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9735" tabRatio="699" firstSheet="28" activeTab="33"/>
  </bookViews>
  <sheets>
    <sheet name="260101別紙１" sheetId="1" r:id="rId1"/>
    <sheet name="260101別紙２" sheetId="2" r:id="rId2"/>
    <sheet name="260101別紙３" sheetId="3" r:id="rId3"/>
    <sheet name="260201別紙１" sheetId="4" r:id="rId4"/>
    <sheet name="260201別紙２" sheetId="5" r:id="rId5"/>
    <sheet name="260201別紙３" sheetId="6" r:id="rId6"/>
    <sheet name="260301別紙１" sheetId="7" r:id="rId7"/>
    <sheet name="260301別紙２" sheetId="8" r:id="rId8"/>
    <sheet name="260301別紙３ " sheetId="9" r:id="rId9"/>
    <sheet name="260401別紙１" sheetId="10" r:id="rId10"/>
    <sheet name="260401別紙２" sheetId="11" r:id="rId11"/>
    <sheet name="260401別紙３" sheetId="12" r:id="rId12"/>
    <sheet name="260501別紙１" sheetId="13" r:id="rId13"/>
    <sheet name="260501別紙２" sheetId="14" r:id="rId14"/>
    <sheet name="260501別紙３" sheetId="15" r:id="rId15"/>
    <sheet name="260601別紙１ " sheetId="16" r:id="rId16"/>
    <sheet name="260601別紙２" sheetId="17" r:id="rId17"/>
    <sheet name="260601別紙３" sheetId="18" r:id="rId18"/>
    <sheet name="260701別紙１  " sheetId="19" r:id="rId19"/>
    <sheet name="260701別紙２" sheetId="20" r:id="rId20"/>
    <sheet name="260701別紙３ " sheetId="21" r:id="rId21"/>
    <sheet name="260801別紙１" sheetId="22" r:id="rId22"/>
    <sheet name="260801別紙２" sheetId="23" r:id="rId23"/>
    <sheet name="260801別紙３" sheetId="24" r:id="rId24"/>
    <sheet name="260901別紙１" sheetId="25" r:id="rId25"/>
    <sheet name="260901別紙２" sheetId="26" r:id="rId26"/>
    <sheet name="260901別紙３" sheetId="27" r:id="rId27"/>
    <sheet name="261001別紙１ " sheetId="28" r:id="rId28"/>
    <sheet name="261001別紙２" sheetId="29" r:id="rId29"/>
    <sheet name="2601001別紙３" sheetId="30" r:id="rId30"/>
    <sheet name="261101別紙１" sheetId="31" r:id="rId31"/>
    <sheet name="261101別紙２" sheetId="32" r:id="rId32"/>
    <sheet name="2601101別紙３" sheetId="33" r:id="rId33"/>
    <sheet name="261201別紙１" sheetId="34" r:id="rId34"/>
    <sheet name="261201別紙２" sheetId="35" r:id="rId35"/>
    <sheet name="261201別紙３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Regression_Int" localSheetId="1" hidden="1">1</definedName>
    <definedName name="_Regression_Int" localSheetId="4" hidden="1">1</definedName>
    <definedName name="_Regression_Int" localSheetId="7" hidden="1">1</definedName>
    <definedName name="_Regression_Int" localSheetId="10" hidden="1">1</definedName>
    <definedName name="_Regression_Int" localSheetId="13" hidden="1">1</definedName>
    <definedName name="_Regression_Int" localSheetId="16" hidden="1">1</definedName>
    <definedName name="_Regression_Int" localSheetId="19" hidden="1">1</definedName>
    <definedName name="_Regression_Int" localSheetId="22" hidden="1">1</definedName>
    <definedName name="_Regression_Int" localSheetId="25" hidden="1">1</definedName>
    <definedName name="_Regression_Int" localSheetId="28" hidden="1">1</definedName>
    <definedName name="_Regression_Int" localSheetId="31" hidden="1">1</definedName>
    <definedName name="a" localSheetId="29">#REF!</definedName>
    <definedName name="a" localSheetId="32">#REF!</definedName>
    <definedName name="a" localSheetId="22">#REF!</definedName>
    <definedName name="a" localSheetId="23">#REF!</definedName>
    <definedName name="a" localSheetId="27">#REF!</definedName>
    <definedName name="a" localSheetId="28">#REF!</definedName>
    <definedName name="a" localSheetId="30">#REF!</definedName>
    <definedName name="a" localSheetId="31">#REF!</definedName>
    <definedName name="a">#REF!</definedName>
    <definedName name="A599770" localSheetId="29">#REF!</definedName>
    <definedName name="A599770" localSheetId="2">#REF!</definedName>
    <definedName name="A599770" localSheetId="32">#REF!</definedName>
    <definedName name="A599770" localSheetId="5">#REF!</definedName>
    <definedName name="A599770" localSheetId="8">#REF!</definedName>
    <definedName name="A599770" localSheetId="11">#REF!</definedName>
    <definedName name="A599770" localSheetId="14">#REF!</definedName>
    <definedName name="A599770" localSheetId="17">#REF!</definedName>
    <definedName name="A599770" localSheetId="20">#REF!</definedName>
    <definedName name="A599770" localSheetId="23">#REF!</definedName>
    <definedName name="A599770" localSheetId="26">#REF!</definedName>
    <definedName name="A599770">#REF!</definedName>
    <definedName name="A600000" localSheetId="29">#REF!</definedName>
    <definedName name="A600000" localSheetId="2">#REF!</definedName>
    <definedName name="A600000" localSheetId="32">#REF!</definedName>
    <definedName name="A600000" localSheetId="5">#REF!</definedName>
    <definedName name="A600000" localSheetId="8">#REF!</definedName>
    <definedName name="A600000" localSheetId="11">#REF!</definedName>
    <definedName name="A600000" localSheetId="14">#REF!</definedName>
    <definedName name="A600000" localSheetId="17">#REF!</definedName>
    <definedName name="A600000" localSheetId="20">#REF!</definedName>
    <definedName name="A600000" localSheetId="23">#REF!</definedName>
    <definedName name="A600000" localSheetId="26">#REF!</definedName>
    <definedName name="A600000">#REF!</definedName>
    <definedName name="a66666" localSheetId="32">'[3]社会'!#REF!</definedName>
    <definedName name="a66666" localSheetId="31">'[3]社会'!#REF!</definedName>
    <definedName name="a66666">'[3]社会'!#REF!</definedName>
    <definedName name="a666666" localSheetId="29">'[3]社会'!#REF!</definedName>
    <definedName name="a666666" localSheetId="32">'[3]社会'!#REF!</definedName>
    <definedName name="a666666" localSheetId="27">'[3]社会'!#REF!</definedName>
    <definedName name="a666666" localSheetId="28">'[3]社会'!#REF!</definedName>
    <definedName name="a666666" localSheetId="30">'[3]社会'!#REF!</definedName>
    <definedName name="a666666" localSheetId="31">'[3]社会'!#REF!</definedName>
    <definedName name="a666666">'[3]社会'!#REF!</definedName>
    <definedName name="a6666666" localSheetId="29">#REF!</definedName>
    <definedName name="a6666666" localSheetId="0">#REF!</definedName>
    <definedName name="a6666666" localSheetId="1">#REF!</definedName>
    <definedName name="a6666666" localSheetId="2">#REF!</definedName>
    <definedName name="a6666666" localSheetId="32">#REF!</definedName>
    <definedName name="a6666666" localSheetId="3">#REF!</definedName>
    <definedName name="a6666666" localSheetId="4">#REF!</definedName>
    <definedName name="a6666666" localSheetId="5">#REF!</definedName>
    <definedName name="a6666666" localSheetId="6">#REF!</definedName>
    <definedName name="a6666666" localSheetId="7">#REF!</definedName>
    <definedName name="a6666666" localSheetId="8">#REF!</definedName>
    <definedName name="a6666666" localSheetId="9">#REF!</definedName>
    <definedName name="a6666666" localSheetId="10">#REF!</definedName>
    <definedName name="a6666666" localSheetId="11">#REF!</definedName>
    <definedName name="a6666666" localSheetId="12">#REF!</definedName>
    <definedName name="a6666666" localSheetId="13">#REF!</definedName>
    <definedName name="a6666666" localSheetId="14">#REF!</definedName>
    <definedName name="a6666666" localSheetId="15">#REF!</definedName>
    <definedName name="a6666666" localSheetId="16">#REF!</definedName>
    <definedName name="a6666666" localSheetId="17">#REF!</definedName>
    <definedName name="a6666666" localSheetId="18">#REF!</definedName>
    <definedName name="a6666666" localSheetId="19">#REF!</definedName>
    <definedName name="a6666666" localSheetId="20">#REF!</definedName>
    <definedName name="a6666666" localSheetId="21">#REF!</definedName>
    <definedName name="a6666666" localSheetId="22">#REF!</definedName>
    <definedName name="a6666666" localSheetId="23">#REF!</definedName>
    <definedName name="a6666666" localSheetId="24">#REF!</definedName>
    <definedName name="a6666666" localSheetId="25">#REF!</definedName>
    <definedName name="a6666666" localSheetId="26">#REF!</definedName>
    <definedName name="a6666666" localSheetId="27">#REF!</definedName>
    <definedName name="a6666666" localSheetId="28">#REF!</definedName>
    <definedName name="a6666666" localSheetId="30">#REF!</definedName>
    <definedName name="a6666666" localSheetId="31">#REF!</definedName>
    <definedName name="a6666666">#REF!</definedName>
    <definedName name="a66666666" localSheetId="29">'[7]社会'!#REF!</definedName>
    <definedName name="a66666666" localSheetId="0">'[2]社会'!#REF!</definedName>
    <definedName name="a66666666" localSheetId="1">'[6]社会'!#REF!</definedName>
    <definedName name="a66666666" localSheetId="2">'[7]社会'!#REF!</definedName>
    <definedName name="a66666666" localSheetId="32">'[7]社会'!#REF!</definedName>
    <definedName name="a66666666" localSheetId="3">'[2]社会'!#REF!</definedName>
    <definedName name="a66666666" localSheetId="4">'[6]社会'!#REF!</definedName>
    <definedName name="a66666666" localSheetId="5">'[7]社会'!#REF!</definedName>
    <definedName name="a66666666" localSheetId="6">'[2]社会'!#REF!</definedName>
    <definedName name="a66666666" localSheetId="7">'[6]社会'!#REF!</definedName>
    <definedName name="a66666666" localSheetId="8">'[7]社会'!#REF!</definedName>
    <definedName name="a66666666" localSheetId="9">'[2]社会'!#REF!</definedName>
    <definedName name="a66666666" localSheetId="10">'[6]社会'!#REF!</definedName>
    <definedName name="a66666666" localSheetId="11">'[7]社会'!#REF!</definedName>
    <definedName name="a66666666" localSheetId="12">'[2]社会'!#REF!</definedName>
    <definedName name="a66666666" localSheetId="13">'[6]社会'!#REF!</definedName>
    <definedName name="a66666666" localSheetId="14">'[7]社会'!#REF!</definedName>
    <definedName name="a66666666" localSheetId="15">'[2]社会'!#REF!</definedName>
    <definedName name="a66666666" localSheetId="16">'[6]社会'!#REF!</definedName>
    <definedName name="a66666666" localSheetId="17">'[7]社会'!#REF!</definedName>
    <definedName name="a66666666" localSheetId="18">'[2]社会'!#REF!</definedName>
    <definedName name="a66666666" localSheetId="19">'[6]社会'!#REF!</definedName>
    <definedName name="a66666666" localSheetId="20">'[7]社会'!#REF!</definedName>
    <definedName name="a66666666" localSheetId="21">'[2]社会'!#REF!</definedName>
    <definedName name="a66666666" localSheetId="22">'[6]社会'!#REF!</definedName>
    <definedName name="a66666666" localSheetId="23">'[7]社会'!#REF!</definedName>
    <definedName name="a66666666" localSheetId="24">'[2]社会'!#REF!</definedName>
    <definedName name="a66666666" localSheetId="25">'[6]社会'!#REF!</definedName>
    <definedName name="a66666666" localSheetId="26">'[7]社会'!#REF!</definedName>
    <definedName name="a66666666" localSheetId="27">'[2]社会'!#REF!</definedName>
    <definedName name="a66666666" localSheetId="28">'[6]社会'!#REF!</definedName>
    <definedName name="a66666666" localSheetId="30">'[2]社会'!#REF!</definedName>
    <definedName name="a66666666" localSheetId="31">'[6]社会'!#REF!</definedName>
    <definedName name="a66666666">'[3]社会'!#REF!</definedName>
    <definedName name="a666666666666" localSheetId="29">'[3]社会'!#REF!</definedName>
    <definedName name="a666666666666" localSheetId="32">'[3]社会'!#REF!</definedName>
    <definedName name="a666666666666" localSheetId="22">'[3]社会'!#REF!</definedName>
    <definedName name="a666666666666" localSheetId="23">'[3]社会'!#REF!</definedName>
    <definedName name="a666666666666" localSheetId="27">'[3]社会'!#REF!</definedName>
    <definedName name="a666666666666" localSheetId="28">'[3]社会'!#REF!</definedName>
    <definedName name="a666666666666" localSheetId="30">'[3]社会'!#REF!</definedName>
    <definedName name="a666666666666" localSheetId="31">'[3]社会'!#REF!</definedName>
    <definedName name="a666666666666">'[3]社会'!#REF!</definedName>
    <definedName name="a6666666i" localSheetId="29">'[3]社会'!#REF!</definedName>
    <definedName name="a6666666i" localSheetId="32">'[3]社会'!#REF!</definedName>
    <definedName name="a6666666i" localSheetId="23">'[3]社会'!#REF!</definedName>
    <definedName name="a6666666i" localSheetId="27">'[3]社会'!#REF!</definedName>
    <definedName name="a6666666i" localSheetId="28">'[3]社会'!#REF!</definedName>
    <definedName name="a6666666i" localSheetId="30">'[3]社会'!#REF!</definedName>
    <definedName name="a6666666i" localSheetId="31">'[3]社会'!#REF!</definedName>
    <definedName name="a6666666i">'[3]社会'!#REF!</definedName>
    <definedName name="a666667" localSheetId="29">#REF!</definedName>
    <definedName name="a666667" localSheetId="0">#REF!</definedName>
    <definedName name="a666667" localSheetId="1">#REF!</definedName>
    <definedName name="a666667" localSheetId="2">#REF!</definedName>
    <definedName name="a666667" localSheetId="32">#REF!</definedName>
    <definedName name="a666667" localSheetId="3">#REF!</definedName>
    <definedName name="a666667" localSheetId="4">#REF!</definedName>
    <definedName name="a666667" localSheetId="5">#REF!</definedName>
    <definedName name="a666667" localSheetId="6">#REF!</definedName>
    <definedName name="a666667" localSheetId="7">#REF!</definedName>
    <definedName name="a666667" localSheetId="8">#REF!</definedName>
    <definedName name="a666667" localSheetId="9">#REF!</definedName>
    <definedName name="a666667" localSheetId="10">#REF!</definedName>
    <definedName name="a666667" localSheetId="11">#REF!</definedName>
    <definedName name="a666667" localSheetId="12">#REF!</definedName>
    <definedName name="a666667" localSheetId="13">#REF!</definedName>
    <definedName name="a666667" localSheetId="14">#REF!</definedName>
    <definedName name="a666667" localSheetId="15">#REF!</definedName>
    <definedName name="a666667" localSheetId="16">#REF!</definedName>
    <definedName name="a666667" localSheetId="17">#REF!</definedName>
    <definedName name="a666667" localSheetId="18">#REF!</definedName>
    <definedName name="a666667" localSheetId="19">#REF!</definedName>
    <definedName name="a666667" localSheetId="20">#REF!</definedName>
    <definedName name="a666667" localSheetId="21">#REF!</definedName>
    <definedName name="a666667" localSheetId="22">#REF!</definedName>
    <definedName name="a666667" localSheetId="23">#REF!</definedName>
    <definedName name="a666667" localSheetId="25">#REF!</definedName>
    <definedName name="a666667" localSheetId="27">#REF!</definedName>
    <definedName name="a666667" localSheetId="28">#REF!</definedName>
    <definedName name="a666667" localSheetId="30">#REF!</definedName>
    <definedName name="a666667" localSheetId="31">#REF!</definedName>
    <definedName name="a666667">#REF!</definedName>
    <definedName name="b" localSheetId="29">#REF!</definedName>
    <definedName name="b" localSheetId="32">#REF!</definedName>
    <definedName name="b" localSheetId="23">#REF!</definedName>
    <definedName name="b" localSheetId="27">#REF!</definedName>
    <definedName name="b" localSheetId="28">#REF!</definedName>
    <definedName name="b" localSheetId="30">#REF!</definedName>
    <definedName name="b" localSheetId="31">#REF!</definedName>
    <definedName name="b">#REF!</definedName>
    <definedName name="b77777777" localSheetId="29">'[10]社会'!#REF!</definedName>
    <definedName name="b77777777" localSheetId="32">'[10]社会'!#REF!</definedName>
    <definedName name="b77777777" localSheetId="27">'[10]社会'!#REF!</definedName>
    <definedName name="b77777777" localSheetId="28">'[10]社会'!#REF!</definedName>
    <definedName name="b77777777" localSheetId="30">'[10]社会'!#REF!</definedName>
    <definedName name="b77777777" localSheetId="31">'[10]社会'!#REF!</definedName>
    <definedName name="b77777777">'[10]社会'!#REF!</definedName>
    <definedName name="ca" localSheetId="29">#REF!</definedName>
    <definedName name="ca" localSheetId="32">#REF!</definedName>
    <definedName name="ca" localSheetId="27">#REF!</definedName>
    <definedName name="ca" localSheetId="28">#REF!</definedName>
    <definedName name="ca" localSheetId="30">#REF!</definedName>
    <definedName name="ca" localSheetId="31">#REF!</definedName>
    <definedName name="ca">#REF!</definedName>
    <definedName name="cab" localSheetId="32">#REF!</definedName>
    <definedName name="cab" localSheetId="31">#REF!</definedName>
    <definedName name="cab">#REF!</definedName>
    <definedName name="e">#REF!</definedName>
    <definedName name="o" localSheetId="32">#REF!</definedName>
    <definedName name="o" localSheetId="31">#REF!</definedName>
    <definedName name="o">#REF!</definedName>
    <definedName name="_xlnm.Print_Area" localSheetId="29">'2601001別紙３'!$A$1:$N$47</definedName>
    <definedName name="_xlnm.Print_Area" localSheetId="0">'260101別紙１'!$B$1:$P$46</definedName>
    <definedName name="_xlnm.Print_Area" localSheetId="1">'260101別紙２'!$A$1:$T$83</definedName>
    <definedName name="_xlnm.Print_Area" localSheetId="2">'260101別紙３'!$A$1:$N$47</definedName>
    <definedName name="_xlnm.Print_Area" localSheetId="32">'2601101別紙３'!$A$1:$N$47</definedName>
    <definedName name="_xlnm.Print_Area" localSheetId="3">'260201別紙１'!$B$1:$P$46</definedName>
    <definedName name="_xlnm.Print_Area" localSheetId="4">'260201別紙２'!$A$1:$T$83</definedName>
    <definedName name="_xlnm.Print_Area" localSheetId="5">'260201別紙３'!$A$1:$N$47</definedName>
    <definedName name="_xlnm.Print_Area" localSheetId="6">'260301別紙１'!$B$1:$P$46</definedName>
    <definedName name="_xlnm.Print_Area" localSheetId="7">'260301別紙２'!$A$1:$T$83</definedName>
    <definedName name="_xlnm.Print_Area" localSheetId="8">'260301別紙３ '!$A$1:$N$47</definedName>
    <definedName name="_xlnm.Print_Area" localSheetId="9">'260401別紙１'!$B$1:$P$46</definedName>
    <definedName name="_xlnm.Print_Area" localSheetId="10">'260401別紙２'!$A$1:$T$83</definedName>
    <definedName name="_xlnm.Print_Area" localSheetId="11">'260401別紙３'!$A$1:$N$47</definedName>
    <definedName name="_xlnm.Print_Area" localSheetId="12">'260501別紙１'!$B$1:$P$46</definedName>
    <definedName name="_xlnm.Print_Area" localSheetId="13">'260501別紙２'!$A$1:$T$83</definedName>
    <definedName name="_xlnm.Print_Area" localSheetId="14">'260501別紙３'!$A$1:$N$47</definedName>
    <definedName name="_xlnm.Print_Area" localSheetId="15">'260601別紙１ '!$B$1:$P$46</definedName>
    <definedName name="_xlnm.Print_Area" localSheetId="16">'260601別紙２'!$A$1:$T$83</definedName>
    <definedName name="_xlnm.Print_Area" localSheetId="17">'260601別紙３'!$A$1:$N$47</definedName>
    <definedName name="_xlnm.Print_Area" localSheetId="18">'260701別紙１  '!$B$1:$P$46</definedName>
    <definedName name="_xlnm.Print_Area" localSheetId="19">'260701別紙２'!$A$1:$T$83</definedName>
    <definedName name="_xlnm.Print_Area" localSheetId="20">'260701別紙３ '!$A$1:$N$47</definedName>
    <definedName name="_xlnm.Print_Area" localSheetId="21">'260801別紙１'!$B$1:$P$58</definedName>
    <definedName name="_xlnm.Print_Area" localSheetId="22">'260801別紙２'!$A$1:$T$83</definedName>
    <definedName name="_xlnm.Print_Area" localSheetId="23">'260801別紙３'!$A$1:$N$47</definedName>
    <definedName name="_xlnm.Print_Area" localSheetId="24">'260901別紙１'!$B$1:$P$59</definedName>
    <definedName name="_xlnm.Print_Area" localSheetId="25">'260901別紙２'!$B$1:$U$83</definedName>
    <definedName name="_xlnm.Print_Area" localSheetId="26">'260901別紙３'!$A$1:$N$47</definedName>
    <definedName name="_xlnm.Print_Area" localSheetId="27">'261001別紙１ '!$B$1:$P$59</definedName>
    <definedName name="_xlnm.Print_Area" localSheetId="28">'261001別紙２'!$B$1:$U$83</definedName>
    <definedName name="_xlnm.Print_Area" localSheetId="30">'261101別紙１'!$B$1:$P$60</definedName>
    <definedName name="_xlnm.Print_Area" localSheetId="31">'261101別紙２'!$B$1:$U$83</definedName>
    <definedName name="_xlnm.Print_Area" localSheetId="33">'261201別紙１'!$A$1:$P$62</definedName>
    <definedName name="_xlnm.Print_Area" localSheetId="34">'261201別紙２'!$A$1:$U$83</definedName>
    <definedName name="_xlnm.Print_Area" localSheetId="35">'261201別紙３'!$A$1:$N$47</definedName>
    <definedName name="Print_Area_MI" localSheetId="29">#REF!</definedName>
    <definedName name="Print_Area_MI" localSheetId="0">#REF!</definedName>
    <definedName name="Print_Area_MI" localSheetId="1">'260101別紙２'!$B$5:$M$55</definedName>
    <definedName name="Print_Area_MI" localSheetId="2">#REF!</definedName>
    <definedName name="Print_Area_MI" localSheetId="32">#REF!</definedName>
    <definedName name="Print_Area_MI" localSheetId="3">#REF!</definedName>
    <definedName name="Print_Area_MI" localSheetId="4">'260201別紙２'!$B$5:$M$55</definedName>
    <definedName name="Print_Area_MI" localSheetId="5">#REF!</definedName>
    <definedName name="Print_Area_MI" localSheetId="6">#REF!</definedName>
    <definedName name="Print_Area_MI" localSheetId="7">'260301別紙２'!$B$5:$M$55</definedName>
    <definedName name="Print_Area_MI" localSheetId="8">#REF!</definedName>
    <definedName name="Print_Area_MI" localSheetId="9">#REF!</definedName>
    <definedName name="Print_Area_MI" localSheetId="10">'260401別紙２'!$B$5:$M$55</definedName>
    <definedName name="Print_Area_MI" localSheetId="11">#REF!</definedName>
    <definedName name="Print_Area_MI" localSheetId="12">#REF!</definedName>
    <definedName name="Print_Area_MI" localSheetId="13">'260501別紙２'!$B$5:$M$55</definedName>
    <definedName name="Print_Area_MI" localSheetId="14">#REF!</definedName>
    <definedName name="Print_Area_MI" localSheetId="15">#REF!</definedName>
    <definedName name="Print_Area_MI" localSheetId="16">'260601別紙２'!$B$5:$M$55</definedName>
    <definedName name="Print_Area_MI" localSheetId="17">#REF!</definedName>
    <definedName name="Print_Area_MI" localSheetId="18">#REF!</definedName>
    <definedName name="Print_Area_MI" localSheetId="19">'260701別紙２'!$B$5:$M$55</definedName>
    <definedName name="Print_Area_MI" localSheetId="20">#REF!</definedName>
    <definedName name="Print_Area_MI" localSheetId="21">#REF!</definedName>
    <definedName name="Print_Area_MI" localSheetId="22">'260801別紙２'!$B$5:$M$55</definedName>
    <definedName name="Print_Area_MI" localSheetId="23">#REF!</definedName>
    <definedName name="Print_Area_MI" localSheetId="24">#REF!</definedName>
    <definedName name="Print_Area_MI" localSheetId="25">'260901別紙２'!$C$5:$N$55</definedName>
    <definedName name="Print_Area_MI" localSheetId="26">#REF!</definedName>
    <definedName name="Print_Area_MI" localSheetId="27">#REF!</definedName>
    <definedName name="Print_Area_MI" localSheetId="28">'261001別紙２'!$C$5:$N$55</definedName>
    <definedName name="Print_Area_MI" localSheetId="30">#REF!</definedName>
    <definedName name="Print_Area_MI" localSheetId="31">'261101別紙２'!$C$5:$N$55</definedName>
    <definedName name="Print_Area_MI">#REF!</definedName>
    <definedName name="q" localSheetId="32">#REF!</definedName>
    <definedName name="q">#REF!</definedName>
    <definedName name="qqqqqqqqqqqqqqq" localSheetId="29">#REF!</definedName>
    <definedName name="qqqqqqqqqqqqqqq" localSheetId="32">#REF!</definedName>
    <definedName name="qqqqqqqqqqqqqqq" localSheetId="27">#REF!</definedName>
    <definedName name="qqqqqqqqqqqqqqq" localSheetId="28">#REF!</definedName>
    <definedName name="qqqqqqqqqqqqqqq" localSheetId="30">#REF!</definedName>
    <definedName name="qqqqqqqqqqqqqqq" localSheetId="31">#REF!</definedName>
    <definedName name="qqqqqqqqqqqqqqq">#REF!</definedName>
    <definedName name="t">#REF!</definedName>
    <definedName name="tt">#REF!</definedName>
    <definedName name="w">#REF!</definedName>
    <definedName name="ww" localSheetId="32">#REF!</definedName>
    <definedName name="ww">#REF!</definedName>
    <definedName name="あ">'[3]社会'!#REF!</definedName>
    <definedName name="外国人" localSheetId="29">#REF!</definedName>
    <definedName name="外国人" localSheetId="32">#REF!</definedName>
    <definedName name="外国人" localSheetId="25">#REF!</definedName>
    <definedName name="外国人" localSheetId="27">#REF!</definedName>
    <definedName name="外国人" localSheetId="28">#REF!</definedName>
    <definedName name="外国人" localSheetId="30">#REF!</definedName>
    <definedName name="外国人" localSheetId="31">#REF!</definedName>
    <definedName name="外国人">#REF!</definedName>
    <definedName name="増加率" localSheetId="29">#REF!</definedName>
    <definedName name="増加率" localSheetId="32">#REF!</definedName>
    <definedName name="増加率" localSheetId="25">#REF!</definedName>
    <definedName name="増加率" localSheetId="27">#REF!</definedName>
    <definedName name="増加率" localSheetId="28">#REF!</definedName>
    <definedName name="増加率" localSheetId="30">#REF!</definedName>
    <definedName name="増加率" localSheetId="31">#REF!</definedName>
    <definedName name="増加率">#REF!</definedName>
    <definedName name="別紙２順位付並べ替え前" localSheetId="29">#REF!</definedName>
    <definedName name="別紙２順位付並べ替え前" localSheetId="32">#REF!</definedName>
    <definedName name="別紙２順位付並べ替え前" localSheetId="27">#REF!</definedName>
    <definedName name="別紙２順位付並べ替え前" localSheetId="28">#REF!</definedName>
    <definedName name="別紙２順位付並べ替え前" localSheetId="30">#REF!</definedName>
    <definedName name="別紙２順位付並べ替え前" localSheetId="31">#REF!</definedName>
    <definedName name="別紙２順位付並べ替え前">#REF!</definedName>
  </definedNames>
  <calcPr fullCalcOnLoad="1"/>
</workbook>
</file>

<file path=xl/sharedStrings.xml><?xml version="1.0" encoding="utf-8"?>
<sst xmlns="http://schemas.openxmlformats.org/spreadsheetml/2006/main" count="4554" uniqueCount="398">
  <si>
    <t>注）２　転入・転出者数は，県内市区町村間の移動を含む</t>
  </si>
  <si>
    <t>注）１　★印は国勢調査人口，※印は前回国勢調査との差</t>
  </si>
  <si>
    <t>H23(2011)</t>
  </si>
  <si>
    <t>-</t>
  </si>
  <si>
    <t>H22(2010)</t>
  </si>
  <si>
    <t>※　▲12,053</t>
  </si>
  <si>
    <t>※　▲5,102</t>
  </si>
  <si>
    <t>★</t>
  </si>
  <si>
    <t>H17(2005)</t>
  </si>
  <si>
    <t>d</t>
  </si>
  <si>
    <t>c</t>
  </si>
  <si>
    <t>Ｃ(c-d)</t>
  </si>
  <si>
    <t>b</t>
  </si>
  <si>
    <t>a</t>
  </si>
  <si>
    <t>Ｂ(a-b)</t>
  </si>
  <si>
    <t xml:space="preserve">  Ａ(B+C)　</t>
  </si>
  <si>
    <t>　</t>
  </si>
  <si>
    <t>転　出</t>
  </si>
  <si>
    <t>転　入</t>
  </si>
  <si>
    <t>増減数</t>
  </si>
  <si>
    <t>死　亡</t>
  </si>
  <si>
    <t>出　生</t>
  </si>
  <si>
    <t>増減率</t>
  </si>
  <si>
    <t>人口増減数</t>
  </si>
  <si>
    <t>総　人　口</t>
  </si>
  <si>
    <t>社　会</t>
  </si>
  <si>
    <t>自　然</t>
  </si>
  <si>
    <t>対前年(回)  同   月        増減数</t>
  </si>
  <si>
    <t>対 前 月</t>
  </si>
  <si>
    <t>(単位：人）</t>
  </si>
  <si>
    <t xml:space="preserve"> </t>
  </si>
  <si>
    <t>宮 城 県 推 計 人 口</t>
  </si>
  <si>
    <t>別紙1</t>
  </si>
  <si>
    <t>宮城県計</t>
  </si>
  <si>
    <t>気仙沼・本吉圏</t>
  </si>
  <si>
    <t>石巻圏</t>
  </si>
  <si>
    <t>登米圏</t>
  </si>
  <si>
    <t>栗原圏</t>
  </si>
  <si>
    <t>大崎圏</t>
  </si>
  <si>
    <t>仙台都市圏</t>
  </si>
  <si>
    <t>仙南圏</t>
  </si>
  <si>
    <t>町 村 計</t>
  </si>
  <si>
    <t>南三陸町</t>
  </si>
  <si>
    <t>本 吉 郡</t>
  </si>
  <si>
    <t>女川町</t>
  </si>
  <si>
    <t>牡 鹿 郡</t>
  </si>
  <si>
    <t>美里町</t>
  </si>
  <si>
    <t>涌 谷 町</t>
  </si>
  <si>
    <t>遠 田 郡</t>
  </si>
  <si>
    <t>加 美 町</t>
  </si>
  <si>
    <t>色 麻 町</t>
  </si>
  <si>
    <t>加 美 郡</t>
  </si>
  <si>
    <t>大 衡 村</t>
  </si>
  <si>
    <t>富 谷 町</t>
  </si>
  <si>
    <t>大 郷 町</t>
  </si>
  <si>
    <t>大 和 町</t>
  </si>
  <si>
    <t>黒 川 郡</t>
  </si>
  <si>
    <t>利 府 町</t>
  </si>
  <si>
    <t>七ケ浜町</t>
  </si>
  <si>
    <t>松 島 町</t>
  </si>
  <si>
    <t>宮 城 郡</t>
  </si>
  <si>
    <t>山 元 町</t>
  </si>
  <si>
    <t>亘 理 町</t>
  </si>
  <si>
    <t>亘 理 郡</t>
  </si>
  <si>
    <t>丸 森 町</t>
  </si>
  <si>
    <t>伊 具 郡</t>
  </si>
  <si>
    <t>川 崎 町</t>
  </si>
  <si>
    <t>柴 田 町</t>
  </si>
  <si>
    <t>村 田 町</t>
  </si>
  <si>
    <t>大河原町</t>
  </si>
  <si>
    <t>柴 田 郡</t>
  </si>
  <si>
    <t>七ケ宿町</t>
  </si>
  <si>
    <t>蔵 王 町</t>
  </si>
  <si>
    <t>刈 田 郡</t>
  </si>
  <si>
    <t>市  計</t>
  </si>
  <si>
    <t>東松島市</t>
  </si>
  <si>
    <t>大崎市</t>
  </si>
  <si>
    <t>栗原市</t>
  </si>
  <si>
    <t>登米市</t>
  </si>
  <si>
    <t>岩 沼 市</t>
  </si>
  <si>
    <t>岩 沼 市</t>
  </si>
  <si>
    <t>多賀城市</t>
  </si>
  <si>
    <t>多賀城市</t>
  </si>
  <si>
    <t>角 田 市</t>
  </si>
  <si>
    <t>角 田 市</t>
  </si>
  <si>
    <t>名 取 市</t>
  </si>
  <si>
    <t>名 取 市</t>
  </si>
  <si>
    <t>白 石 市</t>
  </si>
  <si>
    <t>白 石 市</t>
  </si>
  <si>
    <t>気仙沼市</t>
  </si>
  <si>
    <t>気仙沼市</t>
  </si>
  <si>
    <t>塩 竈 市</t>
  </si>
  <si>
    <t>塩 竈 市</t>
  </si>
  <si>
    <t>石 巻 市</t>
  </si>
  <si>
    <t>石 巻 市</t>
  </si>
  <si>
    <t>(泉　区)</t>
  </si>
  <si>
    <t>(泉　区)</t>
  </si>
  <si>
    <t>(太白区)</t>
  </si>
  <si>
    <t>(太白区)</t>
  </si>
  <si>
    <t>(若林区)</t>
  </si>
  <si>
    <t>(若林区)</t>
  </si>
  <si>
    <t>(宮城野区)</t>
  </si>
  <si>
    <t>(宮城野区)</t>
  </si>
  <si>
    <t>(青葉区)</t>
  </si>
  <si>
    <t>(青葉区)</t>
  </si>
  <si>
    <t xml:space="preserve">仙台市 </t>
  </si>
  <si>
    <t xml:space="preserve">
d</t>
  </si>
  <si>
    <t xml:space="preserve">
c</t>
  </si>
  <si>
    <t>計
C(c-d)</t>
  </si>
  <si>
    <t>死亡
b</t>
  </si>
  <si>
    <t>出生
a</t>
  </si>
  <si>
    <t>計
B(a-b)</t>
  </si>
  <si>
    <t>合計
A(B+C)</t>
  </si>
  <si>
    <t>女</t>
  </si>
  <si>
    <t>男</t>
  </si>
  <si>
    <t>総　数</t>
  </si>
  <si>
    <t>社会増減</t>
  </si>
  <si>
    <t>自然増減</t>
  </si>
  <si>
    <t>人口増減</t>
  </si>
  <si>
    <t>総　人　口</t>
  </si>
  <si>
    <t>区分</t>
  </si>
  <si>
    <t xml:space="preserve">   </t>
  </si>
  <si>
    <t>　前年同月差</t>
  </si>
  <si>
    <t>　前　月　差</t>
  </si>
  <si>
    <t>町村計</t>
  </si>
  <si>
    <t>市計</t>
  </si>
  <si>
    <t>宮城県合計</t>
  </si>
  <si>
    <t>　（単位：人）</t>
  </si>
  <si>
    <t>市町村別　人口増減の推移</t>
  </si>
  <si>
    <t>別紙2</t>
  </si>
  <si>
    <t>転出
d</t>
  </si>
  <si>
    <t>転入
c</t>
  </si>
  <si>
    <t>総　人　口(H23.3.1)</t>
  </si>
  <si>
    <t>市町村別推計人口増減数内訳</t>
  </si>
  <si>
    <t>転入及び転出の「その他」は，職権記載・消除，国籍取得・喪失，転出取消など。</t>
  </si>
  <si>
    <t>H24(2012)</t>
  </si>
  <si>
    <t>県外・国外</t>
  </si>
  <si>
    <t xml:space="preserve">年　月　日  </t>
  </si>
  <si>
    <t>人　口　の　推　移</t>
  </si>
  <si>
    <t>注：</t>
  </si>
  <si>
    <t>その他</t>
  </si>
  <si>
    <t>国外</t>
  </si>
  <si>
    <t>県外</t>
  </si>
  <si>
    <t>県内</t>
  </si>
  <si>
    <t>国外　　　　　　</t>
  </si>
  <si>
    <t>県外　　　　　</t>
  </si>
  <si>
    <t xml:space="preserve">県内  　　　     </t>
  </si>
  <si>
    <t>転　　　　出</t>
  </si>
  <si>
    <t>転　　　　入</t>
  </si>
  <si>
    <t>計</t>
  </si>
  <si>
    <t>仙台市</t>
  </si>
  <si>
    <t>区分</t>
  </si>
  <si>
    <t>別紙３</t>
  </si>
  <si>
    <t>区分</t>
  </si>
  <si>
    <t>登米市</t>
  </si>
  <si>
    <t>栗原市</t>
  </si>
  <si>
    <t>　H 13(2001)10.1</t>
  </si>
  <si>
    <t>　H 14(2002)10.1</t>
  </si>
  <si>
    <t>　H 15(2003)10.1</t>
  </si>
  <si>
    <t>　H 16(2004)10.1</t>
  </si>
  <si>
    <t>H25(2013)</t>
  </si>
  <si>
    <t>総　人　口(H26.1.1)</t>
  </si>
  <si>
    <t>〔平成23年(2011)3月1日～平成26年(2014)1月1日〕</t>
  </si>
  <si>
    <t>H26(2014)</t>
  </si>
  <si>
    <t>【平成２６年（２０１４）２月１日現在】</t>
  </si>
  <si>
    <t>【平成２５年（２０１４）１月１日現在】</t>
  </si>
  <si>
    <t>〔平成23年(2011)3月1日～平成26年(2014)2月1日〕</t>
  </si>
  <si>
    <t>総　人　口(H26.2.1)</t>
  </si>
  <si>
    <t>【平成２６年（２０１４）３月１日現在】</t>
  </si>
  <si>
    <t>〔平成23年(2011)3月1日～平成26年(2014)3月1日〕</t>
  </si>
  <si>
    <t>総　人　口(H26.3.1)</t>
  </si>
  <si>
    <t>〔平成23年(2011)3月1日～平成26年(2014)4月1日〕</t>
  </si>
  <si>
    <t>総　人　口(H26.4.1)</t>
  </si>
  <si>
    <t>【平成２６年（２０１４）４月１日現在】</t>
  </si>
  <si>
    <t>〔平成23年(2011)3月1日～平成26年(2014)5月1日〕</t>
  </si>
  <si>
    <t>総　人　口(H26.5.1)</t>
  </si>
  <si>
    <t>別紙２</t>
  </si>
  <si>
    <t>別紙１</t>
  </si>
  <si>
    <t>【平成２６年（２０１４）５月１日現在】</t>
  </si>
  <si>
    <t>4.1</t>
  </si>
  <si>
    <t>5.1</t>
  </si>
  <si>
    <t>【平成２６年（２０１４）６月１日現在】</t>
  </si>
  <si>
    <t>総　人　口(H26.6.1)</t>
  </si>
  <si>
    <t>〔平成23年(2011)3月1日～平成26年(2014)6月1日〕</t>
  </si>
  <si>
    <t>　</t>
  </si>
  <si>
    <t>　</t>
  </si>
  <si>
    <t>注）２　転入・転出者数は，県内市区町村間の移動を含む</t>
  </si>
  <si>
    <t>【平成２６年（２０１４）7月１日現在】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</si>
  <si>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</si>
  <si>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</si>
  <si>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</si>
  <si>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</si>
  <si>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</si>
  <si>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</si>
  <si>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</si>
  <si>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</si>
  <si>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</si>
  <si>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</si>
  <si>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</si>
  <si>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</si>
  <si>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</si>
  <si>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</si>
  <si>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</si>
  <si>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</si>
  <si>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</si>
  <si>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</si>
  <si>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</si>
  <si>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</si>
  <si>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</si>
  <si>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</si>
  <si>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</si>
  <si>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</si>
  <si>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</si>
  <si>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</si>
  <si>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総　人　口(H23.3.1)</t>
  </si>
  <si>
    <t>〔平成23年(2011)3月1日～平成26年(2014)7月1日〕</t>
  </si>
  <si>
    <t>　（単位：人）</t>
  </si>
  <si>
    <t>転入
c</t>
  </si>
  <si>
    <t>転出
d</t>
  </si>
  <si>
    <t>【平成２６年（２０１４）８月１日現在】</t>
  </si>
  <si>
    <t>人口増減</t>
  </si>
  <si>
    <t>転　　　　入</t>
  </si>
  <si>
    <t>転　　　　出</t>
  </si>
  <si>
    <t>合計
A(B+C)</t>
  </si>
  <si>
    <t>計
B(a-b)</t>
  </si>
  <si>
    <t>出生
a</t>
  </si>
  <si>
    <t>死亡
b</t>
  </si>
  <si>
    <t>計
C(c-d)</t>
  </si>
  <si>
    <t xml:space="preserve">
c</t>
  </si>
  <si>
    <t xml:space="preserve">県内  　　　     </t>
  </si>
  <si>
    <t>県外　　　　　</t>
  </si>
  <si>
    <t>国外　　　　　　</t>
  </si>
  <si>
    <t>その他</t>
  </si>
  <si>
    <t xml:space="preserve">
d</t>
  </si>
  <si>
    <t>県内</t>
  </si>
  <si>
    <t>県外</t>
  </si>
  <si>
    <t>国外</t>
  </si>
  <si>
    <t>〔平成23年(2011)3月1日～平成26年(2014)8月1日〕</t>
  </si>
  <si>
    <t>総　人　口(H26.8.1)</t>
  </si>
  <si>
    <t>総　人　口(H26.7.1)</t>
  </si>
  <si>
    <t>　</t>
  </si>
  <si>
    <t>総　人　口</t>
  </si>
  <si>
    <t>出　生</t>
  </si>
  <si>
    <t>転　入</t>
  </si>
  <si>
    <t>転　出</t>
  </si>
  <si>
    <t>　</t>
  </si>
  <si>
    <t xml:space="preserve">  Ａ(B+C)　</t>
  </si>
  <si>
    <t>Ｂ(a-b)</t>
  </si>
  <si>
    <t>a</t>
  </si>
  <si>
    <t>b</t>
  </si>
  <si>
    <t>Ｃ(c-d)</t>
  </si>
  <si>
    <t>c</t>
  </si>
  <si>
    <t>d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</si>
  <si>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</si>
  <si>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</si>
  <si>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</si>
  <si>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</si>
  <si>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</si>
  <si>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</si>
  <si>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</si>
  <si>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H26(2014)</t>
  </si>
  <si>
    <t>4.1</t>
  </si>
  <si>
    <t>5.1</t>
  </si>
  <si>
    <t>6.1</t>
  </si>
  <si>
    <t>7.1</t>
  </si>
  <si>
    <t>【平成２６年（２０１４）９月１日現在】</t>
  </si>
  <si>
    <t>計
B(a-b)</t>
  </si>
  <si>
    <t>出生
a</t>
  </si>
  <si>
    <t>死亡
b</t>
  </si>
  <si>
    <t>計
C(c-d)</t>
  </si>
  <si>
    <t xml:space="preserve">
c</t>
  </si>
  <si>
    <t xml:space="preserve">
d</t>
  </si>
  <si>
    <t>〔対照表〕</t>
  </si>
  <si>
    <t>宮城県合計</t>
  </si>
  <si>
    <t>　前　月　差</t>
  </si>
  <si>
    <t>　前年同月差</t>
  </si>
  <si>
    <t>市計</t>
  </si>
  <si>
    <t>死亡
b</t>
  </si>
  <si>
    <t>計
C(c-d)</t>
  </si>
  <si>
    <t xml:space="preserve">仙台市 </t>
  </si>
  <si>
    <t>(青葉区)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</si>
  <si>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</si>
  <si>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</si>
  <si>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</si>
  <si>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</si>
  <si>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</si>
  <si>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</si>
  <si>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</si>
  <si>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</si>
  <si>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</si>
  <si>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</si>
  <si>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</si>
  <si>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</si>
  <si>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</si>
  <si>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東日本大震災前との市町村別推計人口増減数内訳</t>
  </si>
  <si>
    <t>〔平成23年(2011)3月1日～平成26年(2014)9月1日〕</t>
  </si>
  <si>
    <t>総　人　口(H26.9.1)</t>
  </si>
  <si>
    <t>総　人　口(H23.3.1)</t>
  </si>
  <si>
    <t>総人口差額</t>
  </si>
  <si>
    <t>自然-社会</t>
  </si>
  <si>
    <t>転入
c</t>
  </si>
  <si>
    <t>転出
d</t>
  </si>
  <si>
    <t>▲ 129</t>
  </si>
  <si>
    <t>▲ 0.01</t>
  </si>
  <si>
    <t>▲ 143</t>
  </si>
  <si>
    <t>6.1</t>
  </si>
  <si>
    <t>7.1</t>
  </si>
  <si>
    <t>9.1</t>
  </si>
  <si>
    <t xml:space="preserve"> </t>
  </si>
  <si>
    <t xml:space="preserve">  </t>
  </si>
  <si>
    <t>〔平成23年(2011)3月1日～平成26年(2014)10月1日〕</t>
  </si>
  <si>
    <t>【平成２６年（２０１４）１０月１日現在】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</si>
  <si>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</si>
  <si>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</si>
  <si>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</si>
  <si>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</si>
  <si>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</si>
  <si>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</si>
  <si>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</si>
  <si>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H26(2014)</t>
  </si>
  <si>
    <t>4.1</t>
  </si>
  <si>
    <t>5.1</t>
  </si>
  <si>
    <t>6.1</t>
  </si>
  <si>
    <t>7.1</t>
  </si>
  <si>
    <t>9.1</t>
  </si>
  <si>
    <t>注）２　転入・転出者数は，県内市区町村間の移動を含む</t>
  </si>
  <si>
    <t>【平成２６年（２０１４）１１月１日現在】</t>
  </si>
  <si>
    <t>〔平成23年(2011)3月1日～平成26年(2014)11月1日〕</t>
  </si>
  <si>
    <t>総　人　口(H26.11.1)</t>
  </si>
  <si>
    <t>　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</si>
  <si>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</si>
  <si>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</si>
  <si>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</si>
  <si>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</si>
  <si>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</si>
  <si>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</si>
  <si>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</si>
  <si>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</si>
  <si>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　</t>
  </si>
  <si>
    <t>Ｃ(c-d)</t>
  </si>
  <si>
    <t>c</t>
  </si>
  <si>
    <t>d</t>
  </si>
  <si>
    <t>※　▲5,102</t>
  </si>
  <si>
    <t>　H 13(2001)10.1</t>
  </si>
  <si>
    <t>　H 14(2002)10.1</t>
  </si>
  <si>
    <t>　H 15(2003)10.1</t>
  </si>
  <si>
    <t>　H 16(2004)10.1</t>
  </si>
  <si>
    <t>H22(2010)</t>
  </si>
  <si>
    <t>★</t>
  </si>
  <si>
    <t>H26(2014)</t>
  </si>
  <si>
    <t>4.1</t>
  </si>
  <si>
    <t>5.1</t>
  </si>
  <si>
    <t>6.1</t>
  </si>
  <si>
    <t>7.1</t>
  </si>
  <si>
    <t>9.1</t>
  </si>
  <si>
    <t>注）２　転入・転出者数は，県内市区町村間の移動を含む</t>
  </si>
  <si>
    <t>【平成２６年（２０１４）１２月１日現在】</t>
  </si>
  <si>
    <t>計
B(a-b)</t>
  </si>
  <si>
    <t>出生
a</t>
  </si>
  <si>
    <t>死亡
b</t>
  </si>
  <si>
    <t>計
C(c-d)</t>
  </si>
  <si>
    <t xml:space="preserve">
c</t>
  </si>
  <si>
    <t xml:space="preserve">
d</t>
  </si>
  <si>
    <t>宮城県合計</t>
  </si>
  <si>
    <t>　前　月　差</t>
  </si>
  <si>
    <t>　前年同月差</t>
  </si>
  <si>
    <t>市計</t>
  </si>
  <si>
    <t>出生
a</t>
  </si>
  <si>
    <t>死亡
b</t>
  </si>
  <si>
    <t>計
C(c-d)</t>
  </si>
  <si>
    <t xml:space="preserve">
c</t>
  </si>
  <si>
    <t xml:space="preserve">
d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</si>
  <si>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</si>
  <si>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</si>
  <si>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</si>
  <si>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</si>
  <si>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</si>
  <si>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</si>
  <si>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</si>
  <si>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</si>
  <si>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</si>
  <si>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</si>
  <si>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</si>
  <si>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</si>
  <si>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</si>
  <si>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</si>
  <si>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</si>
  <si>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</si>
  <si>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〔平成23年(2011)3月1日～平成26年(2014)12月1日〕</t>
  </si>
  <si>
    <t>　（単位：人）</t>
  </si>
  <si>
    <t>総　人　口(H26.12.1)</t>
  </si>
  <si>
    <t>総　人　口(H23.3.1)</t>
  </si>
  <si>
    <t>計
B(a-b)</t>
  </si>
  <si>
    <t>出生
a</t>
  </si>
  <si>
    <t>死亡
b</t>
  </si>
  <si>
    <t>計
C(c-d)</t>
  </si>
  <si>
    <t>転入
c</t>
  </si>
  <si>
    <t>転出
d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</si>
</sst>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m\.d"/>
    <numFmt numFmtId="179" formatCode="0.000_ "/>
    <numFmt numFmtId="180" formatCode="#,##0.00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7"/>
      <name val="Terminal"/>
      <family val="3"/>
    </font>
    <font>
      <sz val="11"/>
      <name val="ＭＳ Ｐゴシック"/>
      <family val="3"/>
    </font>
    <font>
      <sz val="12"/>
      <name val="Terminal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14"/>
      <name val="Terminal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sz val="7"/>
      <name val="ＭＳ Ｐゴシック"/>
      <family val="3"/>
    </font>
    <font>
      <sz val="6"/>
      <name val="ＭＳ Ｐ明朝"/>
      <family val="1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hair"/>
      <top style="thin"/>
      <bottom>
        <color indexed="63"/>
      </bottom>
    </border>
    <border>
      <left/>
      <right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 style="thin"/>
    </border>
    <border>
      <left style="hair"/>
      <right style="thin"/>
      <top>
        <color indexed="63"/>
      </top>
      <bottom>
        <color indexed="63"/>
      </bottom>
    </border>
    <border>
      <left/>
      <right style="hair"/>
      <top/>
      <bottom/>
    </border>
    <border>
      <left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/>
      <right style="double"/>
      <top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/>
    </border>
    <border>
      <left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double"/>
    </border>
    <border>
      <left style="double"/>
      <right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/>
      <bottom style="hair"/>
    </border>
    <border>
      <left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/>
      <top style="hair"/>
      <bottom/>
    </border>
    <border>
      <left>
        <color indexed="63"/>
      </left>
      <right style="medium"/>
      <top style="hair"/>
      <bottom style="hair"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37" fontId="9" fillId="0" borderId="0">
      <alignment/>
      <protection/>
    </xf>
    <xf numFmtId="37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4" fillId="32" borderId="0" applyNumberFormat="0" applyBorder="0" applyAlignment="0" applyProtection="0"/>
  </cellStyleXfs>
  <cellXfs count="827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176" fontId="3" fillId="0" borderId="0" xfId="64" applyNumberFormat="1" applyFont="1">
      <alignment/>
      <protection/>
    </xf>
    <xf numFmtId="0" fontId="3" fillId="0" borderId="0" xfId="64" applyFont="1" applyAlignment="1">
      <alignment vertical="center"/>
      <protection/>
    </xf>
    <xf numFmtId="176" fontId="3" fillId="33" borderId="0" xfId="64" applyNumberFormat="1" applyFont="1" applyFill="1" applyAlignment="1">
      <alignment vertical="center"/>
      <protection/>
    </xf>
    <xf numFmtId="57" fontId="3" fillId="33" borderId="0" xfId="64" applyNumberFormat="1" applyFont="1" applyFill="1" applyAlignment="1">
      <alignment horizontal="center" vertical="center"/>
      <protection/>
    </xf>
    <xf numFmtId="57" fontId="3" fillId="33" borderId="0" xfId="64" applyNumberFormat="1" applyFont="1" applyFill="1" applyAlignment="1">
      <alignment vertical="center"/>
      <protection/>
    </xf>
    <xf numFmtId="0" fontId="3" fillId="33" borderId="0" xfId="64" applyFont="1" applyFill="1" applyAlignment="1">
      <alignment vertical="center"/>
      <protection/>
    </xf>
    <xf numFmtId="0" fontId="3" fillId="33" borderId="0" xfId="64" applyFont="1" applyFill="1">
      <alignment/>
      <protection/>
    </xf>
    <xf numFmtId="176" fontId="3" fillId="33" borderId="10" xfId="64" applyNumberFormat="1" applyFont="1" applyFill="1" applyBorder="1" applyAlignment="1">
      <alignment horizontal="center"/>
      <protection/>
    </xf>
    <xf numFmtId="176" fontId="3" fillId="33" borderId="11" xfId="64" applyNumberFormat="1" applyFont="1" applyFill="1" applyBorder="1" applyAlignment="1">
      <alignment horizontal="center"/>
      <protection/>
    </xf>
    <xf numFmtId="176" fontId="3" fillId="33" borderId="12" xfId="64" applyNumberFormat="1" applyFont="1" applyFill="1" applyBorder="1" applyAlignment="1">
      <alignment horizontal="center"/>
      <protection/>
    </xf>
    <xf numFmtId="176" fontId="3" fillId="33" borderId="13" xfId="64" applyNumberFormat="1" applyFont="1" applyFill="1" applyBorder="1">
      <alignment/>
      <protection/>
    </xf>
    <xf numFmtId="0" fontId="3" fillId="33" borderId="14" xfId="64" applyFont="1" applyFill="1" applyBorder="1" applyAlignment="1">
      <alignment horizontal="center"/>
      <protection/>
    </xf>
    <xf numFmtId="176" fontId="3" fillId="33" borderId="0" xfId="64" applyNumberFormat="1" applyFont="1" applyFill="1">
      <alignment/>
      <protection/>
    </xf>
    <xf numFmtId="176" fontId="11" fillId="33" borderId="0" xfId="64" applyNumberFormat="1" applyFont="1" applyFill="1">
      <alignment/>
      <protection/>
    </xf>
    <xf numFmtId="176" fontId="12" fillId="33" borderId="0" xfId="64" applyNumberFormat="1" applyFont="1" applyFill="1">
      <alignment/>
      <protection/>
    </xf>
    <xf numFmtId="176" fontId="13" fillId="33" borderId="0" xfId="64" applyNumberFormat="1" applyFont="1" applyFill="1" applyAlignment="1">
      <alignment horizontal="center"/>
      <protection/>
    </xf>
    <xf numFmtId="176" fontId="14" fillId="33" borderId="0" xfId="64" applyNumberFormat="1" applyFont="1" applyFill="1">
      <alignment/>
      <protection/>
    </xf>
    <xf numFmtId="0" fontId="11" fillId="33" borderId="0" xfId="64" applyFont="1" applyFill="1" applyAlignment="1">
      <alignment horizontal="center"/>
      <protection/>
    </xf>
    <xf numFmtId="0" fontId="11" fillId="33" borderId="0" xfId="64" applyFont="1" applyFill="1">
      <alignment/>
      <protection/>
    </xf>
    <xf numFmtId="0" fontId="3" fillId="33" borderId="0" xfId="64" applyFont="1" applyFill="1" applyAlignment="1">
      <alignment horizontal="center"/>
      <protection/>
    </xf>
    <xf numFmtId="176" fontId="10" fillId="33" borderId="0" xfId="64" applyNumberFormat="1" applyFont="1" applyFill="1">
      <alignment/>
      <protection/>
    </xf>
    <xf numFmtId="176" fontId="18" fillId="34" borderId="0" xfId="61" applyNumberFormat="1" applyFont="1" applyFill="1">
      <alignment/>
      <protection/>
    </xf>
    <xf numFmtId="176" fontId="19" fillId="0" borderId="0" xfId="61" applyNumberFormat="1" applyFont="1" applyFill="1" applyBorder="1" applyAlignment="1">
      <alignment horizontal="distributed"/>
      <protection/>
    </xf>
    <xf numFmtId="176" fontId="19" fillId="34" borderId="0" xfId="61" applyNumberFormat="1" applyFont="1" applyFill="1">
      <alignment/>
      <protection/>
    </xf>
    <xf numFmtId="176" fontId="21" fillId="34" borderId="15" xfId="61" applyNumberFormat="1" applyFont="1" applyFill="1" applyBorder="1" applyAlignment="1">
      <alignment vertical="center"/>
      <protection/>
    </xf>
    <xf numFmtId="176" fontId="21" fillId="34" borderId="16" xfId="61" applyNumberFormat="1" applyFont="1" applyFill="1" applyBorder="1" applyAlignment="1">
      <alignment vertical="center"/>
      <protection/>
    </xf>
    <xf numFmtId="176" fontId="21" fillId="34" borderId="17" xfId="61" applyNumberFormat="1" applyFont="1" applyFill="1" applyBorder="1" applyAlignment="1">
      <alignment vertical="center"/>
      <protection/>
    </xf>
    <xf numFmtId="176" fontId="21" fillId="34" borderId="18" xfId="61" applyNumberFormat="1" applyFont="1" applyFill="1" applyBorder="1" applyAlignment="1">
      <alignment vertical="center"/>
      <protection/>
    </xf>
    <xf numFmtId="176" fontId="21" fillId="34" borderId="19" xfId="61" applyNumberFormat="1" applyFont="1" applyFill="1" applyBorder="1" applyAlignment="1" applyProtection="1">
      <alignment vertical="center"/>
      <protection/>
    </xf>
    <xf numFmtId="176" fontId="21" fillId="34" borderId="17" xfId="61" applyNumberFormat="1" applyFont="1" applyFill="1" applyBorder="1" applyAlignment="1" applyProtection="1">
      <alignment vertical="center"/>
      <protection/>
    </xf>
    <xf numFmtId="176" fontId="21" fillId="33" borderId="20" xfId="61" applyNumberFormat="1" applyFont="1" applyFill="1" applyBorder="1" applyAlignment="1">
      <alignment vertical="center"/>
      <protection/>
    </xf>
    <xf numFmtId="176" fontId="18" fillId="34" borderId="21" xfId="61" applyNumberFormat="1" applyFont="1" applyFill="1" applyBorder="1" applyAlignment="1">
      <alignment vertical="center"/>
      <protection/>
    </xf>
    <xf numFmtId="176" fontId="18" fillId="34" borderId="22" xfId="61" applyNumberFormat="1" applyFont="1" applyFill="1" applyBorder="1" applyAlignment="1">
      <alignment vertical="center"/>
      <protection/>
    </xf>
    <xf numFmtId="176" fontId="18" fillId="34" borderId="0" xfId="61" applyNumberFormat="1" applyFont="1" applyFill="1" applyBorder="1" applyAlignment="1">
      <alignment vertical="center"/>
      <protection/>
    </xf>
    <xf numFmtId="176" fontId="18" fillId="34" borderId="23" xfId="61" applyNumberFormat="1" applyFont="1" applyFill="1" applyBorder="1" applyAlignment="1">
      <alignment vertical="center"/>
      <protection/>
    </xf>
    <xf numFmtId="176" fontId="18" fillId="34" borderId="24" xfId="61" applyNumberFormat="1" applyFont="1" applyFill="1" applyBorder="1" applyAlignment="1" applyProtection="1">
      <alignment vertical="center"/>
      <protection/>
    </xf>
    <xf numFmtId="176" fontId="18" fillId="34" borderId="0" xfId="61" applyNumberFormat="1" applyFont="1" applyFill="1" applyBorder="1" applyAlignment="1" applyProtection="1">
      <alignment vertical="center"/>
      <protection/>
    </xf>
    <xf numFmtId="176" fontId="18" fillId="33" borderId="25" xfId="61" applyNumberFormat="1" applyFont="1" applyFill="1" applyBorder="1" applyAlignment="1">
      <alignment vertical="center"/>
      <protection/>
    </xf>
    <xf numFmtId="176" fontId="18" fillId="34" borderId="26" xfId="61" applyNumberFormat="1" applyFont="1" applyFill="1" applyBorder="1" applyAlignment="1">
      <alignment vertical="center"/>
      <protection/>
    </xf>
    <xf numFmtId="176" fontId="18" fillId="34" borderId="27" xfId="61" applyNumberFormat="1" applyFont="1" applyFill="1" applyBorder="1" applyAlignment="1">
      <alignment vertical="center"/>
      <protection/>
    </xf>
    <xf numFmtId="176" fontId="18" fillId="34" borderId="28" xfId="61" applyNumberFormat="1" applyFont="1" applyFill="1" applyBorder="1" applyAlignment="1">
      <alignment vertical="center"/>
      <protection/>
    </xf>
    <xf numFmtId="176" fontId="18" fillId="34" borderId="29" xfId="61" applyNumberFormat="1" applyFont="1" applyFill="1" applyBorder="1" applyAlignment="1" applyProtection="1">
      <alignment vertical="center"/>
      <protection/>
    </xf>
    <xf numFmtId="176" fontId="18" fillId="34" borderId="27" xfId="61" applyNumberFormat="1" applyFont="1" applyFill="1" applyBorder="1" applyAlignment="1" applyProtection="1">
      <alignment vertical="center"/>
      <protection/>
    </xf>
    <xf numFmtId="176" fontId="18" fillId="33" borderId="30" xfId="61" applyNumberFormat="1" applyFont="1" applyFill="1" applyBorder="1" applyAlignment="1">
      <alignment vertical="center"/>
      <protection/>
    </xf>
    <xf numFmtId="176" fontId="19" fillId="33" borderId="0" xfId="61" applyNumberFormat="1" applyFont="1" applyFill="1" applyBorder="1" applyAlignment="1" applyProtection="1">
      <alignment horizontal="distributed" vertical="center"/>
      <protection/>
    </xf>
    <xf numFmtId="176" fontId="18" fillId="34" borderId="0" xfId="61" applyNumberFormat="1" applyFont="1" applyFill="1" applyBorder="1" applyAlignment="1" applyProtection="1">
      <alignment horizontal="right" vertical="center"/>
      <protection/>
    </xf>
    <xf numFmtId="176" fontId="21" fillId="34" borderId="15" xfId="61" applyNumberFormat="1" applyFont="1" applyFill="1" applyBorder="1" applyAlignment="1">
      <alignment horizontal="right" vertical="center"/>
      <protection/>
    </xf>
    <xf numFmtId="176" fontId="21" fillId="34" borderId="16" xfId="61" applyNumberFormat="1" applyFont="1" applyFill="1" applyBorder="1" applyAlignment="1">
      <alignment horizontal="right" vertical="center"/>
      <protection/>
    </xf>
    <xf numFmtId="176" fontId="21" fillId="34" borderId="17" xfId="61" applyNumberFormat="1" applyFont="1" applyFill="1" applyBorder="1" applyAlignment="1">
      <alignment horizontal="right" vertical="center"/>
      <protection/>
    </xf>
    <xf numFmtId="176" fontId="21" fillId="34" borderId="31" xfId="61" applyNumberFormat="1" applyFont="1" applyFill="1" applyBorder="1" applyAlignment="1">
      <alignment horizontal="right" vertical="center"/>
      <protection/>
    </xf>
    <xf numFmtId="176" fontId="21" fillId="34" borderId="17" xfId="61" applyNumberFormat="1" applyFont="1" applyFill="1" applyBorder="1" applyAlignment="1" applyProtection="1">
      <alignment horizontal="right" vertical="center"/>
      <protection/>
    </xf>
    <xf numFmtId="176" fontId="21" fillId="34" borderId="19" xfId="61" applyNumberFormat="1" applyFont="1" applyFill="1" applyBorder="1" applyAlignment="1" applyProtection="1">
      <alignment horizontal="right" vertical="center"/>
      <protection/>
    </xf>
    <xf numFmtId="176" fontId="21" fillId="33" borderId="20" xfId="61" applyNumberFormat="1" applyFont="1" applyFill="1" applyBorder="1" applyAlignment="1">
      <alignment horizontal="right" vertical="center"/>
      <protection/>
    </xf>
    <xf numFmtId="176" fontId="18" fillId="34" borderId="21" xfId="61" applyNumberFormat="1" applyFont="1" applyFill="1" applyBorder="1" applyAlignment="1" applyProtection="1">
      <alignment vertical="center"/>
      <protection/>
    </xf>
    <xf numFmtId="176" fontId="18" fillId="34" borderId="22" xfId="61" applyNumberFormat="1" applyFont="1" applyFill="1" applyBorder="1" applyAlignment="1" applyProtection="1">
      <alignment vertical="center"/>
      <protection/>
    </xf>
    <xf numFmtId="176" fontId="18" fillId="34" borderId="31" xfId="61" applyNumberFormat="1" applyFont="1" applyFill="1" applyBorder="1" applyAlignment="1" applyProtection="1">
      <alignment vertical="center"/>
      <protection/>
    </xf>
    <xf numFmtId="176" fontId="18" fillId="34" borderId="24" xfId="61" applyNumberFormat="1" applyFont="1" applyFill="1" applyBorder="1" applyAlignment="1" applyProtection="1">
      <alignment horizontal="right" vertical="center"/>
      <protection/>
    </xf>
    <xf numFmtId="176" fontId="18" fillId="34" borderId="25" xfId="61" applyNumberFormat="1" applyFont="1" applyFill="1" applyBorder="1" applyAlignment="1" applyProtection="1">
      <alignment horizontal="right" vertical="center"/>
      <protection/>
    </xf>
    <xf numFmtId="176" fontId="19" fillId="33" borderId="21" xfId="61" applyNumberFormat="1" applyFont="1" applyFill="1" applyBorder="1" applyAlignment="1" applyProtection="1">
      <alignment horizontal="distributed" vertical="center"/>
      <protection/>
    </xf>
    <xf numFmtId="176" fontId="21" fillId="34" borderId="21" xfId="61" applyNumberFormat="1" applyFont="1" applyFill="1" applyBorder="1" applyAlignment="1">
      <alignment horizontal="right" vertical="center"/>
      <protection/>
    </xf>
    <xf numFmtId="176" fontId="21" fillId="34" borderId="22" xfId="61" applyNumberFormat="1" applyFont="1" applyFill="1" applyBorder="1" applyAlignment="1">
      <alignment horizontal="right" vertical="center"/>
      <protection/>
    </xf>
    <xf numFmtId="176" fontId="21" fillId="34" borderId="0" xfId="61" applyNumberFormat="1" applyFont="1" applyFill="1" applyBorder="1" applyAlignment="1">
      <alignment horizontal="right" vertical="center"/>
      <protection/>
    </xf>
    <xf numFmtId="176" fontId="21" fillId="34" borderId="23" xfId="61" applyNumberFormat="1" applyFont="1" applyFill="1" applyBorder="1" applyAlignment="1">
      <alignment horizontal="right" vertical="center"/>
      <protection/>
    </xf>
    <xf numFmtId="176" fontId="21" fillId="34" borderId="0" xfId="61" applyNumberFormat="1" applyFont="1" applyFill="1" applyBorder="1" applyAlignment="1" applyProtection="1">
      <alignment vertical="center"/>
      <protection/>
    </xf>
    <xf numFmtId="176" fontId="21" fillId="34" borderId="24" xfId="61" applyNumberFormat="1" applyFont="1" applyFill="1" applyBorder="1" applyAlignment="1" applyProtection="1">
      <alignment horizontal="right" vertical="center"/>
      <protection/>
    </xf>
    <xf numFmtId="176" fontId="21" fillId="33" borderId="25" xfId="61" applyNumberFormat="1" applyFont="1" applyFill="1" applyBorder="1" applyAlignment="1">
      <alignment horizontal="right" vertical="center"/>
      <protection/>
    </xf>
    <xf numFmtId="176" fontId="21" fillId="33" borderId="0" xfId="61" applyNumberFormat="1" applyFont="1" applyFill="1" applyBorder="1" applyAlignment="1">
      <alignment vertical="center"/>
      <protection/>
    </xf>
    <xf numFmtId="176" fontId="21" fillId="33" borderId="22" xfId="61" applyNumberFormat="1" applyFont="1" applyFill="1" applyBorder="1" applyAlignment="1">
      <alignment vertical="center"/>
      <protection/>
    </xf>
    <xf numFmtId="176" fontId="18" fillId="34" borderId="23" xfId="61" applyNumberFormat="1" applyFont="1" applyFill="1" applyBorder="1" applyAlignment="1" applyProtection="1">
      <alignment vertical="center"/>
      <protection/>
    </xf>
    <xf numFmtId="176" fontId="18" fillId="34" borderId="25" xfId="61" applyNumberFormat="1" applyFont="1" applyFill="1" applyBorder="1" applyAlignment="1" applyProtection="1">
      <alignment vertical="center"/>
      <protection/>
    </xf>
    <xf numFmtId="176" fontId="21" fillId="34" borderId="21" xfId="61" applyNumberFormat="1" applyFont="1" applyFill="1" applyBorder="1" applyAlignment="1">
      <alignment vertical="center"/>
      <protection/>
    </xf>
    <xf numFmtId="176" fontId="21" fillId="34" borderId="22" xfId="61" applyNumberFormat="1" applyFont="1" applyFill="1" applyBorder="1" applyAlignment="1">
      <alignment vertical="center"/>
      <protection/>
    </xf>
    <xf numFmtId="176" fontId="21" fillId="34" borderId="0" xfId="61" applyNumberFormat="1" applyFont="1" applyFill="1" applyBorder="1" applyAlignment="1">
      <alignment vertical="center"/>
      <protection/>
    </xf>
    <xf numFmtId="176" fontId="21" fillId="34" borderId="23" xfId="61" applyNumberFormat="1" applyFont="1" applyFill="1" applyBorder="1" applyAlignment="1">
      <alignment vertical="center"/>
      <protection/>
    </xf>
    <xf numFmtId="176" fontId="21" fillId="34" borderId="24" xfId="61" applyNumberFormat="1" applyFont="1" applyFill="1" applyBorder="1" applyAlignment="1" applyProtection="1">
      <alignment vertical="center"/>
      <protection/>
    </xf>
    <xf numFmtId="176" fontId="21" fillId="33" borderId="25" xfId="61" applyNumberFormat="1" applyFont="1" applyFill="1" applyBorder="1" applyAlignment="1">
      <alignment vertical="center"/>
      <protection/>
    </xf>
    <xf numFmtId="176" fontId="19" fillId="33" borderId="21" xfId="61" applyNumberFormat="1" applyFont="1" applyFill="1" applyBorder="1" applyAlignment="1">
      <alignment horizontal="distributed" vertical="center"/>
      <protection/>
    </xf>
    <xf numFmtId="176" fontId="21" fillId="34" borderId="32" xfId="61" applyNumberFormat="1" applyFont="1" applyFill="1" applyBorder="1" applyAlignment="1">
      <alignment vertical="center"/>
      <protection/>
    </xf>
    <xf numFmtId="176" fontId="18" fillId="0" borderId="22" xfId="61" applyNumberFormat="1" applyFont="1" applyFill="1" applyBorder="1" applyAlignment="1" applyProtection="1">
      <alignment vertical="center"/>
      <protection/>
    </xf>
    <xf numFmtId="176" fontId="18" fillId="0" borderId="21" xfId="61" applyNumberFormat="1" applyFont="1" applyFill="1" applyBorder="1" applyAlignment="1" applyProtection="1">
      <alignment vertical="center"/>
      <protection/>
    </xf>
    <xf numFmtId="176" fontId="18" fillId="0" borderId="0" xfId="61" applyNumberFormat="1" applyFont="1" applyFill="1" applyBorder="1" applyAlignment="1" applyProtection="1">
      <alignment vertical="center"/>
      <protection/>
    </xf>
    <xf numFmtId="176" fontId="18" fillId="34" borderId="32" xfId="61" applyNumberFormat="1" applyFont="1" applyFill="1" applyBorder="1" applyAlignment="1" applyProtection="1">
      <alignment vertical="center"/>
      <protection/>
    </xf>
    <xf numFmtId="176" fontId="18" fillId="34" borderId="33" xfId="61" applyNumberFormat="1" applyFont="1" applyFill="1" applyBorder="1" applyAlignment="1" applyProtection="1">
      <alignment vertical="center"/>
      <protection/>
    </xf>
    <xf numFmtId="176" fontId="21" fillId="34" borderId="33" xfId="61" applyNumberFormat="1" applyFont="1" applyFill="1" applyBorder="1" applyAlignment="1">
      <alignment vertical="center"/>
      <protection/>
    </xf>
    <xf numFmtId="176" fontId="21" fillId="33" borderId="24" xfId="61" applyNumberFormat="1" applyFont="1" applyFill="1" applyBorder="1" applyAlignment="1">
      <alignment vertical="center"/>
      <protection/>
    </xf>
    <xf numFmtId="176" fontId="21" fillId="34" borderId="27" xfId="61" applyNumberFormat="1" applyFont="1" applyFill="1" applyBorder="1" applyAlignment="1">
      <alignment vertical="center"/>
      <protection/>
    </xf>
    <xf numFmtId="176" fontId="21" fillId="34" borderId="34" xfId="61" applyNumberFormat="1" applyFont="1" applyFill="1" applyBorder="1" applyAlignment="1">
      <alignment vertical="center"/>
      <protection/>
    </xf>
    <xf numFmtId="176" fontId="21" fillId="34" borderId="26" xfId="61" applyNumberFormat="1" applyFont="1" applyFill="1" applyBorder="1" applyAlignment="1">
      <alignment vertical="center"/>
      <protection/>
    </xf>
    <xf numFmtId="176" fontId="21" fillId="34" borderId="27" xfId="61" applyNumberFormat="1" applyFont="1" applyFill="1" applyBorder="1" applyAlignment="1" applyProtection="1">
      <alignment vertical="center"/>
      <protection/>
    </xf>
    <xf numFmtId="176" fontId="21" fillId="34" borderId="35" xfId="61" applyNumberFormat="1" applyFont="1" applyFill="1" applyBorder="1" applyAlignment="1">
      <alignment vertical="center"/>
      <protection/>
    </xf>
    <xf numFmtId="176" fontId="21" fillId="33" borderId="29" xfId="61" applyNumberFormat="1" applyFont="1" applyFill="1" applyBorder="1" applyAlignment="1" applyProtection="1">
      <alignment vertical="center"/>
      <protection/>
    </xf>
    <xf numFmtId="176" fontId="21" fillId="33" borderId="30" xfId="61" applyNumberFormat="1" applyFont="1" applyFill="1" applyBorder="1" applyAlignment="1">
      <alignment vertical="center"/>
      <protection/>
    </xf>
    <xf numFmtId="176" fontId="21" fillId="33" borderId="17" xfId="61" applyNumberFormat="1" applyFont="1" applyFill="1" applyBorder="1" applyAlignment="1">
      <alignment horizontal="distributed" vertical="center"/>
      <protection/>
    </xf>
    <xf numFmtId="176" fontId="21" fillId="33" borderId="19" xfId="61" applyNumberFormat="1" applyFont="1" applyFill="1" applyBorder="1" applyAlignment="1">
      <alignment vertical="center"/>
      <protection/>
    </xf>
    <xf numFmtId="176" fontId="18" fillId="34" borderId="36" xfId="61" applyNumberFormat="1" applyFont="1" applyFill="1" applyBorder="1" applyAlignment="1" applyProtection="1">
      <alignment vertical="center"/>
      <protection/>
    </xf>
    <xf numFmtId="176" fontId="21" fillId="34" borderId="37" xfId="61" applyNumberFormat="1" applyFont="1" applyFill="1" applyBorder="1" applyAlignment="1" applyProtection="1">
      <alignment vertical="center"/>
      <protection/>
    </xf>
    <xf numFmtId="176" fontId="21" fillId="34" borderId="21" xfId="61" applyNumberFormat="1" applyFont="1" applyFill="1" applyBorder="1" applyAlignment="1" applyProtection="1">
      <alignment vertical="center"/>
      <protection/>
    </xf>
    <xf numFmtId="176" fontId="21" fillId="34" borderId="38" xfId="61" applyNumberFormat="1" applyFont="1" applyFill="1" applyBorder="1" applyAlignment="1" applyProtection="1">
      <alignment vertical="center"/>
      <protection/>
    </xf>
    <xf numFmtId="176" fontId="18" fillId="34" borderId="39" xfId="61" applyNumberFormat="1" applyFont="1" applyFill="1" applyBorder="1" applyAlignment="1" applyProtection="1">
      <alignment horizontal="center" vertical="center" wrapText="1"/>
      <protection/>
    </xf>
    <xf numFmtId="176" fontId="18" fillId="34" borderId="40" xfId="61" applyNumberFormat="1" applyFont="1" applyFill="1" applyBorder="1" applyAlignment="1" applyProtection="1">
      <alignment horizontal="center" vertical="center" wrapText="1"/>
      <protection/>
    </xf>
    <xf numFmtId="176" fontId="18" fillId="34" borderId="41" xfId="61" applyNumberFormat="1" applyFont="1" applyFill="1" applyBorder="1" applyAlignment="1" applyProtection="1">
      <alignment horizontal="center" vertical="center" wrapText="1"/>
      <protection/>
    </xf>
    <xf numFmtId="176" fontId="18" fillId="34" borderId="42" xfId="61" applyNumberFormat="1" applyFont="1" applyFill="1" applyBorder="1" applyAlignment="1" applyProtection="1">
      <alignment horizontal="center" vertical="center" wrapText="1"/>
      <protection/>
    </xf>
    <xf numFmtId="176" fontId="18" fillId="34" borderId="43" xfId="61" applyNumberFormat="1" applyFont="1" applyFill="1" applyBorder="1" applyAlignment="1" applyProtection="1">
      <alignment horizontal="center" vertical="center" wrapText="1"/>
      <protection/>
    </xf>
    <xf numFmtId="176" fontId="18" fillId="34" borderId="44" xfId="61" applyNumberFormat="1" applyFont="1" applyFill="1" applyBorder="1" applyAlignment="1" applyProtection="1">
      <alignment horizontal="center" vertical="center" wrapText="1"/>
      <protection/>
    </xf>
    <xf numFmtId="176" fontId="18" fillId="34" borderId="45" xfId="61" applyNumberFormat="1" applyFont="1" applyFill="1" applyBorder="1" applyAlignment="1" applyProtection="1">
      <alignment horizontal="center" vertical="center" wrapText="1"/>
      <protection/>
    </xf>
    <xf numFmtId="176" fontId="18" fillId="33" borderId="46" xfId="61" applyNumberFormat="1" applyFont="1" applyFill="1" applyBorder="1" applyAlignment="1" applyProtection="1">
      <alignment horizontal="center" vertical="center" wrapText="1"/>
      <protection/>
    </xf>
    <xf numFmtId="176" fontId="18" fillId="33" borderId="39" xfId="61" applyNumberFormat="1" applyFont="1" applyFill="1" applyBorder="1" applyAlignment="1" applyProtection="1">
      <alignment horizontal="center" vertical="center"/>
      <protection/>
    </xf>
    <xf numFmtId="176" fontId="18" fillId="33" borderId="40" xfId="61" applyNumberFormat="1" applyFont="1" applyFill="1" applyBorder="1" applyAlignment="1" applyProtection="1">
      <alignment horizontal="center" vertical="center"/>
      <protection/>
    </xf>
    <xf numFmtId="176" fontId="18" fillId="33" borderId="41" xfId="61" applyNumberFormat="1" applyFont="1" applyFill="1" applyBorder="1" applyAlignment="1" applyProtection="1" quotePrefix="1">
      <alignment horizontal="center" vertical="center"/>
      <protection/>
    </xf>
    <xf numFmtId="176" fontId="18" fillId="34" borderId="17" xfId="61" applyNumberFormat="1" applyFont="1" applyFill="1" applyBorder="1" applyAlignment="1">
      <alignment vertical="center"/>
      <protection/>
    </xf>
    <xf numFmtId="176" fontId="19" fillId="33" borderId="0" xfId="61" applyNumberFormat="1" applyFont="1" applyFill="1" applyBorder="1" applyAlignment="1">
      <alignment horizontal="distributed" vertical="center"/>
      <protection/>
    </xf>
    <xf numFmtId="176" fontId="18" fillId="34" borderId="47" xfId="61" applyNumberFormat="1" applyFont="1" applyFill="1" applyBorder="1" applyAlignment="1">
      <alignment horizontal="right" vertical="center"/>
      <protection/>
    </xf>
    <xf numFmtId="176" fontId="18" fillId="34" borderId="48" xfId="61" applyNumberFormat="1" applyFont="1" applyFill="1" applyBorder="1" applyAlignment="1">
      <alignment horizontal="right" vertical="center"/>
      <protection/>
    </xf>
    <xf numFmtId="176" fontId="18" fillId="34" borderId="49" xfId="61" applyNumberFormat="1" applyFont="1" applyFill="1" applyBorder="1" applyAlignment="1">
      <alignment horizontal="right" vertical="center"/>
      <protection/>
    </xf>
    <xf numFmtId="176" fontId="18" fillId="34" borderId="36" xfId="61" applyNumberFormat="1" applyFont="1" applyFill="1" applyBorder="1" applyAlignment="1">
      <alignment horizontal="right" vertical="center"/>
      <protection/>
    </xf>
    <xf numFmtId="176" fontId="18" fillId="34" borderId="22" xfId="61" applyNumberFormat="1" applyFont="1" applyFill="1" applyBorder="1" applyAlignment="1">
      <alignment horizontal="right" vertical="center"/>
      <protection/>
    </xf>
    <xf numFmtId="176" fontId="18" fillId="34" borderId="0" xfId="61" applyNumberFormat="1" applyFont="1" applyFill="1" applyBorder="1" applyAlignment="1">
      <alignment horizontal="right" vertical="center"/>
      <protection/>
    </xf>
    <xf numFmtId="176" fontId="18" fillId="34" borderId="33" xfId="61" applyNumberFormat="1" applyFont="1" applyFill="1" applyBorder="1" applyAlignment="1">
      <alignment horizontal="right" vertical="center"/>
      <protection/>
    </xf>
    <xf numFmtId="176" fontId="18" fillId="33" borderId="25" xfId="61" applyNumberFormat="1" applyFont="1" applyFill="1" applyBorder="1" applyAlignment="1">
      <alignment horizontal="right" vertical="center"/>
      <protection/>
    </xf>
    <xf numFmtId="176" fontId="21" fillId="34" borderId="22" xfId="61" applyNumberFormat="1" applyFont="1" applyFill="1" applyBorder="1" applyAlignment="1" applyProtection="1">
      <alignment horizontal="right" vertical="center"/>
      <protection/>
    </xf>
    <xf numFmtId="176" fontId="21" fillId="34" borderId="0" xfId="61" applyNumberFormat="1" applyFont="1" applyFill="1" applyBorder="1" applyAlignment="1" applyProtection="1">
      <alignment horizontal="right" vertical="center"/>
      <protection/>
    </xf>
    <xf numFmtId="176" fontId="21" fillId="34" borderId="25" xfId="61" applyNumberFormat="1" applyFont="1" applyFill="1" applyBorder="1" applyAlignment="1" applyProtection="1">
      <alignment horizontal="right" vertical="center"/>
      <protection/>
    </xf>
    <xf numFmtId="176" fontId="21" fillId="34" borderId="22" xfId="61" applyNumberFormat="1" applyFont="1" applyFill="1" applyBorder="1" applyAlignment="1" applyProtection="1">
      <alignment vertical="center"/>
      <protection/>
    </xf>
    <xf numFmtId="176" fontId="18" fillId="34" borderId="48" xfId="61" applyNumberFormat="1" applyFont="1" applyFill="1" applyBorder="1" applyAlignment="1" quotePrefix="1">
      <alignment horizontal="right"/>
      <protection/>
    </xf>
    <xf numFmtId="176" fontId="18" fillId="0" borderId="48" xfId="61" applyNumberFormat="1" applyFont="1" applyBorder="1" applyAlignment="1">
      <alignment/>
      <protection/>
    </xf>
    <xf numFmtId="176" fontId="19" fillId="33" borderId="0" xfId="61" applyNumberFormat="1" applyFont="1" applyFill="1" applyBorder="1" applyAlignment="1">
      <alignment horizontal="distributed"/>
      <protection/>
    </xf>
    <xf numFmtId="176" fontId="19" fillId="0" borderId="0" xfId="61" applyNumberFormat="1" applyFont="1" applyFill="1">
      <alignment/>
      <protection/>
    </xf>
    <xf numFmtId="176" fontId="12" fillId="34" borderId="0" xfId="61" applyNumberFormat="1" applyFont="1" applyFill="1">
      <alignment/>
      <protection/>
    </xf>
    <xf numFmtId="176" fontId="19" fillId="34" borderId="15" xfId="61" applyNumberFormat="1" applyFont="1" applyFill="1" applyBorder="1" applyAlignment="1" applyProtection="1">
      <alignment vertical="center" shrinkToFit="1"/>
      <protection/>
    </xf>
    <xf numFmtId="176" fontId="19" fillId="34" borderId="16" xfId="61" applyNumberFormat="1" applyFont="1" applyFill="1" applyBorder="1" applyAlignment="1" applyProtection="1">
      <alignment vertical="center" shrinkToFit="1"/>
      <protection/>
    </xf>
    <xf numFmtId="176" fontId="19" fillId="34" borderId="17" xfId="61" applyNumberFormat="1" applyFont="1" applyFill="1" applyBorder="1" applyAlignment="1" applyProtection="1">
      <alignment vertical="center" shrinkToFit="1"/>
      <protection/>
    </xf>
    <xf numFmtId="176" fontId="20" fillId="34" borderId="50" xfId="61" applyNumberFormat="1" applyFont="1" applyFill="1" applyBorder="1" applyAlignment="1">
      <alignment horizontal="center" vertical="center" shrinkToFit="1"/>
      <protection/>
    </xf>
    <xf numFmtId="176" fontId="19" fillId="34" borderId="51" xfId="61" applyNumberFormat="1" applyFont="1" applyFill="1" applyBorder="1" applyAlignment="1" applyProtection="1">
      <alignment vertical="center" shrinkToFit="1"/>
      <protection/>
    </xf>
    <xf numFmtId="176" fontId="19" fillId="34" borderId="47" xfId="61" applyNumberFormat="1" applyFont="1" applyFill="1" applyBorder="1" applyAlignment="1" applyProtection="1">
      <alignment vertical="center" shrinkToFit="1"/>
      <protection/>
    </xf>
    <xf numFmtId="176" fontId="19" fillId="34" borderId="52" xfId="61" applyNumberFormat="1" applyFont="1" applyFill="1" applyBorder="1" applyAlignment="1" applyProtection="1">
      <alignment vertical="center" shrinkToFit="1"/>
      <protection/>
    </xf>
    <xf numFmtId="176" fontId="19" fillId="34" borderId="23" xfId="61" applyNumberFormat="1" applyFont="1" applyFill="1" applyBorder="1" applyAlignment="1" applyProtection="1">
      <alignment vertical="center" shrinkToFit="1"/>
      <protection/>
    </xf>
    <xf numFmtId="176" fontId="19" fillId="34" borderId="22" xfId="61" applyNumberFormat="1" applyFont="1" applyFill="1" applyBorder="1" applyAlignment="1" applyProtection="1">
      <alignment vertical="center" shrinkToFit="1"/>
      <protection/>
    </xf>
    <xf numFmtId="176" fontId="19" fillId="34" borderId="48" xfId="61" applyNumberFormat="1" applyFont="1" applyFill="1" applyBorder="1" applyAlignment="1" applyProtection="1">
      <alignment vertical="center" shrinkToFit="1"/>
      <protection/>
    </xf>
    <xf numFmtId="176" fontId="20" fillId="34" borderId="53" xfId="61" applyNumberFormat="1" applyFont="1" applyFill="1" applyBorder="1" applyAlignment="1" applyProtection="1">
      <alignment horizontal="distributed" vertical="center" shrinkToFit="1"/>
      <protection/>
    </xf>
    <xf numFmtId="176" fontId="19" fillId="34" borderId="32" xfId="61" applyNumberFormat="1" applyFont="1" applyFill="1" applyBorder="1" applyAlignment="1" applyProtection="1">
      <alignment vertical="center" shrinkToFit="1"/>
      <protection/>
    </xf>
    <xf numFmtId="176" fontId="19" fillId="34" borderId="24" xfId="61" applyNumberFormat="1" applyFont="1" applyFill="1" applyBorder="1" applyAlignment="1" applyProtection="1">
      <alignment vertical="center" shrinkToFit="1"/>
      <protection/>
    </xf>
    <xf numFmtId="176" fontId="19" fillId="34" borderId="0" xfId="61" applyNumberFormat="1" applyFont="1" applyFill="1" applyBorder="1" applyAlignment="1" applyProtection="1">
      <alignment vertical="center" shrinkToFit="1"/>
      <protection/>
    </xf>
    <xf numFmtId="176" fontId="20" fillId="34" borderId="54" xfId="61" applyNumberFormat="1" applyFont="1" applyFill="1" applyBorder="1" applyAlignment="1" applyProtection="1">
      <alignment horizontal="distributed" vertical="center" shrinkToFit="1"/>
      <protection/>
    </xf>
    <xf numFmtId="176" fontId="19" fillId="34" borderId="0" xfId="61" applyNumberFormat="1" applyFont="1" applyFill="1" applyBorder="1" applyAlignment="1">
      <alignment vertical="center" shrinkToFit="1"/>
      <protection/>
    </xf>
    <xf numFmtId="176" fontId="20" fillId="34" borderId="54" xfId="61" applyNumberFormat="1" applyFont="1" applyFill="1" applyBorder="1" applyAlignment="1">
      <alignment horizontal="distributed" vertical="center" shrinkToFit="1"/>
      <protection/>
    </xf>
    <xf numFmtId="176" fontId="19" fillId="0" borderId="24" xfId="61" applyNumberFormat="1" applyFont="1" applyFill="1" applyBorder="1" applyAlignment="1" applyProtection="1">
      <alignment vertical="center" shrinkToFit="1"/>
      <protection/>
    </xf>
    <xf numFmtId="176" fontId="19" fillId="0" borderId="0" xfId="61" applyNumberFormat="1" applyFont="1" applyFill="1" applyBorder="1" applyAlignment="1" applyProtection="1">
      <alignment vertical="center" shrinkToFit="1"/>
      <protection/>
    </xf>
    <xf numFmtId="176" fontId="19" fillId="0" borderId="22" xfId="61" applyNumberFormat="1" applyFont="1" applyFill="1" applyBorder="1" applyAlignment="1" applyProtection="1">
      <alignment vertical="center" shrinkToFit="1"/>
      <protection/>
    </xf>
    <xf numFmtId="176" fontId="19" fillId="34" borderId="22" xfId="61" applyNumberFormat="1" applyFont="1" applyFill="1" applyBorder="1" applyAlignment="1" applyProtection="1">
      <alignment vertical="center"/>
      <protection/>
    </xf>
    <xf numFmtId="176" fontId="19" fillId="34" borderId="33" xfId="61" applyNumberFormat="1" applyFont="1" applyFill="1" applyBorder="1" applyAlignment="1" applyProtection="1">
      <alignment vertical="center"/>
      <protection/>
    </xf>
    <xf numFmtId="176" fontId="65" fillId="34" borderId="0" xfId="61" applyNumberFormat="1" applyFont="1" applyFill="1">
      <alignment/>
      <protection/>
    </xf>
    <xf numFmtId="176" fontId="66" fillId="34" borderId="24" xfId="61" applyNumberFormat="1" applyFont="1" applyFill="1" applyBorder="1" applyAlignment="1" applyProtection="1">
      <alignment vertical="center" shrinkToFit="1"/>
      <protection/>
    </xf>
    <xf numFmtId="176" fontId="66" fillId="34" borderId="0" xfId="61" applyNumberFormat="1" applyFont="1" applyFill="1" applyBorder="1" applyAlignment="1" applyProtection="1">
      <alignment vertical="center" shrinkToFit="1"/>
      <protection/>
    </xf>
    <xf numFmtId="176" fontId="66" fillId="34" borderId="22" xfId="61" applyNumberFormat="1" applyFont="1" applyFill="1" applyBorder="1" applyAlignment="1" applyProtection="1">
      <alignment vertical="center" shrinkToFit="1"/>
      <protection/>
    </xf>
    <xf numFmtId="176" fontId="67" fillId="34" borderId="54" xfId="61" applyNumberFormat="1" applyFont="1" applyFill="1" applyBorder="1" applyAlignment="1" applyProtection="1">
      <alignment horizontal="distributed" vertical="center" shrinkToFit="1"/>
      <protection/>
    </xf>
    <xf numFmtId="176" fontId="24" fillId="34" borderId="55" xfId="61" applyNumberFormat="1" applyFont="1" applyFill="1" applyBorder="1" applyAlignment="1" applyProtection="1">
      <alignment vertical="center" shrinkToFit="1"/>
      <protection/>
    </xf>
    <xf numFmtId="176" fontId="24" fillId="34" borderId="37" xfId="61" applyNumberFormat="1" applyFont="1" applyFill="1" applyBorder="1" applyAlignment="1" applyProtection="1">
      <alignment vertical="center" shrinkToFit="1"/>
      <protection/>
    </xf>
    <xf numFmtId="176" fontId="24" fillId="34" borderId="56" xfId="61" applyNumberFormat="1" applyFont="1" applyFill="1" applyBorder="1" applyAlignment="1" applyProtection="1">
      <alignment vertical="center" shrinkToFit="1"/>
      <protection/>
    </xf>
    <xf numFmtId="176" fontId="24" fillId="34" borderId="0" xfId="61" applyNumberFormat="1" applyFont="1" applyFill="1" applyBorder="1" applyAlignment="1" applyProtection="1">
      <alignment vertical="center" shrinkToFit="1"/>
      <protection/>
    </xf>
    <xf numFmtId="176" fontId="24" fillId="34" borderId="24" xfId="61" applyNumberFormat="1" applyFont="1" applyFill="1" applyBorder="1" applyAlignment="1" applyProtection="1">
      <alignment vertical="center" shrinkToFit="1"/>
      <protection/>
    </xf>
    <xf numFmtId="176" fontId="24" fillId="34" borderId="22" xfId="61" applyNumberFormat="1" applyFont="1" applyFill="1" applyBorder="1" applyAlignment="1" applyProtection="1">
      <alignment vertical="center" shrinkToFit="1"/>
      <protection/>
    </xf>
    <xf numFmtId="176" fontId="24" fillId="34" borderId="23" xfId="61" applyNumberFormat="1" applyFont="1" applyFill="1" applyBorder="1" applyAlignment="1" applyProtection="1">
      <alignment vertical="center" shrinkToFit="1"/>
      <protection/>
    </xf>
    <xf numFmtId="176" fontId="20" fillId="0" borderId="54" xfId="61" applyNumberFormat="1" applyFont="1" applyBorder="1" applyAlignment="1">
      <alignment horizontal="distributed" vertical="center" shrinkToFit="1"/>
      <protection/>
    </xf>
    <xf numFmtId="176" fontId="19" fillId="34" borderId="57" xfId="61" applyNumberFormat="1" applyFont="1" applyFill="1" applyBorder="1" applyAlignment="1" applyProtection="1">
      <alignment horizontal="center" vertical="center" wrapText="1"/>
      <protection/>
    </xf>
    <xf numFmtId="176" fontId="19" fillId="34" borderId="40" xfId="61" applyNumberFormat="1" applyFont="1" applyFill="1" applyBorder="1" applyAlignment="1" applyProtection="1">
      <alignment horizontal="center" vertical="center" wrapText="1"/>
      <protection/>
    </xf>
    <xf numFmtId="176" fontId="19" fillId="34" borderId="58" xfId="61" applyNumberFormat="1" applyFont="1" applyFill="1" applyBorder="1" applyAlignment="1" applyProtection="1">
      <alignment horizontal="center" vertical="center" wrapText="1"/>
      <protection/>
    </xf>
    <xf numFmtId="176" fontId="19" fillId="34" borderId="59" xfId="61" applyNumberFormat="1" applyFont="1" applyFill="1" applyBorder="1" applyAlignment="1" applyProtection="1">
      <alignment horizontal="center" vertical="center" wrapText="1"/>
      <protection/>
    </xf>
    <xf numFmtId="176" fontId="19" fillId="34" borderId="60" xfId="61" applyNumberFormat="1" applyFont="1" applyFill="1" applyBorder="1" applyAlignment="1" applyProtection="1">
      <alignment horizontal="center" vertical="center" wrapText="1"/>
      <protection/>
    </xf>
    <xf numFmtId="176" fontId="19" fillId="34" borderId="46" xfId="61" applyNumberFormat="1" applyFont="1" applyFill="1" applyBorder="1" applyAlignment="1" applyProtection="1">
      <alignment horizontal="center" vertical="center" wrapText="1"/>
      <protection/>
    </xf>
    <xf numFmtId="176" fontId="19" fillId="33" borderId="61" xfId="61" applyNumberFormat="1" applyFont="1" applyFill="1" applyBorder="1" applyAlignment="1" applyProtection="1">
      <alignment horizontal="center" vertical="center"/>
      <protection/>
    </xf>
    <xf numFmtId="176" fontId="19" fillId="33" borderId="40" xfId="61" applyNumberFormat="1" applyFont="1" applyFill="1" applyBorder="1" applyAlignment="1" applyProtection="1">
      <alignment horizontal="center" vertical="center"/>
      <protection/>
    </xf>
    <xf numFmtId="176" fontId="19" fillId="33" borderId="60" xfId="61" applyNumberFormat="1" applyFont="1" applyFill="1" applyBorder="1" applyAlignment="1" applyProtection="1" quotePrefix="1">
      <alignment horizontal="center" vertical="center"/>
      <protection/>
    </xf>
    <xf numFmtId="176" fontId="19" fillId="33" borderId="39" xfId="61" applyNumberFormat="1" applyFont="1" applyFill="1" applyBorder="1" applyAlignment="1" applyProtection="1" quotePrefix="1">
      <alignment horizontal="center" vertical="center"/>
      <protection/>
    </xf>
    <xf numFmtId="176" fontId="19" fillId="34" borderId="62" xfId="61" applyNumberFormat="1" applyFont="1" applyFill="1" applyBorder="1" applyAlignment="1" applyProtection="1">
      <alignment horizontal="center" vertical="center"/>
      <protection/>
    </xf>
    <xf numFmtId="176" fontId="24" fillId="33" borderId="0" xfId="61" applyNumberFormat="1" applyFont="1" applyFill="1" applyAlignment="1" applyProtection="1" quotePrefix="1">
      <alignment horizontal="left"/>
      <protection/>
    </xf>
    <xf numFmtId="176" fontId="19" fillId="33" borderId="0" xfId="61" applyNumberFormat="1" applyFont="1" applyFill="1" applyAlignment="1" applyProtection="1">
      <alignment horizontal="left"/>
      <protection/>
    </xf>
    <xf numFmtId="0" fontId="3" fillId="34" borderId="0" xfId="64" applyFont="1" applyFill="1">
      <alignment/>
      <protection/>
    </xf>
    <xf numFmtId="0" fontId="3" fillId="34" borderId="0" xfId="64" applyFont="1" applyFill="1" applyAlignment="1">
      <alignment horizontal="center"/>
      <protection/>
    </xf>
    <xf numFmtId="176" fontId="3" fillId="34" borderId="0" xfId="64" applyNumberFormat="1" applyFont="1" applyFill="1">
      <alignment/>
      <protection/>
    </xf>
    <xf numFmtId="0" fontId="3" fillId="34" borderId="0" xfId="64" applyFont="1" applyFill="1" applyAlignment="1">
      <alignment vertical="center"/>
      <protection/>
    </xf>
    <xf numFmtId="176" fontId="19" fillId="34" borderId="0" xfId="61" applyNumberFormat="1" applyFont="1" applyFill="1" applyBorder="1" applyAlignment="1">
      <alignment horizontal="distributed"/>
      <protection/>
    </xf>
    <xf numFmtId="176" fontId="18" fillId="34" borderId="0" xfId="61" applyNumberFormat="1" applyFont="1" applyFill="1" applyBorder="1">
      <alignment/>
      <protection/>
    </xf>
    <xf numFmtId="176" fontId="21" fillId="34" borderId="0" xfId="61" applyNumberFormat="1" applyFont="1" applyFill="1">
      <alignment/>
      <protection/>
    </xf>
    <xf numFmtId="176" fontId="21" fillId="34" borderId="0" xfId="61" applyNumberFormat="1" applyFont="1" applyFill="1" applyBorder="1">
      <alignment/>
      <protection/>
    </xf>
    <xf numFmtId="176" fontId="3" fillId="0" borderId="29" xfId="64" applyNumberFormat="1" applyFont="1" applyFill="1" applyBorder="1" applyAlignment="1">
      <alignment horizontal="center" vertical="center"/>
      <protection/>
    </xf>
    <xf numFmtId="176" fontId="3" fillId="0" borderId="63" xfId="64" applyNumberFormat="1" applyFont="1" applyFill="1" applyBorder="1" applyAlignment="1">
      <alignment horizontal="center" vertical="center"/>
      <protection/>
    </xf>
    <xf numFmtId="176" fontId="18" fillId="0" borderId="24" xfId="61" applyNumberFormat="1" applyFont="1" applyFill="1" applyBorder="1" applyAlignment="1" applyProtection="1">
      <alignment horizontal="right" vertical="center"/>
      <protection/>
    </xf>
    <xf numFmtId="176" fontId="19" fillId="0" borderId="21" xfId="61" applyNumberFormat="1" applyFont="1" applyFill="1" applyBorder="1" applyAlignment="1" applyProtection="1">
      <alignment horizontal="distributed" vertical="center"/>
      <protection/>
    </xf>
    <xf numFmtId="176" fontId="18" fillId="0" borderId="25" xfId="61" applyNumberFormat="1" applyFont="1" applyFill="1" applyBorder="1" applyAlignment="1" applyProtection="1">
      <alignment vertical="center"/>
      <protection/>
    </xf>
    <xf numFmtId="176" fontId="18" fillId="0" borderId="24" xfId="61" applyNumberFormat="1" applyFont="1" applyFill="1" applyBorder="1" applyAlignment="1" applyProtection="1">
      <alignment vertical="center"/>
      <protection/>
    </xf>
    <xf numFmtId="176" fontId="18" fillId="0" borderId="23" xfId="61" applyNumberFormat="1" applyFont="1" applyFill="1" applyBorder="1" applyAlignment="1" applyProtection="1">
      <alignment vertical="center"/>
      <protection/>
    </xf>
    <xf numFmtId="176" fontId="19" fillId="0" borderId="0" xfId="61" applyNumberFormat="1" applyFont="1" applyFill="1" applyBorder="1">
      <alignment/>
      <protection/>
    </xf>
    <xf numFmtId="176" fontId="19" fillId="34" borderId="0" xfId="61" applyNumberFormat="1" applyFont="1" applyFill="1" applyBorder="1">
      <alignment/>
      <protection/>
    </xf>
    <xf numFmtId="0" fontId="10" fillId="0" borderId="0" xfId="64" applyFont="1" applyFill="1">
      <alignment/>
      <protection/>
    </xf>
    <xf numFmtId="0" fontId="10" fillId="0" borderId="0" xfId="64" applyFont="1" applyFill="1" applyAlignment="1">
      <alignment horizontal="center"/>
      <protection/>
    </xf>
    <xf numFmtId="176" fontId="3" fillId="0" borderId="0" xfId="64" applyNumberFormat="1" applyFont="1" applyFill="1">
      <alignment/>
      <protection/>
    </xf>
    <xf numFmtId="176" fontId="3" fillId="0" borderId="64" xfId="61" applyNumberFormat="1" applyFont="1" applyFill="1" applyBorder="1" applyAlignment="1">
      <alignment/>
      <protection/>
    </xf>
    <xf numFmtId="176" fontId="3" fillId="0" borderId="64" xfId="64" applyNumberFormat="1" applyFont="1" applyFill="1" applyBorder="1" applyAlignment="1">
      <alignment/>
      <protection/>
    </xf>
    <xf numFmtId="0" fontId="3" fillId="0" borderId="24" xfId="64" applyFont="1" applyFill="1" applyBorder="1" applyAlignment="1">
      <alignment horizontal="center"/>
      <protection/>
    </xf>
    <xf numFmtId="176" fontId="3" fillId="0" borderId="0" xfId="64" applyNumberFormat="1" applyFont="1" applyFill="1" applyBorder="1" applyAlignment="1">
      <alignment horizontal="center" vertical="center"/>
      <protection/>
    </xf>
    <xf numFmtId="176" fontId="3" fillId="0" borderId="65" xfId="64" applyNumberFormat="1" applyFont="1" applyFill="1" applyBorder="1" applyAlignment="1">
      <alignment horizontal="center" vertical="center"/>
      <protection/>
    </xf>
    <xf numFmtId="176" fontId="3" fillId="0" borderId="25" xfId="64" applyNumberFormat="1" applyFont="1" applyFill="1" applyBorder="1" applyAlignment="1">
      <alignment horizontal="center" vertical="center"/>
      <protection/>
    </xf>
    <xf numFmtId="176" fontId="3" fillId="0" borderId="66" xfId="64" applyNumberFormat="1" applyFont="1" applyFill="1" applyBorder="1" applyAlignment="1">
      <alignment horizontal="center" vertical="center"/>
      <protection/>
    </xf>
    <xf numFmtId="176" fontId="3" fillId="0" borderId="15" xfId="64" applyNumberFormat="1" applyFont="1" applyFill="1" applyBorder="1" applyAlignment="1">
      <alignment horizontal="center" vertical="center"/>
      <protection/>
    </xf>
    <xf numFmtId="176" fontId="3" fillId="0" borderId="67" xfId="64" applyNumberFormat="1" applyFont="1" applyFill="1" applyBorder="1" applyAlignment="1">
      <alignment horizontal="center" vertical="center"/>
      <protection/>
    </xf>
    <xf numFmtId="176" fontId="3" fillId="0" borderId="21" xfId="64" applyNumberFormat="1" applyFont="1" applyFill="1" applyBorder="1" applyAlignment="1">
      <alignment horizontal="center"/>
      <protection/>
    </xf>
    <xf numFmtId="176" fontId="3" fillId="0" borderId="24" xfId="64" applyNumberFormat="1" applyFont="1" applyFill="1" applyBorder="1" applyAlignment="1">
      <alignment horizontal="center" vertical="center"/>
      <protection/>
    </xf>
    <xf numFmtId="176" fontId="18" fillId="0" borderId="24" xfId="61" applyNumberFormat="1" applyFont="1" applyFill="1" applyBorder="1" applyAlignment="1">
      <alignment horizontal="right" vertical="center"/>
      <protection/>
    </xf>
    <xf numFmtId="176" fontId="18" fillId="0" borderId="0" xfId="61" applyNumberFormat="1" applyFont="1" applyFill="1" applyBorder="1" applyAlignment="1">
      <alignment horizontal="right" vertical="center"/>
      <protection/>
    </xf>
    <xf numFmtId="176" fontId="18" fillId="0" borderId="22" xfId="61" applyNumberFormat="1" applyFont="1" applyFill="1" applyBorder="1" applyAlignment="1">
      <alignment vertical="center"/>
      <protection/>
    </xf>
    <xf numFmtId="176" fontId="18" fillId="0" borderId="0" xfId="61" applyNumberFormat="1" applyFont="1" applyFill="1" applyBorder="1" applyAlignment="1">
      <alignment vertical="center"/>
      <protection/>
    </xf>
    <xf numFmtId="176" fontId="18" fillId="0" borderId="25" xfId="61" applyNumberFormat="1" applyFont="1" applyFill="1" applyBorder="1" applyAlignment="1">
      <alignment horizontal="right" vertical="center"/>
      <protection/>
    </xf>
    <xf numFmtId="176" fontId="18" fillId="0" borderId="22" xfId="61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Fill="1" applyBorder="1" applyAlignment="1">
      <alignment vertical="center"/>
      <protection/>
    </xf>
    <xf numFmtId="176" fontId="21" fillId="0" borderId="22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vertical="center"/>
      <protection/>
    </xf>
    <xf numFmtId="176" fontId="21" fillId="0" borderId="25" xfId="61" applyNumberFormat="1" applyFont="1" applyFill="1" applyBorder="1" applyAlignment="1" applyProtection="1">
      <alignment vertical="center"/>
      <protection/>
    </xf>
    <xf numFmtId="176" fontId="21" fillId="0" borderId="24" xfId="61" applyNumberFormat="1" applyFont="1" applyFill="1" applyBorder="1" applyAlignment="1" applyProtection="1">
      <alignment vertical="center"/>
      <protection/>
    </xf>
    <xf numFmtId="176" fontId="20" fillId="0" borderId="54" xfId="61" applyNumberFormat="1" applyFont="1" applyFill="1" applyBorder="1" applyAlignment="1" applyProtection="1">
      <alignment horizontal="distributed" vertical="center" shrinkToFit="1"/>
      <protection/>
    </xf>
    <xf numFmtId="176" fontId="19" fillId="0" borderId="22" xfId="61" applyNumberFormat="1" applyFont="1" applyFill="1" applyBorder="1" applyAlignment="1" applyProtection="1">
      <alignment vertical="center"/>
      <protection/>
    </xf>
    <xf numFmtId="176" fontId="19" fillId="0" borderId="33" xfId="61" applyNumberFormat="1" applyFont="1" applyFill="1" applyBorder="1" applyAlignment="1" applyProtection="1">
      <alignment vertical="center"/>
      <protection/>
    </xf>
    <xf numFmtId="176" fontId="19" fillId="0" borderId="32" xfId="61" applyNumberFormat="1" applyFont="1" applyFill="1" applyBorder="1" applyAlignment="1" applyProtection="1">
      <alignment vertical="center" shrinkToFit="1"/>
      <protection/>
    </xf>
    <xf numFmtId="0" fontId="3" fillId="0" borderId="0" xfId="64" applyFont="1" applyFill="1">
      <alignment/>
      <protection/>
    </xf>
    <xf numFmtId="176" fontId="3" fillId="33" borderId="68" xfId="64" applyNumberFormat="1" applyFont="1" applyFill="1" applyBorder="1" applyAlignment="1">
      <alignment horizontal="center"/>
      <protection/>
    </xf>
    <xf numFmtId="176" fontId="18" fillId="34" borderId="48" xfId="61" applyNumberFormat="1" applyFont="1" applyFill="1" applyBorder="1">
      <alignment/>
      <protection/>
    </xf>
    <xf numFmtId="176" fontId="19" fillId="33" borderId="48" xfId="61" applyNumberFormat="1" applyFont="1" applyFill="1" applyBorder="1" applyAlignment="1">
      <alignment horizontal="distributed"/>
      <protection/>
    </xf>
    <xf numFmtId="176" fontId="18" fillId="33" borderId="48" xfId="61" applyNumberFormat="1" applyFont="1" applyFill="1" applyBorder="1" applyAlignment="1" applyProtection="1">
      <alignment horizontal="left"/>
      <protection/>
    </xf>
    <xf numFmtId="176" fontId="21" fillId="33" borderId="48" xfId="61" applyNumberFormat="1" applyFont="1" applyFill="1" applyBorder="1" applyAlignment="1" applyProtection="1" quotePrefix="1">
      <alignment horizontal="left"/>
      <protection/>
    </xf>
    <xf numFmtId="176" fontId="18" fillId="34" borderId="69" xfId="61" applyNumberFormat="1" applyFont="1" applyFill="1" applyBorder="1" applyAlignment="1" applyProtection="1">
      <alignment horizontal="center" vertical="center" wrapText="1"/>
      <protection/>
    </xf>
    <xf numFmtId="176" fontId="18" fillId="34" borderId="70" xfId="61" applyNumberFormat="1" applyFont="1" applyFill="1" applyBorder="1" applyAlignment="1">
      <alignment horizontal="right" vertical="center"/>
      <protection/>
    </xf>
    <xf numFmtId="176" fontId="18" fillId="0" borderId="70" xfId="61" applyNumberFormat="1" applyFont="1" applyFill="1" applyBorder="1" applyAlignment="1">
      <alignment horizontal="right" vertical="center"/>
      <protection/>
    </xf>
    <xf numFmtId="176" fontId="21" fillId="0" borderId="70" xfId="61" applyNumberFormat="1" applyFont="1" applyFill="1" applyBorder="1" applyAlignment="1" applyProtection="1">
      <alignment vertical="center"/>
      <protection/>
    </xf>
    <xf numFmtId="176" fontId="21" fillId="34" borderId="70" xfId="61" applyNumberFormat="1" applyFont="1" applyFill="1" applyBorder="1" applyAlignment="1" applyProtection="1">
      <alignment horizontal="right" vertical="center"/>
      <protection/>
    </xf>
    <xf numFmtId="176" fontId="18" fillId="34" borderId="71" xfId="61" applyNumberFormat="1" applyFont="1" applyFill="1" applyBorder="1" applyAlignment="1">
      <alignment horizontal="right" vertical="center"/>
      <protection/>
    </xf>
    <xf numFmtId="176" fontId="18" fillId="34" borderId="72" xfId="61" applyNumberFormat="1" applyFont="1" applyFill="1" applyBorder="1" applyAlignment="1">
      <alignment vertical="center"/>
      <protection/>
    </xf>
    <xf numFmtId="176" fontId="21" fillId="34" borderId="73" xfId="61" applyNumberFormat="1" applyFont="1" applyFill="1" applyBorder="1" applyAlignment="1" applyProtection="1">
      <alignment vertical="center"/>
      <protection/>
    </xf>
    <xf numFmtId="176" fontId="18" fillId="34" borderId="74" xfId="61" applyNumberFormat="1" applyFont="1" applyFill="1" applyBorder="1" applyAlignment="1" applyProtection="1">
      <alignment vertical="center"/>
      <protection/>
    </xf>
    <xf numFmtId="176" fontId="21" fillId="34" borderId="75" xfId="61" applyNumberFormat="1" applyFont="1" applyFill="1" applyBorder="1" applyAlignment="1">
      <alignment vertical="center"/>
      <protection/>
    </xf>
    <xf numFmtId="176" fontId="21" fillId="34" borderId="72" xfId="61" applyNumberFormat="1" applyFont="1" applyFill="1" applyBorder="1" applyAlignment="1">
      <alignment vertical="center"/>
      <protection/>
    </xf>
    <xf numFmtId="176" fontId="21" fillId="34" borderId="76" xfId="61" applyNumberFormat="1" applyFont="1" applyFill="1" applyBorder="1" applyAlignment="1">
      <alignment vertical="center"/>
      <protection/>
    </xf>
    <xf numFmtId="176" fontId="21" fillId="34" borderId="74" xfId="61" applyNumberFormat="1" applyFont="1" applyFill="1" applyBorder="1" applyAlignment="1">
      <alignment vertical="center"/>
      <protection/>
    </xf>
    <xf numFmtId="176" fontId="21" fillId="34" borderId="70" xfId="61" applyNumberFormat="1" applyFont="1" applyFill="1" applyBorder="1" applyAlignment="1">
      <alignment vertical="center"/>
      <protection/>
    </xf>
    <xf numFmtId="176" fontId="18" fillId="0" borderId="70" xfId="61" applyNumberFormat="1" applyFont="1" applyFill="1" applyBorder="1" applyAlignment="1" applyProtection="1">
      <alignment vertical="center"/>
      <protection/>
    </xf>
    <xf numFmtId="176" fontId="18" fillId="34" borderId="70" xfId="61" applyNumberFormat="1" applyFont="1" applyFill="1" applyBorder="1" applyAlignment="1" applyProtection="1">
      <alignment vertical="center"/>
      <protection/>
    </xf>
    <xf numFmtId="176" fontId="21" fillId="34" borderId="70" xfId="61" applyNumberFormat="1" applyFont="1" applyFill="1" applyBorder="1" applyAlignment="1">
      <alignment horizontal="right" vertical="center"/>
      <protection/>
    </xf>
    <xf numFmtId="176" fontId="21" fillId="34" borderId="72" xfId="61" applyNumberFormat="1" applyFont="1" applyFill="1" applyBorder="1" applyAlignment="1">
      <alignment horizontal="right" vertical="center"/>
      <protection/>
    </xf>
    <xf numFmtId="176" fontId="18" fillId="34" borderId="72" xfId="61" applyNumberFormat="1" applyFont="1" applyFill="1" applyBorder="1" applyAlignment="1" applyProtection="1">
      <alignment vertical="center"/>
      <protection/>
    </xf>
    <xf numFmtId="176" fontId="18" fillId="34" borderId="77" xfId="61" applyNumberFormat="1" applyFont="1" applyFill="1" applyBorder="1" applyAlignment="1">
      <alignment vertical="center"/>
      <protection/>
    </xf>
    <xf numFmtId="176" fontId="18" fillId="34" borderId="70" xfId="61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/>
    </xf>
    <xf numFmtId="176" fontId="19" fillId="34" borderId="27" xfId="61" applyNumberFormat="1" applyFont="1" applyFill="1" applyBorder="1">
      <alignment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2" fillId="0" borderId="0" xfId="61" applyNumberFormat="1" applyFont="1" applyFill="1" applyAlignment="1">
      <alignment horizontal="left"/>
      <protection/>
    </xf>
    <xf numFmtId="0" fontId="26" fillId="0" borderId="0" xfId="64" applyFont="1">
      <alignment/>
      <protection/>
    </xf>
    <xf numFmtId="57" fontId="3" fillId="0" borderId="78" xfId="64" applyNumberFormat="1" applyFont="1" applyFill="1" applyBorder="1" applyAlignment="1">
      <alignment horizontal="right" vertical="center"/>
      <protection/>
    </xf>
    <xf numFmtId="178" fontId="3" fillId="0" borderId="15" xfId="64" applyNumberFormat="1" applyFont="1" applyFill="1" applyBorder="1" applyAlignment="1">
      <alignment horizontal="right" vertical="center"/>
      <protection/>
    </xf>
    <xf numFmtId="57" fontId="3" fillId="0" borderId="79" xfId="64" applyNumberFormat="1" applyFont="1" applyFill="1" applyBorder="1" applyAlignment="1">
      <alignment horizontal="right" vertical="center"/>
      <protection/>
    </xf>
    <xf numFmtId="57" fontId="3" fillId="0" borderId="80" xfId="64" applyNumberFormat="1" applyFont="1" applyFill="1" applyBorder="1" applyAlignment="1">
      <alignment horizontal="right" vertical="center"/>
      <protection/>
    </xf>
    <xf numFmtId="178" fontId="3" fillId="0" borderId="35" xfId="64" applyNumberFormat="1" applyFont="1" applyFill="1" applyBorder="1" applyAlignment="1">
      <alignment horizontal="right" vertical="center"/>
      <protection/>
    </xf>
    <xf numFmtId="178" fontId="3" fillId="0" borderId="35" xfId="64" applyNumberFormat="1" applyFont="1" applyFill="1" applyBorder="1" applyAlignment="1" quotePrefix="1">
      <alignment horizontal="right" vertical="center"/>
      <protection/>
    </xf>
    <xf numFmtId="178" fontId="3" fillId="0" borderId="15" xfId="64" applyNumberFormat="1" applyFont="1" applyFill="1" applyBorder="1" applyAlignment="1" quotePrefix="1">
      <alignment horizontal="right" vertical="center"/>
      <protection/>
    </xf>
    <xf numFmtId="57" fontId="3" fillId="0" borderId="66" xfId="64" applyNumberFormat="1" applyFont="1" applyFill="1" applyBorder="1" applyAlignment="1">
      <alignment horizontal="right" vertical="center"/>
      <protection/>
    </xf>
    <xf numFmtId="178" fontId="3" fillId="0" borderId="21" xfId="64" applyNumberFormat="1" applyFont="1" applyFill="1" applyBorder="1" applyAlignment="1" quotePrefix="1">
      <alignment horizontal="right" vertical="center"/>
      <protection/>
    </xf>
    <xf numFmtId="178" fontId="3" fillId="0" borderId="27" xfId="64" applyNumberFormat="1" applyFont="1" applyFill="1" applyBorder="1" applyAlignment="1" quotePrefix="1">
      <alignment horizontal="right" vertical="center"/>
      <protection/>
    </xf>
    <xf numFmtId="57" fontId="3" fillId="0" borderId="81" xfId="64" applyNumberFormat="1" applyFont="1" applyFill="1" applyBorder="1" applyAlignment="1">
      <alignment horizontal="right" vertical="center"/>
      <protection/>
    </xf>
    <xf numFmtId="178" fontId="3" fillId="0" borderId="82" xfId="64" applyNumberFormat="1" applyFont="1" applyFill="1" applyBorder="1" applyAlignment="1" quotePrefix="1">
      <alignment horizontal="right" vertical="center"/>
      <protection/>
    </xf>
    <xf numFmtId="57" fontId="3" fillId="35" borderId="83" xfId="64" applyNumberFormat="1" applyFont="1" applyFill="1" applyBorder="1" applyAlignment="1">
      <alignment horizontal="right" vertical="center"/>
      <protection/>
    </xf>
    <xf numFmtId="178" fontId="3" fillId="35" borderId="84" xfId="64" applyNumberFormat="1" applyFont="1" applyFill="1" applyBorder="1" applyAlignment="1" quotePrefix="1">
      <alignment horizontal="right" vertical="center"/>
      <protection/>
    </xf>
    <xf numFmtId="57" fontId="3" fillId="0" borderId="85" xfId="64" applyNumberFormat="1" applyFont="1" applyFill="1" applyBorder="1" applyAlignment="1">
      <alignment horizontal="right" vertical="center"/>
      <protection/>
    </xf>
    <xf numFmtId="178" fontId="3" fillId="0" borderId="86" xfId="64" applyNumberFormat="1" applyFont="1" applyFill="1" applyBorder="1" applyAlignment="1">
      <alignment horizontal="right" vertical="center"/>
      <protection/>
    </xf>
    <xf numFmtId="57" fontId="3" fillId="0" borderId="35" xfId="64" applyNumberFormat="1" applyFont="1" applyFill="1" applyBorder="1" applyAlignment="1">
      <alignment horizontal="right" vertical="center"/>
      <protection/>
    </xf>
    <xf numFmtId="57" fontId="3" fillId="0" borderId="15" xfId="64" applyNumberFormat="1" applyFont="1" applyFill="1" applyBorder="1" applyAlignment="1">
      <alignment horizontal="right" vertical="center"/>
      <protection/>
    </xf>
    <xf numFmtId="178" fontId="3" fillId="0" borderId="87" xfId="64" applyNumberFormat="1" applyFont="1" applyFill="1" applyBorder="1" applyAlignment="1">
      <alignment horizontal="right" vertical="center"/>
      <protection/>
    </xf>
    <xf numFmtId="57" fontId="3" fillId="0" borderId="88" xfId="64" applyNumberFormat="1" applyFont="1" applyFill="1" applyBorder="1" applyAlignment="1">
      <alignment horizontal="center" vertical="center"/>
      <protection/>
    </xf>
    <xf numFmtId="176" fontId="3" fillId="0" borderId="86" xfId="64" applyNumberFormat="1" applyFont="1" applyFill="1" applyBorder="1" applyAlignment="1">
      <alignment horizontal="right" vertical="center" shrinkToFit="1"/>
      <protection/>
    </xf>
    <xf numFmtId="57" fontId="3" fillId="0" borderId="29" xfId="64" applyNumberFormat="1" applyFont="1" applyFill="1" applyBorder="1" applyAlignment="1">
      <alignment horizontal="center" vertical="center"/>
      <protection/>
    </xf>
    <xf numFmtId="176" fontId="3" fillId="0" borderId="35" xfId="64" applyNumberFormat="1" applyFont="1" applyFill="1" applyBorder="1" applyAlignment="1">
      <alignment horizontal="right" vertical="center" shrinkToFit="1"/>
      <protection/>
    </xf>
    <xf numFmtId="57" fontId="3" fillId="0" borderId="19" xfId="64" applyNumberFormat="1" applyFont="1" applyFill="1" applyBorder="1" applyAlignment="1">
      <alignment horizontal="center" vertical="center"/>
      <protection/>
    </xf>
    <xf numFmtId="176" fontId="3" fillId="0" borderId="15" xfId="64" applyNumberFormat="1" applyFont="1" applyFill="1" applyBorder="1" applyAlignment="1">
      <alignment horizontal="right" vertical="center" shrinkToFit="1"/>
      <protection/>
    </xf>
    <xf numFmtId="57" fontId="3" fillId="0" borderId="89" xfId="64" applyNumberFormat="1" applyFont="1" applyFill="1" applyBorder="1" applyAlignment="1">
      <alignment horizontal="center" vertical="center"/>
      <protection/>
    </xf>
    <xf numFmtId="176" fontId="3" fillId="0" borderId="87" xfId="64" applyNumberFormat="1" applyFont="1" applyFill="1" applyBorder="1" applyAlignment="1">
      <alignment vertical="center" shrinkToFit="1"/>
      <protection/>
    </xf>
    <xf numFmtId="176" fontId="3" fillId="0" borderId="88" xfId="64" applyNumberFormat="1" applyFont="1" applyFill="1" applyBorder="1" applyAlignment="1">
      <alignment horizontal="center" vertical="center"/>
      <protection/>
    </xf>
    <xf numFmtId="176" fontId="3" fillId="0" borderId="90" xfId="64" applyNumberFormat="1" applyFont="1" applyFill="1" applyBorder="1" applyAlignment="1">
      <alignment horizontal="right" vertical="center" shrinkToFit="1"/>
      <protection/>
    </xf>
    <xf numFmtId="177" fontId="3" fillId="0" borderId="91" xfId="64" applyNumberFormat="1" applyFont="1" applyFill="1" applyBorder="1" applyAlignment="1">
      <alignment horizontal="right" vertical="center"/>
      <protection/>
    </xf>
    <xf numFmtId="176" fontId="3" fillId="0" borderId="90" xfId="64" applyNumberFormat="1" applyFont="1" applyFill="1" applyBorder="1" applyAlignment="1">
      <alignment horizontal="center" vertical="center"/>
      <protection/>
    </xf>
    <xf numFmtId="176" fontId="3" fillId="0" borderId="92" xfId="64" applyNumberFormat="1" applyFont="1" applyFill="1" applyBorder="1" applyAlignment="1">
      <alignment horizontal="center" vertical="center"/>
      <protection/>
    </xf>
    <xf numFmtId="176" fontId="3" fillId="0" borderId="91" xfId="64" applyNumberFormat="1" applyFont="1" applyFill="1" applyBorder="1" applyAlignment="1">
      <alignment horizontal="center" vertical="center"/>
      <protection/>
    </xf>
    <xf numFmtId="176" fontId="3" fillId="0" borderId="65" xfId="64" applyNumberFormat="1" applyFont="1" applyFill="1" applyBorder="1" applyAlignment="1">
      <alignment vertical="center" shrinkToFit="1"/>
      <protection/>
    </xf>
    <xf numFmtId="177" fontId="3" fillId="0" borderId="93" xfId="64" applyNumberFormat="1" applyFont="1" applyFill="1" applyBorder="1" applyAlignment="1">
      <alignment horizontal="right" vertical="center"/>
      <protection/>
    </xf>
    <xf numFmtId="176" fontId="3" fillId="0" borderId="94" xfId="64" applyNumberFormat="1" applyFont="1" applyFill="1" applyBorder="1" applyAlignment="1">
      <alignment vertical="center"/>
      <protection/>
    </xf>
    <xf numFmtId="176" fontId="3" fillId="0" borderId="30" xfId="64" applyNumberFormat="1" applyFont="1" applyFill="1" applyBorder="1" applyAlignment="1">
      <alignment vertical="center"/>
      <protection/>
    </xf>
    <xf numFmtId="176" fontId="3" fillId="0" borderId="27" xfId="64" applyNumberFormat="1" applyFont="1" applyFill="1" applyBorder="1" applyAlignment="1">
      <alignment vertical="center"/>
      <protection/>
    </xf>
    <xf numFmtId="176" fontId="3" fillId="0" borderId="29" xfId="64" applyNumberFormat="1" applyFont="1" applyFill="1" applyBorder="1" applyAlignment="1">
      <alignment vertical="center"/>
      <protection/>
    </xf>
    <xf numFmtId="176" fontId="3" fillId="0" borderId="95" xfId="64" applyNumberFormat="1" applyFont="1" applyFill="1" applyBorder="1" applyAlignment="1">
      <alignment vertical="center"/>
      <protection/>
    </xf>
    <xf numFmtId="176" fontId="3" fillId="0" borderId="94" xfId="64" applyNumberFormat="1" applyFont="1" applyFill="1" applyBorder="1" applyAlignment="1">
      <alignment vertical="center" shrinkToFit="1"/>
      <protection/>
    </xf>
    <xf numFmtId="177" fontId="3" fillId="0" borderId="95" xfId="64" applyNumberFormat="1" applyFont="1" applyFill="1" applyBorder="1" applyAlignment="1">
      <alignment horizontal="right" vertical="center"/>
      <protection/>
    </xf>
    <xf numFmtId="176" fontId="3" fillId="0" borderId="19" xfId="64" applyNumberFormat="1" applyFont="1" applyFill="1" applyBorder="1" applyAlignment="1">
      <alignment horizontal="center" vertical="center"/>
      <protection/>
    </xf>
    <xf numFmtId="176" fontId="3" fillId="0" borderId="96" xfId="64" applyNumberFormat="1" applyFont="1" applyFill="1" applyBorder="1" applyAlignment="1">
      <alignment vertical="center" shrinkToFit="1"/>
      <protection/>
    </xf>
    <xf numFmtId="177" fontId="3" fillId="0" borderId="97" xfId="64" applyNumberFormat="1" applyFont="1" applyFill="1" applyBorder="1" applyAlignment="1">
      <alignment horizontal="right" vertical="center"/>
      <protection/>
    </xf>
    <xf numFmtId="176" fontId="3" fillId="0" borderId="96" xfId="64" applyNumberFormat="1" applyFont="1" applyFill="1" applyBorder="1" applyAlignment="1">
      <alignment vertical="center"/>
      <protection/>
    </xf>
    <xf numFmtId="176" fontId="3" fillId="0" borderId="20" xfId="64" applyNumberFormat="1" applyFont="1" applyFill="1" applyBorder="1" applyAlignment="1">
      <alignment vertical="center"/>
      <protection/>
    </xf>
    <xf numFmtId="176" fontId="3" fillId="0" borderId="17" xfId="64" applyNumberFormat="1" applyFont="1" applyFill="1" applyBorder="1" applyAlignment="1">
      <alignment vertical="center"/>
      <protection/>
    </xf>
    <xf numFmtId="176" fontId="3" fillId="0" borderId="19" xfId="64" applyNumberFormat="1" applyFont="1" applyFill="1" applyBorder="1" applyAlignment="1">
      <alignment vertical="center"/>
      <protection/>
    </xf>
    <xf numFmtId="176" fontId="3" fillId="0" borderId="97" xfId="64" applyNumberFormat="1" applyFont="1" applyFill="1" applyBorder="1" applyAlignment="1">
      <alignment vertical="center"/>
      <protection/>
    </xf>
    <xf numFmtId="176" fontId="3" fillId="0" borderId="89" xfId="64" applyNumberFormat="1" applyFont="1" applyFill="1" applyBorder="1" applyAlignment="1">
      <alignment horizontal="center" vertical="center"/>
      <protection/>
    </xf>
    <xf numFmtId="176" fontId="3" fillId="0" borderId="98" xfId="64" applyNumberFormat="1" applyFont="1" applyFill="1" applyBorder="1" applyAlignment="1">
      <alignment horizontal="right" vertical="center" shrinkToFit="1"/>
      <protection/>
    </xf>
    <xf numFmtId="177" fontId="3" fillId="0" borderId="63" xfId="64" applyNumberFormat="1" applyFont="1" applyFill="1" applyBorder="1" applyAlignment="1">
      <alignment horizontal="right" vertical="center"/>
      <protection/>
    </xf>
    <xf numFmtId="176" fontId="3" fillId="0" borderId="98" xfId="64" applyNumberFormat="1" applyFont="1" applyFill="1" applyBorder="1" applyAlignment="1">
      <alignment horizontal="center" vertical="center"/>
      <protection/>
    </xf>
    <xf numFmtId="176" fontId="3" fillId="0" borderId="99" xfId="64" applyNumberFormat="1" applyFont="1" applyFill="1" applyBorder="1" applyAlignment="1">
      <alignment horizontal="center" vertical="center"/>
      <protection/>
    </xf>
    <xf numFmtId="176" fontId="3" fillId="0" borderId="82" xfId="64" applyNumberFormat="1" applyFont="1" applyFill="1" applyBorder="1" applyAlignment="1">
      <alignment horizontal="center" vertical="center"/>
      <protection/>
    </xf>
    <xf numFmtId="176" fontId="3" fillId="0" borderId="100" xfId="64" applyNumberFormat="1" applyFont="1" applyFill="1" applyBorder="1" applyAlignment="1">
      <alignment horizontal="right" vertical="center" shrinkToFit="1"/>
      <protection/>
    </xf>
    <xf numFmtId="176" fontId="3" fillId="0" borderId="35" xfId="64" applyNumberFormat="1" applyFont="1" applyFill="1" applyBorder="1" applyAlignment="1">
      <alignment vertical="center" shrinkToFit="1"/>
      <protection/>
    </xf>
    <xf numFmtId="176" fontId="3" fillId="0" borderId="15" xfId="64" applyNumberFormat="1" applyFont="1" applyFill="1" applyBorder="1" applyAlignment="1">
      <alignment vertical="center" shrinkToFit="1"/>
      <protection/>
    </xf>
    <xf numFmtId="176" fontId="3" fillId="0" borderId="21" xfId="64" applyNumberFormat="1" applyFont="1" applyFill="1" applyBorder="1" applyAlignment="1">
      <alignment vertical="center" shrinkToFit="1"/>
      <protection/>
    </xf>
    <xf numFmtId="176" fontId="3" fillId="35" borderId="101" xfId="64" applyNumberFormat="1" applyFont="1" applyFill="1" applyBorder="1" applyAlignment="1">
      <alignment vertical="center" shrinkToFit="1"/>
      <protection/>
    </xf>
    <xf numFmtId="57" fontId="3" fillId="0" borderId="19" xfId="64" applyNumberFormat="1" applyFont="1" applyFill="1" applyBorder="1" applyAlignment="1" quotePrefix="1">
      <alignment horizontal="center" vertical="center"/>
      <protection/>
    </xf>
    <xf numFmtId="57" fontId="3" fillId="0" borderId="52" xfId="64" applyNumberFormat="1" applyFont="1" applyFill="1" applyBorder="1" applyAlignment="1" quotePrefix="1">
      <alignment horizontal="center" vertical="center"/>
      <protection/>
    </xf>
    <xf numFmtId="57" fontId="3" fillId="0" borderId="29" xfId="64" applyNumberFormat="1" applyFont="1" applyFill="1" applyBorder="1" applyAlignment="1" quotePrefix="1">
      <alignment horizontal="center" vertical="center"/>
      <protection/>
    </xf>
    <xf numFmtId="57" fontId="3" fillId="0" borderId="24" xfId="64" applyNumberFormat="1" applyFont="1" applyFill="1" applyBorder="1" applyAlignment="1">
      <alignment horizontal="center" vertical="center"/>
      <protection/>
    </xf>
    <xf numFmtId="57" fontId="3" fillId="35" borderId="102" xfId="64" applyNumberFormat="1" applyFont="1" applyFill="1" applyBorder="1" applyAlignment="1">
      <alignment horizontal="center" vertical="center"/>
      <protection/>
    </xf>
    <xf numFmtId="176" fontId="3" fillId="0" borderId="19" xfId="64" applyNumberFormat="1" applyFont="1" applyFill="1" applyBorder="1" applyAlignment="1">
      <alignment horizontal="right" vertical="center"/>
      <protection/>
    </xf>
    <xf numFmtId="176" fontId="3" fillId="0" borderId="97" xfId="64" applyNumberFormat="1" applyFont="1" applyFill="1" applyBorder="1" applyAlignment="1">
      <alignment horizontal="right" vertical="center"/>
      <protection/>
    </xf>
    <xf numFmtId="176" fontId="3" fillId="0" borderId="52" xfId="64" applyNumberFormat="1" applyFont="1" applyFill="1" applyBorder="1" applyAlignment="1">
      <alignment horizontal="right" vertical="center"/>
      <protection/>
    </xf>
    <xf numFmtId="176" fontId="3" fillId="0" borderId="29" xfId="64" applyNumberFormat="1" applyFont="1" applyFill="1" applyBorder="1" applyAlignment="1">
      <alignment horizontal="right" vertical="center"/>
      <protection/>
    </xf>
    <xf numFmtId="176" fontId="3" fillId="0" borderId="24" xfId="64" applyNumberFormat="1" applyFont="1" applyFill="1" applyBorder="1" applyAlignment="1">
      <alignment horizontal="right" vertical="center"/>
      <protection/>
    </xf>
    <xf numFmtId="176" fontId="3" fillId="0" borderId="30" xfId="64" applyNumberFormat="1" applyFont="1" applyFill="1" applyBorder="1" applyAlignment="1">
      <alignment horizontal="right" vertical="center"/>
      <protection/>
    </xf>
    <xf numFmtId="176" fontId="3" fillId="0" borderId="89" xfId="64" applyNumberFormat="1" applyFont="1" applyFill="1" applyBorder="1" applyAlignment="1">
      <alignment horizontal="right" vertical="center"/>
      <protection/>
    </xf>
    <xf numFmtId="176" fontId="3" fillId="35" borderId="84" xfId="64" applyNumberFormat="1" applyFont="1" applyFill="1" applyBorder="1" applyAlignment="1">
      <alignment vertical="center"/>
      <protection/>
    </xf>
    <xf numFmtId="176" fontId="3" fillId="0" borderId="94" xfId="64" applyNumberFormat="1" applyFont="1" applyFill="1" applyBorder="1" applyAlignment="1">
      <alignment horizontal="right" vertical="center"/>
      <protection/>
    </xf>
    <xf numFmtId="177" fontId="3" fillId="0" borderId="97" xfId="64" applyNumberFormat="1" applyFont="1" applyFill="1" applyBorder="1" applyAlignment="1">
      <alignment vertical="center"/>
      <protection/>
    </xf>
    <xf numFmtId="176" fontId="3" fillId="0" borderId="103" xfId="64" applyNumberFormat="1" applyFont="1" applyFill="1" applyBorder="1" applyAlignment="1">
      <alignment vertical="center"/>
      <protection/>
    </xf>
    <xf numFmtId="177" fontId="3" fillId="0" borderId="104" xfId="64" applyNumberFormat="1" applyFont="1" applyFill="1" applyBorder="1" applyAlignment="1">
      <alignment vertical="center"/>
      <protection/>
    </xf>
    <xf numFmtId="176" fontId="3" fillId="0" borderId="96" xfId="64" applyNumberFormat="1" applyFont="1" applyFill="1" applyBorder="1" applyAlignment="1">
      <alignment horizontal="right" vertical="center"/>
      <protection/>
    </xf>
    <xf numFmtId="176" fontId="3" fillId="0" borderId="65" xfId="64" applyNumberFormat="1" applyFont="1" applyFill="1" applyBorder="1" applyAlignment="1">
      <alignment horizontal="right" vertical="center"/>
      <protection/>
    </xf>
    <xf numFmtId="176" fontId="3" fillId="0" borderId="79" xfId="64" applyNumberFormat="1" applyFont="1" applyFill="1" applyBorder="1" applyAlignment="1">
      <alignment horizontal="right" vertical="center"/>
      <protection/>
    </xf>
    <xf numFmtId="176" fontId="3" fillId="0" borderId="81" xfId="64" applyNumberFormat="1" applyFont="1" applyFill="1" applyBorder="1" applyAlignment="1">
      <alignment horizontal="right" vertical="center"/>
      <protection/>
    </xf>
    <xf numFmtId="176" fontId="3" fillId="35" borderId="83" xfId="64" applyNumberFormat="1" applyFont="1" applyFill="1" applyBorder="1" applyAlignment="1">
      <alignment horizontal="right" vertical="center"/>
      <protection/>
    </xf>
    <xf numFmtId="177" fontId="3" fillId="35" borderId="105" xfId="64" applyNumberFormat="1" applyFont="1" applyFill="1" applyBorder="1" applyAlignment="1">
      <alignment horizontal="right" vertical="center"/>
      <protection/>
    </xf>
    <xf numFmtId="176" fontId="3" fillId="0" borderId="103" xfId="64" applyNumberFormat="1" applyFont="1" applyFill="1" applyBorder="1" applyAlignment="1">
      <alignment horizontal="right" vertical="center"/>
      <protection/>
    </xf>
    <xf numFmtId="176" fontId="3" fillId="0" borderId="36" xfId="64" applyNumberFormat="1" applyFont="1" applyFill="1" applyBorder="1" applyAlignment="1">
      <alignment horizontal="right" vertical="center"/>
      <protection/>
    </xf>
    <xf numFmtId="176" fontId="3" fillId="0" borderId="48" xfId="64" applyNumberFormat="1" applyFont="1" applyFill="1" applyBorder="1" applyAlignment="1">
      <alignment horizontal="right" vertical="center"/>
      <protection/>
    </xf>
    <xf numFmtId="176" fontId="3" fillId="0" borderId="20" xfId="64" applyNumberFormat="1" applyFont="1" applyFill="1" applyBorder="1" applyAlignment="1">
      <alignment horizontal="right" vertical="center"/>
      <protection/>
    </xf>
    <xf numFmtId="176" fontId="3" fillId="0" borderId="65" xfId="64" applyNumberFormat="1" applyFont="1" applyFill="1" applyBorder="1" applyAlignment="1">
      <alignment vertical="center"/>
      <protection/>
    </xf>
    <xf numFmtId="176" fontId="3" fillId="0" borderId="25" xfId="64" applyNumberFormat="1" applyFont="1" applyFill="1" applyBorder="1" applyAlignment="1">
      <alignment vertical="center"/>
      <protection/>
    </xf>
    <xf numFmtId="176" fontId="3" fillId="0" borderId="24" xfId="64" applyNumberFormat="1" applyFont="1" applyFill="1" applyBorder="1" applyAlignment="1">
      <alignment vertical="center"/>
      <protection/>
    </xf>
    <xf numFmtId="176" fontId="3" fillId="0" borderId="98" xfId="64" applyNumberFormat="1" applyFont="1" applyFill="1" applyBorder="1" applyAlignment="1">
      <alignment vertical="center"/>
      <protection/>
    </xf>
    <xf numFmtId="176" fontId="3" fillId="0" borderId="99" xfId="64" applyNumberFormat="1" applyFont="1" applyFill="1" applyBorder="1" applyAlignment="1">
      <alignment vertical="center"/>
      <protection/>
    </xf>
    <xf numFmtId="176" fontId="3" fillId="0" borderId="63" xfId="64" applyNumberFormat="1" applyFont="1" applyFill="1" applyBorder="1" applyAlignment="1">
      <alignment vertical="center"/>
      <protection/>
    </xf>
    <xf numFmtId="176" fontId="3" fillId="35" borderId="83" xfId="64" applyNumberFormat="1" applyFont="1" applyFill="1" applyBorder="1" applyAlignment="1">
      <alignment vertical="center"/>
      <protection/>
    </xf>
    <xf numFmtId="176" fontId="3" fillId="35" borderId="106" xfId="64" applyNumberFormat="1" applyFont="1" applyFill="1" applyBorder="1" applyAlignment="1">
      <alignment vertical="center"/>
      <protection/>
    </xf>
    <xf numFmtId="176" fontId="3" fillId="35" borderId="107" xfId="64" applyNumberFormat="1" applyFont="1" applyFill="1" applyBorder="1" applyAlignment="1">
      <alignment vertical="center"/>
      <protection/>
    </xf>
    <xf numFmtId="176" fontId="3" fillId="0" borderId="104" xfId="64" applyNumberFormat="1" applyFont="1" applyFill="1" applyBorder="1" applyAlignment="1">
      <alignment horizontal="right" vertical="center"/>
      <protection/>
    </xf>
    <xf numFmtId="176" fontId="3" fillId="0" borderId="95" xfId="64" applyNumberFormat="1" applyFont="1" applyFill="1" applyBorder="1" applyAlignment="1">
      <alignment horizontal="right" vertical="center"/>
      <protection/>
    </xf>
    <xf numFmtId="176" fontId="3" fillId="0" borderId="93" xfId="64" applyNumberFormat="1" applyFont="1" applyFill="1" applyBorder="1" applyAlignment="1">
      <alignment vertical="center"/>
      <protection/>
    </xf>
    <xf numFmtId="176" fontId="3" fillId="0" borderId="108" xfId="64" applyNumberFormat="1" applyFont="1" applyFill="1" applyBorder="1" applyAlignment="1">
      <alignment vertical="center"/>
      <protection/>
    </xf>
    <xf numFmtId="176" fontId="3" fillId="0" borderId="90" xfId="64" applyNumberFormat="1" applyFont="1" applyFill="1" applyBorder="1" applyAlignment="1">
      <alignment horizontal="right" vertical="center"/>
      <protection/>
    </xf>
    <xf numFmtId="176" fontId="3" fillId="0" borderId="92" xfId="64" applyNumberFormat="1" applyFont="1" applyFill="1" applyBorder="1" applyAlignment="1">
      <alignment horizontal="right" vertical="center"/>
      <protection/>
    </xf>
    <xf numFmtId="176" fontId="3" fillId="0" borderId="11" xfId="64" applyNumberFormat="1" applyFont="1" applyFill="1" applyBorder="1" applyAlignment="1">
      <alignment horizontal="right" vertical="center"/>
      <protection/>
    </xf>
    <xf numFmtId="176" fontId="3" fillId="0" borderId="88" xfId="64" applyNumberFormat="1" applyFont="1" applyFill="1" applyBorder="1" applyAlignment="1">
      <alignment horizontal="right" vertical="center"/>
      <protection/>
    </xf>
    <xf numFmtId="176" fontId="3" fillId="0" borderId="91" xfId="64" applyNumberFormat="1" applyFont="1" applyFill="1" applyBorder="1" applyAlignment="1">
      <alignment horizontal="right" vertical="center"/>
      <protection/>
    </xf>
    <xf numFmtId="176" fontId="3" fillId="0" borderId="79" xfId="64" applyNumberFormat="1" applyFont="1" applyFill="1" applyBorder="1" applyAlignment="1">
      <alignment vertical="center"/>
      <protection/>
    </xf>
    <xf numFmtId="176" fontId="3" fillId="0" borderId="81" xfId="64" applyNumberFormat="1" applyFont="1" applyFill="1" applyBorder="1" applyAlignment="1">
      <alignment vertical="center"/>
      <protection/>
    </xf>
    <xf numFmtId="176" fontId="3" fillId="0" borderId="10" xfId="64" applyNumberFormat="1" applyFont="1" applyFill="1" applyBorder="1" applyAlignment="1">
      <alignment horizontal="right" vertical="center"/>
      <protection/>
    </xf>
    <xf numFmtId="176" fontId="3" fillId="0" borderId="109" xfId="64" applyNumberFormat="1" applyFont="1" applyFill="1" applyBorder="1" applyAlignment="1">
      <alignment horizontal="right" vertical="center"/>
      <protection/>
    </xf>
    <xf numFmtId="176" fontId="3" fillId="0" borderId="110" xfId="64" applyNumberFormat="1" applyFont="1" applyFill="1" applyBorder="1" applyAlignment="1">
      <alignment horizontal="right" vertical="center"/>
      <protection/>
    </xf>
    <xf numFmtId="177" fontId="3" fillId="0" borderId="111" xfId="64" applyNumberFormat="1" applyFont="1" applyFill="1" applyBorder="1" applyAlignment="1">
      <alignment horizontal="right"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9" fillId="35" borderId="18" xfId="61" applyNumberFormat="1" applyFont="1" applyFill="1" applyBorder="1" applyAlignment="1" applyProtection="1">
      <alignment vertical="center" shrinkToFit="1"/>
      <protection/>
    </xf>
    <xf numFmtId="176" fontId="19" fillId="35" borderId="19" xfId="61" applyNumberFormat="1" applyFont="1" applyFill="1" applyBorder="1" applyAlignment="1" applyProtection="1">
      <alignment vertical="center" shrinkToFit="1"/>
      <protection/>
    </xf>
    <xf numFmtId="176" fontId="19" fillId="35" borderId="17" xfId="61" applyNumberFormat="1" applyFont="1" applyFill="1" applyBorder="1" applyAlignment="1" applyProtection="1">
      <alignment vertical="center" shrinkToFit="1"/>
      <protection/>
    </xf>
    <xf numFmtId="176" fontId="21" fillId="35" borderId="112" xfId="61" applyNumberFormat="1" applyFont="1" applyFill="1" applyBorder="1" applyAlignment="1" applyProtection="1">
      <alignment horizontal="right" vertical="center"/>
      <protection/>
    </xf>
    <xf numFmtId="176" fontId="21" fillId="35" borderId="37" xfId="61" applyNumberFormat="1" applyFont="1" applyFill="1" applyBorder="1" applyAlignment="1" applyProtection="1">
      <alignment vertical="center"/>
      <protection/>
    </xf>
    <xf numFmtId="176" fontId="21" fillId="35" borderId="112" xfId="61" applyNumberFormat="1" applyFont="1" applyFill="1" applyBorder="1" applyAlignment="1" applyProtection="1">
      <alignment vertical="center"/>
      <protection/>
    </xf>
    <xf numFmtId="176" fontId="21" fillId="35" borderId="38" xfId="61" applyNumberFormat="1" applyFont="1" applyFill="1" applyBorder="1" applyAlignment="1" applyProtection="1">
      <alignment horizontal="right" vertical="center"/>
      <protection/>
    </xf>
    <xf numFmtId="176" fontId="21" fillId="35" borderId="0" xfId="61" applyNumberFormat="1" applyFont="1" applyFill="1" applyBorder="1" applyAlignment="1" applyProtection="1">
      <alignment horizontal="right" vertical="center"/>
      <protection/>
    </xf>
    <xf numFmtId="176" fontId="21" fillId="35" borderId="37" xfId="61" applyNumberFormat="1" applyFont="1" applyFill="1" applyBorder="1" applyAlignment="1" applyProtection="1">
      <alignment horizontal="right" vertical="center"/>
      <protection/>
    </xf>
    <xf numFmtId="176" fontId="21" fillId="35" borderId="56" xfId="61" applyNumberFormat="1" applyFont="1" applyFill="1" applyBorder="1" applyAlignment="1" applyProtection="1">
      <alignment horizontal="right" vertical="center"/>
      <protection/>
    </xf>
    <xf numFmtId="176" fontId="21" fillId="35" borderId="113" xfId="61" applyNumberFormat="1" applyFont="1" applyFill="1" applyBorder="1" applyAlignment="1" applyProtection="1">
      <alignment horizontal="right"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3" fillId="0" borderId="67" xfId="64" applyNumberFormat="1" applyFont="1" applyFill="1" applyBorder="1" applyAlignment="1">
      <alignment vertical="center"/>
      <protection/>
    </xf>
    <xf numFmtId="176" fontId="3" fillId="0" borderId="82" xfId="64" applyNumberFormat="1" applyFont="1" applyFill="1" applyBorder="1" applyAlignment="1">
      <alignment vertical="center"/>
      <protection/>
    </xf>
    <xf numFmtId="57" fontId="3" fillId="35" borderId="83" xfId="64" applyNumberFormat="1" applyFont="1" applyFill="1" applyBorder="1" applyAlignment="1">
      <alignment horizontal="right" vertical="center"/>
      <protection/>
    </xf>
    <xf numFmtId="178" fontId="3" fillId="35" borderId="84" xfId="64" applyNumberFormat="1" applyFont="1" applyFill="1" applyBorder="1" applyAlignment="1" quotePrefix="1">
      <alignment horizontal="right" vertical="center"/>
      <protection/>
    </xf>
    <xf numFmtId="57" fontId="3" fillId="35" borderId="102" xfId="64" applyNumberFormat="1" applyFont="1" applyFill="1" applyBorder="1" applyAlignment="1">
      <alignment horizontal="center" vertical="center"/>
      <protection/>
    </xf>
    <xf numFmtId="176" fontId="3" fillId="35" borderId="101" xfId="64" applyNumberFormat="1" applyFont="1" applyFill="1" applyBorder="1" applyAlignment="1">
      <alignment vertical="center" shrinkToFit="1"/>
      <protection/>
    </xf>
    <xf numFmtId="176" fontId="3" fillId="35" borderId="84" xfId="64" applyNumberFormat="1" applyFont="1" applyFill="1" applyBorder="1" applyAlignment="1">
      <alignment vertical="center"/>
      <protection/>
    </xf>
    <xf numFmtId="176" fontId="3" fillId="35" borderId="83" xfId="64" applyNumberFormat="1" applyFont="1" applyFill="1" applyBorder="1" applyAlignment="1">
      <alignment horizontal="right" vertical="center"/>
      <protection/>
    </xf>
    <xf numFmtId="177" fontId="3" fillId="35" borderId="105" xfId="64" applyNumberFormat="1" applyFont="1" applyFill="1" applyBorder="1" applyAlignment="1">
      <alignment horizontal="right" vertical="center"/>
      <protection/>
    </xf>
    <xf numFmtId="176" fontId="3" fillId="35" borderId="106" xfId="64" applyNumberFormat="1" applyFont="1" applyFill="1" applyBorder="1" applyAlignment="1">
      <alignment vertical="center"/>
      <protection/>
    </xf>
    <xf numFmtId="176" fontId="3" fillId="35" borderId="83" xfId="64" applyNumberFormat="1" applyFont="1" applyFill="1" applyBorder="1" applyAlignment="1">
      <alignment vertical="center"/>
      <protection/>
    </xf>
    <xf numFmtId="176" fontId="3" fillId="35" borderId="107" xfId="64" applyNumberFormat="1" applyFont="1" applyFill="1" applyBorder="1" applyAlignment="1">
      <alignment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57" fontId="3" fillId="35" borderId="81" xfId="64" applyNumberFormat="1" applyFont="1" applyFill="1" applyBorder="1" applyAlignment="1">
      <alignment horizontal="right" vertical="center"/>
      <protection/>
    </xf>
    <xf numFmtId="178" fontId="3" fillId="35" borderId="82" xfId="64" applyNumberFormat="1" applyFont="1" applyFill="1" applyBorder="1" applyAlignment="1" quotePrefix="1">
      <alignment horizontal="right" vertical="center"/>
      <protection/>
    </xf>
    <xf numFmtId="57" fontId="3" fillId="35" borderId="89" xfId="64" applyNumberFormat="1" applyFont="1" applyFill="1" applyBorder="1" applyAlignment="1">
      <alignment horizontal="center" vertical="center"/>
      <protection/>
    </xf>
    <xf numFmtId="176" fontId="3" fillId="35" borderId="87" xfId="64" applyNumberFormat="1" applyFont="1" applyFill="1" applyBorder="1" applyAlignment="1">
      <alignment vertical="center" shrinkToFit="1"/>
      <protection/>
    </xf>
    <xf numFmtId="176" fontId="3" fillId="35" borderId="82" xfId="64" applyNumberFormat="1" applyFont="1" applyFill="1" applyBorder="1" applyAlignment="1">
      <alignment vertical="center"/>
      <protection/>
    </xf>
    <xf numFmtId="176" fontId="3" fillId="35" borderId="81" xfId="64" applyNumberFormat="1" applyFont="1" applyFill="1" applyBorder="1" applyAlignment="1">
      <alignment horizontal="right" vertical="center"/>
      <protection/>
    </xf>
    <xf numFmtId="177" fontId="3" fillId="35" borderId="63" xfId="64" applyNumberFormat="1" applyFont="1" applyFill="1" applyBorder="1" applyAlignment="1">
      <alignment horizontal="right" vertical="center"/>
      <protection/>
    </xf>
    <xf numFmtId="176" fontId="3" fillId="35" borderId="81" xfId="64" applyNumberFormat="1" applyFont="1" applyFill="1" applyBorder="1" applyAlignment="1">
      <alignment vertical="center"/>
      <protection/>
    </xf>
    <xf numFmtId="176" fontId="3" fillId="35" borderId="99" xfId="64" applyNumberFormat="1" applyFont="1" applyFill="1" applyBorder="1" applyAlignment="1">
      <alignment vertical="center"/>
      <protection/>
    </xf>
    <xf numFmtId="176" fontId="3" fillId="35" borderId="108" xfId="64" applyNumberFormat="1" applyFont="1" applyFill="1" applyBorder="1" applyAlignment="1">
      <alignment vertical="center"/>
      <protection/>
    </xf>
    <xf numFmtId="176" fontId="18" fillId="33" borderId="0" xfId="61" applyNumberFormat="1" applyFont="1" applyFill="1" applyBorder="1" applyAlignment="1" applyProtection="1">
      <alignment horizontal="left"/>
      <protection/>
    </xf>
    <xf numFmtId="176" fontId="21" fillId="33" borderId="0" xfId="61" applyNumberFormat="1" applyFont="1" applyFill="1" applyBorder="1" applyAlignment="1" applyProtection="1" quotePrefix="1">
      <alignment horizontal="left"/>
      <protection/>
    </xf>
    <xf numFmtId="176" fontId="18" fillId="0" borderId="0" xfId="61" applyNumberFormat="1" applyFont="1" applyBorder="1" applyAlignment="1">
      <alignment/>
      <protection/>
    </xf>
    <xf numFmtId="176" fontId="18" fillId="34" borderId="0" xfId="61" applyNumberFormat="1" applyFont="1" applyFill="1" applyBorder="1" applyAlignment="1" quotePrefix="1">
      <alignment horizontal="right"/>
      <protection/>
    </xf>
    <xf numFmtId="176" fontId="18" fillId="34" borderId="114" xfId="61" applyNumberFormat="1" applyFont="1" applyFill="1" applyBorder="1" applyAlignment="1">
      <alignment vertical="center"/>
      <protection/>
    </xf>
    <xf numFmtId="176" fontId="21" fillId="33" borderId="115" xfId="61" applyNumberFormat="1" applyFont="1" applyFill="1" applyBorder="1" applyAlignment="1">
      <alignment horizontal="distributed" vertical="center"/>
      <protection/>
    </xf>
    <xf numFmtId="176" fontId="18" fillId="34" borderId="114" xfId="61" applyNumberFormat="1" applyFont="1" applyFill="1" applyBorder="1" applyAlignment="1" applyProtection="1">
      <alignment horizontal="right" vertical="center"/>
      <protection/>
    </xf>
    <xf numFmtId="176" fontId="18" fillId="0" borderId="114" xfId="61" applyNumberFormat="1" applyFont="1" applyFill="1" applyBorder="1" applyAlignment="1" applyProtection="1">
      <alignment horizontal="right" vertical="center"/>
      <protection/>
    </xf>
    <xf numFmtId="176" fontId="18" fillId="34" borderId="114" xfId="61" applyNumberFormat="1" applyFont="1" applyFill="1" applyBorder="1" applyAlignment="1">
      <alignment horizontal="right" vertical="center"/>
      <protection/>
    </xf>
    <xf numFmtId="176" fontId="21" fillId="34" borderId="116" xfId="61" applyNumberFormat="1" applyFont="1" applyFill="1" applyBorder="1" applyAlignment="1">
      <alignment vertical="center"/>
      <protection/>
    </xf>
    <xf numFmtId="176" fontId="21" fillId="34" borderId="117" xfId="61" applyNumberFormat="1" applyFont="1" applyFill="1" applyBorder="1" applyAlignment="1">
      <alignment vertical="center"/>
      <protection/>
    </xf>
    <xf numFmtId="176" fontId="21" fillId="33" borderId="118" xfId="61" applyNumberFormat="1" applyFont="1" applyFill="1" applyBorder="1" applyAlignment="1">
      <alignment vertical="center"/>
      <protection/>
    </xf>
    <xf numFmtId="176" fontId="21" fillId="34" borderId="116" xfId="61" applyNumberFormat="1" applyFont="1" applyFill="1" applyBorder="1" applyAlignment="1" applyProtection="1">
      <alignment vertical="center"/>
      <protection/>
    </xf>
    <xf numFmtId="176" fontId="21" fillId="34" borderId="119" xfId="61" applyNumberFormat="1" applyFont="1" applyFill="1" applyBorder="1" applyAlignment="1" applyProtection="1">
      <alignment vertical="center"/>
      <protection/>
    </xf>
    <xf numFmtId="176" fontId="21" fillId="34" borderId="120" xfId="61" applyNumberFormat="1" applyFont="1" applyFill="1" applyBorder="1" applyAlignment="1">
      <alignment vertical="center"/>
      <protection/>
    </xf>
    <xf numFmtId="176" fontId="21" fillId="34" borderId="121" xfId="61" applyNumberFormat="1" applyFont="1" applyFill="1" applyBorder="1" applyAlignment="1">
      <alignment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114" xfId="61" applyNumberFormat="1" applyFont="1" applyFill="1" applyBorder="1" applyAlignment="1">
      <alignment horizontal="right"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114" xfId="61" applyNumberFormat="1" applyFont="1" applyFill="1" applyBorder="1" applyAlignment="1">
      <alignment horizontal="right" vertical="center"/>
      <protection/>
    </xf>
    <xf numFmtId="176" fontId="3" fillId="35" borderId="102" xfId="64" applyNumberFormat="1" applyFont="1" applyFill="1" applyBorder="1" applyAlignment="1">
      <alignment vertical="center"/>
      <protection/>
    </xf>
    <xf numFmtId="176" fontId="3" fillId="35" borderId="122" xfId="64" applyNumberFormat="1" applyFont="1" applyFill="1" applyBorder="1" applyAlignment="1">
      <alignment horizontal="right" vertical="center"/>
      <protection/>
    </xf>
    <xf numFmtId="177" fontId="3" fillId="35" borderId="102" xfId="64" applyNumberFormat="1" applyFont="1" applyFill="1" applyBorder="1" applyAlignment="1">
      <alignment horizontal="right" vertical="center"/>
      <protection/>
    </xf>
    <xf numFmtId="176" fontId="3" fillId="35" borderId="122" xfId="64" applyNumberFormat="1" applyFont="1" applyFill="1" applyBorder="1" applyAlignment="1">
      <alignment vertical="center"/>
      <protection/>
    </xf>
    <xf numFmtId="57" fontId="3" fillId="5" borderId="123" xfId="64" applyNumberFormat="1" applyFont="1" applyFill="1" applyBorder="1" applyAlignment="1">
      <alignment horizontal="right" vertical="center"/>
      <protection/>
    </xf>
    <xf numFmtId="178" fontId="3" fillId="5" borderId="64" xfId="64" applyNumberFormat="1" applyFont="1" applyFill="1" applyBorder="1" applyAlignment="1" quotePrefix="1">
      <alignment horizontal="right" vertical="center"/>
      <protection/>
    </xf>
    <xf numFmtId="57" fontId="3" fillId="5" borderId="124" xfId="64" applyNumberFormat="1" applyFont="1" applyFill="1" applyBorder="1" applyAlignment="1">
      <alignment horizontal="center" vertical="center"/>
      <protection/>
    </xf>
    <xf numFmtId="176" fontId="3" fillId="5" borderId="125" xfId="64" applyNumberFormat="1" applyFont="1" applyFill="1" applyBorder="1" applyAlignment="1">
      <alignment vertical="center" shrinkToFit="1"/>
      <protection/>
    </xf>
    <xf numFmtId="176" fontId="3" fillId="5" borderId="124" xfId="64" applyNumberFormat="1" applyFont="1" applyFill="1" applyBorder="1" applyAlignment="1">
      <alignment vertical="center"/>
      <protection/>
    </xf>
    <xf numFmtId="176" fontId="3" fillId="5" borderId="126" xfId="64" applyNumberFormat="1" applyFont="1" applyFill="1" applyBorder="1" applyAlignment="1">
      <alignment horizontal="right" vertical="center"/>
      <protection/>
    </xf>
    <xf numFmtId="177" fontId="3" fillId="5" borderId="124" xfId="64" applyNumberFormat="1" applyFont="1" applyFill="1" applyBorder="1" applyAlignment="1">
      <alignment horizontal="right" vertical="center"/>
      <protection/>
    </xf>
    <xf numFmtId="176" fontId="3" fillId="5" borderId="126" xfId="64" applyNumberFormat="1" applyFont="1" applyFill="1" applyBorder="1" applyAlignment="1">
      <alignment vertical="center"/>
      <protection/>
    </xf>
    <xf numFmtId="176" fontId="3" fillId="5" borderId="127" xfId="64" applyNumberFormat="1" applyFont="1" applyFill="1" applyBorder="1" applyAlignment="1">
      <alignment vertical="center"/>
      <protection/>
    </xf>
    <xf numFmtId="176" fontId="3" fillId="5" borderId="128" xfId="64" applyNumberFormat="1" applyFont="1" applyFill="1" applyBorder="1" applyAlignment="1">
      <alignment vertical="center"/>
      <protection/>
    </xf>
    <xf numFmtId="176" fontId="3" fillId="0" borderId="89" xfId="64" applyNumberFormat="1" applyFont="1" applyFill="1" applyBorder="1" applyAlignment="1">
      <alignment vertical="center"/>
      <protection/>
    </xf>
    <xf numFmtId="176" fontId="3" fillId="0" borderId="98" xfId="64" applyNumberFormat="1" applyFont="1" applyFill="1" applyBorder="1" applyAlignment="1">
      <alignment horizontal="right" vertical="center"/>
      <protection/>
    </xf>
    <xf numFmtId="177" fontId="3" fillId="0" borderId="89" xfId="64" applyNumberFormat="1" applyFont="1" applyFill="1" applyBorder="1" applyAlignment="1">
      <alignment horizontal="right" vertical="center"/>
      <protection/>
    </xf>
    <xf numFmtId="176" fontId="18" fillId="0" borderId="21" xfId="61" applyNumberFormat="1" applyFont="1" applyFill="1" applyBorder="1">
      <alignment/>
      <protection/>
    </xf>
    <xf numFmtId="176" fontId="18" fillId="0" borderId="21" xfId="61" applyNumberFormat="1" applyFont="1" applyFill="1" applyBorder="1" applyAlignment="1">
      <alignment horizontal="right"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21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100" xfId="61" applyNumberFormat="1" applyFont="1" applyFill="1" applyBorder="1" applyAlignment="1">
      <alignment horizontal="right" vertical="center"/>
      <protection/>
    </xf>
    <xf numFmtId="0" fontId="3" fillId="33" borderId="0" xfId="64" applyFont="1" applyFill="1" applyAlignment="1">
      <alignment horizontal="right"/>
      <protection/>
    </xf>
    <xf numFmtId="176" fontId="7" fillId="33" borderId="68" xfId="64" applyNumberFormat="1" applyFont="1" applyFill="1" applyBorder="1" applyAlignment="1">
      <alignment horizontal="center"/>
      <protection/>
    </xf>
    <xf numFmtId="176" fontId="7" fillId="0" borderId="0" xfId="64" applyNumberFormat="1" applyFont="1" applyFill="1" applyBorder="1" applyAlignment="1">
      <alignment horizontal="center" vertical="center"/>
      <protection/>
    </xf>
    <xf numFmtId="178" fontId="3" fillId="0" borderId="17" xfId="64" applyNumberFormat="1" applyFont="1" applyFill="1" applyBorder="1" applyAlignment="1" quotePrefix="1">
      <alignment horizontal="right" vertical="center"/>
      <protection/>
    </xf>
    <xf numFmtId="176" fontId="3" fillId="0" borderId="80" xfId="64" applyNumberFormat="1" applyFont="1" applyFill="1" applyBorder="1" applyAlignment="1">
      <alignment horizontal="right" vertical="center"/>
      <protection/>
    </xf>
    <xf numFmtId="176" fontId="3" fillId="0" borderId="80" xfId="64" applyNumberFormat="1" applyFont="1" applyFill="1" applyBorder="1" applyAlignment="1">
      <alignment vertical="center"/>
      <protection/>
    </xf>
    <xf numFmtId="176" fontId="3" fillId="0" borderId="129" xfId="64" applyNumberFormat="1" applyFont="1" applyFill="1" applyBorder="1" applyAlignment="1">
      <alignment vertical="center"/>
      <protection/>
    </xf>
    <xf numFmtId="178" fontId="3" fillId="0" borderId="0" xfId="64" applyNumberFormat="1" applyFont="1" applyFill="1" applyBorder="1" applyAlignment="1" quotePrefix="1">
      <alignment horizontal="right" vertical="center"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3" fillId="0" borderId="66" xfId="64" applyNumberFormat="1" applyFont="1" applyFill="1" applyBorder="1" applyAlignment="1">
      <alignment horizontal="right" vertical="center"/>
      <protection/>
    </xf>
    <xf numFmtId="176" fontId="3" fillId="0" borderId="66" xfId="64" applyNumberFormat="1" applyFont="1" applyFill="1" applyBorder="1" applyAlignment="1">
      <alignment vertical="center"/>
      <protection/>
    </xf>
    <xf numFmtId="176" fontId="3" fillId="0" borderId="130" xfId="64" applyNumberFormat="1" applyFont="1" applyFill="1" applyBorder="1" applyAlignment="1">
      <alignment vertical="center"/>
      <protection/>
    </xf>
    <xf numFmtId="177" fontId="3" fillId="0" borderId="19" xfId="64" applyNumberFormat="1" applyFont="1" applyFill="1" applyBorder="1" applyAlignment="1">
      <alignment horizontal="right" vertical="center"/>
      <protection/>
    </xf>
    <xf numFmtId="177" fontId="3" fillId="0" borderId="24" xfId="64" applyNumberFormat="1" applyFont="1" applyFill="1" applyBorder="1" applyAlignment="1">
      <alignment horizontal="right" vertical="center"/>
      <protection/>
    </xf>
    <xf numFmtId="57" fontId="3" fillId="0" borderId="123" xfId="64" applyNumberFormat="1" applyFont="1" applyFill="1" applyBorder="1" applyAlignment="1">
      <alignment horizontal="right" vertical="center"/>
      <protection/>
    </xf>
    <xf numFmtId="178" fontId="3" fillId="0" borderId="64" xfId="64" applyNumberFormat="1" applyFont="1" applyFill="1" applyBorder="1" applyAlignment="1" quotePrefix="1">
      <alignment horizontal="right" vertical="center"/>
      <protection/>
    </xf>
    <xf numFmtId="57" fontId="3" fillId="0" borderId="124" xfId="64" applyNumberFormat="1" applyFont="1" applyFill="1" applyBorder="1" applyAlignment="1">
      <alignment horizontal="center" vertical="center"/>
      <protection/>
    </xf>
    <xf numFmtId="176" fontId="3" fillId="0" borderId="125" xfId="64" applyNumberFormat="1" applyFont="1" applyFill="1" applyBorder="1" applyAlignment="1">
      <alignment vertical="center" shrinkToFit="1"/>
      <protection/>
    </xf>
    <xf numFmtId="176" fontId="3" fillId="0" borderId="124" xfId="64" applyNumberFormat="1" applyFont="1" applyFill="1" applyBorder="1" applyAlignment="1">
      <alignment vertical="center"/>
      <protection/>
    </xf>
    <xf numFmtId="176" fontId="3" fillId="0" borderId="126" xfId="64" applyNumberFormat="1" applyFont="1" applyFill="1" applyBorder="1" applyAlignment="1">
      <alignment horizontal="right" vertical="center"/>
      <protection/>
    </xf>
    <xf numFmtId="177" fontId="3" fillId="0" borderId="124" xfId="64" applyNumberFormat="1" applyFont="1" applyFill="1" applyBorder="1" applyAlignment="1">
      <alignment horizontal="right" vertical="center"/>
      <protection/>
    </xf>
    <xf numFmtId="176" fontId="3" fillId="0" borderId="126" xfId="64" applyNumberFormat="1" applyFont="1" applyFill="1" applyBorder="1" applyAlignment="1">
      <alignment vertical="center"/>
      <protection/>
    </xf>
    <xf numFmtId="176" fontId="3" fillId="0" borderId="127" xfId="64" applyNumberFormat="1" applyFont="1" applyFill="1" applyBorder="1" applyAlignment="1">
      <alignment vertical="center"/>
      <protection/>
    </xf>
    <xf numFmtId="176" fontId="3" fillId="0" borderId="128" xfId="64" applyNumberFormat="1" applyFont="1" applyFill="1" applyBorder="1" applyAlignment="1">
      <alignment vertical="center"/>
      <protection/>
    </xf>
    <xf numFmtId="57" fontId="3" fillId="5" borderId="83" xfId="64" applyNumberFormat="1" applyFont="1" applyFill="1" applyBorder="1" applyAlignment="1">
      <alignment horizontal="right" vertical="center"/>
      <protection/>
    </xf>
    <xf numFmtId="178" fontId="3" fillId="5" borderId="84" xfId="64" applyNumberFormat="1" applyFont="1" applyFill="1" applyBorder="1" applyAlignment="1" quotePrefix="1">
      <alignment horizontal="right" vertical="center"/>
      <protection/>
    </xf>
    <xf numFmtId="57" fontId="3" fillId="5" borderId="102" xfId="64" applyNumberFormat="1" applyFont="1" applyFill="1" applyBorder="1" applyAlignment="1">
      <alignment horizontal="center" vertical="center"/>
      <protection/>
    </xf>
    <xf numFmtId="176" fontId="3" fillId="5" borderId="101" xfId="64" applyNumberFormat="1" applyFont="1" applyFill="1" applyBorder="1" applyAlignment="1">
      <alignment vertical="center" shrinkToFit="1"/>
      <protection/>
    </xf>
    <xf numFmtId="176" fontId="3" fillId="5" borderId="102" xfId="64" applyNumberFormat="1" applyFont="1" applyFill="1" applyBorder="1" applyAlignment="1">
      <alignment vertical="center"/>
      <protection/>
    </xf>
    <xf numFmtId="176" fontId="3" fillId="5" borderId="122" xfId="64" applyNumberFormat="1" applyFont="1" applyFill="1" applyBorder="1" applyAlignment="1">
      <alignment horizontal="right" vertical="center"/>
      <protection/>
    </xf>
    <xf numFmtId="177" fontId="3" fillId="5" borderId="102" xfId="64" applyNumberFormat="1" applyFont="1" applyFill="1" applyBorder="1" applyAlignment="1">
      <alignment horizontal="right" vertical="center"/>
      <protection/>
    </xf>
    <xf numFmtId="176" fontId="3" fillId="5" borderId="122" xfId="64" applyNumberFormat="1" applyFont="1" applyFill="1" applyBorder="1" applyAlignment="1">
      <alignment vertical="center"/>
      <protection/>
    </xf>
    <xf numFmtId="176" fontId="3" fillId="5" borderId="106" xfId="64" applyNumberFormat="1" applyFont="1" applyFill="1" applyBorder="1" applyAlignment="1">
      <alignment vertical="center"/>
      <protection/>
    </xf>
    <xf numFmtId="176" fontId="3" fillId="5" borderId="107" xfId="64" applyNumberFormat="1" applyFont="1" applyFill="1" applyBorder="1" applyAlignment="1">
      <alignment vertical="center"/>
      <protection/>
    </xf>
    <xf numFmtId="0" fontId="3" fillId="0" borderId="0" xfId="64" applyFont="1" applyAlignment="1">
      <alignment horizontal="center"/>
      <protection/>
    </xf>
    <xf numFmtId="176" fontId="20" fillId="0" borderId="0" xfId="64" applyNumberFormat="1" applyFont="1">
      <alignment/>
      <protection/>
    </xf>
    <xf numFmtId="0" fontId="20" fillId="0" borderId="0" xfId="64" applyFont="1">
      <alignment/>
      <protection/>
    </xf>
    <xf numFmtId="0" fontId="20" fillId="0" borderId="0" xfId="64" applyFont="1" applyAlignment="1">
      <alignment horizontal="center"/>
      <protection/>
    </xf>
    <xf numFmtId="176" fontId="20" fillId="33" borderId="0" xfId="64" applyNumberFormat="1" applyFont="1" applyFill="1" applyAlignment="1">
      <alignment vertical="center"/>
      <protection/>
    </xf>
    <xf numFmtId="0" fontId="3" fillId="0" borderId="112" xfId="64" applyFont="1" applyBorder="1" applyAlignment="1">
      <alignment horizontal="center"/>
      <protection/>
    </xf>
    <xf numFmtId="176" fontId="3" fillId="0" borderId="112" xfId="64" applyNumberFormat="1" applyFont="1" applyBorder="1">
      <alignment/>
      <protection/>
    </xf>
    <xf numFmtId="176" fontId="19" fillId="0" borderId="0" xfId="61" applyNumberFormat="1" applyFont="1" applyBorder="1">
      <alignment/>
      <protection/>
    </xf>
    <xf numFmtId="176" fontId="19" fillId="0" borderId="0" xfId="61" applyNumberFormat="1" applyFont="1">
      <alignment/>
      <protection/>
    </xf>
    <xf numFmtId="176" fontId="18" fillId="0" borderId="0" xfId="61" applyNumberFormat="1" applyFont="1" applyBorder="1">
      <alignment/>
      <protection/>
    </xf>
    <xf numFmtId="176" fontId="18" fillId="0" borderId="0" xfId="61" applyNumberFormat="1" applyFont="1">
      <alignment/>
      <protection/>
    </xf>
    <xf numFmtId="176" fontId="18" fillId="34" borderId="57" xfId="61" applyNumberFormat="1" applyFont="1" applyFill="1" applyBorder="1" applyAlignment="1" applyProtection="1">
      <alignment horizontal="center" vertical="center" wrapText="1"/>
      <protection/>
    </xf>
    <xf numFmtId="176" fontId="18" fillId="0" borderId="0" xfId="61" applyNumberFormat="1" applyFont="1" applyFill="1" applyBorder="1">
      <alignment/>
      <protection/>
    </xf>
    <xf numFmtId="176" fontId="21" fillId="35" borderId="55" xfId="61" applyNumberFormat="1" applyFont="1" applyFill="1" applyBorder="1" applyAlignment="1" applyProtection="1">
      <alignment horizontal="right" vertical="center"/>
      <protection/>
    </xf>
    <xf numFmtId="176" fontId="18" fillId="0" borderId="29" xfId="61" applyNumberFormat="1" applyFont="1" applyFill="1" applyBorder="1">
      <alignment/>
      <protection/>
    </xf>
    <xf numFmtId="176" fontId="18" fillId="0" borderId="27" xfId="61" applyNumberFormat="1" applyFont="1" applyFill="1" applyBorder="1">
      <alignment/>
      <protection/>
    </xf>
    <xf numFmtId="176" fontId="18" fillId="0" borderId="35" xfId="61" applyNumberFormat="1" applyFont="1" applyFill="1" applyBorder="1">
      <alignment/>
      <protection/>
    </xf>
    <xf numFmtId="176" fontId="18" fillId="0" borderId="0" xfId="61" applyNumberFormat="1" applyFont="1" applyFill="1">
      <alignment/>
      <protection/>
    </xf>
    <xf numFmtId="176" fontId="18" fillId="0" borderId="24" xfId="61" applyNumberFormat="1" applyFont="1" applyBorder="1">
      <alignment/>
      <protection/>
    </xf>
    <xf numFmtId="176" fontId="18" fillId="0" borderId="21" xfId="61" applyNumberFormat="1" applyFont="1" applyBorder="1">
      <alignment/>
      <protection/>
    </xf>
    <xf numFmtId="176" fontId="18" fillId="0" borderId="24" xfId="61" applyNumberFormat="1" applyFont="1" applyFill="1" applyBorder="1">
      <alignment/>
      <protection/>
    </xf>
    <xf numFmtId="176" fontId="21" fillId="0" borderId="21" xfId="61" applyNumberFormat="1" applyFont="1" applyFill="1" applyBorder="1" applyAlignment="1" applyProtection="1">
      <alignment vertical="center"/>
      <protection/>
    </xf>
    <xf numFmtId="176" fontId="21" fillId="34" borderId="21" xfId="61" applyNumberFormat="1" applyFont="1" applyFill="1" applyBorder="1" applyAlignment="1" applyProtection="1">
      <alignment horizontal="right" vertical="center"/>
      <protection/>
    </xf>
    <xf numFmtId="176" fontId="18" fillId="0" borderId="52" xfId="61" applyNumberFormat="1" applyFont="1" applyBorder="1">
      <alignment/>
      <protection/>
    </xf>
    <xf numFmtId="176" fontId="18" fillId="0" borderId="48" xfId="61" applyNumberFormat="1" applyFont="1" applyBorder="1">
      <alignment/>
      <protection/>
    </xf>
    <xf numFmtId="176" fontId="18" fillId="0" borderId="100" xfId="61" applyNumberFormat="1" applyFont="1" applyBorder="1">
      <alignment/>
      <protection/>
    </xf>
    <xf numFmtId="176" fontId="18" fillId="0" borderId="37" xfId="61" applyNumberFormat="1" applyFont="1" applyFill="1" applyBorder="1" applyAlignment="1" applyProtection="1">
      <alignment vertical="center"/>
      <protection/>
    </xf>
    <xf numFmtId="176" fontId="18" fillId="0" borderId="38" xfId="61" applyNumberFormat="1" applyFont="1" applyFill="1" applyBorder="1" applyAlignment="1" applyProtection="1">
      <alignment vertical="center"/>
      <protection/>
    </xf>
    <xf numFmtId="176" fontId="18" fillId="0" borderId="131" xfId="61" applyNumberFormat="1" applyFont="1" applyFill="1" applyBorder="1" applyAlignment="1" applyProtection="1">
      <alignment vertical="center"/>
      <protection/>
    </xf>
    <xf numFmtId="176" fontId="18" fillId="0" borderId="32" xfId="61" applyNumberFormat="1" applyFont="1" applyFill="1" applyBorder="1" applyAlignment="1" applyProtection="1">
      <alignment vertical="center"/>
      <protection/>
    </xf>
    <xf numFmtId="176" fontId="18" fillId="0" borderId="36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>
      <alignment/>
      <protection/>
    </xf>
    <xf numFmtId="176" fontId="21" fillId="0" borderId="17" xfId="61" applyNumberFormat="1" applyFont="1" applyFill="1" applyBorder="1" applyAlignment="1">
      <alignment horizontal="distributed" vertical="center"/>
      <protection/>
    </xf>
    <xf numFmtId="176" fontId="21" fillId="0" borderId="19" xfId="61" applyNumberFormat="1" applyFont="1" applyFill="1" applyBorder="1" applyAlignment="1">
      <alignment vertical="center"/>
      <protection/>
    </xf>
    <xf numFmtId="176" fontId="21" fillId="0" borderId="16" xfId="61" applyNumberFormat="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vertical="center"/>
      <protection/>
    </xf>
    <xf numFmtId="176" fontId="21" fillId="0" borderId="19" xfId="61" applyNumberFormat="1" applyFont="1" applyFill="1" applyBorder="1" applyAlignment="1" applyProtection="1">
      <alignment vertical="center"/>
      <protection/>
    </xf>
    <xf numFmtId="176" fontId="21" fillId="0" borderId="132" xfId="61" applyNumberFormat="1" applyFont="1" applyFill="1" applyBorder="1" applyAlignment="1">
      <alignment vertical="center"/>
      <protection/>
    </xf>
    <xf numFmtId="176" fontId="21" fillId="0" borderId="0" xfId="61" applyNumberFormat="1" applyFont="1" applyFill="1">
      <alignment/>
      <protection/>
    </xf>
    <xf numFmtId="176" fontId="21" fillId="0" borderId="24" xfId="61" applyNumberFormat="1" applyFont="1" applyFill="1" applyBorder="1">
      <alignment/>
      <protection/>
    </xf>
    <xf numFmtId="176" fontId="21" fillId="0" borderId="21" xfId="61" applyNumberFormat="1" applyFont="1" applyFill="1" applyBorder="1">
      <alignment/>
      <protection/>
    </xf>
    <xf numFmtId="176" fontId="21" fillId="0" borderId="17" xfId="61" applyNumberFormat="1" applyFont="1" applyFill="1" applyBorder="1" applyAlignment="1" applyProtection="1">
      <alignment vertical="center"/>
      <protection/>
    </xf>
    <xf numFmtId="176" fontId="21" fillId="0" borderId="27" xfId="61" applyNumberFormat="1" applyFont="1" applyFill="1" applyBorder="1" applyAlignment="1">
      <alignment vertical="center"/>
      <protection/>
    </xf>
    <xf numFmtId="176" fontId="21" fillId="0" borderId="26" xfId="61" applyNumberFormat="1" applyFont="1" applyFill="1" applyBorder="1" applyAlignment="1">
      <alignment vertical="center"/>
      <protection/>
    </xf>
    <xf numFmtId="176" fontId="21" fillId="0" borderId="30" xfId="61" applyNumberFormat="1" applyFont="1" applyFill="1" applyBorder="1" applyAlignment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5" xfId="61" applyNumberFormat="1" applyFont="1" applyFill="1" applyBorder="1" applyAlignment="1">
      <alignment vertical="center"/>
      <protection/>
    </xf>
    <xf numFmtId="176" fontId="21" fillId="0" borderId="34" xfId="61" applyNumberFormat="1" applyFont="1" applyFill="1" applyBorder="1" applyAlignment="1">
      <alignment vertical="center"/>
      <protection/>
    </xf>
    <xf numFmtId="176" fontId="21" fillId="0" borderId="133" xfId="61" applyNumberFormat="1" applyFont="1" applyFill="1" applyBorder="1" applyAlignment="1">
      <alignment vertical="center"/>
      <protection/>
    </xf>
    <xf numFmtId="176" fontId="18" fillId="0" borderId="33" xfId="61" applyNumberFormat="1" applyFont="1" applyFill="1" applyBorder="1" applyAlignment="1" applyProtection="1">
      <alignment vertical="center"/>
      <protection/>
    </xf>
    <xf numFmtId="176" fontId="21" fillId="0" borderId="22" xfId="61" applyNumberFormat="1" applyFont="1" applyFill="1" applyBorder="1" applyAlignment="1">
      <alignment vertical="center"/>
      <protection/>
    </xf>
    <xf numFmtId="176" fontId="21" fillId="0" borderId="25" xfId="61" applyNumberFormat="1" applyFont="1" applyFill="1" applyBorder="1" applyAlignment="1">
      <alignment vertical="center"/>
      <protection/>
    </xf>
    <xf numFmtId="176" fontId="21" fillId="0" borderId="24" xfId="61" applyNumberFormat="1" applyFont="1" applyFill="1" applyBorder="1" applyAlignment="1">
      <alignment vertical="center"/>
      <protection/>
    </xf>
    <xf numFmtId="176" fontId="21" fillId="0" borderId="21" xfId="61" applyNumberFormat="1" applyFont="1" applyFill="1" applyBorder="1" applyAlignment="1">
      <alignment vertical="center"/>
      <protection/>
    </xf>
    <xf numFmtId="176" fontId="21" fillId="0" borderId="33" xfId="61" applyNumberFormat="1" applyFont="1" applyFill="1" applyBorder="1" applyAlignment="1">
      <alignment vertical="center"/>
      <protection/>
    </xf>
    <xf numFmtId="176" fontId="21" fillId="0" borderId="32" xfId="61" applyNumberFormat="1" applyFont="1" applyFill="1" applyBorder="1" applyAlignment="1">
      <alignment vertical="center"/>
      <protection/>
    </xf>
    <xf numFmtId="176" fontId="21" fillId="0" borderId="23" xfId="61" applyNumberFormat="1" applyFont="1" applyFill="1" applyBorder="1" applyAlignment="1">
      <alignment vertical="center"/>
      <protection/>
    </xf>
    <xf numFmtId="176" fontId="19" fillId="0" borderId="21" xfId="61" applyNumberFormat="1" applyFont="1" applyFill="1" applyBorder="1" applyAlignment="1">
      <alignment horizontal="distributed" vertical="center"/>
      <protection/>
    </xf>
    <xf numFmtId="176" fontId="21" fillId="0" borderId="0" xfId="61" applyNumberFormat="1" applyFont="1" applyFill="1" applyBorder="1" applyAlignment="1">
      <alignment horizontal="right" vertical="center"/>
      <protection/>
    </xf>
    <xf numFmtId="176" fontId="21" fillId="0" borderId="25" xfId="61" applyNumberFormat="1" applyFont="1" applyFill="1" applyBorder="1" applyAlignment="1">
      <alignment horizontal="right" vertical="center"/>
      <protection/>
    </xf>
    <xf numFmtId="176" fontId="21" fillId="0" borderId="24" xfId="61" applyNumberFormat="1" applyFont="1" applyFill="1" applyBorder="1" applyAlignment="1" applyProtection="1">
      <alignment horizontal="right" vertical="center"/>
      <protection/>
    </xf>
    <xf numFmtId="176" fontId="21" fillId="0" borderId="22" xfId="61" applyNumberFormat="1" applyFont="1" applyFill="1" applyBorder="1" applyAlignment="1">
      <alignment horizontal="right" vertical="center"/>
      <protection/>
    </xf>
    <xf numFmtId="176" fontId="21" fillId="0" borderId="21" xfId="61" applyNumberFormat="1" applyFont="1" applyFill="1" applyBorder="1" applyAlignment="1">
      <alignment horizontal="right" vertical="center"/>
      <protection/>
    </xf>
    <xf numFmtId="176" fontId="21" fillId="0" borderId="23" xfId="61" applyNumberFormat="1" applyFont="1" applyFill="1" applyBorder="1" applyAlignment="1">
      <alignment horizontal="right" vertical="center"/>
      <protection/>
    </xf>
    <xf numFmtId="176" fontId="18" fillId="0" borderId="25" xfId="61" applyNumberFormat="1" applyFont="1" applyFill="1" applyBorder="1" applyAlignment="1" applyProtection="1">
      <alignment horizontal="right" vertical="center"/>
      <protection/>
    </xf>
    <xf numFmtId="176" fontId="18" fillId="0" borderId="0" xfId="61" applyNumberFormat="1" applyFont="1" applyFill="1" applyBorder="1" applyAlignment="1" applyProtection="1">
      <alignment horizontal="right" vertical="center"/>
      <protection/>
    </xf>
    <xf numFmtId="176" fontId="18" fillId="0" borderId="31" xfId="61" applyNumberFormat="1" applyFont="1" applyFill="1" applyBorder="1" applyAlignment="1" applyProtection="1">
      <alignment vertical="center"/>
      <protection/>
    </xf>
    <xf numFmtId="176" fontId="18" fillId="0" borderId="52" xfId="61" applyNumberFormat="1" applyFont="1" applyFill="1" applyBorder="1">
      <alignment/>
      <protection/>
    </xf>
    <xf numFmtId="176" fontId="18" fillId="0" borderId="100" xfId="61" applyNumberFormat="1" applyFont="1" applyFill="1" applyBorder="1">
      <alignment/>
      <protection/>
    </xf>
    <xf numFmtId="176" fontId="21" fillId="0" borderId="17" xfId="61" applyNumberFormat="1" applyFont="1" applyFill="1" applyBorder="1" applyAlignment="1">
      <alignment horizontal="right" vertical="center"/>
      <protection/>
    </xf>
    <xf numFmtId="176" fontId="21" fillId="0" borderId="20" xfId="61" applyNumberFormat="1" applyFont="1" applyFill="1" applyBorder="1" applyAlignment="1">
      <alignment horizontal="right" vertical="center"/>
      <protection/>
    </xf>
    <xf numFmtId="176" fontId="21" fillId="0" borderId="19" xfId="61" applyNumberFormat="1" applyFont="1" applyFill="1" applyBorder="1" applyAlignment="1" applyProtection="1">
      <alignment horizontal="right" vertical="center"/>
      <protection/>
    </xf>
    <xf numFmtId="176" fontId="21" fillId="0" borderId="16" xfId="61" applyNumberFormat="1" applyFont="1" applyFill="1" applyBorder="1" applyAlignment="1">
      <alignment horizontal="right" vertical="center"/>
      <protection/>
    </xf>
    <xf numFmtId="176" fontId="21" fillId="0" borderId="15" xfId="61" applyNumberFormat="1" applyFont="1" applyFill="1" applyBorder="1" applyAlignment="1">
      <alignment horizontal="right" vertical="center"/>
      <protection/>
    </xf>
    <xf numFmtId="176" fontId="21" fillId="0" borderId="31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 applyProtection="1">
      <alignment horizontal="distributed" vertical="center"/>
      <protection/>
    </xf>
    <xf numFmtId="176" fontId="18" fillId="0" borderId="17" xfId="61" applyNumberFormat="1" applyFont="1" applyFill="1" applyBorder="1" applyAlignment="1" applyProtection="1">
      <alignment vertical="center"/>
      <protection/>
    </xf>
    <xf numFmtId="176" fontId="18" fillId="0" borderId="27" xfId="61" applyNumberFormat="1" applyFont="1" applyFill="1" applyBorder="1" applyAlignment="1">
      <alignment vertical="center"/>
      <protection/>
    </xf>
    <xf numFmtId="176" fontId="18" fillId="0" borderId="26" xfId="61" applyNumberFormat="1" applyFont="1" applyFill="1" applyBorder="1" applyAlignment="1">
      <alignment vertical="center"/>
      <protection/>
    </xf>
    <xf numFmtId="176" fontId="18" fillId="0" borderId="30" xfId="61" applyNumberFormat="1" applyFont="1" applyFill="1" applyBorder="1" applyAlignment="1">
      <alignment vertical="center"/>
      <protection/>
    </xf>
    <xf numFmtId="176" fontId="18" fillId="0" borderId="27" xfId="61" applyNumberFormat="1" applyFont="1" applyFill="1" applyBorder="1" applyAlignment="1" applyProtection="1">
      <alignment vertical="center"/>
      <protection/>
    </xf>
    <xf numFmtId="176" fontId="18" fillId="0" borderId="29" xfId="61" applyNumberFormat="1" applyFont="1" applyFill="1" applyBorder="1" applyAlignment="1" applyProtection="1">
      <alignment vertical="center"/>
      <protection/>
    </xf>
    <xf numFmtId="176" fontId="18" fillId="0" borderId="28" xfId="61" applyNumberFormat="1" applyFont="1" applyFill="1" applyBorder="1" applyAlignment="1">
      <alignment vertical="center"/>
      <protection/>
    </xf>
    <xf numFmtId="176" fontId="18" fillId="0" borderId="35" xfId="61" applyNumberFormat="1" applyFont="1" applyFill="1" applyBorder="1" applyAlignment="1">
      <alignment vertical="center"/>
      <protection/>
    </xf>
    <xf numFmtId="176" fontId="18" fillId="0" borderId="25" xfId="61" applyNumberFormat="1" applyFont="1" applyFill="1" applyBorder="1" applyAlignment="1">
      <alignment vertical="center"/>
      <protection/>
    </xf>
    <xf numFmtId="176" fontId="18" fillId="0" borderId="23" xfId="61" applyNumberFormat="1" applyFont="1" applyFill="1" applyBorder="1" applyAlignment="1">
      <alignment vertical="center"/>
      <protection/>
    </xf>
    <xf numFmtId="176" fontId="18" fillId="0" borderId="21" xfId="61" applyNumberFormat="1" applyFont="1" applyFill="1" applyBorder="1" applyAlignment="1">
      <alignment vertical="center"/>
      <protection/>
    </xf>
    <xf numFmtId="176" fontId="21" fillId="0" borderId="20" xfId="61" applyNumberFormat="1" applyFont="1" applyFill="1" applyBorder="1" applyAlignment="1">
      <alignment vertical="center"/>
      <protection/>
    </xf>
    <xf numFmtId="176" fontId="21" fillId="0" borderId="18" xfId="61" applyNumberFormat="1" applyFont="1" applyFill="1" applyBorder="1" applyAlignment="1">
      <alignment vertical="center"/>
      <protection/>
    </xf>
    <xf numFmtId="0" fontId="20" fillId="0" borderId="0" xfId="63" applyFont="1" applyFill="1" applyBorder="1">
      <alignment/>
      <protection/>
    </xf>
    <xf numFmtId="176" fontId="19" fillId="0" borderId="27" xfId="61" applyNumberFormat="1" applyFont="1" applyFill="1" applyBorder="1">
      <alignment/>
      <protection/>
    </xf>
    <xf numFmtId="176" fontId="12" fillId="0" borderId="0" xfId="61" applyNumberFormat="1" applyFont="1">
      <alignment/>
      <protection/>
    </xf>
    <xf numFmtId="176" fontId="19" fillId="34" borderId="37" xfId="61" applyNumberFormat="1" applyFont="1" applyFill="1" applyBorder="1" applyAlignment="1" applyProtection="1">
      <alignment vertical="center" shrinkToFit="1"/>
      <protection/>
    </xf>
    <xf numFmtId="176" fontId="19" fillId="34" borderId="56" xfId="61" applyNumberFormat="1" applyFont="1" applyFill="1" applyBorder="1" applyAlignment="1" applyProtection="1">
      <alignment vertical="center" shrinkToFit="1"/>
      <protection/>
    </xf>
    <xf numFmtId="176" fontId="19" fillId="34" borderId="55" xfId="61" applyNumberFormat="1" applyFont="1" applyFill="1" applyBorder="1" applyAlignment="1" applyProtection="1">
      <alignment vertical="center" shrinkToFit="1"/>
      <protection/>
    </xf>
    <xf numFmtId="176" fontId="12" fillId="0" borderId="30" xfId="61" applyNumberFormat="1" applyFont="1" applyFill="1" applyBorder="1">
      <alignment/>
      <protection/>
    </xf>
    <xf numFmtId="176" fontId="12" fillId="0" borderId="30" xfId="61" applyNumberFormat="1" applyFont="1" applyBorder="1">
      <alignment/>
      <protection/>
    </xf>
    <xf numFmtId="176" fontId="20" fillId="0" borderId="134" xfId="61" applyNumberFormat="1" applyFont="1" applyFill="1" applyBorder="1" applyAlignment="1" applyProtection="1">
      <alignment horizontal="distributed" vertical="center" shrinkToFit="1"/>
      <protection/>
    </xf>
    <xf numFmtId="176" fontId="19" fillId="0" borderId="112" xfId="61" applyNumberFormat="1" applyFont="1" applyFill="1" applyBorder="1" applyAlignment="1" applyProtection="1">
      <alignment vertical="center" shrinkToFit="1"/>
      <protection/>
    </xf>
    <xf numFmtId="176" fontId="19" fillId="0" borderId="37" xfId="61" applyNumberFormat="1" applyFont="1" applyFill="1" applyBorder="1" applyAlignment="1" applyProtection="1">
      <alignment vertical="center" shrinkToFit="1"/>
      <protection/>
    </xf>
    <xf numFmtId="176" fontId="19" fillId="0" borderId="56" xfId="61" applyNumberFormat="1" applyFont="1" applyFill="1" applyBorder="1" applyAlignment="1" applyProtection="1">
      <alignment vertical="center" shrinkToFit="1"/>
      <protection/>
    </xf>
    <xf numFmtId="176" fontId="19" fillId="0" borderId="37" xfId="61" applyNumberFormat="1" applyFont="1" applyFill="1" applyBorder="1" applyAlignment="1" applyProtection="1">
      <alignment vertical="center"/>
      <protection/>
    </xf>
    <xf numFmtId="176" fontId="19" fillId="0" borderId="135" xfId="61" applyNumberFormat="1" applyFont="1" applyFill="1" applyBorder="1" applyAlignment="1" applyProtection="1">
      <alignment vertical="center"/>
      <protection/>
    </xf>
    <xf numFmtId="176" fontId="19" fillId="0" borderId="131" xfId="61" applyNumberFormat="1" applyFont="1" applyFill="1" applyBorder="1" applyAlignment="1" applyProtection="1">
      <alignment vertical="center" shrinkToFit="1"/>
      <protection/>
    </xf>
    <xf numFmtId="176" fontId="12" fillId="0" borderId="25" xfId="61" applyNumberFormat="1" applyFont="1" applyFill="1" applyBorder="1">
      <alignment/>
      <protection/>
    </xf>
    <xf numFmtId="176" fontId="12" fillId="0" borderId="25" xfId="61" applyNumberFormat="1" applyFont="1" applyBorder="1">
      <alignment/>
      <protection/>
    </xf>
    <xf numFmtId="176" fontId="12" fillId="0" borderId="0" xfId="61" applyNumberFormat="1" applyFont="1" applyFill="1">
      <alignment/>
      <protection/>
    </xf>
    <xf numFmtId="176" fontId="20" fillId="34" borderId="45" xfId="61" applyNumberFormat="1" applyFont="1" applyFill="1" applyBorder="1" applyAlignment="1" applyProtection="1">
      <alignment horizontal="distributed" vertical="center" shrinkToFit="1"/>
      <protection/>
    </xf>
    <xf numFmtId="176" fontId="66" fillId="34" borderId="40" xfId="61" applyNumberFormat="1" applyFont="1" applyFill="1" applyBorder="1" applyAlignment="1" applyProtection="1">
      <alignment vertical="center" shrinkToFit="1"/>
      <protection/>
    </xf>
    <xf numFmtId="176" fontId="19" fillId="0" borderId="40" xfId="61" applyNumberFormat="1" applyFont="1" applyFill="1" applyBorder="1" applyAlignment="1" applyProtection="1">
      <alignment vertical="center" shrinkToFit="1"/>
      <protection/>
    </xf>
    <xf numFmtId="176" fontId="66" fillId="34" borderId="60" xfId="61" applyNumberFormat="1" applyFont="1" applyFill="1" applyBorder="1" applyAlignment="1" applyProtection="1">
      <alignment vertical="center" shrinkToFit="1"/>
      <protection/>
    </xf>
    <xf numFmtId="176" fontId="66" fillId="34" borderId="61" xfId="61" applyNumberFormat="1" applyFont="1" applyFill="1" applyBorder="1" applyAlignment="1" applyProtection="1">
      <alignment vertical="center" shrinkToFit="1"/>
      <protection/>
    </xf>
    <xf numFmtId="176" fontId="19" fillId="0" borderId="46" xfId="61" applyNumberFormat="1" applyFont="1" applyFill="1" applyBorder="1" applyAlignment="1" applyProtection="1">
      <alignment vertical="center" shrinkToFit="1"/>
      <protection/>
    </xf>
    <xf numFmtId="176" fontId="19" fillId="0" borderId="136" xfId="61" applyNumberFormat="1" applyFont="1" applyFill="1" applyBorder="1" applyAlignment="1" applyProtection="1">
      <alignment vertical="center" shrinkToFit="1"/>
      <protection/>
    </xf>
    <xf numFmtId="176" fontId="19" fillId="0" borderId="40" xfId="61" applyNumberFormat="1" applyFont="1" applyFill="1" applyBorder="1" applyAlignment="1" applyProtection="1">
      <alignment vertical="center"/>
      <protection/>
    </xf>
    <xf numFmtId="176" fontId="19" fillId="0" borderId="57" xfId="61" applyNumberFormat="1" applyFont="1" applyFill="1" applyBorder="1" applyAlignment="1" applyProtection="1">
      <alignment vertical="center"/>
      <protection/>
    </xf>
    <xf numFmtId="176" fontId="19" fillId="0" borderId="57" xfId="61" applyNumberFormat="1" applyFont="1" applyFill="1" applyBorder="1" applyAlignment="1" applyProtection="1">
      <alignment vertical="center" shrinkToFit="1"/>
      <protection/>
    </xf>
    <xf numFmtId="176" fontId="20" fillId="0" borderId="136" xfId="61" applyNumberFormat="1" applyFont="1" applyFill="1" applyBorder="1" applyAlignment="1" applyProtection="1">
      <alignment horizontal="distributed" vertical="center" shrinkToFit="1"/>
      <protection/>
    </xf>
    <xf numFmtId="176" fontId="19" fillId="34" borderId="60" xfId="61" applyNumberFormat="1" applyFont="1" applyFill="1" applyBorder="1" applyAlignment="1" applyProtection="1">
      <alignment vertical="center" shrinkToFit="1"/>
      <protection/>
    </xf>
    <xf numFmtId="176" fontId="19" fillId="34" borderId="40" xfId="61" applyNumberFormat="1" applyFont="1" applyFill="1" applyBorder="1" applyAlignment="1" applyProtection="1">
      <alignment vertical="center" shrinkToFit="1"/>
      <protection/>
    </xf>
    <xf numFmtId="176" fontId="19" fillId="34" borderId="61" xfId="61" applyNumberFormat="1" applyFont="1" applyFill="1" applyBorder="1" applyAlignment="1" applyProtection="1">
      <alignment vertical="center" shrinkToFit="1"/>
      <protection/>
    </xf>
    <xf numFmtId="176" fontId="20" fillId="34" borderId="136" xfId="61" applyNumberFormat="1" applyFont="1" applyFill="1" applyBorder="1" applyAlignment="1" applyProtection="1">
      <alignment horizontal="distributed" vertical="center" shrinkToFit="1"/>
      <protection/>
    </xf>
    <xf numFmtId="176" fontId="66" fillId="0" borderId="40" xfId="61" applyNumberFormat="1" applyFont="1" applyFill="1" applyBorder="1" applyAlignment="1" applyProtection="1">
      <alignment vertical="center" shrinkToFit="1"/>
      <protection/>
    </xf>
    <xf numFmtId="176" fontId="19" fillId="0" borderId="60" xfId="61" applyNumberFormat="1" applyFont="1" applyFill="1" applyBorder="1" applyAlignment="1" applyProtection="1">
      <alignment vertical="center" shrinkToFit="1"/>
      <protection/>
    </xf>
    <xf numFmtId="176" fontId="19" fillId="0" borderId="61" xfId="61" applyNumberFormat="1" applyFont="1" applyFill="1" applyBorder="1" applyAlignment="1" applyProtection="1">
      <alignment vertical="center" shrinkToFit="1"/>
      <protection/>
    </xf>
    <xf numFmtId="176" fontId="20" fillId="34" borderId="136" xfId="61" applyNumberFormat="1" applyFont="1" applyFill="1" applyBorder="1" applyAlignment="1">
      <alignment horizontal="distributed" vertical="center" shrinkToFit="1"/>
      <protection/>
    </xf>
    <xf numFmtId="176" fontId="12" fillId="0" borderId="20" xfId="61" applyNumberFormat="1" applyFont="1" applyFill="1" applyBorder="1">
      <alignment/>
      <protection/>
    </xf>
    <xf numFmtId="176" fontId="12" fillId="0" borderId="20" xfId="61" applyNumberFormat="1" applyFont="1" applyBorder="1">
      <alignment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100" xfId="61" applyNumberFormat="1" applyFont="1" applyFill="1" applyBorder="1" applyAlignment="1">
      <alignment horizontal="right" vertical="center"/>
      <protection/>
    </xf>
    <xf numFmtId="176" fontId="18" fillId="34" borderId="21" xfId="61" applyNumberFormat="1" applyFont="1" applyFill="1" applyBorder="1" applyAlignment="1">
      <alignment horizontal="right" vertical="center"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100" xfId="61" applyNumberFormat="1" applyFont="1" applyFill="1" applyBorder="1" applyAlignment="1">
      <alignment horizontal="right" vertical="center"/>
      <protection/>
    </xf>
    <xf numFmtId="176" fontId="18" fillId="34" borderId="21" xfId="61" applyNumberFormat="1" applyFont="1" applyFill="1" applyBorder="1" applyAlignment="1">
      <alignment horizontal="right" vertical="center"/>
      <protection/>
    </xf>
    <xf numFmtId="57" fontId="3" fillId="6" borderId="123" xfId="64" applyNumberFormat="1" applyFont="1" applyFill="1" applyBorder="1" applyAlignment="1">
      <alignment horizontal="right" vertical="center"/>
      <protection/>
    </xf>
    <xf numFmtId="178" fontId="3" fillId="6" borderId="64" xfId="64" applyNumberFormat="1" applyFont="1" applyFill="1" applyBorder="1" applyAlignment="1" quotePrefix="1">
      <alignment horizontal="right" vertical="center"/>
      <protection/>
    </xf>
    <xf numFmtId="57" fontId="3" fillId="6" borderId="124" xfId="64" applyNumberFormat="1" applyFont="1" applyFill="1" applyBorder="1" applyAlignment="1">
      <alignment horizontal="center" vertical="center"/>
      <protection/>
    </xf>
    <xf numFmtId="176" fontId="3" fillId="6" borderId="125" xfId="64" applyNumberFormat="1" applyFont="1" applyFill="1" applyBorder="1" applyAlignment="1">
      <alignment vertical="center" shrinkToFit="1"/>
      <protection/>
    </xf>
    <xf numFmtId="176" fontId="3" fillId="6" borderId="124" xfId="64" applyNumberFormat="1" applyFont="1" applyFill="1" applyBorder="1" applyAlignment="1">
      <alignment vertical="center"/>
      <protection/>
    </xf>
    <xf numFmtId="176" fontId="3" fillId="6" borderId="126" xfId="64" applyNumberFormat="1" applyFont="1" applyFill="1" applyBorder="1" applyAlignment="1">
      <alignment horizontal="right" vertical="center"/>
      <protection/>
    </xf>
    <xf numFmtId="177" fontId="3" fillId="6" borderId="124" xfId="64" applyNumberFormat="1" applyFont="1" applyFill="1" applyBorder="1" applyAlignment="1">
      <alignment horizontal="right" vertical="center"/>
      <protection/>
    </xf>
    <xf numFmtId="176" fontId="3" fillId="6" borderId="126" xfId="64" applyNumberFormat="1" applyFont="1" applyFill="1" applyBorder="1" applyAlignment="1">
      <alignment vertical="center"/>
      <protection/>
    </xf>
    <xf numFmtId="176" fontId="3" fillId="6" borderId="127" xfId="64" applyNumberFormat="1" applyFont="1" applyFill="1" applyBorder="1" applyAlignment="1">
      <alignment vertical="center"/>
      <protection/>
    </xf>
    <xf numFmtId="176" fontId="3" fillId="6" borderId="128" xfId="64" applyNumberFormat="1" applyFont="1" applyFill="1" applyBorder="1" applyAlignment="1">
      <alignment vertical="center"/>
      <protection/>
    </xf>
    <xf numFmtId="57" fontId="3" fillId="33" borderId="0" xfId="64" applyNumberFormat="1" applyFont="1" applyFill="1" applyAlignment="1">
      <alignment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100" xfId="61" applyNumberFormat="1" applyFont="1" applyFill="1" applyBorder="1" applyAlignment="1">
      <alignment horizontal="right" vertical="center"/>
      <protection/>
    </xf>
    <xf numFmtId="176" fontId="18" fillId="34" borderId="21" xfId="61" applyNumberFormat="1" applyFont="1" applyFill="1" applyBorder="1" applyAlignment="1">
      <alignment horizontal="right" vertical="center"/>
      <protection/>
    </xf>
    <xf numFmtId="176" fontId="21" fillId="6" borderId="112" xfId="61" applyNumberFormat="1" applyFont="1" applyFill="1" applyBorder="1" applyAlignment="1" applyProtection="1">
      <alignment horizontal="right" vertical="center"/>
      <protection/>
    </xf>
    <xf numFmtId="176" fontId="21" fillId="6" borderId="37" xfId="61" applyNumberFormat="1" applyFont="1" applyFill="1" applyBorder="1" applyAlignment="1" applyProtection="1">
      <alignment vertical="center"/>
      <protection/>
    </xf>
    <xf numFmtId="176" fontId="21" fillId="6" borderId="112" xfId="61" applyNumberFormat="1" applyFont="1" applyFill="1" applyBorder="1" applyAlignment="1" applyProtection="1">
      <alignment vertical="center"/>
      <protection/>
    </xf>
    <xf numFmtId="176" fontId="21" fillId="6" borderId="38" xfId="61" applyNumberFormat="1" applyFont="1" applyFill="1" applyBorder="1" applyAlignment="1" applyProtection="1">
      <alignment horizontal="right" vertical="center"/>
      <protection/>
    </xf>
    <xf numFmtId="176" fontId="21" fillId="6" borderId="0" xfId="61" applyNumberFormat="1" applyFont="1" applyFill="1" applyBorder="1" applyAlignment="1" applyProtection="1">
      <alignment horizontal="right" vertical="center"/>
      <protection/>
    </xf>
    <xf numFmtId="176" fontId="21" fillId="6" borderId="37" xfId="61" applyNumberFormat="1" applyFont="1" applyFill="1" applyBorder="1" applyAlignment="1" applyProtection="1">
      <alignment horizontal="right" vertical="center"/>
      <protection/>
    </xf>
    <xf numFmtId="176" fontId="21" fillId="6" borderId="56" xfId="61" applyNumberFormat="1" applyFont="1" applyFill="1" applyBorder="1" applyAlignment="1" applyProtection="1">
      <alignment horizontal="right" vertical="center"/>
      <protection/>
    </xf>
    <xf numFmtId="176" fontId="21" fillId="6" borderId="55" xfId="61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/>
    </xf>
    <xf numFmtId="176" fontId="19" fillId="33" borderId="137" xfId="61" applyNumberFormat="1" applyFont="1" applyFill="1" applyBorder="1" applyAlignment="1" applyProtection="1" quotePrefix="1">
      <alignment horizontal="center" vertical="center"/>
      <protection/>
    </xf>
    <xf numFmtId="176" fontId="19" fillId="33" borderId="138" xfId="61" applyNumberFormat="1" applyFont="1" applyFill="1" applyBorder="1" applyAlignment="1" applyProtection="1">
      <alignment horizontal="center" vertical="center"/>
      <protection/>
    </xf>
    <xf numFmtId="176" fontId="19" fillId="33" borderId="139" xfId="61" applyNumberFormat="1" applyFont="1" applyFill="1" applyBorder="1" applyAlignment="1" applyProtection="1">
      <alignment horizontal="center" vertical="center"/>
      <protection/>
    </xf>
    <xf numFmtId="176" fontId="19" fillId="33" borderId="140" xfId="61" applyNumberFormat="1" applyFont="1" applyFill="1" applyBorder="1" applyAlignment="1" applyProtection="1" quotePrefix="1">
      <alignment horizontal="center" vertical="center"/>
      <protection/>
    </xf>
    <xf numFmtId="176" fontId="19" fillId="33" borderId="141" xfId="61" applyNumberFormat="1" applyFont="1" applyFill="1" applyBorder="1" applyAlignment="1" applyProtection="1">
      <alignment horizontal="center" vertical="center" wrapText="1"/>
      <protection/>
    </xf>
    <xf numFmtId="176" fontId="19" fillId="33" borderId="140" xfId="61" applyNumberFormat="1" applyFont="1" applyFill="1" applyBorder="1" applyAlignment="1" applyProtection="1">
      <alignment horizontal="center" vertical="center" wrapText="1"/>
      <protection/>
    </xf>
    <xf numFmtId="176" fontId="19" fillId="33" borderId="138" xfId="61" applyNumberFormat="1" applyFont="1" applyFill="1" applyBorder="1" applyAlignment="1" applyProtection="1">
      <alignment horizontal="center" vertical="center" wrapText="1"/>
      <protection/>
    </xf>
    <xf numFmtId="176" fontId="19" fillId="33" borderId="142" xfId="61" applyNumberFormat="1" applyFont="1" applyFill="1" applyBorder="1" applyAlignment="1" applyProtection="1">
      <alignment horizontal="center" vertical="center" wrapText="1"/>
      <protection/>
    </xf>
    <xf numFmtId="176" fontId="19" fillId="33" borderId="143" xfId="61" applyNumberFormat="1" applyFont="1" applyFill="1" applyBorder="1" applyAlignment="1" applyProtection="1">
      <alignment horizontal="center" vertical="center" wrapText="1"/>
      <protection/>
    </xf>
    <xf numFmtId="176" fontId="19" fillId="33" borderId="144" xfId="61" applyNumberFormat="1" applyFont="1" applyFill="1" applyBorder="1" applyAlignment="1" applyProtection="1">
      <alignment horizontal="center" vertical="center" wrapText="1"/>
      <protection/>
    </xf>
    <xf numFmtId="176" fontId="19" fillId="33" borderId="21" xfId="61" applyNumberFormat="1" applyFont="1" applyFill="1" applyBorder="1" applyAlignment="1" applyProtection="1">
      <alignment vertical="center" shrinkToFit="1"/>
      <protection/>
    </xf>
    <xf numFmtId="176" fontId="32" fillId="33" borderId="136" xfId="61" applyNumberFormat="1" applyFont="1" applyFill="1" applyBorder="1" applyAlignment="1" applyProtection="1">
      <alignment horizontal="distributed" vertical="center" shrinkToFit="1"/>
      <protection/>
    </xf>
    <xf numFmtId="176" fontId="31" fillId="33" borderId="40" xfId="61" applyNumberFormat="1" applyFont="1" applyFill="1" applyBorder="1" applyAlignment="1" applyProtection="1">
      <alignment vertical="center" shrinkToFit="1"/>
      <protection/>
    </xf>
    <xf numFmtId="176" fontId="31" fillId="33" borderId="60" xfId="61" applyNumberFormat="1" applyFont="1" applyFill="1" applyBorder="1" applyAlignment="1" applyProtection="1">
      <alignment vertical="center" shrinkToFit="1"/>
      <protection/>
    </xf>
    <xf numFmtId="176" fontId="31" fillId="33" borderId="61" xfId="61" applyNumberFormat="1" applyFont="1" applyFill="1" applyBorder="1" applyAlignment="1" applyProtection="1">
      <alignment vertical="center" shrinkToFit="1"/>
      <protection/>
    </xf>
    <xf numFmtId="176" fontId="30" fillId="33" borderId="0" xfId="61" applyNumberFormat="1" applyFont="1" applyFill="1">
      <alignment/>
      <protection/>
    </xf>
    <xf numFmtId="176" fontId="31" fillId="0" borderId="40" xfId="61" applyNumberFormat="1" applyFont="1" applyFill="1" applyBorder="1" applyAlignment="1" applyProtection="1">
      <alignment vertical="center" shrinkToFit="1"/>
      <protection/>
    </xf>
    <xf numFmtId="176" fontId="19" fillId="6" borderId="18" xfId="61" applyNumberFormat="1" applyFont="1" applyFill="1" applyBorder="1" applyAlignment="1" applyProtection="1">
      <alignment vertical="center" shrinkToFit="1"/>
      <protection/>
    </xf>
    <xf numFmtId="176" fontId="19" fillId="6" borderId="19" xfId="61" applyNumberFormat="1" applyFont="1" applyFill="1" applyBorder="1" applyAlignment="1" applyProtection="1">
      <alignment vertical="center" shrinkToFit="1"/>
      <protection/>
    </xf>
    <xf numFmtId="176" fontId="19" fillId="6" borderId="17" xfId="61" applyNumberFormat="1" applyFont="1" applyFill="1" applyBorder="1" applyAlignment="1" applyProtection="1">
      <alignment vertical="center" shrinkToFit="1"/>
      <protection/>
    </xf>
    <xf numFmtId="0" fontId="16" fillId="33" borderId="0" xfId="64" applyFont="1" applyFill="1" applyAlignment="1">
      <alignment horizontal="center"/>
      <protection/>
    </xf>
    <xf numFmtId="0" fontId="15" fillId="33" borderId="0" xfId="64" applyFont="1" applyFill="1" applyAlignment="1">
      <alignment horizont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0" fontId="3" fillId="33" borderId="66" xfId="64" applyFont="1" applyFill="1" applyBorder="1" applyAlignment="1">
      <alignment horizontal="center" vertical="center"/>
      <protection/>
    </xf>
    <xf numFmtId="0" fontId="3" fillId="33" borderId="21" xfId="64" applyFont="1" applyFill="1" applyBorder="1" applyAlignment="1">
      <alignment horizontal="center" vertical="center"/>
      <protection/>
    </xf>
    <xf numFmtId="0" fontId="3" fillId="33" borderId="123" xfId="64" applyFont="1" applyFill="1" applyBorder="1" applyAlignment="1">
      <alignment horizontal="center" vertical="center"/>
      <protection/>
    </xf>
    <xf numFmtId="0" fontId="3" fillId="33" borderId="125" xfId="64" applyFont="1" applyFill="1" applyBorder="1" applyAlignment="1">
      <alignment horizontal="center" vertical="center"/>
      <protection/>
    </xf>
    <xf numFmtId="176" fontId="3" fillId="33" borderId="12" xfId="64" applyNumberFormat="1" applyFont="1" applyFill="1" applyBorder="1" applyAlignment="1">
      <alignment horizontal="center" vertical="center" wrapText="1"/>
      <protection/>
    </xf>
    <xf numFmtId="176" fontId="8" fillId="33" borderId="66" xfId="0" applyNumberFormat="1" applyFont="1" applyFill="1" applyBorder="1" applyAlignment="1">
      <alignment horizontal="center" vertical="center" wrapText="1"/>
    </xf>
    <xf numFmtId="176" fontId="8" fillId="33" borderId="123" xfId="0" applyNumberFormat="1" applyFont="1" applyFill="1" applyBorder="1" applyAlignment="1">
      <alignment horizontal="center" vertical="center" wrapText="1"/>
    </xf>
    <xf numFmtId="0" fontId="3" fillId="0" borderId="24" xfId="64" applyFont="1" applyFill="1" applyBorder="1" applyAlignment="1">
      <alignment horizontal="center"/>
      <protection/>
    </xf>
    <xf numFmtId="0" fontId="3" fillId="0" borderId="21" xfId="64" applyFont="1" applyFill="1" applyBorder="1" applyAlignment="1">
      <alignment horizontal="center"/>
      <protection/>
    </xf>
    <xf numFmtId="176" fontId="3" fillId="0" borderId="95" xfId="64" applyNumberFormat="1" applyFont="1" applyFill="1" applyBorder="1" applyAlignment="1">
      <alignment horizontal="center" vertical="center"/>
      <protection/>
    </xf>
    <xf numFmtId="176" fontId="3" fillId="0" borderId="145" xfId="64" applyNumberFormat="1" applyFont="1" applyFill="1" applyBorder="1" applyAlignment="1">
      <alignment horizontal="center" vertical="center"/>
      <protection/>
    </xf>
    <xf numFmtId="176" fontId="12" fillId="0" borderId="0" xfId="61" applyNumberFormat="1" applyFont="1" applyFill="1" applyBorder="1" applyAlignment="1">
      <alignment horizontal="left"/>
      <protection/>
    </xf>
    <xf numFmtId="176" fontId="10" fillId="33" borderId="0" xfId="61" applyNumberFormat="1" applyFont="1" applyFill="1" applyBorder="1" applyAlignment="1">
      <alignment horizontal="center"/>
      <protection/>
    </xf>
    <xf numFmtId="176" fontId="18" fillId="33" borderId="146" xfId="61" applyNumberFormat="1" applyFont="1" applyFill="1" applyBorder="1" applyAlignment="1">
      <alignment horizontal="center" vertical="center"/>
      <protection/>
    </xf>
    <xf numFmtId="176" fontId="18" fillId="33" borderId="147" xfId="61" applyNumberFormat="1" applyFont="1" applyFill="1" applyBorder="1" applyAlignment="1">
      <alignment horizontal="center" vertical="center"/>
      <protection/>
    </xf>
    <xf numFmtId="176" fontId="18" fillId="33" borderId="45" xfId="61" applyNumberFormat="1" applyFont="1" applyFill="1" applyBorder="1" applyAlignment="1">
      <alignment horizontal="center" vertical="center"/>
      <protection/>
    </xf>
    <xf numFmtId="176" fontId="18" fillId="33" borderId="148" xfId="61" applyNumberFormat="1" applyFont="1" applyFill="1" applyBorder="1" applyAlignment="1">
      <alignment horizontal="center" vertical="center"/>
      <protection/>
    </xf>
    <xf numFmtId="176" fontId="18" fillId="33" borderId="136" xfId="61" applyNumberFormat="1" applyFont="1" applyFill="1" applyBorder="1" applyAlignment="1">
      <alignment horizontal="center" vertical="center"/>
      <protection/>
    </xf>
    <xf numFmtId="176" fontId="18" fillId="33" borderId="57" xfId="61" applyNumberFormat="1" applyFont="1" applyFill="1" applyBorder="1" applyAlignment="1">
      <alignment horizontal="center" vertical="center"/>
      <protection/>
    </xf>
    <xf numFmtId="176" fontId="18" fillId="33" borderId="27" xfId="61" applyNumberFormat="1" applyFont="1" applyFill="1" applyBorder="1" applyAlignment="1">
      <alignment horizontal="center" vertical="center"/>
      <protection/>
    </xf>
    <xf numFmtId="176" fontId="18" fillId="33" borderId="35" xfId="61" applyNumberFormat="1" applyFont="1" applyFill="1" applyBorder="1" applyAlignment="1">
      <alignment horizontal="center" vertical="center"/>
      <protection/>
    </xf>
    <xf numFmtId="176" fontId="18" fillId="33" borderId="0" xfId="61" applyNumberFormat="1" applyFont="1" applyFill="1" applyBorder="1" applyAlignment="1">
      <alignment horizontal="center" vertical="center"/>
      <protection/>
    </xf>
    <xf numFmtId="176" fontId="18" fillId="33" borderId="44" xfId="61" applyNumberFormat="1" applyFont="1" applyFill="1" applyBorder="1" applyAlignment="1">
      <alignment horizontal="center" vertical="center"/>
      <protection/>
    </xf>
    <xf numFmtId="176" fontId="18" fillId="33" borderId="149" xfId="61" applyNumberFormat="1" applyFont="1" applyFill="1" applyBorder="1" applyAlignment="1">
      <alignment horizontal="center" vertical="center"/>
      <protection/>
    </xf>
    <xf numFmtId="176" fontId="18" fillId="33" borderId="30" xfId="61" applyNumberFormat="1" applyFont="1" applyFill="1" applyBorder="1" applyAlignment="1" applyProtection="1">
      <alignment horizontal="center" vertical="center"/>
      <protection/>
    </xf>
    <xf numFmtId="176" fontId="18" fillId="33" borderId="150" xfId="61" applyNumberFormat="1" applyFont="1" applyFill="1" applyBorder="1" applyAlignment="1" applyProtection="1">
      <alignment horizontal="center" vertical="center"/>
      <protection/>
    </xf>
    <xf numFmtId="176" fontId="18" fillId="33" borderId="29" xfId="61" applyNumberFormat="1" applyFont="1" applyFill="1" applyBorder="1" applyAlignment="1" applyProtection="1">
      <alignment horizontal="center" vertical="center"/>
      <protection/>
    </xf>
    <xf numFmtId="176" fontId="18" fillId="34" borderId="27" xfId="61" applyNumberFormat="1" applyFont="1" applyFill="1" applyBorder="1" applyAlignment="1" applyProtection="1">
      <alignment horizontal="center" vertical="center"/>
      <protection/>
    </xf>
    <xf numFmtId="176" fontId="18" fillId="33" borderId="35" xfId="61" applyNumberFormat="1" applyFont="1" applyFill="1" applyBorder="1" applyAlignment="1" applyProtection="1">
      <alignment horizontal="center" vertical="center"/>
      <protection/>
    </xf>
    <xf numFmtId="176" fontId="18" fillId="33" borderId="24" xfId="61" applyNumberFormat="1" applyFont="1" applyFill="1" applyBorder="1" applyAlignment="1" applyProtection="1">
      <alignment horizontal="center" vertical="center"/>
      <protection/>
    </xf>
    <xf numFmtId="176" fontId="18" fillId="33" borderId="44" xfId="61" applyNumberFormat="1" applyFont="1" applyFill="1" applyBorder="1" applyAlignment="1" applyProtection="1">
      <alignment horizontal="center" vertical="center"/>
      <protection/>
    </xf>
    <xf numFmtId="176" fontId="18" fillId="33" borderId="149" xfId="61" applyNumberFormat="1" applyFont="1" applyFill="1" applyBorder="1" applyAlignment="1" applyProtection="1">
      <alignment horizontal="center" vertical="center"/>
      <protection/>
    </xf>
    <xf numFmtId="176" fontId="18" fillId="34" borderId="151" xfId="61" applyNumberFormat="1" applyFont="1" applyFill="1" applyBorder="1" applyAlignment="1" applyProtection="1">
      <alignment horizontal="center" vertical="center"/>
      <protection/>
    </xf>
    <xf numFmtId="176" fontId="18" fillId="34" borderId="152" xfId="61" applyNumberFormat="1" applyFont="1" applyFill="1" applyBorder="1" applyAlignment="1" applyProtection="1">
      <alignment horizontal="center" vertical="center"/>
      <protection/>
    </xf>
    <xf numFmtId="176" fontId="18" fillId="34" borderId="153" xfId="61" applyNumberFormat="1" applyFont="1" applyFill="1" applyBorder="1" applyAlignment="1" applyProtection="1">
      <alignment horizontal="center" vertical="center"/>
      <protection/>
    </xf>
    <xf numFmtId="176" fontId="18" fillId="34" borderId="61" xfId="61" applyNumberFormat="1" applyFont="1" applyFill="1" applyBorder="1" applyAlignment="1" applyProtection="1">
      <alignment horizontal="center" vertical="center"/>
      <protection/>
    </xf>
    <xf numFmtId="176" fontId="18" fillId="34" borderId="58" xfId="61" applyNumberFormat="1" applyFont="1" applyFill="1" applyBorder="1" applyAlignment="1" applyProtection="1">
      <alignment horizontal="center" vertical="center"/>
      <protection/>
    </xf>
    <xf numFmtId="176" fontId="18" fillId="34" borderId="112" xfId="61" applyNumberFormat="1" applyFont="1" applyFill="1" applyBorder="1" applyAlignment="1" applyProtection="1">
      <alignment horizontal="center" vertical="center"/>
      <protection/>
    </xf>
    <xf numFmtId="176" fontId="18" fillId="34" borderId="154" xfId="61" applyNumberFormat="1" applyFont="1" applyFill="1" applyBorder="1" applyAlignment="1" applyProtection="1">
      <alignment horizontal="center" vertical="center"/>
      <protection/>
    </xf>
    <xf numFmtId="176" fontId="21" fillId="0" borderId="24" xfId="61" applyNumberFormat="1" applyFont="1" applyFill="1" applyBorder="1" applyAlignment="1" applyProtection="1">
      <alignment horizontal="distributed" vertical="center"/>
      <protection/>
    </xf>
    <xf numFmtId="176" fontId="18" fillId="0" borderId="21" xfId="61" applyNumberFormat="1" applyFont="1" applyFill="1" applyBorder="1">
      <alignment/>
      <protection/>
    </xf>
    <xf numFmtId="176" fontId="18" fillId="34" borderId="24" xfId="61" applyNumberFormat="1" applyFont="1" applyFill="1" applyBorder="1" applyAlignment="1">
      <alignment horizontal="right" vertical="center"/>
      <protection/>
    </xf>
    <xf numFmtId="176" fontId="18" fillId="33" borderId="21" xfId="61" applyNumberFormat="1" applyFont="1" applyFill="1" applyBorder="1" applyAlignment="1" quotePrefix="1">
      <alignment horizontal="right" vertical="center"/>
      <protection/>
    </xf>
    <xf numFmtId="176" fontId="18" fillId="0" borderId="24" xfId="61" applyNumberFormat="1" applyFont="1" applyFill="1" applyBorder="1" applyAlignment="1">
      <alignment horizontal="right" vertical="center"/>
      <protection/>
    </xf>
    <xf numFmtId="176" fontId="18" fillId="0" borderId="21" xfId="61" applyNumberFormat="1" applyFont="1" applyFill="1" applyBorder="1" applyAlignment="1">
      <alignment horizontal="right" vertical="center"/>
      <protection/>
    </xf>
    <xf numFmtId="176" fontId="21" fillId="0" borderId="21" xfId="61" applyNumberFormat="1" applyFont="1" applyFill="1" applyBorder="1" applyAlignment="1" applyProtection="1">
      <alignment horizontal="distributed" vertical="center"/>
      <protection/>
    </xf>
    <xf numFmtId="176" fontId="18" fillId="34" borderId="21" xfId="61" applyNumberFormat="1" applyFont="1" applyFill="1" applyBorder="1" applyAlignment="1">
      <alignment horizontal="right" vertical="center"/>
      <protection/>
    </xf>
    <xf numFmtId="176" fontId="21" fillId="33" borderId="24" xfId="61" applyNumberFormat="1" applyFont="1" applyFill="1" applyBorder="1" applyAlignment="1" applyProtection="1">
      <alignment horizontal="distributed" vertical="center"/>
      <protection/>
    </xf>
    <xf numFmtId="176" fontId="21" fillId="33" borderId="21" xfId="61" applyNumberFormat="1" applyFont="1" applyFill="1" applyBorder="1" applyAlignment="1" applyProtection="1">
      <alignment horizontal="distributed" vertical="center"/>
      <protection/>
    </xf>
    <xf numFmtId="176" fontId="18" fillId="34" borderId="52" xfId="61" applyNumberFormat="1" applyFont="1" applyFill="1" applyBorder="1" applyAlignment="1">
      <alignment horizontal="right" vertical="center"/>
      <protection/>
    </xf>
    <xf numFmtId="176" fontId="18" fillId="34" borderId="100" xfId="61" applyNumberFormat="1" applyFont="1" applyFill="1" applyBorder="1" applyAlignment="1">
      <alignment horizontal="right" vertical="center"/>
      <protection/>
    </xf>
    <xf numFmtId="176" fontId="18" fillId="0" borderId="0" xfId="61" applyNumberFormat="1" applyFont="1" applyBorder="1" applyAlignment="1">
      <alignment horizontal="distributed"/>
      <protection/>
    </xf>
    <xf numFmtId="176" fontId="18" fillId="33" borderId="24" xfId="61" applyNumberFormat="1" applyFont="1" applyFill="1" applyBorder="1" applyAlignment="1" applyProtection="1">
      <alignment horizontal="distributed" vertical="center"/>
      <protection/>
    </xf>
    <xf numFmtId="176" fontId="18" fillId="33" borderId="0" xfId="61" applyNumberFormat="1" applyFont="1" applyFill="1" applyBorder="1" applyAlignment="1" applyProtection="1">
      <alignment horizontal="distributed" vertical="center"/>
      <protection/>
    </xf>
    <xf numFmtId="176" fontId="21" fillId="33" borderId="19" xfId="61" applyNumberFormat="1" applyFont="1" applyFill="1" applyBorder="1" applyAlignment="1">
      <alignment horizontal="distributed" vertical="center"/>
      <protection/>
    </xf>
    <xf numFmtId="176" fontId="21" fillId="34" borderId="17" xfId="61" applyNumberFormat="1" applyFont="1" applyFill="1" applyBorder="1" applyAlignment="1">
      <alignment horizontal="distributed" vertical="center"/>
      <protection/>
    </xf>
    <xf numFmtId="176" fontId="21" fillId="33" borderId="29" xfId="61" applyNumberFormat="1" applyFont="1" applyFill="1" applyBorder="1" applyAlignment="1">
      <alignment horizontal="left" vertical="center"/>
      <protection/>
    </xf>
    <xf numFmtId="176" fontId="21" fillId="33" borderId="35" xfId="61" applyNumberFormat="1" applyFont="1" applyFill="1" applyBorder="1" applyAlignment="1">
      <alignment horizontal="left" vertical="center"/>
      <protection/>
    </xf>
    <xf numFmtId="176" fontId="21" fillId="33" borderId="24" xfId="61" applyNumberFormat="1" applyFont="1" applyFill="1" applyBorder="1" applyAlignment="1">
      <alignment horizontal="left" vertical="center"/>
      <protection/>
    </xf>
    <xf numFmtId="176" fontId="21" fillId="33" borderId="21" xfId="61" applyNumberFormat="1" applyFont="1" applyFill="1" applyBorder="1" applyAlignment="1">
      <alignment horizontal="left" vertical="center"/>
      <protection/>
    </xf>
    <xf numFmtId="176" fontId="21" fillId="33" borderId="15" xfId="61" applyNumberFormat="1" applyFont="1" applyFill="1" applyBorder="1" applyAlignment="1">
      <alignment horizontal="distributed" vertical="center"/>
      <protection/>
    </xf>
    <xf numFmtId="176" fontId="18" fillId="33" borderId="29" xfId="61" applyNumberFormat="1" applyFont="1" applyFill="1" applyBorder="1" applyAlignment="1">
      <alignment horizontal="distributed" vertical="center"/>
      <protection/>
    </xf>
    <xf numFmtId="176" fontId="18" fillId="33" borderId="35" xfId="61" applyNumberFormat="1" applyFont="1" applyFill="1" applyBorder="1" applyAlignment="1">
      <alignment horizontal="distributed" vertical="center"/>
      <protection/>
    </xf>
    <xf numFmtId="176" fontId="18" fillId="33" borderId="24" xfId="61" applyNumberFormat="1" applyFont="1" applyFill="1" applyBorder="1" applyAlignment="1">
      <alignment horizontal="distributed" vertical="center"/>
      <protection/>
    </xf>
    <xf numFmtId="176" fontId="18" fillId="33" borderId="21" xfId="61" applyNumberFormat="1" applyFont="1" applyFill="1" applyBorder="1" applyAlignment="1">
      <alignment horizontal="distributed" vertical="center"/>
      <protection/>
    </xf>
    <xf numFmtId="176" fontId="23" fillId="33" borderId="52" xfId="61" applyNumberFormat="1" applyFont="1" applyFill="1" applyBorder="1" applyAlignment="1" quotePrefix="1">
      <alignment horizontal="distributed" vertical="center"/>
      <protection/>
    </xf>
    <xf numFmtId="176" fontId="23" fillId="33" borderId="100" xfId="61" applyNumberFormat="1" applyFont="1" applyFill="1" applyBorder="1" applyAlignment="1" quotePrefix="1">
      <alignment horizontal="distributed" vertical="center"/>
      <protection/>
    </xf>
    <xf numFmtId="176" fontId="13" fillId="33" borderId="0" xfId="61" applyNumberFormat="1" applyFont="1" applyFill="1" applyAlignment="1">
      <alignment horizontal="center"/>
      <protection/>
    </xf>
    <xf numFmtId="176" fontId="25" fillId="33" borderId="0" xfId="61" applyNumberFormat="1" applyFont="1" applyFill="1" applyBorder="1" applyAlignment="1">
      <alignment horizontal="center"/>
      <protection/>
    </xf>
    <xf numFmtId="176" fontId="19" fillId="34" borderId="48" xfId="61" applyNumberFormat="1" applyFont="1" applyFill="1" applyBorder="1" applyAlignment="1" quotePrefix="1">
      <alignment horizontal="right"/>
      <protection/>
    </xf>
    <xf numFmtId="176" fontId="12" fillId="0" borderId="48" xfId="61" applyNumberFormat="1" applyFont="1" applyBorder="1" applyAlignment="1">
      <alignment horizontal="right"/>
      <protection/>
    </xf>
    <xf numFmtId="176" fontId="19" fillId="33" borderId="146" xfId="61" applyNumberFormat="1" applyFont="1" applyFill="1" applyBorder="1" applyAlignment="1">
      <alignment horizontal="center" vertical="center"/>
      <protection/>
    </xf>
    <xf numFmtId="176" fontId="19" fillId="33" borderId="136" xfId="61" applyNumberFormat="1" applyFont="1" applyFill="1" applyBorder="1" applyAlignment="1">
      <alignment horizontal="center" vertical="center"/>
      <protection/>
    </xf>
    <xf numFmtId="176" fontId="19" fillId="33" borderId="155" xfId="61" applyNumberFormat="1" applyFont="1" applyFill="1" applyBorder="1" applyAlignment="1">
      <alignment horizontal="center" vertical="center"/>
      <protection/>
    </xf>
    <xf numFmtId="176" fontId="19" fillId="33" borderId="151" xfId="61" applyNumberFormat="1" applyFont="1" applyFill="1" applyBorder="1" applyAlignment="1">
      <alignment horizontal="center" vertical="center"/>
      <protection/>
    </xf>
    <xf numFmtId="176" fontId="19" fillId="33" borderId="156" xfId="61" applyNumberFormat="1" applyFont="1" applyFill="1" applyBorder="1" applyAlignment="1">
      <alignment horizontal="center" vertical="center"/>
      <protection/>
    </xf>
    <xf numFmtId="176" fontId="19" fillId="34" borderId="146" xfId="61" applyNumberFormat="1" applyFont="1" applyFill="1" applyBorder="1" applyAlignment="1" applyProtection="1">
      <alignment horizontal="center" vertical="center"/>
      <protection/>
    </xf>
    <xf numFmtId="176" fontId="19" fillId="34" borderId="157" xfId="61" applyNumberFormat="1" applyFont="1" applyFill="1" applyBorder="1" applyAlignment="1" applyProtection="1">
      <alignment horizontal="center" vertical="center"/>
      <protection/>
    </xf>
    <xf numFmtId="176" fontId="19" fillId="34" borderId="147" xfId="61" applyNumberFormat="1" applyFont="1" applyFill="1" applyBorder="1" applyAlignment="1" applyProtection="1">
      <alignment horizontal="center" vertical="center"/>
      <protection/>
    </xf>
    <xf numFmtId="176" fontId="19" fillId="34" borderId="158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3" fillId="33" borderId="66" xfId="64" applyNumberFormat="1" applyFont="1" applyFill="1" applyBorder="1" applyAlignment="1">
      <alignment horizontal="center" vertical="center" wrapText="1"/>
      <protection/>
    </xf>
    <xf numFmtId="176" fontId="3" fillId="33" borderId="123" xfId="64" applyNumberFormat="1" applyFont="1" applyFill="1" applyBorder="1" applyAlignment="1">
      <alignment horizontal="center" vertical="center" wrapText="1"/>
      <protection/>
    </xf>
    <xf numFmtId="176" fontId="18" fillId="33" borderId="114" xfId="61" applyNumberFormat="1" applyFont="1" applyFill="1" applyBorder="1" applyAlignment="1">
      <alignment horizontal="distributed" vertical="center"/>
      <protection/>
    </xf>
    <xf numFmtId="176" fontId="23" fillId="33" borderId="159" xfId="61" applyNumberFormat="1" applyFont="1" applyFill="1" applyBorder="1" applyAlignment="1" quotePrefix="1">
      <alignment horizontal="distributed" vertical="center"/>
      <protection/>
    </xf>
    <xf numFmtId="176" fontId="21" fillId="33" borderId="160" xfId="61" applyNumberFormat="1" applyFont="1" applyFill="1" applyBorder="1" applyAlignment="1">
      <alignment horizontal="distributed" vertical="center"/>
      <protection/>
    </xf>
    <xf numFmtId="176" fontId="21" fillId="33" borderId="161" xfId="61" applyNumberFormat="1" applyFont="1" applyFill="1" applyBorder="1" applyAlignment="1">
      <alignment horizontal="distributed" vertical="center"/>
      <protection/>
    </xf>
    <xf numFmtId="176" fontId="21" fillId="33" borderId="114" xfId="61" applyNumberFormat="1" applyFont="1" applyFill="1" applyBorder="1" applyAlignment="1">
      <alignment horizontal="left" vertical="center"/>
      <protection/>
    </xf>
    <xf numFmtId="176" fontId="21" fillId="33" borderId="115" xfId="61" applyNumberFormat="1" applyFont="1" applyFill="1" applyBorder="1" applyAlignment="1">
      <alignment horizontal="distributed" vertical="center"/>
      <protection/>
    </xf>
    <xf numFmtId="176" fontId="18" fillId="33" borderId="162" xfId="61" applyNumberFormat="1" applyFont="1" applyFill="1" applyBorder="1" applyAlignment="1">
      <alignment horizontal="distributed" vertical="center"/>
      <protection/>
    </xf>
    <xf numFmtId="176" fontId="18" fillId="33" borderId="114" xfId="61" applyNumberFormat="1" applyFont="1" applyFill="1" applyBorder="1" applyAlignment="1" applyProtection="1">
      <alignment horizontal="distributed" vertical="center"/>
      <protection/>
    </xf>
    <xf numFmtId="176" fontId="21" fillId="33" borderId="162" xfId="61" applyNumberFormat="1" applyFont="1" applyFill="1" applyBorder="1" applyAlignment="1">
      <alignment horizontal="left" vertical="center"/>
      <protection/>
    </xf>
    <xf numFmtId="176" fontId="21" fillId="33" borderId="114" xfId="61" applyNumberFormat="1" applyFont="1" applyFill="1" applyBorder="1" applyAlignment="1" applyProtection="1">
      <alignment horizontal="distributed" vertical="center"/>
      <protection/>
    </xf>
    <xf numFmtId="176" fontId="18" fillId="34" borderId="114" xfId="61" applyNumberFormat="1" applyFont="1" applyFill="1" applyBorder="1" applyAlignment="1">
      <alignment horizontal="right" vertical="center"/>
      <protection/>
    </xf>
    <xf numFmtId="176" fontId="18" fillId="34" borderId="159" xfId="61" applyNumberFormat="1" applyFont="1" applyFill="1" applyBorder="1" applyAlignment="1">
      <alignment horizontal="right" vertical="center"/>
      <protection/>
    </xf>
    <xf numFmtId="176" fontId="18" fillId="33" borderId="163" xfId="61" applyNumberFormat="1" applyFont="1" applyFill="1" applyBorder="1" applyAlignment="1">
      <alignment horizontal="center" vertical="center"/>
      <protection/>
    </xf>
    <xf numFmtId="176" fontId="18" fillId="33" borderId="164" xfId="61" applyNumberFormat="1" applyFont="1" applyFill="1" applyBorder="1" applyAlignment="1">
      <alignment horizontal="center" vertical="center"/>
      <protection/>
    </xf>
    <xf numFmtId="176" fontId="18" fillId="33" borderId="165" xfId="61" applyNumberFormat="1" applyFont="1" applyFill="1" applyBorder="1" applyAlignment="1">
      <alignment horizontal="center" vertical="center"/>
      <protection/>
    </xf>
    <xf numFmtId="176" fontId="21" fillId="0" borderId="114" xfId="61" applyNumberFormat="1" applyFont="1" applyFill="1" applyBorder="1" applyAlignment="1" applyProtection="1">
      <alignment horizontal="distributed" vertical="center"/>
      <protection/>
    </xf>
    <xf numFmtId="176" fontId="18" fillId="0" borderId="114" xfId="61" applyNumberFormat="1" applyFont="1" applyFill="1" applyBorder="1" applyAlignment="1">
      <alignment horizontal="right" vertical="center"/>
      <protection/>
    </xf>
    <xf numFmtId="176" fontId="18" fillId="33" borderId="166" xfId="61" applyNumberFormat="1" applyFont="1" applyFill="1" applyBorder="1" applyAlignment="1">
      <alignment horizontal="center" vertical="center"/>
      <protection/>
    </xf>
    <xf numFmtId="176" fontId="18" fillId="33" borderId="167" xfId="61" applyNumberFormat="1" applyFont="1" applyFill="1" applyBorder="1" applyAlignment="1">
      <alignment horizontal="center" vertical="center"/>
      <protection/>
    </xf>
    <xf numFmtId="176" fontId="18" fillId="33" borderId="168" xfId="61" applyNumberFormat="1" applyFont="1" applyFill="1" applyBorder="1" applyAlignment="1">
      <alignment horizontal="center" vertical="center"/>
      <protection/>
    </xf>
    <xf numFmtId="176" fontId="18" fillId="33" borderId="169" xfId="61" applyNumberFormat="1" applyFont="1" applyFill="1" applyBorder="1" applyAlignment="1">
      <alignment horizontal="center" vertical="center"/>
      <protection/>
    </xf>
    <xf numFmtId="176" fontId="18" fillId="33" borderId="170" xfId="61" applyNumberFormat="1" applyFont="1" applyFill="1" applyBorder="1" applyAlignment="1" applyProtection="1">
      <alignment horizontal="center" vertical="center"/>
      <protection/>
    </xf>
    <xf numFmtId="176" fontId="18" fillId="33" borderId="171" xfId="61" applyNumberFormat="1" applyFont="1" applyFill="1" applyBorder="1" applyAlignment="1" applyProtection="1">
      <alignment horizontal="center" vertical="center"/>
      <protection/>
    </xf>
    <xf numFmtId="176" fontId="18" fillId="34" borderId="168" xfId="61" applyNumberFormat="1" applyFont="1" applyFill="1" applyBorder="1" applyAlignment="1" applyProtection="1">
      <alignment horizontal="center" vertical="center"/>
      <protection/>
    </xf>
    <xf numFmtId="176" fontId="18" fillId="33" borderId="169" xfId="61" applyNumberFormat="1" applyFont="1" applyFill="1" applyBorder="1" applyAlignment="1" applyProtection="1">
      <alignment horizontal="center" vertical="center"/>
      <protection/>
    </xf>
    <xf numFmtId="176" fontId="18" fillId="34" borderId="172" xfId="61" applyNumberFormat="1" applyFont="1" applyFill="1" applyBorder="1" applyAlignment="1" applyProtection="1">
      <alignment horizontal="center" vertical="center"/>
      <protection/>
    </xf>
    <xf numFmtId="176" fontId="18" fillId="34" borderId="173" xfId="61" applyNumberFormat="1" applyFont="1" applyFill="1" applyBorder="1" applyAlignment="1" applyProtection="1">
      <alignment horizontal="center" vertical="center"/>
      <protection/>
    </xf>
    <xf numFmtId="176" fontId="19" fillId="33" borderId="174" xfId="61" applyNumberFormat="1" applyFont="1" applyFill="1" applyBorder="1" applyAlignment="1">
      <alignment horizontal="center" vertical="center"/>
      <protection/>
    </xf>
    <xf numFmtId="176" fontId="29" fillId="0" borderId="0" xfId="61" applyNumberFormat="1" applyFont="1" applyFill="1" applyBorder="1" applyAlignment="1" applyProtection="1">
      <alignment horizontal="right" vertical="center"/>
      <protection/>
    </xf>
    <xf numFmtId="0" fontId="27" fillId="0" borderId="0" xfId="64" applyFont="1" applyAlignment="1">
      <alignment horizontal="center"/>
      <protection/>
    </xf>
    <xf numFmtId="0" fontId="27" fillId="0" borderId="0" xfId="63" applyFont="1" applyAlignment="1">
      <alignment horizontal="center"/>
      <protection/>
    </xf>
    <xf numFmtId="0" fontId="28" fillId="33" borderId="0" xfId="64" applyFont="1" applyFill="1" applyAlignment="1">
      <alignment horizontal="center"/>
      <protection/>
    </xf>
    <xf numFmtId="176" fontId="0" fillId="33" borderId="12" xfId="64" applyNumberFormat="1" applyFont="1" applyFill="1" applyBorder="1" applyAlignment="1">
      <alignment horizontal="center" vertical="center" wrapText="1"/>
      <protection/>
    </xf>
    <xf numFmtId="176" fontId="8" fillId="33" borderId="66" xfId="63" applyNumberFormat="1" applyFont="1" applyFill="1" applyBorder="1" applyAlignment="1">
      <alignment horizontal="center" vertical="center" wrapText="1"/>
      <protection/>
    </xf>
    <xf numFmtId="176" fontId="8" fillId="33" borderId="123" xfId="63" applyNumberFormat="1" applyFont="1" applyFill="1" applyBorder="1" applyAlignment="1">
      <alignment horizontal="center" vertical="center" wrapText="1"/>
      <protection/>
    </xf>
    <xf numFmtId="0" fontId="7" fillId="0" borderId="0" xfId="63" applyAlignment="1">
      <alignment/>
      <protection/>
    </xf>
    <xf numFmtId="176" fontId="18" fillId="34" borderId="29" xfId="61" applyNumberFormat="1" applyFont="1" applyFill="1" applyBorder="1" applyAlignment="1" applyProtection="1">
      <alignment horizontal="center" vertical="center"/>
      <protection/>
    </xf>
    <xf numFmtId="176" fontId="18" fillId="34" borderId="174" xfId="61" applyNumberFormat="1" applyFont="1" applyFill="1" applyBorder="1" applyAlignment="1" applyProtection="1">
      <alignment horizontal="center" vertical="center"/>
      <protection/>
    </xf>
    <xf numFmtId="176" fontId="18" fillId="34" borderId="59" xfId="61" applyNumberFormat="1" applyFont="1" applyFill="1" applyBorder="1" applyAlignment="1" applyProtection="1">
      <alignment horizontal="center" vertical="center"/>
      <protection/>
    </xf>
    <xf numFmtId="176" fontId="21" fillId="35" borderId="24" xfId="61" applyNumberFormat="1" applyFont="1" applyFill="1" applyBorder="1" applyAlignment="1" applyProtection="1">
      <alignment horizontal="distributed" vertical="center"/>
      <protection/>
    </xf>
    <xf numFmtId="176" fontId="18" fillId="35" borderId="21" xfId="61" applyNumberFormat="1" applyFont="1" applyFill="1" applyBorder="1">
      <alignment/>
      <protection/>
    </xf>
    <xf numFmtId="176" fontId="18" fillId="0" borderId="24" xfId="61" applyNumberFormat="1" applyFont="1" applyFill="1" applyBorder="1" applyAlignment="1" applyProtection="1">
      <alignment horizontal="distributed" vertical="center"/>
      <protection/>
    </xf>
    <xf numFmtId="176" fontId="18" fillId="0" borderId="0" xfId="61" applyNumberFormat="1" applyFont="1" applyFill="1" applyBorder="1" applyAlignment="1">
      <alignment horizontal="distributed"/>
      <protection/>
    </xf>
    <xf numFmtId="176" fontId="18" fillId="0" borderId="0" xfId="61" applyNumberFormat="1" applyFont="1" applyFill="1" applyBorder="1" applyAlignment="1" applyProtection="1">
      <alignment horizontal="distributed" vertical="center"/>
      <protection/>
    </xf>
    <xf numFmtId="176" fontId="21" fillId="0" borderId="19" xfId="61" applyNumberFormat="1" applyFont="1" applyFill="1" applyBorder="1" applyAlignment="1">
      <alignment horizontal="distributed" vertical="center"/>
      <protection/>
    </xf>
    <xf numFmtId="176" fontId="21" fillId="0" borderId="17" xfId="61" applyNumberFormat="1" applyFont="1" applyFill="1" applyBorder="1" applyAlignment="1">
      <alignment horizontal="distributed" vertical="center"/>
      <protection/>
    </xf>
    <xf numFmtId="176" fontId="21" fillId="0" borderId="29" xfId="61" applyNumberFormat="1" applyFont="1" applyFill="1" applyBorder="1" applyAlignment="1">
      <alignment horizontal="left" vertical="center"/>
      <protection/>
    </xf>
    <xf numFmtId="176" fontId="21" fillId="0" borderId="35" xfId="61" applyNumberFormat="1" applyFont="1" applyFill="1" applyBorder="1" applyAlignment="1">
      <alignment horizontal="left" vertical="center"/>
      <protection/>
    </xf>
    <xf numFmtId="176" fontId="21" fillId="0" borderId="24" xfId="61" applyNumberFormat="1" applyFont="1" applyFill="1" applyBorder="1" applyAlignment="1">
      <alignment horizontal="left" vertical="center"/>
      <protection/>
    </xf>
    <xf numFmtId="176" fontId="21" fillId="0" borderId="21" xfId="61" applyNumberFormat="1" applyFont="1" applyFill="1" applyBorder="1" applyAlignment="1">
      <alignment horizontal="left" vertical="center"/>
      <protection/>
    </xf>
    <xf numFmtId="176" fontId="21" fillId="0" borderId="15" xfId="61" applyNumberFormat="1" applyFont="1" applyFill="1" applyBorder="1" applyAlignment="1">
      <alignment horizontal="distributed" vertical="center"/>
      <protection/>
    </xf>
    <xf numFmtId="176" fontId="18" fillId="0" borderId="29" xfId="61" applyNumberFormat="1" applyFont="1" applyFill="1" applyBorder="1" applyAlignment="1">
      <alignment horizontal="distributed" vertical="center"/>
      <protection/>
    </xf>
    <xf numFmtId="176" fontId="18" fillId="0" borderId="35" xfId="61" applyNumberFormat="1" applyFont="1" applyFill="1" applyBorder="1" applyAlignment="1">
      <alignment horizontal="distributed" vertical="center"/>
      <protection/>
    </xf>
    <xf numFmtId="176" fontId="18" fillId="0" borderId="24" xfId="61" applyNumberFormat="1" applyFont="1" applyFill="1" applyBorder="1" applyAlignment="1">
      <alignment horizontal="distributed" vertical="center"/>
      <protection/>
    </xf>
    <xf numFmtId="176" fontId="18" fillId="0" borderId="21" xfId="61" applyNumberFormat="1" applyFont="1" applyFill="1" applyBorder="1" applyAlignment="1">
      <alignment horizontal="distributed" vertical="center"/>
      <protection/>
    </xf>
    <xf numFmtId="176" fontId="23" fillId="0" borderId="52" xfId="61" applyNumberFormat="1" applyFont="1" applyFill="1" applyBorder="1" applyAlignment="1" quotePrefix="1">
      <alignment horizontal="distributed" vertical="center"/>
      <protection/>
    </xf>
    <xf numFmtId="176" fontId="23" fillId="0" borderId="100" xfId="61" applyNumberFormat="1" applyFont="1" applyFill="1" applyBorder="1" applyAlignment="1" quotePrefix="1">
      <alignment horizontal="distributed" vertical="center"/>
      <protection/>
    </xf>
    <xf numFmtId="176" fontId="3" fillId="0" borderId="30" xfId="61" applyNumberFormat="1" applyFont="1" applyBorder="1" applyAlignment="1">
      <alignment horizontal="center" vertical="center" wrapText="1"/>
      <protection/>
    </xf>
    <xf numFmtId="0" fontId="7" fillId="0" borderId="36" xfId="63" applyBorder="1" applyAlignment="1">
      <alignment horizontal="center" vertical="center" wrapText="1"/>
      <protection/>
    </xf>
    <xf numFmtId="176" fontId="12" fillId="0" borderId="30" xfId="61" applyNumberFormat="1" applyFont="1" applyBorder="1" applyAlignment="1">
      <alignment horizontal="center" vertical="center" wrapText="1"/>
      <protection/>
    </xf>
    <xf numFmtId="176" fontId="20" fillId="34" borderId="0" xfId="61" applyNumberFormat="1" applyFont="1" applyFill="1" applyBorder="1" applyAlignment="1">
      <alignment vertical="center" shrinkToFit="1"/>
      <protection/>
    </xf>
    <xf numFmtId="176" fontId="12" fillId="0" borderId="0" xfId="61" applyNumberFormat="1" applyFont="1" applyBorder="1" applyAlignment="1">
      <alignment vertical="center" shrinkToFit="1"/>
      <protection/>
    </xf>
    <xf numFmtId="0" fontId="27" fillId="0" borderId="0" xfId="0" applyFont="1" applyAlignment="1">
      <alignment horizontal="center"/>
    </xf>
    <xf numFmtId="176" fontId="21" fillId="6" borderId="24" xfId="61" applyNumberFormat="1" applyFont="1" applyFill="1" applyBorder="1" applyAlignment="1" applyProtection="1">
      <alignment horizontal="distributed" vertical="center"/>
      <protection/>
    </xf>
    <xf numFmtId="176" fontId="18" fillId="6" borderId="21" xfId="61" applyNumberFormat="1" applyFont="1" applyFill="1" applyBorder="1">
      <alignment/>
      <protection/>
    </xf>
    <xf numFmtId="0" fontId="0" fillId="0" borderId="36" xfId="0" applyBorder="1" applyAlignment="1">
      <alignment horizontal="center" vertical="center" wrapText="1"/>
    </xf>
    <xf numFmtId="176" fontId="19" fillId="33" borderId="175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表紙" xfId="64"/>
    <cellStyle name="良い" xfId="65"/>
  </cellStyles>
  <dxfs count="5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6\&#26376;&#22577;\&#36961;&#21450;&#24460;&#26032;&#12496;&#12540;&#12472;&#12519;&#12531;H260901\&#20170;&#26376;&#20998;\2&#30010;&#38500;&#12367;%20&#9314;&#25512;&#35336;23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.intra.pref.miyagi.jp/uploaded/attachment/(H22&#22269;&#35519;&#22522;&#28310;&#36895;&#22577;&#65289;&#25512;&#35336;23.1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.intra.pref.miyagi.jp/uploaded/attachment/&#25512;&#35336;H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&#65402;&#65419;&#65439;&#65392;2&#30010;&#38500;&#12367;&#26032;%20&#9314;(H22&#22269;&#35519;&#22522;&#28310;&#30906;&#22577;&#65289;&#25512;&#35336;23.07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3;&#20844;&#34920;&#36039;&#26009;\8&#26376;8&#26085;&#25512;&#35336;&#20154;&#21475;&#20844;&#34920;&#12395;&#12354;&#12383;&#12426;\(H22&#22269;&#35519;&#22522;&#28310;&#36895;&#22577;&#65289;&#25512;&#35336;23.1.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40301\&#12467;&#12500;&#12540;%20&#65374;%20&#20154;&#21475;&#22679;&#28187;&#25968;&#20869;&#35379;230301&#65374;2307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0154;&#21475;&#29983;&#27963;\&#20154;&#21475;\H26\&#26376;&#22577;\&#36961;&#21450;&#24460;&#26032;&#12496;&#12540;&#12472;&#12519;&#12531;H260901\&#20170;&#26376;&#20998;\&#12467;&#12500;&#12540;%20&#65374;%20&#20154;&#21475;&#22679;&#28187;&#25968;&#20869;&#35379;230301&#65374;2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0101"/>
      <sheetName val="230201"/>
      <sheetName val="230301"/>
      <sheetName val="230401別紙１"/>
      <sheetName val="230401別紙２"/>
      <sheetName val="230401別紙３"/>
      <sheetName val="230501別紙１"/>
      <sheetName val="230501別紙２"/>
      <sheetName val="230501別紙３"/>
      <sheetName val="230601別紙１"/>
      <sheetName val="230601別紙２"/>
      <sheetName val="230601別紙３"/>
      <sheetName val="230701別紙１"/>
      <sheetName val="230701別紙２"/>
      <sheetName val="230701別紙３"/>
      <sheetName val="230801別紙１"/>
      <sheetName val="230801別紙２"/>
      <sheetName val="230801別紙３"/>
      <sheetName val="230901別紙１"/>
      <sheetName val="230901別紙２"/>
      <sheetName val="230901別紙３"/>
      <sheetName val="231001別紙１"/>
      <sheetName val="231001別紙２"/>
      <sheetName val="231001別紙３"/>
      <sheetName val="231101別紙１"/>
      <sheetName val="231101別紙２"/>
      <sheetName val="231101別紙３"/>
      <sheetName val="231201別紙１"/>
      <sheetName val="231201別紙２"/>
      <sheetName val="231201別紙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推計月報 (2)"/>
      <sheetName val="推計月報"/>
      <sheetName val="前月推計"/>
      <sheetName val="自然"/>
      <sheetName val="社会"/>
      <sheetName val="表紙"/>
      <sheetName val="増減率"/>
      <sheetName val="順位（市区町村別；貼付用）"/>
      <sheetName val="世帯数"/>
      <sheetName val="純増減"/>
      <sheetName val="順位（市町村別）"/>
      <sheetName val="市町村別"/>
      <sheetName val="推計人口確認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zoomScalePageLayoutView="0" workbookViewId="0" topLeftCell="A1">
      <selection activeCell="B4" sqref="B4:P4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32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16</v>
      </c>
      <c r="F9" s="225" t="s">
        <v>28</v>
      </c>
      <c r="G9" s="680" t="s">
        <v>27</v>
      </c>
      <c r="H9" s="9"/>
      <c r="I9" s="11" t="s">
        <v>26</v>
      </c>
      <c r="J9" s="10" t="s">
        <v>16</v>
      </c>
      <c r="K9" s="10" t="s">
        <v>16</v>
      </c>
      <c r="L9" s="11" t="s">
        <v>25</v>
      </c>
      <c r="M9" s="10" t="s">
        <v>16</v>
      </c>
      <c r="N9" s="10"/>
      <c r="O9" s="10" t="s">
        <v>16</v>
      </c>
      <c r="P9" s="9" t="s">
        <v>16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681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682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3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3" customHeight="1" hidden="1">
      <c r="A13" s="8"/>
      <c r="B13" s="261" t="s">
        <v>156</v>
      </c>
      <c r="C13" s="275" t="s">
        <v>156</v>
      </c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3" customHeight="1" hidden="1">
      <c r="A14" s="8"/>
      <c r="B14" s="261" t="s">
        <v>157</v>
      </c>
      <c r="C14" s="275" t="s">
        <v>157</v>
      </c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3" customHeight="1" hidden="1">
      <c r="A15" s="8"/>
      <c r="B15" s="262" t="s">
        <v>158</v>
      </c>
      <c r="C15" s="276" t="s">
        <v>158</v>
      </c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3" customHeight="1" hidden="1">
      <c r="A16" s="8"/>
      <c r="B16" s="262" t="s">
        <v>159</v>
      </c>
      <c r="C16" s="275" t="s">
        <v>159</v>
      </c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3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3" customHeight="1" thickTop="1">
      <c r="A18" s="8"/>
      <c r="B18" s="259" t="s">
        <v>2</v>
      </c>
      <c r="C18" s="260">
        <v>39814</v>
      </c>
      <c r="D18" s="320"/>
      <c r="E18" s="315">
        <v>2348387</v>
      </c>
      <c r="F18" s="325">
        <v>-103</v>
      </c>
      <c r="G18" s="369">
        <v>7639</v>
      </c>
      <c r="H18" s="370">
        <v>0.3253178545800657</v>
      </c>
      <c r="I18" s="360">
        <v>-339</v>
      </c>
      <c r="J18" s="361">
        <v>1550</v>
      </c>
      <c r="K18" s="367">
        <v>1889</v>
      </c>
      <c r="L18" s="360">
        <v>236</v>
      </c>
      <c r="M18" s="361">
        <v>6700</v>
      </c>
      <c r="N18" s="362">
        <v>2516</v>
      </c>
      <c r="O18" s="363">
        <v>6464</v>
      </c>
      <c r="P18" s="364">
        <v>2355</v>
      </c>
    </row>
    <row r="19" spans="1:16" ht="33" customHeight="1">
      <c r="A19" s="8"/>
      <c r="B19" s="261"/>
      <c r="C19" s="260">
        <v>39845</v>
      </c>
      <c r="D19" s="320"/>
      <c r="E19" s="283">
        <v>2347681</v>
      </c>
      <c r="F19" s="325">
        <v>-706</v>
      </c>
      <c r="G19" s="304">
        <v>7307</v>
      </c>
      <c r="H19" s="334">
        <v>0.3111791547868229</v>
      </c>
      <c r="I19" s="343">
        <v>-769</v>
      </c>
      <c r="J19" s="344">
        <v>1611</v>
      </c>
      <c r="K19" s="368">
        <v>2380</v>
      </c>
      <c r="L19" s="343">
        <v>63</v>
      </c>
      <c r="M19" s="344">
        <v>6000</v>
      </c>
      <c r="N19" s="345">
        <v>2445</v>
      </c>
      <c r="O19" s="327">
        <v>5937</v>
      </c>
      <c r="P19" s="356">
        <v>2382</v>
      </c>
    </row>
    <row r="20" spans="1:16" ht="33" customHeight="1">
      <c r="A20" s="8"/>
      <c r="B20" s="261"/>
      <c r="C20" s="260">
        <v>39873</v>
      </c>
      <c r="D20" s="321"/>
      <c r="E20" s="315">
        <v>2346853</v>
      </c>
      <c r="F20" s="327">
        <v>-828</v>
      </c>
      <c r="G20" s="335">
        <v>7239</v>
      </c>
      <c r="H20" s="336">
        <v>0.3056247363939152</v>
      </c>
      <c r="I20" s="343">
        <v>-356</v>
      </c>
      <c r="J20" s="344">
        <v>1476</v>
      </c>
      <c r="K20" s="368">
        <v>1832</v>
      </c>
      <c r="L20" s="343">
        <v>-472</v>
      </c>
      <c r="M20" s="344">
        <v>6494</v>
      </c>
      <c r="N20" s="345">
        <v>2493</v>
      </c>
      <c r="O20" s="327">
        <v>6966</v>
      </c>
      <c r="P20" s="356">
        <v>2755</v>
      </c>
    </row>
    <row r="21" spans="1:16" ht="33" customHeight="1">
      <c r="A21" s="8"/>
      <c r="B21" s="261"/>
      <c r="C21" s="260">
        <v>40634</v>
      </c>
      <c r="D21" s="282"/>
      <c r="E21" s="283">
        <v>2334062</v>
      </c>
      <c r="F21" s="325">
        <v>-12791</v>
      </c>
      <c r="G21" s="337">
        <v>-75</v>
      </c>
      <c r="H21" s="303">
        <v>-0.003213179003631749</v>
      </c>
      <c r="I21" s="337">
        <v>-5718</v>
      </c>
      <c r="J21" s="346">
        <v>1381</v>
      </c>
      <c r="K21" s="326">
        <v>7099</v>
      </c>
      <c r="L21" s="337">
        <v>-7073</v>
      </c>
      <c r="M21" s="346">
        <v>11060</v>
      </c>
      <c r="N21" s="325">
        <v>3838</v>
      </c>
      <c r="O21" s="325">
        <v>18133</v>
      </c>
      <c r="P21" s="326">
        <v>10622</v>
      </c>
    </row>
    <row r="22" spans="1:16" ht="33" customHeight="1">
      <c r="A22" s="8"/>
      <c r="B22" s="261"/>
      <c r="C22" s="260">
        <v>40664</v>
      </c>
      <c r="D22" s="322"/>
      <c r="E22" s="281">
        <v>2324583</v>
      </c>
      <c r="F22" s="328">
        <v>-9479</v>
      </c>
      <c r="G22" s="337">
        <v>-13555</v>
      </c>
      <c r="H22" s="303">
        <v>-0.5797348146259973</v>
      </c>
      <c r="I22" s="333">
        <v>-3743</v>
      </c>
      <c r="J22" s="330">
        <v>1450</v>
      </c>
      <c r="K22" s="357">
        <v>5193</v>
      </c>
      <c r="L22" s="333">
        <v>-5736</v>
      </c>
      <c r="M22" s="330">
        <v>20353</v>
      </c>
      <c r="N22" s="328">
        <v>7485</v>
      </c>
      <c r="O22" s="328">
        <v>26089</v>
      </c>
      <c r="P22" s="357">
        <v>13224</v>
      </c>
    </row>
    <row r="23" spans="1:16" ht="33" customHeight="1">
      <c r="A23" s="8"/>
      <c r="B23" s="261"/>
      <c r="C23" s="260">
        <v>40695</v>
      </c>
      <c r="D23" s="320"/>
      <c r="E23" s="283">
        <v>2323813</v>
      </c>
      <c r="F23" s="325">
        <v>-770</v>
      </c>
      <c r="G23" s="337">
        <v>-14334</v>
      </c>
      <c r="H23" s="303">
        <v>-0.6130495644627989</v>
      </c>
      <c r="I23" s="337">
        <v>-1094</v>
      </c>
      <c r="J23" s="346">
        <v>1704</v>
      </c>
      <c r="K23" s="326">
        <v>2798</v>
      </c>
      <c r="L23" s="337">
        <v>324</v>
      </c>
      <c r="M23" s="346">
        <v>16678</v>
      </c>
      <c r="N23" s="325">
        <v>6824</v>
      </c>
      <c r="O23" s="325">
        <v>16354</v>
      </c>
      <c r="P23" s="326">
        <v>6833</v>
      </c>
    </row>
    <row r="24" spans="1:16" ht="33" customHeight="1">
      <c r="A24" s="8"/>
      <c r="B24" s="262"/>
      <c r="C24" s="260">
        <v>40725</v>
      </c>
      <c r="D24" s="321"/>
      <c r="E24" s="315">
        <v>2322398</v>
      </c>
      <c r="F24" s="327">
        <v>-1415</v>
      </c>
      <c r="G24" s="337">
        <v>-15074</v>
      </c>
      <c r="H24" s="303">
        <v>-0.6448847301700298</v>
      </c>
      <c r="I24" s="343">
        <v>-1113</v>
      </c>
      <c r="J24" s="344">
        <v>1566</v>
      </c>
      <c r="K24" s="356">
        <v>2679</v>
      </c>
      <c r="L24" s="343">
        <v>-302</v>
      </c>
      <c r="M24" s="344">
        <v>10969</v>
      </c>
      <c r="N24" s="327">
        <v>4134</v>
      </c>
      <c r="O24" s="327">
        <v>11271</v>
      </c>
      <c r="P24" s="356">
        <v>4483</v>
      </c>
    </row>
    <row r="25" spans="1:16" ht="33" customHeight="1">
      <c r="A25" s="8"/>
      <c r="B25" s="261"/>
      <c r="C25" s="260">
        <v>40756</v>
      </c>
      <c r="D25" s="320"/>
      <c r="E25" s="283">
        <v>2321905</v>
      </c>
      <c r="F25" s="325">
        <v>-493</v>
      </c>
      <c r="G25" s="333">
        <v>-15453</v>
      </c>
      <c r="H25" s="300">
        <v>-0.6611310719196631</v>
      </c>
      <c r="I25" s="337">
        <v>-984</v>
      </c>
      <c r="J25" s="346">
        <v>1504</v>
      </c>
      <c r="K25" s="326">
        <v>2488</v>
      </c>
      <c r="L25" s="337">
        <v>491</v>
      </c>
      <c r="M25" s="346">
        <v>10568</v>
      </c>
      <c r="N25" s="325">
        <v>4906</v>
      </c>
      <c r="O25" s="325">
        <v>10077</v>
      </c>
      <c r="P25" s="326">
        <v>4417</v>
      </c>
    </row>
    <row r="26" spans="1:16" ht="33" customHeight="1">
      <c r="A26" s="8"/>
      <c r="B26" s="261"/>
      <c r="C26" s="260">
        <v>40787</v>
      </c>
      <c r="D26" s="282"/>
      <c r="E26" s="283">
        <v>2323312</v>
      </c>
      <c r="F26" s="325">
        <v>1407</v>
      </c>
      <c r="G26" s="333">
        <v>-14200</v>
      </c>
      <c r="H26" s="300">
        <v>-0.6074835123841075</v>
      </c>
      <c r="I26" s="337">
        <v>-435</v>
      </c>
      <c r="J26" s="346">
        <v>1693</v>
      </c>
      <c r="K26" s="326">
        <v>2128</v>
      </c>
      <c r="L26" s="337">
        <v>1842</v>
      </c>
      <c r="M26" s="346">
        <v>10831</v>
      </c>
      <c r="N26" s="325">
        <v>5432</v>
      </c>
      <c r="O26" s="325">
        <v>8989</v>
      </c>
      <c r="P26" s="326">
        <v>3769</v>
      </c>
    </row>
    <row r="27" spans="1:16" ht="33" customHeight="1">
      <c r="A27" s="8"/>
      <c r="B27" s="261"/>
      <c r="C27" s="263">
        <v>40817</v>
      </c>
      <c r="D27" s="280"/>
      <c r="E27" s="281">
        <v>2323224</v>
      </c>
      <c r="F27" s="328">
        <v>-88</v>
      </c>
      <c r="G27" s="333">
        <v>-24941</v>
      </c>
      <c r="H27" s="300">
        <v>-1.0621485287447858</v>
      </c>
      <c r="I27" s="333">
        <v>-277</v>
      </c>
      <c r="J27" s="330">
        <v>1568</v>
      </c>
      <c r="K27" s="357">
        <v>1845</v>
      </c>
      <c r="L27" s="333">
        <v>189</v>
      </c>
      <c r="M27" s="330">
        <v>8460</v>
      </c>
      <c r="N27" s="328">
        <v>3770</v>
      </c>
      <c r="O27" s="328">
        <v>8271</v>
      </c>
      <c r="P27" s="357">
        <v>3634</v>
      </c>
    </row>
    <row r="28" spans="1:16" ht="33" customHeight="1">
      <c r="A28" s="8"/>
      <c r="B28" s="261"/>
      <c r="C28" s="263">
        <v>40848</v>
      </c>
      <c r="D28" s="280"/>
      <c r="E28" s="281">
        <v>2323990</v>
      </c>
      <c r="F28" s="328">
        <v>766</v>
      </c>
      <c r="G28" s="333">
        <v>-24485</v>
      </c>
      <c r="H28" s="300">
        <v>-1.0425914689319664</v>
      </c>
      <c r="I28" s="333">
        <v>-377</v>
      </c>
      <c r="J28" s="330">
        <v>1550</v>
      </c>
      <c r="K28" s="357">
        <v>1927</v>
      </c>
      <c r="L28" s="333">
        <v>1143</v>
      </c>
      <c r="M28" s="330">
        <v>8896</v>
      </c>
      <c r="N28" s="328">
        <v>4383</v>
      </c>
      <c r="O28" s="328">
        <v>7753</v>
      </c>
      <c r="P28" s="357">
        <v>3258</v>
      </c>
    </row>
    <row r="29" spans="1:16" ht="33" customHeight="1">
      <c r="A29" s="8"/>
      <c r="B29" s="261"/>
      <c r="C29" s="263">
        <v>40878</v>
      </c>
      <c r="D29" s="280"/>
      <c r="E29" s="281">
        <v>2324492</v>
      </c>
      <c r="F29" s="328">
        <v>502</v>
      </c>
      <c r="G29" s="333">
        <v>-23998</v>
      </c>
      <c r="H29" s="300">
        <v>-1.021848081107435</v>
      </c>
      <c r="I29" s="333">
        <v>-323</v>
      </c>
      <c r="J29" s="330">
        <v>1524</v>
      </c>
      <c r="K29" s="357">
        <v>1847</v>
      </c>
      <c r="L29" s="333">
        <v>825</v>
      </c>
      <c r="M29" s="330">
        <v>7759</v>
      </c>
      <c r="N29" s="328">
        <v>3189</v>
      </c>
      <c r="O29" s="328">
        <v>6934</v>
      </c>
      <c r="P29" s="357">
        <v>2348</v>
      </c>
    </row>
    <row r="30" spans="1:16" ht="33" customHeight="1">
      <c r="A30" s="8"/>
      <c r="B30" s="261" t="s">
        <v>135</v>
      </c>
      <c r="C30" s="263">
        <v>40909</v>
      </c>
      <c r="D30" s="280"/>
      <c r="E30" s="281">
        <v>2324211</v>
      </c>
      <c r="F30" s="328">
        <v>-281</v>
      </c>
      <c r="G30" s="333">
        <v>-24176</v>
      </c>
      <c r="H30" s="300">
        <v>-1.0294725698958478</v>
      </c>
      <c r="I30" s="333">
        <v>-747</v>
      </c>
      <c r="J30" s="330">
        <v>1147</v>
      </c>
      <c r="K30" s="357">
        <v>1894</v>
      </c>
      <c r="L30" s="333">
        <v>466</v>
      </c>
      <c r="M30" s="330">
        <v>6913</v>
      </c>
      <c r="N30" s="328">
        <v>2706</v>
      </c>
      <c r="O30" s="328">
        <v>6447</v>
      </c>
      <c r="P30" s="357">
        <v>2288</v>
      </c>
    </row>
    <row r="31" spans="1:16" ht="33" customHeight="1">
      <c r="A31" s="8"/>
      <c r="B31" s="261"/>
      <c r="C31" s="263">
        <v>40940</v>
      </c>
      <c r="D31" s="280"/>
      <c r="E31" s="281">
        <v>2323929</v>
      </c>
      <c r="F31" s="328">
        <v>-282</v>
      </c>
      <c r="G31" s="333">
        <v>-23752</v>
      </c>
      <c r="H31" s="300">
        <v>-1.0117217799181404</v>
      </c>
      <c r="I31" s="333">
        <v>-720</v>
      </c>
      <c r="J31" s="330">
        <v>1589</v>
      </c>
      <c r="K31" s="357">
        <v>2309</v>
      </c>
      <c r="L31" s="333">
        <v>438</v>
      </c>
      <c r="M31" s="330">
        <v>6467</v>
      </c>
      <c r="N31" s="328">
        <v>2863</v>
      </c>
      <c r="O31" s="328">
        <v>6029</v>
      </c>
      <c r="P31" s="357">
        <v>2413</v>
      </c>
    </row>
    <row r="32" spans="1:16" ht="33" customHeight="1">
      <c r="A32" s="8"/>
      <c r="B32" s="261"/>
      <c r="C32" s="263">
        <v>40969</v>
      </c>
      <c r="D32" s="280"/>
      <c r="E32" s="281">
        <v>2323874</v>
      </c>
      <c r="F32" s="328">
        <v>-55</v>
      </c>
      <c r="G32" s="333">
        <v>-22979</v>
      </c>
      <c r="H32" s="300">
        <v>-0.9791410028663917</v>
      </c>
      <c r="I32" s="333">
        <v>-565</v>
      </c>
      <c r="J32" s="330">
        <v>1512</v>
      </c>
      <c r="K32" s="357">
        <v>2077</v>
      </c>
      <c r="L32" s="333">
        <v>510</v>
      </c>
      <c r="M32" s="330">
        <v>7599</v>
      </c>
      <c r="N32" s="328">
        <v>3305</v>
      </c>
      <c r="O32" s="328">
        <v>7089</v>
      </c>
      <c r="P32" s="357">
        <v>2736</v>
      </c>
    </row>
    <row r="33" spans="1:16" ht="33" customHeight="1">
      <c r="A33" s="8"/>
      <c r="B33" s="261"/>
      <c r="C33" s="263">
        <v>41000</v>
      </c>
      <c r="D33" s="280"/>
      <c r="E33" s="281">
        <v>2316283</v>
      </c>
      <c r="F33" s="328">
        <v>-7591</v>
      </c>
      <c r="G33" s="333">
        <v>-17779</v>
      </c>
      <c r="H33" s="300">
        <v>-0.7617192688111969</v>
      </c>
      <c r="I33" s="333">
        <v>-511</v>
      </c>
      <c r="J33" s="330">
        <v>1509</v>
      </c>
      <c r="K33" s="357">
        <v>2020</v>
      </c>
      <c r="L33" s="333">
        <v>-7080</v>
      </c>
      <c r="M33" s="330">
        <v>17218</v>
      </c>
      <c r="N33" s="328">
        <v>9234</v>
      </c>
      <c r="O33" s="328">
        <v>24298</v>
      </c>
      <c r="P33" s="357">
        <v>15187</v>
      </c>
    </row>
    <row r="34" spans="1:16" ht="33" customHeight="1">
      <c r="A34" s="8"/>
      <c r="B34" s="261"/>
      <c r="C34" s="263">
        <v>41030</v>
      </c>
      <c r="D34" s="280"/>
      <c r="E34" s="281">
        <v>2322459</v>
      </c>
      <c r="F34" s="328">
        <v>6176</v>
      </c>
      <c r="G34" s="333">
        <v>-2124</v>
      </c>
      <c r="H34" s="300">
        <v>-0.09137122658128362</v>
      </c>
      <c r="I34" s="333">
        <v>-405</v>
      </c>
      <c r="J34" s="330">
        <v>1352</v>
      </c>
      <c r="K34" s="357">
        <v>1757</v>
      </c>
      <c r="L34" s="333">
        <v>6581</v>
      </c>
      <c r="M34" s="330">
        <v>20571</v>
      </c>
      <c r="N34" s="328">
        <v>12647</v>
      </c>
      <c r="O34" s="328">
        <v>13990</v>
      </c>
      <c r="P34" s="357">
        <v>7200</v>
      </c>
    </row>
    <row r="35" spans="1:16" ht="33" customHeight="1">
      <c r="A35" s="8"/>
      <c r="B35" s="261"/>
      <c r="C35" s="263">
        <v>41061</v>
      </c>
      <c r="D35" s="280"/>
      <c r="E35" s="281">
        <v>2323944</v>
      </c>
      <c r="F35" s="328">
        <v>1485</v>
      </c>
      <c r="G35" s="333">
        <v>131</v>
      </c>
      <c r="H35" s="300">
        <v>0.00563728664914087</v>
      </c>
      <c r="I35" s="333">
        <v>-147</v>
      </c>
      <c r="J35" s="330">
        <v>1717</v>
      </c>
      <c r="K35" s="357">
        <v>1864</v>
      </c>
      <c r="L35" s="333">
        <v>1632</v>
      </c>
      <c r="M35" s="330">
        <v>9749</v>
      </c>
      <c r="N35" s="328">
        <v>4611</v>
      </c>
      <c r="O35" s="328">
        <v>8117</v>
      </c>
      <c r="P35" s="357">
        <v>3109</v>
      </c>
    </row>
    <row r="36" spans="1:16" ht="33" customHeight="1">
      <c r="A36" s="8"/>
      <c r="B36" s="261"/>
      <c r="C36" s="263">
        <v>41091</v>
      </c>
      <c r="D36" s="280"/>
      <c r="E36" s="281">
        <v>2323946</v>
      </c>
      <c r="F36" s="328">
        <v>2</v>
      </c>
      <c r="G36" s="333">
        <v>1548</v>
      </c>
      <c r="H36" s="300">
        <v>0.06665524169414545</v>
      </c>
      <c r="I36" s="333">
        <v>-20</v>
      </c>
      <c r="J36" s="330">
        <v>1536</v>
      </c>
      <c r="K36" s="357">
        <v>1556</v>
      </c>
      <c r="L36" s="333">
        <v>22</v>
      </c>
      <c r="M36" s="330">
        <v>7899</v>
      </c>
      <c r="N36" s="328">
        <v>3480</v>
      </c>
      <c r="O36" s="328">
        <v>7877</v>
      </c>
      <c r="P36" s="357">
        <v>3346</v>
      </c>
    </row>
    <row r="37" spans="1:16" ht="33" customHeight="1">
      <c r="A37" s="8"/>
      <c r="B37" s="261"/>
      <c r="C37" s="263">
        <v>41122</v>
      </c>
      <c r="D37" s="280"/>
      <c r="E37" s="281">
        <v>2324312</v>
      </c>
      <c r="F37" s="328">
        <v>366</v>
      </c>
      <c r="G37" s="333">
        <v>2407</v>
      </c>
      <c r="H37" s="300">
        <v>0.10366487862337175</v>
      </c>
      <c r="I37" s="333">
        <v>-92</v>
      </c>
      <c r="J37" s="330">
        <v>1612</v>
      </c>
      <c r="K37" s="357">
        <v>1704</v>
      </c>
      <c r="L37" s="333">
        <v>458</v>
      </c>
      <c r="M37" s="330">
        <v>8917</v>
      </c>
      <c r="N37" s="328">
        <v>4233</v>
      </c>
      <c r="O37" s="328">
        <v>8459</v>
      </c>
      <c r="P37" s="357">
        <v>3232</v>
      </c>
    </row>
    <row r="38" spans="1:16" ht="33" customHeight="1">
      <c r="A38" s="8"/>
      <c r="B38" s="261"/>
      <c r="C38" s="263">
        <v>41153</v>
      </c>
      <c r="D38" s="280"/>
      <c r="E38" s="281">
        <v>2325193</v>
      </c>
      <c r="F38" s="328">
        <v>881</v>
      </c>
      <c r="G38" s="333">
        <v>1881</v>
      </c>
      <c r="H38" s="300">
        <v>0.08096200596389981</v>
      </c>
      <c r="I38" s="333">
        <v>-98</v>
      </c>
      <c r="J38" s="330">
        <v>1678</v>
      </c>
      <c r="K38" s="357">
        <v>1776</v>
      </c>
      <c r="L38" s="333">
        <v>979</v>
      </c>
      <c r="M38" s="330">
        <v>8563</v>
      </c>
      <c r="N38" s="328">
        <v>3979</v>
      </c>
      <c r="O38" s="328">
        <v>7584</v>
      </c>
      <c r="P38" s="357">
        <v>3125</v>
      </c>
    </row>
    <row r="39" spans="1:16" ht="33" customHeight="1">
      <c r="A39" s="8"/>
      <c r="B39" s="261"/>
      <c r="C39" s="263">
        <v>41183</v>
      </c>
      <c r="D39" s="280"/>
      <c r="E39" s="281">
        <v>2325407</v>
      </c>
      <c r="F39" s="328">
        <v>214</v>
      </c>
      <c r="G39" s="333">
        <v>2183</v>
      </c>
      <c r="H39" s="300">
        <v>0.09396424968061624</v>
      </c>
      <c r="I39" s="333">
        <v>-19</v>
      </c>
      <c r="J39" s="330">
        <v>1503</v>
      </c>
      <c r="K39" s="357">
        <v>1522</v>
      </c>
      <c r="L39" s="333">
        <v>233</v>
      </c>
      <c r="M39" s="330">
        <v>7045</v>
      </c>
      <c r="N39" s="328">
        <v>3343</v>
      </c>
      <c r="O39" s="328">
        <v>6812</v>
      </c>
      <c r="P39" s="357">
        <v>2961</v>
      </c>
    </row>
    <row r="40" spans="1:16" ht="33" customHeight="1">
      <c r="A40" s="8"/>
      <c r="B40" s="261"/>
      <c r="C40" s="264">
        <v>41214</v>
      </c>
      <c r="D40" s="280"/>
      <c r="E40" s="316">
        <v>2326715</v>
      </c>
      <c r="F40" s="328">
        <v>1308</v>
      </c>
      <c r="G40" s="333">
        <v>2725</v>
      </c>
      <c r="H40" s="300">
        <v>0.11725523775919862</v>
      </c>
      <c r="I40" s="294">
        <v>-219</v>
      </c>
      <c r="J40" s="295">
        <v>1776</v>
      </c>
      <c r="K40" s="298">
        <v>1995</v>
      </c>
      <c r="L40" s="294">
        <v>1527</v>
      </c>
      <c r="M40" s="295">
        <v>9623</v>
      </c>
      <c r="N40" s="297">
        <v>4605</v>
      </c>
      <c r="O40" s="297">
        <v>8096</v>
      </c>
      <c r="P40" s="298">
        <v>3218</v>
      </c>
    </row>
    <row r="41" spans="1:16" ht="33" customHeight="1">
      <c r="A41" s="8"/>
      <c r="B41" s="262"/>
      <c r="C41" s="265">
        <v>41244</v>
      </c>
      <c r="D41" s="282"/>
      <c r="E41" s="317">
        <v>2326957</v>
      </c>
      <c r="F41" s="325">
        <v>242</v>
      </c>
      <c r="G41" s="337">
        <v>2465</v>
      </c>
      <c r="H41" s="303">
        <v>0.10604467556782299</v>
      </c>
      <c r="I41" s="304">
        <v>-393</v>
      </c>
      <c r="J41" s="305">
        <v>1502</v>
      </c>
      <c r="K41" s="308">
        <v>1895</v>
      </c>
      <c r="L41" s="304">
        <v>635</v>
      </c>
      <c r="M41" s="305">
        <v>7281</v>
      </c>
      <c r="N41" s="307">
        <v>2925</v>
      </c>
      <c r="O41" s="307">
        <v>6646</v>
      </c>
      <c r="P41" s="308">
        <v>2283</v>
      </c>
    </row>
    <row r="42" spans="1:16" ht="33" customHeight="1">
      <c r="A42" s="8"/>
      <c r="B42" s="266" t="s">
        <v>160</v>
      </c>
      <c r="C42" s="267">
        <v>41275</v>
      </c>
      <c r="D42" s="323"/>
      <c r="E42" s="318">
        <v>2326696</v>
      </c>
      <c r="F42" s="329">
        <v>-261</v>
      </c>
      <c r="G42" s="338">
        <v>2485</v>
      </c>
      <c r="H42" s="293">
        <v>0.10691800357196485</v>
      </c>
      <c r="I42" s="347">
        <v>-398</v>
      </c>
      <c r="J42" s="348">
        <v>1489</v>
      </c>
      <c r="K42" s="358">
        <v>1887</v>
      </c>
      <c r="L42" s="347">
        <v>137</v>
      </c>
      <c r="M42" s="348">
        <v>6821</v>
      </c>
      <c r="N42" s="349">
        <v>2505</v>
      </c>
      <c r="O42" s="349">
        <v>6684</v>
      </c>
      <c r="P42" s="358">
        <v>2238</v>
      </c>
    </row>
    <row r="43" spans="1:16" ht="33" customHeight="1">
      <c r="A43" s="8"/>
      <c r="B43" s="261"/>
      <c r="C43" s="264">
        <v>41306</v>
      </c>
      <c r="D43" s="280"/>
      <c r="E43" s="316">
        <v>2326591</v>
      </c>
      <c r="F43" s="328">
        <v>-105</v>
      </c>
      <c r="G43" s="333">
        <v>2662</v>
      </c>
      <c r="H43" s="300">
        <v>0.11454738935656</v>
      </c>
      <c r="I43" s="294">
        <v>-657</v>
      </c>
      <c r="J43" s="295">
        <v>1706</v>
      </c>
      <c r="K43" s="298">
        <v>2363</v>
      </c>
      <c r="L43" s="294">
        <v>552</v>
      </c>
      <c r="M43" s="295">
        <v>6589</v>
      </c>
      <c r="N43" s="297">
        <v>2952</v>
      </c>
      <c r="O43" s="297">
        <v>6037</v>
      </c>
      <c r="P43" s="298">
        <v>2250</v>
      </c>
    </row>
    <row r="44" spans="1:17" ht="33" customHeight="1">
      <c r="A44" s="8"/>
      <c r="B44" s="261"/>
      <c r="C44" s="264">
        <v>41334</v>
      </c>
      <c r="D44" s="280"/>
      <c r="E44" s="316">
        <v>2326202</v>
      </c>
      <c r="F44" s="328">
        <v>-389</v>
      </c>
      <c r="G44" s="333">
        <v>2328</v>
      </c>
      <c r="H44" s="300">
        <v>0.1001775483524494</v>
      </c>
      <c r="I44" s="294">
        <v>-550</v>
      </c>
      <c r="J44" s="295">
        <v>1413</v>
      </c>
      <c r="K44" s="298">
        <v>1963</v>
      </c>
      <c r="L44" s="294">
        <v>161</v>
      </c>
      <c r="M44" s="295">
        <v>6522</v>
      </c>
      <c r="N44" s="297">
        <v>2646</v>
      </c>
      <c r="O44" s="297">
        <v>6361</v>
      </c>
      <c r="P44" s="298">
        <v>2478</v>
      </c>
      <c r="Q44" s="181"/>
    </row>
    <row r="45" spans="1:16" s="181" customFormat="1" ht="33" customHeight="1">
      <c r="A45" s="8"/>
      <c r="B45" s="261"/>
      <c r="C45" s="264">
        <v>41365</v>
      </c>
      <c r="D45" s="280"/>
      <c r="E45" s="316">
        <v>2318284</v>
      </c>
      <c r="F45" s="328">
        <v>-7918</v>
      </c>
      <c r="G45" s="333">
        <v>2001</v>
      </c>
      <c r="H45" s="300">
        <v>0.08638840763412761</v>
      </c>
      <c r="I45" s="294">
        <v>-303</v>
      </c>
      <c r="J45" s="295">
        <v>1501</v>
      </c>
      <c r="K45" s="298">
        <v>1804</v>
      </c>
      <c r="L45" s="294">
        <v>-7615</v>
      </c>
      <c r="M45" s="295">
        <v>17201</v>
      </c>
      <c r="N45" s="297">
        <v>9135</v>
      </c>
      <c r="O45" s="297">
        <v>24816</v>
      </c>
      <c r="P45" s="298">
        <v>15215</v>
      </c>
    </row>
    <row r="46" spans="1:16" s="181" customFormat="1" ht="33" customHeight="1">
      <c r="A46" s="8"/>
      <c r="B46" s="261"/>
      <c r="C46" s="264">
        <v>41395</v>
      </c>
      <c r="D46" s="280"/>
      <c r="E46" s="316">
        <v>2325759</v>
      </c>
      <c r="F46" s="328">
        <v>7475</v>
      </c>
      <c r="G46" s="333">
        <v>3300</v>
      </c>
      <c r="H46" s="300">
        <v>0.1363210287027672</v>
      </c>
      <c r="I46" s="294">
        <v>-374</v>
      </c>
      <c r="J46" s="295">
        <v>1518</v>
      </c>
      <c r="K46" s="298">
        <v>1892</v>
      </c>
      <c r="L46" s="294">
        <v>7849</v>
      </c>
      <c r="M46" s="295">
        <v>22212</v>
      </c>
      <c r="N46" s="297">
        <v>13120</v>
      </c>
      <c r="O46" s="297">
        <v>14363</v>
      </c>
      <c r="P46" s="298">
        <v>6752</v>
      </c>
    </row>
    <row r="47" spans="1:17" ht="33" customHeight="1">
      <c r="A47" s="8"/>
      <c r="B47" s="261"/>
      <c r="C47" s="264">
        <v>41426</v>
      </c>
      <c r="D47" s="280"/>
      <c r="E47" s="316">
        <v>2326702</v>
      </c>
      <c r="F47" s="328">
        <v>943</v>
      </c>
      <c r="G47" s="333">
        <v>2758</v>
      </c>
      <c r="H47" s="300">
        <v>0.11867755849538544</v>
      </c>
      <c r="I47" s="294">
        <v>-187</v>
      </c>
      <c r="J47" s="295">
        <v>1696</v>
      </c>
      <c r="K47" s="298">
        <v>1883</v>
      </c>
      <c r="L47" s="294">
        <v>1130</v>
      </c>
      <c r="M47" s="295">
        <v>9086</v>
      </c>
      <c r="N47" s="297">
        <v>4101</v>
      </c>
      <c r="O47" s="297">
        <v>7956</v>
      </c>
      <c r="P47" s="298">
        <v>2986</v>
      </c>
      <c r="Q47" s="181"/>
    </row>
    <row r="48" spans="1:16" ht="33" customHeight="1">
      <c r="A48" s="8"/>
      <c r="B48" s="261"/>
      <c r="C48" s="264">
        <v>41456</v>
      </c>
      <c r="D48" s="280"/>
      <c r="E48" s="316">
        <v>2326910</v>
      </c>
      <c r="F48" s="328">
        <v>208</v>
      </c>
      <c r="G48" s="333">
        <v>2964</v>
      </c>
      <c r="H48" s="300">
        <v>0.12754168986714837</v>
      </c>
      <c r="I48" s="294">
        <v>-103</v>
      </c>
      <c r="J48" s="295">
        <v>1444</v>
      </c>
      <c r="K48" s="298">
        <v>1547</v>
      </c>
      <c r="L48" s="294">
        <v>311</v>
      </c>
      <c r="M48" s="295">
        <v>7268</v>
      </c>
      <c r="N48" s="297">
        <v>3032</v>
      </c>
      <c r="O48" s="297">
        <v>6957</v>
      </c>
      <c r="P48" s="298">
        <v>2717</v>
      </c>
    </row>
    <row r="49" spans="1:21" s="1" customFormat="1" ht="33" customHeight="1">
      <c r="A49" s="8"/>
      <c r="B49" s="261"/>
      <c r="C49" s="264">
        <v>41487</v>
      </c>
      <c r="D49" s="280"/>
      <c r="E49" s="316">
        <v>2327531</v>
      </c>
      <c r="F49" s="328">
        <v>621</v>
      </c>
      <c r="G49" s="333">
        <v>3219</v>
      </c>
      <c r="H49" s="300">
        <v>0.1384925947979445</v>
      </c>
      <c r="I49" s="294">
        <v>-43</v>
      </c>
      <c r="J49" s="295">
        <v>1685</v>
      </c>
      <c r="K49" s="298">
        <v>1728</v>
      </c>
      <c r="L49" s="294">
        <v>664</v>
      </c>
      <c r="M49" s="295">
        <v>9617</v>
      </c>
      <c r="N49" s="297">
        <v>4290</v>
      </c>
      <c r="O49" s="297">
        <v>8953</v>
      </c>
      <c r="P49" s="298">
        <v>3574</v>
      </c>
      <c r="Q49" s="4"/>
      <c r="R49" s="3"/>
      <c r="S49" s="3"/>
      <c r="T49" s="3"/>
      <c r="U49" s="3"/>
    </row>
    <row r="50" spans="1:21" s="1" customFormat="1" ht="33" customHeight="1">
      <c r="A50" s="8"/>
      <c r="B50" s="261"/>
      <c r="C50" s="264">
        <v>41518</v>
      </c>
      <c r="D50" s="280"/>
      <c r="E50" s="316">
        <v>2328151</v>
      </c>
      <c r="F50" s="328">
        <v>620</v>
      </c>
      <c r="G50" s="333">
        <v>2958</v>
      </c>
      <c r="H50" s="300">
        <v>0.1272152462182709</v>
      </c>
      <c r="I50" s="294">
        <v>-30</v>
      </c>
      <c r="J50" s="295">
        <v>1700</v>
      </c>
      <c r="K50" s="298">
        <v>1730</v>
      </c>
      <c r="L50" s="294">
        <v>650</v>
      </c>
      <c r="M50" s="295">
        <v>8374</v>
      </c>
      <c r="N50" s="297">
        <v>3813</v>
      </c>
      <c r="O50" s="297">
        <v>7724</v>
      </c>
      <c r="P50" s="298">
        <v>3158</v>
      </c>
      <c r="Q50" s="4"/>
      <c r="R50" s="3"/>
      <c r="S50" s="3"/>
      <c r="T50" s="3"/>
      <c r="U50" s="3"/>
    </row>
    <row r="51" spans="1:21" s="1" customFormat="1" ht="33" customHeight="1">
      <c r="A51" s="8"/>
      <c r="B51" s="261"/>
      <c r="C51" s="268">
        <v>41183</v>
      </c>
      <c r="D51" s="280"/>
      <c r="E51" s="316">
        <v>2328143</v>
      </c>
      <c r="F51" s="328">
        <v>-8</v>
      </c>
      <c r="G51" s="339">
        <v>2736</v>
      </c>
      <c r="H51" s="300">
        <v>0.11765682308516316</v>
      </c>
      <c r="I51" s="294">
        <v>-92</v>
      </c>
      <c r="J51" s="295">
        <v>1714</v>
      </c>
      <c r="K51" s="298">
        <v>1806</v>
      </c>
      <c r="L51" s="365">
        <v>84</v>
      </c>
      <c r="M51" s="295">
        <v>7773</v>
      </c>
      <c r="N51" s="297">
        <v>3538</v>
      </c>
      <c r="O51" s="297">
        <v>7689</v>
      </c>
      <c r="P51" s="298">
        <v>3298</v>
      </c>
      <c r="Q51" s="4"/>
      <c r="R51" s="3"/>
      <c r="S51" s="3"/>
      <c r="T51" s="3"/>
      <c r="U51" s="3"/>
    </row>
    <row r="52" spans="1:21" s="1" customFormat="1" ht="33" customHeight="1">
      <c r="A52" s="8"/>
      <c r="B52" s="261"/>
      <c r="C52" s="264">
        <v>41579</v>
      </c>
      <c r="D52" s="280"/>
      <c r="E52" s="316">
        <v>2329116</v>
      </c>
      <c r="F52" s="328">
        <v>973</v>
      </c>
      <c r="G52" s="333">
        <v>2401</v>
      </c>
      <c r="H52" s="300">
        <v>0.10319269871900943</v>
      </c>
      <c r="I52" s="294">
        <v>-170</v>
      </c>
      <c r="J52" s="295">
        <v>1693</v>
      </c>
      <c r="K52" s="298">
        <v>1863</v>
      </c>
      <c r="L52" s="294">
        <v>1143</v>
      </c>
      <c r="M52" s="295">
        <v>9030</v>
      </c>
      <c r="N52" s="295">
        <v>4204</v>
      </c>
      <c r="O52" s="295">
        <v>7887</v>
      </c>
      <c r="P52" s="298">
        <v>3143</v>
      </c>
      <c r="Q52" s="4"/>
      <c r="R52" s="3"/>
      <c r="S52" s="3"/>
      <c r="T52" s="3"/>
      <c r="U52" s="3"/>
    </row>
    <row r="53" spans="1:21" s="1" customFormat="1" ht="33" customHeight="1" thickBot="1">
      <c r="A53" s="8"/>
      <c r="B53" s="269"/>
      <c r="C53" s="270">
        <v>41609</v>
      </c>
      <c r="D53" s="284"/>
      <c r="E53" s="285">
        <v>2329303</v>
      </c>
      <c r="F53" s="331">
        <v>187</v>
      </c>
      <c r="G53" s="340">
        <v>2346</v>
      </c>
      <c r="H53" s="311">
        <v>0.10081836492896087</v>
      </c>
      <c r="I53" s="350">
        <v>-511</v>
      </c>
      <c r="J53" s="351">
        <v>1376</v>
      </c>
      <c r="K53" s="352">
        <v>1887</v>
      </c>
      <c r="L53" s="366">
        <v>698</v>
      </c>
      <c r="M53" s="351">
        <v>7280</v>
      </c>
      <c r="N53" s="351">
        <v>2924</v>
      </c>
      <c r="O53" s="351">
        <v>6582</v>
      </c>
      <c r="P53" s="359">
        <v>2249</v>
      </c>
      <c r="Q53" s="4"/>
      <c r="R53" s="3"/>
      <c r="S53" s="3"/>
      <c r="T53" s="3"/>
      <c r="U53" s="3"/>
    </row>
    <row r="54" spans="1:17" s="3" customFormat="1" ht="33" customHeight="1" thickBot="1" thickTop="1">
      <c r="A54" s="7"/>
      <c r="B54" s="271" t="s">
        <v>163</v>
      </c>
      <c r="C54" s="272">
        <v>41275</v>
      </c>
      <c r="D54" s="324"/>
      <c r="E54" s="319">
        <v>2329031</v>
      </c>
      <c r="F54" s="332">
        <v>-272</v>
      </c>
      <c r="G54" s="341">
        <v>2335</v>
      </c>
      <c r="H54" s="342">
        <v>0.10035690094451531</v>
      </c>
      <c r="I54" s="353">
        <v>-260</v>
      </c>
      <c r="J54" s="354">
        <v>1543</v>
      </c>
      <c r="K54" s="355">
        <v>1803</v>
      </c>
      <c r="L54" s="353">
        <v>-12</v>
      </c>
      <c r="M54" s="354">
        <v>6942</v>
      </c>
      <c r="N54" s="354">
        <v>2438</v>
      </c>
      <c r="O54" s="354">
        <v>6954</v>
      </c>
      <c r="P54" s="355">
        <v>2412</v>
      </c>
      <c r="Q54" s="4"/>
    </row>
    <row r="55" spans="1:17" s="3" customFormat="1" ht="21.75" customHeight="1" thickTop="1">
      <c r="A55" s="7"/>
      <c r="B55" s="6" t="s">
        <v>1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6" ht="24.75" customHeight="1">
      <c r="B56" s="6" t="s">
        <v>0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177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16</v>
      </c>
      <c r="F9" s="225" t="s">
        <v>28</v>
      </c>
      <c r="G9" s="680" t="s">
        <v>27</v>
      </c>
      <c r="H9" s="9"/>
      <c r="I9" s="11" t="s">
        <v>26</v>
      </c>
      <c r="J9" s="10" t="s">
        <v>16</v>
      </c>
      <c r="K9" s="10" t="s">
        <v>16</v>
      </c>
      <c r="L9" s="11" t="s">
        <v>25</v>
      </c>
      <c r="M9" s="10" t="s">
        <v>16</v>
      </c>
      <c r="N9" s="10"/>
      <c r="O9" s="10" t="s">
        <v>16</v>
      </c>
      <c r="P9" s="9" t="s">
        <v>16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681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682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3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3" customHeight="1" hidden="1">
      <c r="A13" s="8"/>
      <c r="B13" s="261" t="s">
        <v>156</v>
      </c>
      <c r="C13" s="275" t="s">
        <v>156</v>
      </c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3" customHeight="1" hidden="1">
      <c r="A14" s="8"/>
      <c r="B14" s="261" t="s">
        <v>157</v>
      </c>
      <c r="C14" s="275" t="s">
        <v>157</v>
      </c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3" customHeight="1" hidden="1">
      <c r="A15" s="8"/>
      <c r="B15" s="262" t="s">
        <v>158</v>
      </c>
      <c r="C15" s="276" t="s">
        <v>158</v>
      </c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3" customHeight="1" hidden="1">
      <c r="A16" s="8"/>
      <c r="B16" s="262" t="s">
        <v>159</v>
      </c>
      <c r="C16" s="275" t="s">
        <v>159</v>
      </c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3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3" customHeight="1" thickTop="1">
      <c r="A18" s="8"/>
      <c r="B18" s="259"/>
      <c r="C18" s="260">
        <v>39873</v>
      </c>
      <c r="D18" s="320"/>
      <c r="E18" s="315">
        <v>2346853</v>
      </c>
      <c r="F18" s="325">
        <v>-828</v>
      </c>
      <c r="G18" s="369">
        <v>7239</v>
      </c>
      <c r="H18" s="370">
        <v>0.3056247363939152</v>
      </c>
      <c r="I18" s="360">
        <v>-356</v>
      </c>
      <c r="J18" s="361">
        <v>1476</v>
      </c>
      <c r="K18" s="367">
        <v>1832</v>
      </c>
      <c r="L18" s="360">
        <v>-472</v>
      </c>
      <c r="M18" s="361">
        <v>6494</v>
      </c>
      <c r="N18" s="362">
        <v>2493</v>
      </c>
      <c r="O18" s="363">
        <v>6966</v>
      </c>
      <c r="P18" s="364">
        <v>2755</v>
      </c>
    </row>
    <row r="19" spans="1:16" ht="33" customHeight="1">
      <c r="A19" s="8"/>
      <c r="B19" s="261"/>
      <c r="C19" s="260">
        <v>40634</v>
      </c>
      <c r="D19" s="320"/>
      <c r="E19" s="283">
        <v>2334062</v>
      </c>
      <c r="F19" s="325">
        <v>-12791</v>
      </c>
      <c r="G19" s="304">
        <v>-75</v>
      </c>
      <c r="H19" s="334">
        <v>-0.003213179003631749</v>
      </c>
      <c r="I19" s="343">
        <v>-5718</v>
      </c>
      <c r="J19" s="344">
        <v>1381</v>
      </c>
      <c r="K19" s="368">
        <v>7099</v>
      </c>
      <c r="L19" s="343">
        <v>-7073</v>
      </c>
      <c r="M19" s="344">
        <v>11060</v>
      </c>
      <c r="N19" s="345">
        <v>3838</v>
      </c>
      <c r="O19" s="327">
        <v>18133</v>
      </c>
      <c r="P19" s="356">
        <v>10622</v>
      </c>
    </row>
    <row r="20" spans="1:16" ht="33" customHeight="1">
      <c r="A20" s="8"/>
      <c r="B20" s="261"/>
      <c r="C20" s="260">
        <v>40664</v>
      </c>
      <c r="D20" s="321"/>
      <c r="E20" s="315">
        <v>2324583</v>
      </c>
      <c r="F20" s="327">
        <v>-9479</v>
      </c>
      <c r="G20" s="335">
        <v>-13555</v>
      </c>
      <c r="H20" s="336">
        <v>-0.5797348146259973</v>
      </c>
      <c r="I20" s="343">
        <v>-3743</v>
      </c>
      <c r="J20" s="344">
        <v>1450</v>
      </c>
      <c r="K20" s="368">
        <v>5193</v>
      </c>
      <c r="L20" s="343">
        <v>-5736</v>
      </c>
      <c r="M20" s="344">
        <v>20353</v>
      </c>
      <c r="N20" s="345">
        <v>7485</v>
      </c>
      <c r="O20" s="327">
        <v>26089</v>
      </c>
      <c r="P20" s="356">
        <v>13224</v>
      </c>
    </row>
    <row r="21" spans="1:16" ht="33" customHeight="1">
      <c r="A21" s="8"/>
      <c r="B21" s="261"/>
      <c r="C21" s="260">
        <v>40695</v>
      </c>
      <c r="D21" s="282"/>
      <c r="E21" s="283">
        <v>2323813</v>
      </c>
      <c r="F21" s="325">
        <v>-770</v>
      </c>
      <c r="G21" s="337">
        <v>-14334</v>
      </c>
      <c r="H21" s="303">
        <v>-0.6130495644627989</v>
      </c>
      <c r="I21" s="337">
        <v>-1094</v>
      </c>
      <c r="J21" s="346">
        <v>1704</v>
      </c>
      <c r="K21" s="326">
        <v>2798</v>
      </c>
      <c r="L21" s="337">
        <v>324</v>
      </c>
      <c r="M21" s="346">
        <v>16678</v>
      </c>
      <c r="N21" s="325">
        <v>6824</v>
      </c>
      <c r="O21" s="325">
        <v>16354</v>
      </c>
      <c r="P21" s="326">
        <v>6833</v>
      </c>
    </row>
    <row r="22" spans="1:16" ht="33" customHeight="1">
      <c r="A22" s="8"/>
      <c r="B22" s="261"/>
      <c r="C22" s="260">
        <v>40725</v>
      </c>
      <c r="D22" s="322"/>
      <c r="E22" s="281">
        <v>2322398</v>
      </c>
      <c r="F22" s="328">
        <v>-1415</v>
      </c>
      <c r="G22" s="337">
        <v>-15074</v>
      </c>
      <c r="H22" s="303">
        <v>-0.6448847301700298</v>
      </c>
      <c r="I22" s="333">
        <v>-1113</v>
      </c>
      <c r="J22" s="330">
        <v>1566</v>
      </c>
      <c r="K22" s="357">
        <v>2679</v>
      </c>
      <c r="L22" s="333">
        <v>-302</v>
      </c>
      <c r="M22" s="330">
        <v>10969</v>
      </c>
      <c r="N22" s="328">
        <v>4134</v>
      </c>
      <c r="O22" s="328">
        <v>11271</v>
      </c>
      <c r="P22" s="357">
        <v>4483</v>
      </c>
    </row>
    <row r="23" spans="1:16" ht="33" customHeight="1">
      <c r="A23" s="8"/>
      <c r="B23" s="261"/>
      <c r="C23" s="260">
        <v>40756</v>
      </c>
      <c r="D23" s="320"/>
      <c r="E23" s="283">
        <v>2321905</v>
      </c>
      <c r="F23" s="325">
        <v>-493</v>
      </c>
      <c r="G23" s="337">
        <v>-15453</v>
      </c>
      <c r="H23" s="303">
        <v>-0.6611310719196631</v>
      </c>
      <c r="I23" s="337">
        <v>-984</v>
      </c>
      <c r="J23" s="346">
        <v>1504</v>
      </c>
      <c r="K23" s="326">
        <v>2488</v>
      </c>
      <c r="L23" s="337">
        <v>491</v>
      </c>
      <c r="M23" s="346">
        <v>10568</v>
      </c>
      <c r="N23" s="325">
        <v>4906</v>
      </c>
      <c r="O23" s="325">
        <v>10077</v>
      </c>
      <c r="P23" s="326">
        <v>4417</v>
      </c>
    </row>
    <row r="24" spans="1:16" ht="33" customHeight="1">
      <c r="A24" s="8"/>
      <c r="B24" s="262"/>
      <c r="C24" s="260">
        <v>40787</v>
      </c>
      <c r="D24" s="321"/>
      <c r="E24" s="315">
        <v>2323312</v>
      </c>
      <c r="F24" s="327">
        <v>1407</v>
      </c>
      <c r="G24" s="337">
        <v>-14200</v>
      </c>
      <c r="H24" s="303">
        <v>-0.6074835123841075</v>
      </c>
      <c r="I24" s="343">
        <v>-435</v>
      </c>
      <c r="J24" s="344">
        <v>1693</v>
      </c>
      <c r="K24" s="356">
        <v>2128</v>
      </c>
      <c r="L24" s="343">
        <v>1842</v>
      </c>
      <c r="M24" s="344">
        <v>10831</v>
      </c>
      <c r="N24" s="327">
        <v>5432</v>
      </c>
      <c r="O24" s="327">
        <v>8989</v>
      </c>
      <c r="P24" s="356">
        <v>3769</v>
      </c>
    </row>
    <row r="25" spans="1:16" ht="33" customHeight="1">
      <c r="A25" s="8"/>
      <c r="B25" s="261"/>
      <c r="C25" s="260">
        <v>40817</v>
      </c>
      <c r="D25" s="320"/>
      <c r="E25" s="283">
        <v>2323224</v>
      </c>
      <c r="F25" s="325">
        <v>-88</v>
      </c>
      <c r="G25" s="333">
        <v>-24941</v>
      </c>
      <c r="H25" s="300">
        <v>-1.0621485287447858</v>
      </c>
      <c r="I25" s="337">
        <v>-277</v>
      </c>
      <c r="J25" s="346">
        <v>1568</v>
      </c>
      <c r="K25" s="326">
        <v>1845</v>
      </c>
      <c r="L25" s="337">
        <v>189</v>
      </c>
      <c r="M25" s="346">
        <v>8460</v>
      </c>
      <c r="N25" s="325">
        <v>3770</v>
      </c>
      <c r="O25" s="325">
        <v>8271</v>
      </c>
      <c r="P25" s="326">
        <v>3634</v>
      </c>
    </row>
    <row r="26" spans="1:16" ht="33" customHeight="1">
      <c r="A26" s="8"/>
      <c r="B26" s="261"/>
      <c r="C26" s="260">
        <v>40848</v>
      </c>
      <c r="D26" s="282"/>
      <c r="E26" s="283">
        <v>2323990</v>
      </c>
      <c r="F26" s="325">
        <v>766</v>
      </c>
      <c r="G26" s="333">
        <v>-24485</v>
      </c>
      <c r="H26" s="300">
        <v>-1.0425914689319664</v>
      </c>
      <c r="I26" s="337">
        <v>-377</v>
      </c>
      <c r="J26" s="346">
        <v>1550</v>
      </c>
      <c r="K26" s="326">
        <v>1927</v>
      </c>
      <c r="L26" s="337">
        <v>1143</v>
      </c>
      <c r="M26" s="346">
        <v>8896</v>
      </c>
      <c r="N26" s="325">
        <v>4383</v>
      </c>
      <c r="O26" s="325">
        <v>7753</v>
      </c>
      <c r="P26" s="326">
        <v>3258</v>
      </c>
    </row>
    <row r="27" spans="1:16" ht="33" customHeight="1">
      <c r="A27" s="8"/>
      <c r="B27" s="261"/>
      <c r="C27" s="263">
        <v>40878</v>
      </c>
      <c r="D27" s="280"/>
      <c r="E27" s="281">
        <v>2324492</v>
      </c>
      <c r="F27" s="328">
        <v>502</v>
      </c>
      <c r="G27" s="333">
        <v>-23998</v>
      </c>
      <c r="H27" s="300">
        <v>-1.021848081107435</v>
      </c>
      <c r="I27" s="333">
        <v>-323</v>
      </c>
      <c r="J27" s="330">
        <v>1524</v>
      </c>
      <c r="K27" s="357">
        <v>1847</v>
      </c>
      <c r="L27" s="333">
        <v>825</v>
      </c>
      <c r="M27" s="330">
        <v>7759</v>
      </c>
      <c r="N27" s="328">
        <v>3189</v>
      </c>
      <c r="O27" s="328">
        <v>6934</v>
      </c>
      <c r="P27" s="357">
        <v>2348</v>
      </c>
    </row>
    <row r="28" spans="1:16" ht="33" customHeight="1">
      <c r="A28" s="8"/>
      <c r="B28" s="261" t="s">
        <v>135</v>
      </c>
      <c r="C28" s="263">
        <v>40909</v>
      </c>
      <c r="D28" s="280"/>
      <c r="E28" s="281">
        <v>2324211</v>
      </c>
      <c r="F28" s="328">
        <v>-281</v>
      </c>
      <c r="G28" s="333">
        <v>-24176</v>
      </c>
      <c r="H28" s="300">
        <v>-1.0294725698958478</v>
      </c>
      <c r="I28" s="333">
        <v>-747</v>
      </c>
      <c r="J28" s="330">
        <v>1147</v>
      </c>
      <c r="K28" s="357">
        <v>1894</v>
      </c>
      <c r="L28" s="333">
        <v>466</v>
      </c>
      <c r="M28" s="330">
        <v>6913</v>
      </c>
      <c r="N28" s="328">
        <v>2706</v>
      </c>
      <c r="O28" s="328">
        <v>6447</v>
      </c>
      <c r="P28" s="357">
        <v>2288</v>
      </c>
    </row>
    <row r="29" spans="1:16" ht="33" customHeight="1">
      <c r="A29" s="8"/>
      <c r="B29" s="261"/>
      <c r="C29" s="263">
        <v>40940</v>
      </c>
      <c r="D29" s="280"/>
      <c r="E29" s="281">
        <v>2323929</v>
      </c>
      <c r="F29" s="328">
        <v>-282</v>
      </c>
      <c r="G29" s="333">
        <v>-23752</v>
      </c>
      <c r="H29" s="300">
        <v>-1.0117217799181404</v>
      </c>
      <c r="I29" s="333">
        <v>-720</v>
      </c>
      <c r="J29" s="330">
        <v>1589</v>
      </c>
      <c r="K29" s="357">
        <v>2309</v>
      </c>
      <c r="L29" s="333">
        <v>438</v>
      </c>
      <c r="M29" s="330">
        <v>6467</v>
      </c>
      <c r="N29" s="328">
        <v>2863</v>
      </c>
      <c r="O29" s="328">
        <v>6029</v>
      </c>
      <c r="P29" s="357">
        <v>2413</v>
      </c>
    </row>
    <row r="30" spans="1:16" ht="33" customHeight="1">
      <c r="A30" s="8"/>
      <c r="B30" s="261"/>
      <c r="C30" s="263">
        <v>40969</v>
      </c>
      <c r="D30" s="280"/>
      <c r="E30" s="281">
        <v>2323874</v>
      </c>
      <c r="F30" s="328">
        <v>-55</v>
      </c>
      <c r="G30" s="333">
        <v>-22979</v>
      </c>
      <c r="H30" s="300">
        <v>-0.9791410028663917</v>
      </c>
      <c r="I30" s="333">
        <v>-565</v>
      </c>
      <c r="J30" s="330">
        <v>1512</v>
      </c>
      <c r="K30" s="357">
        <v>2077</v>
      </c>
      <c r="L30" s="333">
        <v>510</v>
      </c>
      <c r="M30" s="330">
        <v>7599</v>
      </c>
      <c r="N30" s="328">
        <v>3305</v>
      </c>
      <c r="O30" s="328">
        <v>7089</v>
      </c>
      <c r="P30" s="357">
        <v>2736</v>
      </c>
    </row>
    <row r="31" spans="1:16" ht="33" customHeight="1">
      <c r="A31" s="8"/>
      <c r="B31" s="261"/>
      <c r="C31" s="263">
        <v>41000</v>
      </c>
      <c r="D31" s="280"/>
      <c r="E31" s="281">
        <v>2316283</v>
      </c>
      <c r="F31" s="328">
        <v>-7591</v>
      </c>
      <c r="G31" s="333">
        <v>-17779</v>
      </c>
      <c r="H31" s="300">
        <v>-0.7617192688111969</v>
      </c>
      <c r="I31" s="333">
        <v>-511</v>
      </c>
      <c r="J31" s="330">
        <v>1509</v>
      </c>
      <c r="K31" s="357">
        <v>2020</v>
      </c>
      <c r="L31" s="333">
        <v>-7080</v>
      </c>
      <c r="M31" s="330">
        <v>17218</v>
      </c>
      <c r="N31" s="328">
        <v>9234</v>
      </c>
      <c r="O31" s="328">
        <v>24298</v>
      </c>
      <c r="P31" s="357">
        <v>15187</v>
      </c>
    </row>
    <row r="32" spans="1:16" ht="33" customHeight="1">
      <c r="A32" s="8"/>
      <c r="B32" s="261"/>
      <c r="C32" s="263">
        <v>41030</v>
      </c>
      <c r="D32" s="280"/>
      <c r="E32" s="281">
        <v>2322459</v>
      </c>
      <c r="F32" s="328">
        <v>6176</v>
      </c>
      <c r="G32" s="333">
        <v>-2124</v>
      </c>
      <c r="H32" s="300">
        <v>-0.09137122658128362</v>
      </c>
      <c r="I32" s="333">
        <v>-405</v>
      </c>
      <c r="J32" s="330">
        <v>1352</v>
      </c>
      <c r="K32" s="357">
        <v>1757</v>
      </c>
      <c r="L32" s="333">
        <v>6581</v>
      </c>
      <c r="M32" s="330">
        <v>20571</v>
      </c>
      <c r="N32" s="328">
        <v>12647</v>
      </c>
      <c r="O32" s="328">
        <v>13990</v>
      </c>
      <c r="P32" s="357">
        <v>7200</v>
      </c>
    </row>
    <row r="33" spans="1:16" ht="33" customHeight="1">
      <c r="A33" s="8"/>
      <c r="B33" s="261"/>
      <c r="C33" s="263">
        <v>41061</v>
      </c>
      <c r="D33" s="280"/>
      <c r="E33" s="281">
        <v>2323944</v>
      </c>
      <c r="F33" s="328">
        <v>1485</v>
      </c>
      <c r="G33" s="333">
        <v>131</v>
      </c>
      <c r="H33" s="300">
        <v>0.00563728664914087</v>
      </c>
      <c r="I33" s="333">
        <v>-147</v>
      </c>
      <c r="J33" s="330">
        <v>1717</v>
      </c>
      <c r="K33" s="357">
        <v>1864</v>
      </c>
      <c r="L33" s="333">
        <v>1632</v>
      </c>
      <c r="M33" s="330">
        <v>9749</v>
      </c>
      <c r="N33" s="328">
        <v>4611</v>
      </c>
      <c r="O33" s="328">
        <v>8117</v>
      </c>
      <c r="P33" s="357">
        <v>3109</v>
      </c>
    </row>
    <row r="34" spans="1:16" ht="33" customHeight="1">
      <c r="A34" s="8"/>
      <c r="B34" s="261"/>
      <c r="C34" s="263">
        <v>41091</v>
      </c>
      <c r="D34" s="280"/>
      <c r="E34" s="281">
        <v>2323946</v>
      </c>
      <c r="F34" s="328">
        <v>2</v>
      </c>
      <c r="G34" s="333">
        <v>1548</v>
      </c>
      <c r="H34" s="300">
        <v>0.06665524169414545</v>
      </c>
      <c r="I34" s="333">
        <v>-20</v>
      </c>
      <c r="J34" s="330">
        <v>1536</v>
      </c>
      <c r="K34" s="357">
        <v>1556</v>
      </c>
      <c r="L34" s="333">
        <v>22</v>
      </c>
      <c r="M34" s="330">
        <v>7899</v>
      </c>
      <c r="N34" s="328">
        <v>3480</v>
      </c>
      <c r="O34" s="328">
        <v>7877</v>
      </c>
      <c r="P34" s="357">
        <v>3346</v>
      </c>
    </row>
    <row r="35" spans="1:16" ht="33" customHeight="1">
      <c r="A35" s="8"/>
      <c r="B35" s="261"/>
      <c r="C35" s="263">
        <v>41122</v>
      </c>
      <c r="D35" s="280"/>
      <c r="E35" s="281">
        <v>2324312</v>
      </c>
      <c r="F35" s="328">
        <v>366</v>
      </c>
      <c r="G35" s="333">
        <v>2407</v>
      </c>
      <c r="H35" s="300">
        <v>0.10366487862337175</v>
      </c>
      <c r="I35" s="333">
        <v>-92</v>
      </c>
      <c r="J35" s="330">
        <v>1612</v>
      </c>
      <c r="K35" s="357">
        <v>1704</v>
      </c>
      <c r="L35" s="333">
        <v>458</v>
      </c>
      <c r="M35" s="330">
        <v>8917</v>
      </c>
      <c r="N35" s="328">
        <v>4233</v>
      </c>
      <c r="O35" s="328">
        <v>8459</v>
      </c>
      <c r="P35" s="357">
        <v>3232</v>
      </c>
    </row>
    <row r="36" spans="1:16" ht="33" customHeight="1">
      <c r="A36" s="8"/>
      <c r="B36" s="261"/>
      <c r="C36" s="263">
        <v>41153</v>
      </c>
      <c r="D36" s="280"/>
      <c r="E36" s="281">
        <v>2325193</v>
      </c>
      <c r="F36" s="328">
        <v>881</v>
      </c>
      <c r="G36" s="333">
        <v>1881</v>
      </c>
      <c r="H36" s="300">
        <v>0.08096200596389981</v>
      </c>
      <c r="I36" s="333">
        <v>-98</v>
      </c>
      <c r="J36" s="330">
        <v>1678</v>
      </c>
      <c r="K36" s="357">
        <v>1776</v>
      </c>
      <c r="L36" s="333">
        <v>979</v>
      </c>
      <c r="M36" s="330">
        <v>8563</v>
      </c>
      <c r="N36" s="328">
        <v>3979</v>
      </c>
      <c r="O36" s="328">
        <v>7584</v>
      </c>
      <c r="P36" s="357">
        <v>3125</v>
      </c>
    </row>
    <row r="37" spans="1:16" ht="33" customHeight="1">
      <c r="A37" s="8"/>
      <c r="B37" s="261"/>
      <c r="C37" s="263">
        <v>41183</v>
      </c>
      <c r="D37" s="280"/>
      <c r="E37" s="281">
        <v>2325407</v>
      </c>
      <c r="F37" s="328">
        <v>214</v>
      </c>
      <c r="G37" s="333">
        <v>2183</v>
      </c>
      <c r="H37" s="300">
        <v>0.09396424968061624</v>
      </c>
      <c r="I37" s="333">
        <v>-19</v>
      </c>
      <c r="J37" s="330">
        <v>1503</v>
      </c>
      <c r="K37" s="357">
        <v>1522</v>
      </c>
      <c r="L37" s="333">
        <v>233</v>
      </c>
      <c r="M37" s="330">
        <v>7045</v>
      </c>
      <c r="N37" s="328">
        <v>3343</v>
      </c>
      <c r="O37" s="328">
        <v>6812</v>
      </c>
      <c r="P37" s="357">
        <v>2961</v>
      </c>
    </row>
    <row r="38" spans="1:16" ht="33" customHeight="1">
      <c r="A38" s="8"/>
      <c r="B38" s="261"/>
      <c r="C38" s="263">
        <v>41214</v>
      </c>
      <c r="D38" s="280"/>
      <c r="E38" s="281">
        <v>2326715</v>
      </c>
      <c r="F38" s="328">
        <v>1308</v>
      </c>
      <c r="G38" s="333">
        <v>2725</v>
      </c>
      <c r="H38" s="300">
        <v>0.11725523775919862</v>
      </c>
      <c r="I38" s="333">
        <v>-219</v>
      </c>
      <c r="J38" s="330">
        <v>1776</v>
      </c>
      <c r="K38" s="357">
        <v>1995</v>
      </c>
      <c r="L38" s="333">
        <v>1527</v>
      </c>
      <c r="M38" s="330">
        <v>9623</v>
      </c>
      <c r="N38" s="328">
        <v>4605</v>
      </c>
      <c r="O38" s="328">
        <v>8096</v>
      </c>
      <c r="P38" s="357">
        <v>3218</v>
      </c>
    </row>
    <row r="39" spans="1:16" ht="33" customHeight="1">
      <c r="A39" s="8"/>
      <c r="B39" s="261"/>
      <c r="C39" s="263">
        <v>41244</v>
      </c>
      <c r="D39" s="280"/>
      <c r="E39" s="281">
        <v>2326957</v>
      </c>
      <c r="F39" s="328">
        <v>242</v>
      </c>
      <c r="G39" s="333">
        <v>2465</v>
      </c>
      <c r="H39" s="300">
        <v>0.10604467556782299</v>
      </c>
      <c r="I39" s="333">
        <v>-393</v>
      </c>
      <c r="J39" s="330">
        <v>1502</v>
      </c>
      <c r="K39" s="357">
        <v>1895</v>
      </c>
      <c r="L39" s="333">
        <v>635</v>
      </c>
      <c r="M39" s="330">
        <v>7281</v>
      </c>
      <c r="N39" s="328">
        <v>2925</v>
      </c>
      <c r="O39" s="328">
        <v>6646</v>
      </c>
      <c r="P39" s="357">
        <v>2283</v>
      </c>
    </row>
    <row r="40" spans="1:16" ht="33" customHeight="1">
      <c r="A40" s="8"/>
      <c r="B40" s="261" t="s">
        <v>160</v>
      </c>
      <c r="C40" s="264">
        <v>41275</v>
      </c>
      <c r="D40" s="280"/>
      <c r="E40" s="316">
        <v>2326696</v>
      </c>
      <c r="F40" s="328">
        <v>-261</v>
      </c>
      <c r="G40" s="333">
        <v>2485</v>
      </c>
      <c r="H40" s="300">
        <v>0.10691800357196485</v>
      </c>
      <c r="I40" s="294">
        <v>-398</v>
      </c>
      <c r="J40" s="295">
        <v>1489</v>
      </c>
      <c r="K40" s="298">
        <v>1887</v>
      </c>
      <c r="L40" s="294">
        <v>137</v>
      </c>
      <c r="M40" s="295">
        <v>6821</v>
      </c>
      <c r="N40" s="297">
        <v>2505</v>
      </c>
      <c r="O40" s="297">
        <v>6684</v>
      </c>
      <c r="P40" s="298">
        <v>2238</v>
      </c>
    </row>
    <row r="41" spans="1:16" ht="33" customHeight="1">
      <c r="A41" s="8"/>
      <c r="B41" s="262"/>
      <c r="C41" s="265">
        <v>41306</v>
      </c>
      <c r="D41" s="282"/>
      <c r="E41" s="317">
        <v>2326591</v>
      </c>
      <c r="F41" s="325">
        <v>-105</v>
      </c>
      <c r="G41" s="337">
        <v>2662</v>
      </c>
      <c r="H41" s="303">
        <v>0.11454738935656</v>
      </c>
      <c r="I41" s="304">
        <v>-657</v>
      </c>
      <c r="J41" s="305">
        <v>1706</v>
      </c>
      <c r="K41" s="308">
        <v>2363</v>
      </c>
      <c r="L41" s="304">
        <v>552</v>
      </c>
      <c r="M41" s="305">
        <v>6589</v>
      </c>
      <c r="N41" s="307">
        <v>2952</v>
      </c>
      <c r="O41" s="307">
        <v>6037</v>
      </c>
      <c r="P41" s="308">
        <v>2250</v>
      </c>
    </row>
    <row r="42" spans="1:16" ht="33" customHeight="1">
      <c r="A42" s="8"/>
      <c r="B42" s="266"/>
      <c r="C42" s="267">
        <v>41334</v>
      </c>
      <c r="D42" s="323"/>
      <c r="E42" s="318">
        <v>2326202</v>
      </c>
      <c r="F42" s="329">
        <v>-389</v>
      </c>
      <c r="G42" s="338">
        <v>2328</v>
      </c>
      <c r="H42" s="293">
        <v>0.1001775483524494</v>
      </c>
      <c r="I42" s="347">
        <v>-550</v>
      </c>
      <c r="J42" s="348">
        <v>1413</v>
      </c>
      <c r="K42" s="358">
        <v>1963</v>
      </c>
      <c r="L42" s="347">
        <v>161</v>
      </c>
      <c r="M42" s="348">
        <v>6522</v>
      </c>
      <c r="N42" s="349">
        <v>2646</v>
      </c>
      <c r="O42" s="349">
        <v>6361</v>
      </c>
      <c r="P42" s="358">
        <v>2478</v>
      </c>
    </row>
    <row r="43" spans="1:16" ht="33" customHeight="1">
      <c r="A43" s="8"/>
      <c r="B43" s="261"/>
      <c r="C43" s="264">
        <v>41365</v>
      </c>
      <c r="D43" s="280"/>
      <c r="E43" s="316">
        <v>2318284</v>
      </c>
      <c r="F43" s="328">
        <v>-7918</v>
      </c>
      <c r="G43" s="333">
        <v>2001</v>
      </c>
      <c r="H43" s="300">
        <v>0.08638840763412761</v>
      </c>
      <c r="I43" s="294">
        <v>-303</v>
      </c>
      <c r="J43" s="295">
        <v>1501</v>
      </c>
      <c r="K43" s="298">
        <v>1804</v>
      </c>
      <c r="L43" s="294">
        <v>-7615</v>
      </c>
      <c r="M43" s="295">
        <v>17201</v>
      </c>
      <c r="N43" s="297">
        <v>9135</v>
      </c>
      <c r="O43" s="297">
        <v>24816</v>
      </c>
      <c r="P43" s="298">
        <v>15215</v>
      </c>
    </row>
    <row r="44" spans="1:17" ht="33" customHeight="1">
      <c r="A44" s="8"/>
      <c r="B44" s="261"/>
      <c r="C44" s="264">
        <v>41395</v>
      </c>
      <c r="D44" s="280"/>
      <c r="E44" s="316">
        <v>2325759</v>
      </c>
      <c r="F44" s="328">
        <v>7475</v>
      </c>
      <c r="G44" s="333">
        <v>3300</v>
      </c>
      <c r="H44" s="300">
        <v>0.1363210287027672</v>
      </c>
      <c r="I44" s="294">
        <v>-374</v>
      </c>
      <c r="J44" s="295">
        <v>1518</v>
      </c>
      <c r="K44" s="298">
        <v>1892</v>
      </c>
      <c r="L44" s="294">
        <v>7849</v>
      </c>
      <c r="M44" s="295">
        <v>22212</v>
      </c>
      <c r="N44" s="297">
        <v>13120</v>
      </c>
      <c r="O44" s="297">
        <v>14363</v>
      </c>
      <c r="P44" s="298">
        <v>6752</v>
      </c>
      <c r="Q44" s="181"/>
    </row>
    <row r="45" spans="1:16" s="181" customFormat="1" ht="33" customHeight="1">
      <c r="A45" s="8"/>
      <c r="B45" s="261"/>
      <c r="C45" s="264">
        <v>41426</v>
      </c>
      <c r="D45" s="280"/>
      <c r="E45" s="316">
        <v>2326702</v>
      </c>
      <c r="F45" s="328">
        <v>943</v>
      </c>
      <c r="G45" s="333">
        <v>2758</v>
      </c>
      <c r="H45" s="300">
        <v>0.11867755849538544</v>
      </c>
      <c r="I45" s="294">
        <v>-187</v>
      </c>
      <c r="J45" s="295">
        <v>1696</v>
      </c>
      <c r="K45" s="298">
        <v>1883</v>
      </c>
      <c r="L45" s="294">
        <v>1130</v>
      </c>
      <c r="M45" s="295">
        <v>9086</v>
      </c>
      <c r="N45" s="297">
        <v>4101</v>
      </c>
      <c r="O45" s="297">
        <v>7956</v>
      </c>
      <c r="P45" s="298">
        <v>2986</v>
      </c>
    </row>
    <row r="46" spans="1:16" s="181" customFormat="1" ht="33" customHeight="1">
      <c r="A46" s="8"/>
      <c r="B46" s="261"/>
      <c r="C46" s="264">
        <v>41456</v>
      </c>
      <c r="D46" s="280"/>
      <c r="E46" s="316">
        <v>2326910</v>
      </c>
      <c r="F46" s="328">
        <v>208</v>
      </c>
      <c r="G46" s="333">
        <v>2964</v>
      </c>
      <c r="H46" s="300">
        <v>0.12754168986714837</v>
      </c>
      <c r="I46" s="294">
        <v>-103</v>
      </c>
      <c r="J46" s="295">
        <v>1444</v>
      </c>
      <c r="K46" s="298">
        <v>1547</v>
      </c>
      <c r="L46" s="294">
        <v>311</v>
      </c>
      <c r="M46" s="295">
        <v>7268</v>
      </c>
      <c r="N46" s="297">
        <v>3032</v>
      </c>
      <c r="O46" s="297">
        <v>6957</v>
      </c>
      <c r="P46" s="298">
        <v>2717</v>
      </c>
    </row>
    <row r="47" spans="1:17" ht="33" customHeight="1">
      <c r="A47" s="8"/>
      <c r="B47" s="261"/>
      <c r="C47" s="264">
        <v>41487</v>
      </c>
      <c r="D47" s="280"/>
      <c r="E47" s="316">
        <v>2327531</v>
      </c>
      <c r="F47" s="328">
        <v>621</v>
      </c>
      <c r="G47" s="333">
        <v>3219</v>
      </c>
      <c r="H47" s="300">
        <v>0.1384925947979445</v>
      </c>
      <c r="I47" s="294">
        <v>-43</v>
      </c>
      <c r="J47" s="295">
        <v>1685</v>
      </c>
      <c r="K47" s="298">
        <v>1728</v>
      </c>
      <c r="L47" s="294">
        <v>664</v>
      </c>
      <c r="M47" s="295">
        <v>9617</v>
      </c>
      <c r="N47" s="297">
        <v>4290</v>
      </c>
      <c r="O47" s="297">
        <v>8953</v>
      </c>
      <c r="P47" s="298">
        <v>3574</v>
      </c>
      <c r="Q47" s="181"/>
    </row>
    <row r="48" spans="1:16" ht="33" customHeight="1">
      <c r="A48" s="8"/>
      <c r="B48" s="261"/>
      <c r="C48" s="264">
        <v>41518</v>
      </c>
      <c r="D48" s="280"/>
      <c r="E48" s="316">
        <v>2328151</v>
      </c>
      <c r="F48" s="328">
        <v>620</v>
      </c>
      <c r="G48" s="333">
        <v>2958</v>
      </c>
      <c r="H48" s="300">
        <v>0.1272152462182709</v>
      </c>
      <c r="I48" s="294">
        <v>-30</v>
      </c>
      <c r="J48" s="295">
        <v>1700</v>
      </c>
      <c r="K48" s="298">
        <v>1730</v>
      </c>
      <c r="L48" s="294">
        <v>650</v>
      </c>
      <c r="M48" s="295">
        <v>8374</v>
      </c>
      <c r="N48" s="297">
        <v>3813</v>
      </c>
      <c r="O48" s="297">
        <v>7724</v>
      </c>
      <c r="P48" s="298">
        <v>3158</v>
      </c>
    </row>
    <row r="49" spans="1:21" s="1" customFormat="1" ht="33" customHeight="1">
      <c r="A49" s="8"/>
      <c r="B49" s="261"/>
      <c r="C49" s="264">
        <v>41183</v>
      </c>
      <c r="D49" s="280"/>
      <c r="E49" s="316">
        <v>2328143</v>
      </c>
      <c r="F49" s="328">
        <v>-8</v>
      </c>
      <c r="G49" s="333">
        <v>2736</v>
      </c>
      <c r="H49" s="300">
        <v>0.11765682308516316</v>
      </c>
      <c r="I49" s="294">
        <v>-92</v>
      </c>
      <c r="J49" s="295">
        <v>1714</v>
      </c>
      <c r="K49" s="298">
        <v>1806</v>
      </c>
      <c r="L49" s="294">
        <v>84</v>
      </c>
      <c r="M49" s="295">
        <v>7773</v>
      </c>
      <c r="N49" s="297">
        <v>3538</v>
      </c>
      <c r="O49" s="297">
        <v>7689</v>
      </c>
      <c r="P49" s="298">
        <v>3298</v>
      </c>
      <c r="Q49" s="4"/>
      <c r="R49" s="3"/>
      <c r="S49" s="3"/>
      <c r="T49" s="3"/>
      <c r="U49" s="3"/>
    </row>
    <row r="50" spans="1:21" s="1" customFormat="1" ht="33" customHeight="1">
      <c r="A50" s="8"/>
      <c r="B50" s="261"/>
      <c r="C50" s="264">
        <v>41579</v>
      </c>
      <c r="D50" s="280"/>
      <c r="E50" s="316">
        <v>2329116</v>
      </c>
      <c r="F50" s="328">
        <v>973</v>
      </c>
      <c r="G50" s="333">
        <v>2401</v>
      </c>
      <c r="H50" s="300">
        <v>0.10319269871900943</v>
      </c>
      <c r="I50" s="294">
        <v>-170</v>
      </c>
      <c r="J50" s="295">
        <v>1693</v>
      </c>
      <c r="K50" s="298">
        <v>1863</v>
      </c>
      <c r="L50" s="294">
        <v>1143</v>
      </c>
      <c r="M50" s="295">
        <v>9030</v>
      </c>
      <c r="N50" s="297">
        <v>4204</v>
      </c>
      <c r="O50" s="297">
        <v>7887</v>
      </c>
      <c r="P50" s="298">
        <v>3143</v>
      </c>
      <c r="Q50" s="4"/>
      <c r="R50" s="3"/>
      <c r="S50" s="3"/>
      <c r="T50" s="3"/>
      <c r="U50" s="3"/>
    </row>
    <row r="51" spans="1:21" s="1" customFormat="1" ht="33" customHeight="1">
      <c r="A51" s="8"/>
      <c r="B51" s="261"/>
      <c r="C51" s="268">
        <v>41609</v>
      </c>
      <c r="D51" s="280"/>
      <c r="E51" s="316">
        <v>2329303</v>
      </c>
      <c r="F51" s="328">
        <v>187</v>
      </c>
      <c r="G51" s="339">
        <v>2346</v>
      </c>
      <c r="H51" s="300">
        <v>0.10081836492896087</v>
      </c>
      <c r="I51" s="294">
        <v>-511</v>
      </c>
      <c r="J51" s="295">
        <v>1376</v>
      </c>
      <c r="K51" s="298">
        <v>1887</v>
      </c>
      <c r="L51" s="365">
        <v>698</v>
      </c>
      <c r="M51" s="295">
        <v>7280</v>
      </c>
      <c r="N51" s="297">
        <v>2924</v>
      </c>
      <c r="O51" s="297">
        <v>6582</v>
      </c>
      <c r="P51" s="298">
        <v>2249</v>
      </c>
      <c r="Q51" s="4"/>
      <c r="R51" s="3"/>
      <c r="S51" s="3"/>
      <c r="T51" s="3"/>
      <c r="U51" s="3"/>
    </row>
    <row r="52" spans="1:21" s="1" customFormat="1" ht="33" customHeight="1">
      <c r="A52" s="8"/>
      <c r="B52" s="261" t="s">
        <v>163</v>
      </c>
      <c r="C52" s="264">
        <v>41275</v>
      </c>
      <c r="D52" s="280"/>
      <c r="E52" s="316">
        <v>2329031</v>
      </c>
      <c r="F52" s="328">
        <v>-272</v>
      </c>
      <c r="G52" s="333">
        <v>2335</v>
      </c>
      <c r="H52" s="300">
        <v>0.10035690094451531</v>
      </c>
      <c r="I52" s="294">
        <v>-260</v>
      </c>
      <c r="J52" s="295">
        <v>1543</v>
      </c>
      <c r="K52" s="298">
        <v>1803</v>
      </c>
      <c r="L52" s="294">
        <v>-12</v>
      </c>
      <c r="M52" s="295">
        <v>6942</v>
      </c>
      <c r="N52" s="295">
        <v>2438</v>
      </c>
      <c r="O52" s="295">
        <v>6954</v>
      </c>
      <c r="P52" s="298">
        <v>2411</v>
      </c>
      <c r="Q52" s="4"/>
      <c r="R52" s="3"/>
      <c r="S52" s="3"/>
      <c r="T52" s="3"/>
      <c r="U52" s="3"/>
    </row>
    <row r="53" spans="1:21" s="1" customFormat="1" ht="33" customHeight="1">
      <c r="A53" s="8"/>
      <c r="B53" s="261"/>
      <c r="C53" s="268">
        <v>41306</v>
      </c>
      <c r="D53" s="280"/>
      <c r="E53" s="316">
        <v>2328880</v>
      </c>
      <c r="F53" s="328">
        <v>-151</v>
      </c>
      <c r="G53" s="339">
        <v>2289</v>
      </c>
      <c r="H53" s="300">
        <v>0.09838428842886437</v>
      </c>
      <c r="I53" s="294">
        <v>-756</v>
      </c>
      <c r="J53" s="295">
        <v>1602</v>
      </c>
      <c r="K53" s="298">
        <v>2358</v>
      </c>
      <c r="L53" s="365">
        <v>605</v>
      </c>
      <c r="M53" s="295">
        <v>6853</v>
      </c>
      <c r="N53" s="295">
        <v>2898</v>
      </c>
      <c r="O53" s="295">
        <v>6248</v>
      </c>
      <c r="P53" s="388">
        <v>2217</v>
      </c>
      <c r="Q53" s="4"/>
      <c r="R53" s="3"/>
      <c r="S53" s="3"/>
      <c r="T53" s="3"/>
      <c r="U53" s="3"/>
    </row>
    <row r="54" spans="1:17" s="3" customFormat="1" ht="33" customHeight="1" thickBot="1">
      <c r="A54" s="7"/>
      <c r="B54" s="269"/>
      <c r="C54" s="270">
        <v>41334</v>
      </c>
      <c r="D54" s="284"/>
      <c r="E54" s="285">
        <v>2328038</v>
      </c>
      <c r="F54" s="389">
        <v>-842</v>
      </c>
      <c r="G54" s="340">
        <v>1836</v>
      </c>
      <c r="H54" s="311">
        <v>0.07892693755744341</v>
      </c>
      <c r="I54" s="366">
        <v>-663</v>
      </c>
      <c r="J54" s="351">
        <v>1311</v>
      </c>
      <c r="K54" s="359">
        <v>1974</v>
      </c>
      <c r="L54" s="366">
        <v>-179</v>
      </c>
      <c r="M54" s="351">
        <v>6773</v>
      </c>
      <c r="N54" s="351">
        <v>2527</v>
      </c>
      <c r="O54" s="351">
        <v>6952</v>
      </c>
      <c r="P54" s="359">
        <v>2657</v>
      </c>
      <c r="Q54" s="4"/>
    </row>
    <row r="55" spans="1:17" s="3" customFormat="1" ht="33" customHeight="1" thickBot="1" thickTop="1">
      <c r="A55" s="7"/>
      <c r="B55" s="390"/>
      <c r="C55" s="391">
        <v>41730</v>
      </c>
      <c r="D55" s="392"/>
      <c r="E55" s="393">
        <v>2321686</v>
      </c>
      <c r="F55" s="394">
        <v>-6352</v>
      </c>
      <c r="G55" s="395">
        <v>3402</v>
      </c>
      <c r="H55" s="396">
        <v>0.14674647282213912</v>
      </c>
      <c r="I55" s="394">
        <v>-598</v>
      </c>
      <c r="J55" s="397">
        <v>1474</v>
      </c>
      <c r="K55" s="394">
        <v>2072</v>
      </c>
      <c r="L55" s="398">
        <v>-5754</v>
      </c>
      <c r="M55" s="397">
        <v>19595</v>
      </c>
      <c r="N55" s="397">
        <v>10574</v>
      </c>
      <c r="O55" s="397">
        <v>25349</v>
      </c>
      <c r="P55" s="399">
        <v>14993</v>
      </c>
      <c r="Q55" s="4"/>
    </row>
    <row r="56" spans="1:17" s="3" customFormat="1" ht="21.75" customHeight="1" thickTop="1">
      <c r="A56" s="7"/>
      <c r="B56" s="6" t="s">
        <v>1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6" ht="24.75" customHeight="1">
      <c r="B57" s="6" t="s">
        <v>0</v>
      </c>
      <c r="C57" s="6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176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688" t="s">
        <v>128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757"/>
    </row>
    <row r="3" spans="1:20" s="25" customFormat="1" ht="15.75" customHeight="1">
      <c r="A3" s="688" t="s">
        <v>173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</row>
    <row r="4" spans="1:20" ht="15.75" customHeight="1">
      <c r="A4" s="226"/>
      <c r="B4" s="227"/>
      <c r="C4" s="228"/>
      <c r="D4" s="226"/>
      <c r="E4" s="229"/>
      <c r="F4" s="226"/>
      <c r="G4" s="226"/>
      <c r="H4" s="226"/>
      <c r="I4" s="226"/>
      <c r="J4" s="226"/>
      <c r="K4" s="126"/>
      <c r="L4" s="126"/>
      <c r="M4" s="126"/>
      <c r="N4" s="126"/>
      <c r="O4" s="126"/>
      <c r="P4" s="226"/>
      <c r="Q4" s="126"/>
      <c r="R4" s="126"/>
      <c r="S4" s="126"/>
      <c r="T4" s="125" t="s">
        <v>127</v>
      </c>
    </row>
    <row r="5" spans="1:20" ht="15" customHeight="1">
      <c r="A5" s="689" t="s">
        <v>153</v>
      </c>
      <c r="B5" s="690"/>
      <c r="C5" s="695" t="s">
        <v>119</v>
      </c>
      <c r="D5" s="695"/>
      <c r="E5" s="696"/>
      <c r="F5" s="700" t="s">
        <v>118</v>
      </c>
      <c r="G5" s="702" t="s">
        <v>117</v>
      </c>
      <c r="H5" s="703"/>
      <c r="I5" s="704"/>
      <c r="J5" s="703" t="s">
        <v>116</v>
      </c>
      <c r="K5" s="708"/>
      <c r="L5" s="708"/>
      <c r="M5" s="708"/>
      <c r="N5" s="708"/>
      <c r="O5" s="708"/>
      <c r="P5" s="708"/>
      <c r="Q5" s="708"/>
      <c r="R5" s="708"/>
      <c r="S5" s="708"/>
      <c r="T5" s="709"/>
    </row>
    <row r="6" spans="1:20" ht="15" customHeight="1">
      <c r="A6" s="691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693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111</v>
      </c>
      <c r="H7" s="103" t="s">
        <v>110</v>
      </c>
      <c r="I7" s="105" t="s">
        <v>109</v>
      </c>
      <c r="J7" s="104" t="s">
        <v>108</v>
      </c>
      <c r="K7" s="103" t="s">
        <v>107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106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15" t="s">
        <v>126</v>
      </c>
      <c r="B8" s="716"/>
      <c r="C8" s="376">
        <v>2321686</v>
      </c>
      <c r="D8" s="377">
        <v>1129983</v>
      </c>
      <c r="E8" s="378">
        <v>1191703</v>
      </c>
      <c r="F8" s="379">
        <v>-6352</v>
      </c>
      <c r="G8" s="380">
        <v>-598</v>
      </c>
      <c r="H8" s="381">
        <v>1474</v>
      </c>
      <c r="I8" s="376">
        <v>2072</v>
      </c>
      <c r="J8" s="382">
        <v>-5754</v>
      </c>
      <c r="K8" s="381">
        <v>19595</v>
      </c>
      <c r="L8" s="381">
        <v>8823</v>
      </c>
      <c r="M8" s="381">
        <v>10174</v>
      </c>
      <c r="N8" s="381">
        <v>400</v>
      </c>
      <c r="O8" s="381">
        <v>198</v>
      </c>
      <c r="P8" s="376">
        <v>25349</v>
      </c>
      <c r="Q8" s="381">
        <v>10137</v>
      </c>
      <c r="R8" s="376">
        <v>14690</v>
      </c>
      <c r="S8" s="381">
        <v>303</v>
      </c>
      <c r="T8" s="383">
        <v>219</v>
      </c>
    </row>
    <row r="9" spans="1:20" ht="15.75" customHeight="1">
      <c r="A9" s="717" t="s">
        <v>123</v>
      </c>
      <c r="B9" s="718"/>
      <c r="C9" s="384">
        <v>-6352</v>
      </c>
      <c r="D9" s="34">
        <v>-3881</v>
      </c>
      <c r="E9" s="33">
        <v>-2471</v>
      </c>
      <c r="F9" s="120" t="s">
        <v>3</v>
      </c>
      <c r="G9" s="118" t="s">
        <v>3</v>
      </c>
      <c r="H9" s="117" t="s">
        <v>3</v>
      </c>
      <c r="I9" s="118" t="s">
        <v>3</v>
      </c>
      <c r="J9" s="384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19" t="s">
        <v>122</v>
      </c>
      <c r="B10" s="720"/>
      <c r="C10" s="210">
        <v>3402</v>
      </c>
      <c r="D10" s="211">
        <v>3093</v>
      </c>
      <c r="E10" s="212">
        <v>309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15" t="s">
        <v>125</v>
      </c>
      <c r="B11" s="721"/>
      <c r="C11" s="215">
        <v>1908063</v>
      </c>
      <c r="D11" s="216">
        <v>927509</v>
      </c>
      <c r="E11" s="217">
        <v>980554</v>
      </c>
      <c r="F11" s="218">
        <v>-5569</v>
      </c>
      <c r="G11" s="217">
        <v>-426</v>
      </c>
      <c r="H11" s="216">
        <v>1226</v>
      </c>
      <c r="I11" s="217">
        <v>1652</v>
      </c>
      <c r="J11" s="219">
        <v>-5143</v>
      </c>
      <c r="K11" s="216">
        <v>17073</v>
      </c>
      <c r="L11" s="216">
        <v>7272</v>
      </c>
      <c r="M11" s="216">
        <v>9272</v>
      </c>
      <c r="N11" s="216">
        <v>352</v>
      </c>
      <c r="O11" s="216">
        <v>177</v>
      </c>
      <c r="P11" s="217">
        <v>22216</v>
      </c>
      <c r="Q11" s="216">
        <v>8355</v>
      </c>
      <c r="R11" s="217">
        <v>13405</v>
      </c>
      <c r="S11" s="216">
        <v>267</v>
      </c>
      <c r="T11" s="233">
        <v>189</v>
      </c>
    </row>
    <row r="12" spans="1:20" ht="15.75" customHeight="1">
      <c r="A12" s="717" t="s">
        <v>123</v>
      </c>
      <c r="B12" s="718"/>
      <c r="C12" s="118">
        <v>-5569</v>
      </c>
      <c r="D12" s="34">
        <v>-3452</v>
      </c>
      <c r="E12" s="35">
        <v>-2117</v>
      </c>
      <c r="F12" s="120" t="s">
        <v>3</v>
      </c>
      <c r="G12" s="118" t="s">
        <v>3</v>
      </c>
      <c r="H12" s="117" t="s">
        <v>3</v>
      </c>
      <c r="I12" s="118" t="s">
        <v>3</v>
      </c>
      <c r="J12" s="384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17" t="s">
        <v>122</v>
      </c>
      <c r="B13" s="722"/>
      <c r="C13" s="118">
        <v>4662</v>
      </c>
      <c r="D13" s="117">
        <v>3500</v>
      </c>
      <c r="E13" s="118">
        <v>1162</v>
      </c>
      <c r="F13" s="120" t="s">
        <v>3</v>
      </c>
      <c r="G13" s="118" t="s">
        <v>3</v>
      </c>
      <c r="H13" s="117" t="s">
        <v>3</v>
      </c>
      <c r="I13" s="118" t="s">
        <v>3</v>
      </c>
      <c r="J13" s="384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23" t="s">
        <v>124</v>
      </c>
      <c r="B14" s="724"/>
      <c r="C14" s="122">
        <v>413623</v>
      </c>
      <c r="D14" s="124">
        <v>202474</v>
      </c>
      <c r="E14" s="65">
        <v>211149</v>
      </c>
      <c r="F14" s="123">
        <v>-783</v>
      </c>
      <c r="G14" s="122">
        <v>-172</v>
      </c>
      <c r="H14" s="121">
        <v>248</v>
      </c>
      <c r="I14" s="122">
        <v>420</v>
      </c>
      <c r="J14" s="66">
        <v>-611</v>
      </c>
      <c r="K14" s="121">
        <v>2522</v>
      </c>
      <c r="L14" s="121">
        <v>1551</v>
      </c>
      <c r="M14" s="121">
        <v>902</v>
      </c>
      <c r="N14" s="121">
        <v>48</v>
      </c>
      <c r="O14" s="121">
        <v>21</v>
      </c>
      <c r="P14" s="122">
        <v>3133</v>
      </c>
      <c r="Q14" s="121">
        <v>1782</v>
      </c>
      <c r="R14" s="122">
        <v>1285</v>
      </c>
      <c r="S14" s="121">
        <v>36</v>
      </c>
      <c r="T14" s="234">
        <v>30</v>
      </c>
    </row>
    <row r="15" spans="1:20" ht="15.75" customHeight="1">
      <c r="A15" s="717" t="s">
        <v>123</v>
      </c>
      <c r="B15" s="718"/>
      <c r="C15" s="118">
        <v>-783</v>
      </c>
      <c r="D15" s="34">
        <v>-429</v>
      </c>
      <c r="E15" s="35">
        <v>-354</v>
      </c>
      <c r="F15" s="120" t="s">
        <v>3</v>
      </c>
      <c r="G15" s="118" t="s">
        <v>3</v>
      </c>
      <c r="H15" s="117" t="s">
        <v>3</v>
      </c>
      <c r="I15" s="118" t="s">
        <v>3</v>
      </c>
      <c r="J15" s="384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25" t="s">
        <v>122</v>
      </c>
      <c r="B16" s="726"/>
      <c r="C16" s="114">
        <v>-1260</v>
      </c>
      <c r="D16" s="113">
        <v>-407</v>
      </c>
      <c r="E16" s="114">
        <v>-853</v>
      </c>
      <c r="F16" s="116" t="s">
        <v>3</v>
      </c>
      <c r="G16" s="114" t="s">
        <v>3</v>
      </c>
      <c r="H16" s="113" t="s">
        <v>3</v>
      </c>
      <c r="I16" s="114" t="s">
        <v>3</v>
      </c>
      <c r="J16" s="385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35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689" t="s">
        <v>120</v>
      </c>
      <c r="B18" s="690"/>
      <c r="C18" s="695" t="s">
        <v>119</v>
      </c>
      <c r="D18" s="695"/>
      <c r="E18" s="696"/>
      <c r="F18" s="700" t="s">
        <v>118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691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148</v>
      </c>
      <c r="L19" s="711"/>
      <c r="M19" s="711"/>
      <c r="N19" s="711"/>
      <c r="O19" s="712"/>
      <c r="P19" s="713" t="s">
        <v>147</v>
      </c>
      <c r="Q19" s="711"/>
      <c r="R19" s="711"/>
      <c r="S19" s="711"/>
      <c r="T19" s="714"/>
    </row>
    <row r="20" spans="1:20" ht="21.75" customHeight="1">
      <c r="A20" s="693"/>
      <c r="B20" s="694"/>
      <c r="C20" s="110" t="s">
        <v>115</v>
      </c>
      <c r="D20" s="109" t="s">
        <v>114</v>
      </c>
      <c r="E20" s="108" t="s">
        <v>113</v>
      </c>
      <c r="F20" s="107" t="s">
        <v>112</v>
      </c>
      <c r="G20" s="106" t="s">
        <v>111</v>
      </c>
      <c r="H20" s="103" t="s">
        <v>110</v>
      </c>
      <c r="I20" s="105" t="s">
        <v>109</v>
      </c>
      <c r="J20" s="104" t="s">
        <v>108</v>
      </c>
      <c r="K20" s="103" t="s">
        <v>107</v>
      </c>
      <c r="L20" s="100" t="s">
        <v>146</v>
      </c>
      <c r="M20" s="100" t="s">
        <v>145</v>
      </c>
      <c r="N20" s="100" t="s">
        <v>144</v>
      </c>
      <c r="O20" s="101" t="s">
        <v>140</v>
      </c>
      <c r="P20" s="102" t="s">
        <v>106</v>
      </c>
      <c r="Q20" s="101" t="s">
        <v>143</v>
      </c>
      <c r="R20" s="100" t="s">
        <v>142</v>
      </c>
      <c r="S20" s="100" t="s">
        <v>141</v>
      </c>
      <c r="T20" s="230" t="s">
        <v>140</v>
      </c>
    </row>
    <row r="21" spans="1:20" ht="15" customHeight="1">
      <c r="A21" s="723" t="s">
        <v>105</v>
      </c>
      <c r="B21" s="727"/>
      <c r="C21" s="76">
        <v>1066609</v>
      </c>
      <c r="D21" s="97">
        <v>518722</v>
      </c>
      <c r="E21" s="65">
        <v>547887</v>
      </c>
      <c r="F21" s="99">
        <v>-3692</v>
      </c>
      <c r="G21" s="76">
        <v>-13</v>
      </c>
      <c r="H21" s="97">
        <v>717</v>
      </c>
      <c r="I21" s="98">
        <v>730</v>
      </c>
      <c r="J21" s="65">
        <v>-3679</v>
      </c>
      <c r="K21" s="97">
        <v>12119</v>
      </c>
      <c r="L21" s="97">
        <v>4695</v>
      </c>
      <c r="M21" s="65">
        <v>7029</v>
      </c>
      <c r="N21" s="97">
        <v>251</v>
      </c>
      <c r="O21" s="65">
        <v>144</v>
      </c>
      <c r="P21" s="97">
        <v>15798</v>
      </c>
      <c r="Q21" s="65">
        <v>5112</v>
      </c>
      <c r="R21" s="97">
        <v>10363</v>
      </c>
      <c r="S21" s="65">
        <v>211</v>
      </c>
      <c r="T21" s="237">
        <v>112</v>
      </c>
    </row>
    <row r="22" spans="1:20" ht="15" customHeight="1">
      <c r="A22" s="728" t="s">
        <v>104</v>
      </c>
      <c r="B22" s="729" t="s">
        <v>103</v>
      </c>
      <c r="C22" s="37">
        <v>301078</v>
      </c>
      <c r="D22" s="56">
        <v>145297</v>
      </c>
      <c r="E22" s="56">
        <v>155781</v>
      </c>
      <c r="F22" s="71">
        <v>-1428</v>
      </c>
      <c r="G22" s="37">
        <v>-48</v>
      </c>
      <c r="H22" s="56">
        <v>185</v>
      </c>
      <c r="I22" s="55">
        <v>233</v>
      </c>
      <c r="J22" s="38">
        <v>-1380</v>
      </c>
      <c r="K22" s="56">
        <v>3947</v>
      </c>
      <c r="L22" s="56">
        <v>1383</v>
      </c>
      <c r="M22" s="38">
        <v>2391</v>
      </c>
      <c r="N22" s="56">
        <v>131</v>
      </c>
      <c r="O22" s="38">
        <v>42</v>
      </c>
      <c r="P22" s="56">
        <v>5327</v>
      </c>
      <c r="Q22" s="38">
        <v>1346</v>
      </c>
      <c r="R22" s="56">
        <v>3800</v>
      </c>
      <c r="S22" s="38">
        <v>126</v>
      </c>
      <c r="T22" s="238">
        <v>55</v>
      </c>
    </row>
    <row r="23" spans="1:20" ht="15" customHeight="1">
      <c r="A23" s="728" t="s">
        <v>102</v>
      </c>
      <c r="B23" s="729" t="s">
        <v>101</v>
      </c>
      <c r="C23" s="37">
        <v>191787</v>
      </c>
      <c r="D23" s="56">
        <v>94397</v>
      </c>
      <c r="E23" s="83">
        <v>97390</v>
      </c>
      <c r="F23" s="71">
        <v>-595</v>
      </c>
      <c r="G23" s="37">
        <v>55</v>
      </c>
      <c r="H23" s="56">
        <v>160</v>
      </c>
      <c r="I23" s="55">
        <v>105</v>
      </c>
      <c r="J23" s="38">
        <v>-650</v>
      </c>
      <c r="K23" s="56">
        <v>2320</v>
      </c>
      <c r="L23" s="56">
        <v>961</v>
      </c>
      <c r="M23" s="38">
        <v>1284</v>
      </c>
      <c r="N23" s="56">
        <v>39</v>
      </c>
      <c r="O23" s="38">
        <v>36</v>
      </c>
      <c r="P23" s="56">
        <v>2970</v>
      </c>
      <c r="Q23" s="38">
        <v>1155</v>
      </c>
      <c r="R23" s="56">
        <v>1788</v>
      </c>
      <c r="S23" s="38">
        <v>18</v>
      </c>
      <c r="T23" s="238">
        <v>9</v>
      </c>
    </row>
    <row r="24" spans="1:20" ht="15" customHeight="1">
      <c r="A24" s="728" t="s">
        <v>100</v>
      </c>
      <c r="B24" s="729" t="s">
        <v>99</v>
      </c>
      <c r="C24" s="37">
        <v>132911</v>
      </c>
      <c r="D24" s="56">
        <v>65714</v>
      </c>
      <c r="E24" s="56">
        <v>67197</v>
      </c>
      <c r="F24" s="71">
        <v>-340</v>
      </c>
      <c r="G24" s="37">
        <v>12</v>
      </c>
      <c r="H24" s="56">
        <v>97</v>
      </c>
      <c r="I24" s="55">
        <v>85</v>
      </c>
      <c r="J24" s="38">
        <v>-352</v>
      </c>
      <c r="K24" s="56">
        <v>1486</v>
      </c>
      <c r="L24" s="56">
        <v>661</v>
      </c>
      <c r="M24" s="38">
        <v>793</v>
      </c>
      <c r="N24" s="56">
        <v>8</v>
      </c>
      <c r="O24" s="38">
        <v>24</v>
      </c>
      <c r="P24" s="56">
        <v>1838</v>
      </c>
      <c r="Q24" s="38">
        <v>624</v>
      </c>
      <c r="R24" s="56">
        <v>1188</v>
      </c>
      <c r="S24" s="38">
        <v>8</v>
      </c>
      <c r="T24" s="238">
        <v>18</v>
      </c>
    </row>
    <row r="25" spans="1:20" ht="15" customHeight="1">
      <c r="A25" s="728" t="s">
        <v>98</v>
      </c>
      <c r="B25" s="729" t="s">
        <v>97</v>
      </c>
      <c r="C25" s="37">
        <v>225010</v>
      </c>
      <c r="D25" s="56">
        <v>109270</v>
      </c>
      <c r="E25" s="56">
        <v>115740</v>
      </c>
      <c r="F25" s="71">
        <v>-599</v>
      </c>
      <c r="G25" s="37">
        <v>-36</v>
      </c>
      <c r="H25" s="56">
        <v>149</v>
      </c>
      <c r="I25" s="55">
        <v>185</v>
      </c>
      <c r="J25" s="38">
        <v>-563</v>
      </c>
      <c r="K25" s="56">
        <v>2290</v>
      </c>
      <c r="L25" s="56">
        <v>851</v>
      </c>
      <c r="M25" s="38">
        <v>1387</v>
      </c>
      <c r="N25" s="56">
        <v>27</v>
      </c>
      <c r="O25" s="38">
        <v>25</v>
      </c>
      <c r="P25" s="56">
        <v>2853</v>
      </c>
      <c r="Q25" s="38">
        <v>966</v>
      </c>
      <c r="R25" s="56">
        <v>1829</v>
      </c>
      <c r="S25" s="38">
        <v>39</v>
      </c>
      <c r="T25" s="238">
        <v>19</v>
      </c>
    </row>
    <row r="26" spans="1:20" ht="15" customHeight="1">
      <c r="A26" s="728" t="s">
        <v>96</v>
      </c>
      <c r="B26" s="729" t="s">
        <v>95</v>
      </c>
      <c r="C26" s="37">
        <v>215823</v>
      </c>
      <c r="D26" s="56">
        <v>104044</v>
      </c>
      <c r="E26" s="56">
        <v>111779</v>
      </c>
      <c r="F26" s="71">
        <v>-730</v>
      </c>
      <c r="G26" s="37">
        <v>4</v>
      </c>
      <c r="H26" s="56">
        <v>126</v>
      </c>
      <c r="I26" s="55">
        <v>122</v>
      </c>
      <c r="J26" s="38">
        <v>-734</v>
      </c>
      <c r="K26" s="56">
        <v>2076</v>
      </c>
      <c r="L26" s="56">
        <v>839</v>
      </c>
      <c r="M26" s="38">
        <v>1174</v>
      </c>
      <c r="N26" s="56">
        <v>46</v>
      </c>
      <c r="O26" s="38">
        <v>17</v>
      </c>
      <c r="P26" s="56">
        <v>2810</v>
      </c>
      <c r="Q26" s="38">
        <v>1021</v>
      </c>
      <c r="R26" s="56">
        <v>1758</v>
      </c>
      <c r="S26" s="38">
        <v>20</v>
      </c>
      <c r="T26" s="238">
        <v>11</v>
      </c>
    </row>
    <row r="27" spans="1:20" ht="15" customHeight="1">
      <c r="A27" s="728" t="s">
        <v>94</v>
      </c>
      <c r="B27" s="729" t="s">
        <v>93</v>
      </c>
      <c r="C27" s="37">
        <v>147095</v>
      </c>
      <c r="D27" s="56">
        <v>71109</v>
      </c>
      <c r="E27" s="56">
        <v>75986</v>
      </c>
      <c r="F27" s="71">
        <v>-439</v>
      </c>
      <c r="G27" s="37">
        <v>-81</v>
      </c>
      <c r="H27" s="56">
        <v>70</v>
      </c>
      <c r="I27" s="55">
        <v>151</v>
      </c>
      <c r="J27" s="38">
        <v>-358</v>
      </c>
      <c r="K27" s="56">
        <v>655</v>
      </c>
      <c r="L27" s="56">
        <v>306</v>
      </c>
      <c r="M27" s="38">
        <v>323</v>
      </c>
      <c r="N27" s="56">
        <v>17</v>
      </c>
      <c r="O27" s="38">
        <v>9</v>
      </c>
      <c r="P27" s="56">
        <v>1013</v>
      </c>
      <c r="Q27" s="38">
        <v>554</v>
      </c>
      <c r="R27" s="56">
        <v>410</v>
      </c>
      <c r="S27" s="38">
        <v>4</v>
      </c>
      <c r="T27" s="238">
        <v>45</v>
      </c>
    </row>
    <row r="28" spans="1:20" ht="15" customHeight="1">
      <c r="A28" s="728" t="s">
        <v>92</v>
      </c>
      <c r="B28" s="729" t="s">
        <v>91</v>
      </c>
      <c r="C28" s="37">
        <v>54743</v>
      </c>
      <c r="D28" s="56">
        <v>25976</v>
      </c>
      <c r="E28" s="56">
        <v>28767</v>
      </c>
      <c r="F28" s="71">
        <v>-15</v>
      </c>
      <c r="G28" s="37">
        <v>-45</v>
      </c>
      <c r="H28" s="56">
        <v>26</v>
      </c>
      <c r="I28" s="55">
        <v>71</v>
      </c>
      <c r="J28" s="38">
        <v>30</v>
      </c>
      <c r="K28" s="56">
        <v>385</v>
      </c>
      <c r="L28" s="56">
        <v>235</v>
      </c>
      <c r="M28" s="38">
        <v>140</v>
      </c>
      <c r="N28" s="56">
        <v>9</v>
      </c>
      <c r="O28" s="38">
        <v>1</v>
      </c>
      <c r="P28" s="56">
        <v>355</v>
      </c>
      <c r="Q28" s="38">
        <v>181</v>
      </c>
      <c r="R28" s="56">
        <v>171</v>
      </c>
      <c r="S28" s="38">
        <v>1</v>
      </c>
      <c r="T28" s="238">
        <v>2</v>
      </c>
    </row>
    <row r="29" spans="1:20" ht="15" customHeight="1">
      <c r="A29" s="728" t="s">
        <v>90</v>
      </c>
      <c r="B29" s="729" t="s">
        <v>89</v>
      </c>
      <c r="C29" s="37">
        <v>66394</v>
      </c>
      <c r="D29" s="56">
        <v>32087</v>
      </c>
      <c r="E29" s="56">
        <v>34307</v>
      </c>
      <c r="F29" s="71">
        <v>-309</v>
      </c>
      <c r="G29" s="37">
        <v>-44</v>
      </c>
      <c r="H29" s="56">
        <v>38</v>
      </c>
      <c r="I29" s="55">
        <v>82</v>
      </c>
      <c r="J29" s="38">
        <v>-265</v>
      </c>
      <c r="K29" s="56">
        <v>254</v>
      </c>
      <c r="L29" s="56">
        <v>91</v>
      </c>
      <c r="M29" s="38">
        <v>149</v>
      </c>
      <c r="N29" s="56">
        <v>14</v>
      </c>
      <c r="O29" s="38">
        <v>0</v>
      </c>
      <c r="P29" s="56">
        <v>519</v>
      </c>
      <c r="Q29" s="38">
        <v>249</v>
      </c>
      <c r="R29" s="56">
        <v>266</v>
      </c>
      <c r="S29" s="38">
        <v>3</v>
      </c>
      <c r="T29" s="238">
        <v>1</v>
      </c>
    </row>
    <row r="30" spans="1:20" ht="15" customHeight="1">
      <c r="A30" s="728" t="s">
        <v>88</v>
      </c>
      <c r="B30" s="729" t="s">
        <v>87</v>
      </c>
      <c r="C30" s="37">
        <v>35781</v>
      </c>
      <c r="D30" s="56">
        <v>17370</v>
      </c>
      <c r="E30" s="56">
        <v>18411</v>
      </c>
      <c r="F30" s="71">
        <v>-133</v>
      </c>
      <c r="G30" s="37">
        <v>-27</v>
      </c>
      <c r="H30" s="56">
        <v>19</v>
      </c>
      <c r="I30" s="55">
        <v>46</v>
      </c>
      <c r="J30" s="38">
        <v>-106</v>
      </c>
      <c r="K30" s="56">
        <v>132</v>
      </c>
      <c r="L30" s="56">
        <v>94</v>
      </c>
      <c r="M30" s="38">
        <v>35</v>
      </c>
      <c r="N30" s="56">
        <v>0</v>
      </c>
      <c r="O30" s="38">
        <v>3</v>
      </c>
      <c r="P30" s="56">
        <v>238</v>
      </c>
      <c r="Q30" s="38">
        <v>136</v>
      </c>
      <c r="R30" s="56">
        <v>99</v>
      </c>
      <c r="S30" s="38">
        <v>3</v>
      </c>
      <c r="T30" s="238">
        <v>0</v>
      </c>
    </row>
    <row r="31" spans="1:20" ht="15" customHeight="1">
      <c r="A31" s="728" t="s">
        <v>86</v>
      </c>
      <c r="B31" s="729" t="s">
        <v>85</v>
      </c>
      <c r="C31" s="37">
        <v>75121</v>
      </c>
      <c r="D31" s="56">
        <v>36640</v>
      </c>
      <c r="E31" s="56">
        <v>38481</v>
      </c>
      <c r="F31" s="71">
        <v>186</v>
      </c>
      <c r="G31" s="37">
        <v>-5</v>
      </c>
      <c r="H31" s="56">
        <v>49</v>
      </c>
      <c r="I31" s="55">
        <v>54</v>
      </c>
      <c r="J31" s="38">
        <v>191</v>
      </c>
      <c r="K31" s="56">
        <v>823</v>
      </c>
      <c r="L31" s="56">
        <v>447</v>
      </c>
      <c r="M31" s="38">
        <v>351</v>
      </c>
      <c r="N31" s="56">
        <v>22</v>
      </c>
      <c r="O31" s="38">
        <v>3</v>
      </c>
      <c r="P31" s="56">
        <v>632</v>
      </c>
      <c r="Q31" s="38">
        <v>283</v>
      </c>
      <c r="R31" s="56">
        <v>330</v>
      </c>
      <c r="S31" s="38">
        <v>16</v>
      </c>
      <c r="T31" s="238">
        <v>3</v>
      </c>
    </row>
    <row r="32" spans="1:20" ht="15" customHeight="1">
      <c r="A32" s="728" t="s">
        <v>84</v>
      </c>
      <c r="B32" s="729" t="s">
        <v>83</v>
      </c>
      <c r="C32" s="37">
        <v>30317</v>
      </c>
      <c r="D32" s="56">
        <v>14894</v>
      </c>
      <c r="E32" s="56">
        <v>15423</v>
      </c>
      <c r="F32" s="71">
        <v>-60</v>
      </c>
      <c r="G32" s="37">
        <v>-25</v>
      </c>
      <c r="H32" s="56">
        <v>15</v>
      </c>
      <c r="I32" s="55">
        <v>40</v>
      </c>
      <c r="J32" s="38">
        <v>-35</v>
      </c>
      <c r="K32" s="56">
        <v>174</v>
      </c>
      <c r="L32" s="56">
        <v>78</v>
      </c>
      <c r="M32" s="38">
        <v>80</v>
      </c>
      <c r="N32" s="56">
        <v>13</v>
      </c>
      <c r="O32" s="38">
        <v>3</v>
      </c>
      <c r="P32" s="56">
        <v>209</v>
      </c>
      <c r="Q32" s="38">
        <v>134</v>
      </c>
      <c r="R32" s="56">
        <v>72</v>
      </c>
      <c r="S32" s="38">
        <v>2</v>
      </c>
      <c r="T32" s="238">
        <v>1</v>
      </c>
    </row>
    <row r="33" spans="1:20" ht="15" customHeight="1">
      <c r="A33" s="728" t="s">
        <v>82</v>
      </c>
      <c r="B33" s="729" t="s">
        <v>81</v>
      </c>
      <c r="C33" s="37">
        <v>61918</v>
      </c>
      <c r="D33" s="56">
        <v>30904</v>
      </c>
      <c r="E33" s="56">
        <v>31014</v>
      </c>
      <c r="F33" s="71">
        <v>-187</v>
      </c>
      <c r="G33" s="37">
        <v>15</v>
      </c>
      <c r="H33" s="56">
        <v>55</v>
      </c>
      <c r="I33" s="55">
        <v>40</v>
      </c>
      <c r="J33" s="38">
        <v>-202</v>
      </c>
      <c r="K33" s="56">
        <v>649</v>
      </c>
      <c r="L33" s="56">
        <v>306</v>
      </c>
      <c r="M33" s="38">
        <v>337</v>
      </c>
      <c r="N33" s="56">
        <v>1</v>
      </c>
      <c r="O33" s="38">
        <v>5</v>
      </c>
      <c r="P33" s="56">
        <v>851</v>
      </c>
      <c r="Q33" s="38">
        <v>359</v>
      </c>
      <c r="R33" s="56">
        <v>480</v>
      </c>
      <c r="S33" s="38">
        <v>1</v>
      </c>
      <c r="T33" s="238">
        <v>11</v>
      </c>
    </row>
    <row r="34" spans="1:20" ht="15" customHeight="1">
      <c r="A34" s="728" t="s">
        <v>80</v>
      </c>
      <c r="B34" s="729" t="s">
        <v>79</v>
      </c>
      <c r="C34" s="37">
        <v>43717</v>
      </c>
      <c r="D34" s="56">
        <v>21458</v>
      </c>
      <c r="E34" s="56">
        <v>22259</v>
      </c>
      <c r="F34" s="71">
        <v>8</v>
      </c>
      <c r="G34" s="37">
        <v>-3</v>
      </c>
      <c r="H34" s="56">
        <v>30</v>
      </c>
      <c r="I34" s="55">
        <v>33</v>
      </c>
      <c r="J34" s="38">
        <v>11</v>
      </c>
      <c r="K34" s="56">
        <v>413</v>
      </c>
      <c r="L34" s="56">
        <v>200</v>
      </c>
      <c r="M34" s="38">
        <v>205</v>
      </c>
      <c r="N34" s="56">
        <v>6</v>
      </c>
      <c r="O34" s="38">
        <v>2</v>
      </c>
      <c r="P34" s="56">
        <v>402</v>
      </c>
      <c r="Q34" s="38">
        <v>203</v>
      </c>
      <c r="R34" s="56">
        <v>195</v>
      </c>
      <c r="S34" s="38">
        <v>4</v>
      </c>
      <c r="T34" s="238">
        <v>0</v>
      </c>
    </row>
    <row r="35" spans="1:20" ht="15" customHeight="1">
      <c r="A35" s="728" t="s">
        <v>78</v>
      </c>
      <c r="B35" s="729" t="s">
        <v>78</v>
      </c>
      <c r="C35" s="37">
        <v>81661</v>
      </c>
      <c r="D35" s="56">
        <v>39475</v>
      </c>
      <c r="E35" s="56">
        <v>42186</v>
      </c>
      <c r="F35" s="71">
        <v>-280</v>
      </c>
      <c r="G35" s="37">
        <v>-70</v>
      </c>
      <c r="H35" s="56">
        <v>39</v>
      </c>
      <c r="I35" s="55">
        <v>109</v>
      </c>
      <c r="J35" s="38">
        <v>-210</v>
      </c>
      <c r="K35" s="56">
        <v>299</v>
      </c>
      <c r="L35" s="56">
        <v>192</v>
      </c>
      <c r="M35" s="38">
        <v>102</v>
      </c>
      <c r="N35" s="56">
        <v>3</v>
      </c>
      <c r="O35" s="38">
        <v>2</v>
      </c>
      <c r="P35" s="56">
        <v>509</v>
      </c>
      <c r="Q35" s="38">
        <v>301</v>
      </c>
      <c r="R35" s="56">
        <v>200</v>
      </c>
      <c r="S35" s="38">
        <v>3</v>
      </c>
      <c r="T35" s="238">
        <v>5</v>
      </c>
    </row>
    <row r="36" spans="1:20" ht="15" customHeight="1">
      <c r="A36" s="728" t="s">
        <v>77</v>
      </c>
      <c r="B36" s="729" t="s">
        <v>77</v>
      </c>
      <c r="C36" s="37">
        <v>71113</v>
      </c>
      <c r="D36" s="56">
        <v>34233</v>
      </c>
      <c r="E36" s="56">
        <v>36880</v>
      </c>
      <c r="F36" s="71">
        <v>-314</v>
      </c>
      <c r="G36" s="37">
        <v>-80</v>
      </c>
      <c r="H36" s="56">
        <v>29</v>
      </c>
      <c r="I36" s="55">
        <v>109</v>
      </c>
      <c r="J36" s="38">
        <v>-234</v>
      </c>
      <c r="K36" s="56">
        <v>215</v>
      </c>
      <c r="L36" s="56">
        <v>117</v>
      </c>
      <c r="M36" s="38">
        <v>95</v>
      </c>
      <c r="N36" s="56">
        <v>2</v>
      </c>
      <c r="O36" s="38">
        <v>1</v>
      </c>
      <c r="P36" s="56">
        <v>449</v>
      </c>
      <c r="Q36" s="38">
        <v>247</v>
      </c>
      <c r="R36" s="56">
        <v>198</v>
      </c>
      <c r="S36" s="38">
        <v>4</v>
      </c>
      <c r="T36" s="238">
        <v>0</v>
      </c>
    </row>
    <row r="37" spans="1:20" ht="15" customHeight="1">
      <c r="A37" s="728" t="s">
        <v>75</v>
      </c>
      <c r="B37" s="729" t="s">
        <v>75</v>
      </c>
      <c r="C37" s="37">
        <v>39627</v>
      </c>
      <c r="D37" s="56">
        <v>19354</v>
      </c>
      <c r="E37" s="56">
        <v>20273</v>
      </c>
      <c r="F37" s="71">
        <v>-144</v>
      </c>
      <c r="G37" s="37">
        <v>-11</v>
      </c>
      <c r="H37" s="56">
        <v>34</v>
      </c>
      <c r="I37" s="55">
        <v>45</v>
      </c>
      <c r="J37" s="38">
        <v>-133</v>
      </c>
      <c r="K37" s="56">
        <v>265</v>
      </c>
      <c r="L37" s="56">
        <v>133</v>
      </c>
      <c r="M37" s="38">
        <v>128</v>
      </c>
      <c r="N37" s="56">
        <v>3</v>
      </c>
      <c r="O37" s="38">
        <v>1</v>
      </c>
      <c r="P37" s="56">
        <v>398</v>
      </c>
      <c r="Q37" s="38">
        <v>171</v>
      </c>
      <c r="R37" s="56">
        <v>223</v>
      </c>
      <c r="S37" s="38">
        <v>0</v>
      </c>
      <c r="T37" s="238">
        <v>4</v>
      </c>
    </row>
    <row r="38" spans="1:20" ht="15" customHeight="1">
      <c r="A38" s="728" t="s">
        <v>76</v>
      </c>
      <c r="B38" s="729" t="s">
        <v>75</v>
      </c>
      <c r="C38" s="37">
        <v>133967</v>
      </c>
      <c r="D38" s="56">
        <v>65287</v>
      </c>
      <c r="E38" s="56">
        <v>68680</v>
      </c>
      <c r="F38" s="96">
        <v>-190</v>
      </c>
      <c r="G38" s="37">
        <v>-37</v>
      </c>
      <c r="H38" s="56">
        <v>105</v>
      </c>
      <c r="I38" s="55">
        <v>142</v>
      </c>
      <c r="J38" s="38">
        <v>-153</v>
      </c>
      <c r="K38" s="56">
        <v>690</v>
      </c>
      <c r="L38" s="56">
        <v>378</v>
      </c>
      <c r="M38" s="38">
        <v>298</v>
      </c>
      <c r="N38" s="56">
        <v>11</v>
      </c>
      <c r="O38" s="38">
        <v>3</v>
      </c>
      <c r="P38" s="56">
        <v>843</v>
      </c>
      <c r="Q38" s="38">
        <v>425</v>
      </c>
      <c r="R38" s="56">
        <v>398</v>
      </c>
      <c r="S38" s="38">
        <v>15</v>
      </c>
      <c r="T38" s="238">
        <v>5</v>
      </c>
    </row>
    <row r="39" spans="1:20" s="184" customFormat="1" ht="15" customHeight="1">
      <c r="A39" s="730" t="s">
        <v>74</v>
      </c>
      <c r="B39" s="731"/>
      <c r="C39" s="95">
        <v>1908063</v>
      </c>
      <c r="D39" s="27">
        <v>927509</v>
      </c>
      <c r="E39" s="26">
        <v>980554</v>
      </c>
      <c r="F39" s="28">
        <v>-5569</v>
      </c>
      <c r="G39" s="30">
        <v>-426</v>
      </c>
      <c r="H39" s="27">
        <v>1226</v>
      </c>
      <c r="I39" s="26">
        <v>1652</v>
      </c>
      <c r="J39" s="31">
        <v>-5143</v>
      </c>
      <c r="K39" s="27">
        <v>17073</v>
      </c>
      <c r="L39" s="27">
        <v>7272</v>
      </c>
      <c r="M39" s="28">
        <v>9272</v>
      </c>
      <c r="N39" s="27">
        <v>352</v>
      </c>
      <c r="O39" s="28">
        <v>177</v>
      </c>
      <c r="P39" s="27">
        <v>22216</v>
      </c>
      <c r="Q39" s="28">
        <v>8355</v>
      </c>
      <c r="R39" s="27">
        <v>13405</v>
      </c>
      <c r="S39" s="28">
        <v>267</v>
      </c>
      <c r="T39" s="239">
        <v>189</v>
      </c>
    </row>
    <row r="40" spans="1:20" s="185" customFormat="1" ht="4.5" customHeight="1">
      <c r="A40" s="94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32" t="s">
        <v>73</v>
      </c>
      <c r="B41" s="733"/>
      <c r="C41" s="87">
        <v>13953</v>
      </c>
      <c r="D41" s="89">
        <v>6798</v>
      </c>
      <c r="E41" s="87">
        <v>7155</v>
      </c>
      <c r="F41" s="93">
        <v>-77</v>
      </c>
      <c r="G41" s="92">
        <v>-18</v>
      </c>
      <c r="H41" s="89">
        <v>3</v>
      </c>
      <c r="I41" s="91">
        <v>21</v>
      </c>
      <c r="J41" s="90">
        <v>-59</v>
      </c>
      <c r="K41" s="89">
        <v>53</v>
      </c>
      <c r="L41" s="88">
        <v>31</v>
      </c>
      <c r="M41" s="87">
        <v>22</v>
      </c>
      <c r="N41" s="89">
        <v>0</v>
      </c>
      <c r="O41" s="87">
        <v>0</v>
      </c>
      <c r="P41" s="89">
        <v>112</v>
      </c>
      <c r="Q41" s="89">
        <v>78</v>
      </c>
      <c r="R41" s="88">
        <v>33</v>
      </c>
      <c r="S41" s="87">
        <v>0</v>
      </c>
      <c r="T41" s="241">
        <v>1</v>
      </c>
    </row>
    <row r="42" spans="1:20" ht="15" customHeight="1">
      <c r="A42" s="58"/>
      <c r="B42" s="60" t="s">
        <v>72</v>
      </c>
      <c r="C42" s="38">
        <v>12449</v>
      </c>
      <c r="D42" s="56">
        <v>6059</v>
      </c>
      <c r="E42" s="56">
        <v>6390</v>
      </c>
      <c r="F42" s="71">
        <v>-57</v>
      </c>
      <c r="G42" s="37">
        <v>-17</v>
      </c>
      <c r="H42" s="56">
        <v>3</v>
      </c>
      <c r="I42" s="55">
        <v>20</v>
      </c>
      <c r="J42" s="38">
        <v>-40</v>
      </c>
      <c r="K42" s="56">
        <v>45</v>
      </c>
      <c r="L42" s="84">
        <v>29</v>
      </c>
      <c r="M42" s="38">
        <v>16</v>
      </c>
      <c r="N42" s="56">
        <v>0</v>
      </c>
      <c r="O42" s="38">
        <v>0</v>
      </c>
      <c r="P42" s="56">
        <v>85</v>
      </c>
      <c r="Q42" s="56">
        <v>56</v>
      </c>
      <c r="R42" s="84">
        <v>29</v>
      </c>
      <c r="S42" s="38">
        <v>0</v>
      </c>
      <c r="T42" s="238">
        <v>0</v>
      </c>
    </row>
    <row r="43" spans="1:20" ht="15" customHeight="1">
      <c r="A43" s="58"/>
      <c r="B43" s="60" t="s">
        <v>71</v>
      </c>
      <c r="C43" s="38">
        <v>1504</v>
      </c>
      <c r="D43" s="56">
        <v>739</v>
      </c>
      <c r="E43" s="56">
        <v>765</v>
      </c>
      <c r="F43" s="71">
        <v>-20</v>
      </c>
      <c r="G43" s="37">
        <v>-1</v>
      </c>
      <c r="H43" s="56">
        <v>0</v>
      </c>
      <c r="I43" s="55">
        <v>1</v>
      </c>
      <c r="J43" s="38">
        <v>-19</v>
      </c>
      <c r="K43" s="56">
        <v>8</v>
      </c>
      <c r="L43" s="84">
        <v>2</v>
      </c>
      <c r="M43" s="38">
        <v>6</v>
      </c>
      <c r="N43" s="56">
        <v>0</v>
      </c>
      <c r="O43" s="38">
        <v>0</v>
      </c>
      <c r="P43" s="56">
        <v>27</v>
      </c>
      <c r="Q43" s="56">
        <v>22</v>
      </c>
      <c r="R43" s="84">
        <v>4</v>
      </c>
      <c r="S43" s="38">
        <v>0</v>
      </c>
      <c r="T43" s="238">
        <v>1</v>
      </c>
    </row>
    <row r="44" spans="1:20" ht="15" customHeight="1">
      <c r="A44" s="734" t="s">
        <v>70</v>
      </c>
      <c r="B44" s="735"/>
      <c r="C44" s="68">
        <v>83690</v>
      </c>
      <c r="D44" s="69">
        <v>41382</v>
      </c>
      <c r="E44" s="68">
        <v>42308</v>
      </c>
      <c r="F44" s="77">
        <v>-212</v>
      </c>
      <c r="G44" s="86">
        <v>-36</v>
      </c>
      <c r="H44" s="73">
        <v>48</v>
      </c>
      <c r="I44" s="72">
        <v>84</v>
      </c>
      <c r="J44" s="65">
        <v>-176</v>
      </c>
      <c r="K44" s="73">
        <v>549</v>
      </c>
      <c r="L44" s="85">
        <v>300</v>
      </c>
      <c r="M44" s="74">
        <v>233</v>
      </c>
      <c r="N44" s="73">
        <v>12</v>
      </c>
      <c r="O44" s="74">
        <v>4</v>
      </c>
      <c r="P44" s="73">
        <v>725</v>
      </c>
      <c r="Q44" s="73">
        <v>388</v>
      </c>
      <c r="R44" s="85">
        <v>326</v>
      </c>
      <c r="S44" s="74">
        <v>8</v>
      </c>
      <c r="T44" s="242">
        <v>3</v>
      </c>
    </row>
    <row r="45" spans="1:20" ht="15" customHeight="1">
      <c r="A45" s="58"/>
      <c r="B45" s="60" t="s">
        <v>69</v>
      </c>
      <c r="C45" s="38">
        <v>23741</v>
      </c>
      <c r="D45" s="56">
        <v>11598</v>
      </c>
      <c r="E45" s="56">
        <v>12143</v>
      </c>
      <c r="F45" s="71">
        <v>-11</v>
      </c>
      <c r="G45" s="37">
        <v>-4</v>
      </c>
      <c r="H45" s="56">
        <v>19</v>
      </c>
      <c r="I45" s="55">
        <v>23</v>
      </c>
      <c r="J45" s="38">
        <v>-7</v>
      </c>
      <c r="K45" s="56">
        <v>190</v>
      </c>
      <c r="L45" s="84">
        <v>116</v>
      </c>
      <c r="M45" s="38">
        <v>73</v>
      </c>
      <c r="N45" s="56">
        <v>1</v>
      </c>
      <c r="O45" s="38">
        <v>0</v>
      </c>
      <c r="P45" s="56">
        <v>197</v>
      </c>
      <c r="Q45" s="56">
        <v>123</v>
      </c>
      <c r="R45" s="84">
        <v>72</v>
      </c>
      <c r="S45" s="38">
        <v>2</v>
      </c>
      <c r="T45" s="238">
        <v>0</v>
      </c>
    </row>
    <row r="46" spans="1:20" ht="15" customHeight="1">
      <c r="A46" s="58"/>
      <c r="B46" s="60" t="s">
        <v>68</v>
      </c>
      <c r="C46" s="38">
        <v>11498</v>
      </c>
      <c r="D46" s="56">
        <v>5711</v>
      </c>
      <c r="E46" s="56">
        <v>5787</v>
      </c>
      <c r="F46" s="71">
        <v>-16</v>
      </c>
      <c r="G46" s="37">
        <v>-11</v>
      </c>
      <c r="H46" s="56">
        <v>3</v>
      </c>
      <c r="I46" s="55">
        <v>14</v>
      </c>
      <c r="J46" s="38">
        <v>-5</v>
      </c>
      <c r="K46" s="56">
        <v>60</v>
      </c>
      <c r="L46" s="84">
        <v>49</v>
      </c>
      <c r="M46" s="38">
        <v>6</v>
      </c>
      <c r="N46" s="56">
        <v>3</v>
      </c>
      <c r="O46" s="38">
        <v>2</v>
      </c>
      <c r="P46" s="56">
        <v>65</v>
      </c>
      <c r="Q46" s="56">
        <v>33</v>
      </c>
      <c r="R46" s="84">
        <v>31</v>
      </c>
      <c r="S46" s="38">
        <v>0</v>
      </c>
      <c r="T46" s="238">
        <v>1</v>
      </c>
    </row>
    <row r="47" spans="1:20" ht="15" customHeight="1">
      <c r="A47" s="58"/>
      <c r="B47" s="60" t="s">
        <v>67</v>
      </c>
      <c r="C47" s="38">
        <v>39100</v>
      </c>
      <c r="D47" s="56">
        <v>19516</v>
      </c>
      <c r="E47" s="56">
        <v>19584</v>
      </c>
      <c r="F47" s="71">
        <v>-137</v>
      </c>
      <c r="G47" s="37">
        <v>-10</v>
      </c>
      <c r="H47" s="56">
        <v>24</v>
      </c>
      <c r="I47" s="55">
        <v>34</v>
      </c>
      <c r="J47" s="38">
        <v>-127</v>
      </c>
      <c r="K47" s="56">
        <v>267</v>
      </c>
      <c r="L47" s="84">
        <v>121</v>
      </c>
      <c r="M47" s="38">
        <v>136</v>
      </c>
      <c r="N47" s="56">
        <v>8</v>
      </c>
      <c r="O47" s="38">
        <v>2</v>
      </c>
      <c r="P47" s="56">
        <v>394</v>
      </c>
      <c r="Q47" s="56">
        <v>193</v>
      </c>
      <c r="R47" s="84">
        <v>195</v>
      </c>
      <c r="S47" s="38">
        <v>4</v>
      </c>
      <c r="T47" s="238">
        <v>2</v>
      </c>
    </row>
    <row r="48" spans="1:20" ht="15" customHeight="1">
      <c r="A48" s="58"/>
      <c r="B48" s="60" t="s">
        <v>66</v>
      </c>
      <c r="C48" s="38">
        <v>9351</v>
      </c>
      <c r="D48" s="56">
        <v>4557</v>
      </c>
      <c r="E48" s="56">
        <v>4794</v>
      </c>
      <c r="F48" s="71">
        <v>-48</v>
      </c>
      <c r="G48" s="37">
        <v>-11</v>
      </c>
      <c r="H48" s="56">
        <v>2</v>
      </c>
      <c r="I48" s="55">
        <v>13</v>
      </c>
      <c r="J48" s="38">
        <v>-37</v>
      </c>
      <c r="K48" s="56">
        <v>32</v>
      </c>
      <c r="L48" s="84">
        <v>14</v>
      </c>
      <c r="M48" s="38">
        <v>18</v>
      </c>
      <c r="N48" s="56">
        <v>0</v>
      </c>
      <c r="O48" s="38">
        <v>0</v>
      </c>
      <c r="P48" s="56">
        <v>69</v>
      </c>
      <c r="Q48" s="56">
        <v>39</v>
      </c>
      <c r="R48" s="84">
        <v>28</v>
      </c>
      <c r="S48" s="38">
        <v>2</v>
      </c>
      <c r="T48" s="238">
        <v>0</v>
      </c>
    </row>
    <row r="49" spans="1:20" ht="15" customHeight="1">
      <c r="A49" s="734" t="s">
        <v>65</v>
      </c>
      <c r="B49" s="735"/>
      <c r="C49" s="68">
        <v>14441</v>
      </c>
      <c r="D49" s="69">
        <v>7044</v>
      </c>
      <c r="E49" s="68">
        <v>7397</v>
      </c>
      <c r="F49" s="77">
        <v>-53</v>
      </c>
      <c r="G49" s="86">
        <v>-21</v>
      </c>
      <c r="H49" s="73">
        <v>3</v>
      </c>
      <c r="I49" s="72">
        <v>24</v>
      </c>
      <c r="J49" s="65">
        <v>-32</v>
      </c>
      <c r="K49" s="73">
        <v>43</v>
      </c>
      <c r="L49" s="85">
        <v>16</v>
      </c>
      <c r="M49" s="74">
        <v>18</v>
      </c>
      <c r="N49" s="73">
        <v>9</v>
      </c>
      <c r="O49" s="74">
        <v>0</v>
      </c>
      <c r="P49" s="73">
        <v>75</v>
      </c>
      <c r="Q49" s="73">
        <v>45</v>
      </c>
      <c r="R49" s="85">
        <v>26</v>
      </c>
      <c r="S49" s="74">
        <v>4</v>
      </c>
      <c r="T49" s="242">
        <v>0</v>
      </c>
    </row>
    <row r="50" spans="1:20" ht="15" customHeight="1">
      <c r="A50" s="58"/>
      <c r="B50" s="60" t="s">
        <v>64</v>
      </c>
      <c r="C50" s="38">
        <v>14441</v>
      </c>
      <c r="D50" s="56">
        <v>7044</v>
      </c>
      <c r="E50" s="56">
        <v>7397</v>
      </c>
      <c r="F50" s="71">
        <v>-53</v>
      </c>
      <c r="G50" s="37">
        <v>-21</v>
      </c>
      <c r="H50" s="56">
        <v>3</v>
      </c>
      <c r="I50" s="83">
        <v>24</v>
      </c>
      <c r="J50" s="38">
        <v>-32</v>
      </c>
      <c r="K50" s="56">
        <v>43</v>
      </c>
      <c r="L50" s="84">
        <v>16</v>
      </c>
      <c r="M50" s="38">
        <v>18</v>
      </c>
      <c r="N50" s="56">
        <v>9</v>
      </c>
      <c r="O50" s="38">
        <v>0</v>
      </c>
      <c r="P50" s="56">
        <v>75</v>
      </c>
      <c r="Q50" s="56">
        <v>45</v>
      </c>
      <c r="R50" s="84">
        <v>26</v>
      </c>
      <c r="S50" s="38">
        <v>4</v>
      </c>
      <c r="T50" s="238">
        <v>0</v>
      </c>
    </row>
    <row r="51" spans="1:20" ht="15" customHeight="1">
      <c r="A51" s="734" t="s">
        <v>63</v>
      </c>
      <c r="B51" s="735"/>
      <c r="C51" s="68">
        <v>46029</v>
      </c>
      <c r="D51" s="69">
        <v>22352</v>
      </c>
      <c r="E51" s="68">
        <v>23677</v>
      </c>
      <c r="F51" s="77">
        <v>-65</v>
      </c>
      <c r="G51" s="86">
        <v>-15</v>
      </c>
      <c r="H51" s="73">
        <v>20</v>
      </c>
      <c r="I51" s="72">
        <v>35</v>
      </c>
      <c r="J51" s="65">
        <v>-50</v>
      </c>
      <c r="K51" s="73">
        <v>289</v>
      </c>
      <c r="L51" s="85">
        <v>176</v>
      </c>
      <c r="M51" s="74">
        <v>104</v>
      </c>
      <c r="N51" s="73">
        <v>8</v>
      </c>
      <c r="O51" s="74">
        <v>1</v>
      </c>
      <c r="P51" s="73">
        <v>339</v>
      </c>
      <c r="Q51" s="73">
        <v>194</v>
      </c>
      <c r="R51" s="85">
        <v>137</v>
      </c>
      <c r="S51" s="74">
        <v>4</v>
      </c>
      <c r="T51" s="242">
        <v>4</v>
      </c>
    </row>
    <row r="52" spans="1:20" ht="15" customHeight="1">
      <c r="A52" s="58"/>
      <c r="B52" s="60" t="s">
        <v>62</v>
      </c>
      <c r="C52" s="38">
        <v>33040</v>
      </c>
      <c r="D52" s="56">
        <v>16008</v>
      </c>
      <c r="E52" s="56">
        <v>17032</v>
      </c>
      <c r="F52" s="71">
        <v>-21</v>
      </c>
      <c r="G52" s="37">
        <v>-12</v>
      </c>
      <c r="H52" s="56">
        <v>15</v>
      </c>
      <c r="I52" s="55">
        <v>27</v>
      </c>
      <c r="J52" s="38">
        <v>-9</v>
      </c>
      <c r="K52" s="56">
        <v>231</v>
      </c>
      <c r="L52" s="84">
        <v>146</v>
      </c>
      <c r="M52" s="38">
        <v>77</v>
      </c>
      <c r="N52" s="56">
        <v>7</v>
      </c>
      <c r="O52" s="38">
        <v>1</v>
      </c>
      <c r="P52" s="56">
        <v>240</v>
      </c>
      <c r="Q52" s="56">
        <v>133</v>
      </c>
      <c r="R52" s="84">
        <v>100</v>
      </c>
      <c r="S52" s="38">
        <v>4</v>
      </c>
      <c r="T52" s="238">
        <v>3</v>
      </c>
    </row>
    <row r="53" spans="1:20" ht="15" customHeight="1">
      <c r="A53" s="188"/>
      <c r="B53" s="189" t="s">
        <v>61</v>
      </c>
      <c r="C53" s="38">
        <v>12989</v>
      </c>
      <c r="D53" s="56">
        <v>6344</v>
      </c>
      <c r="E53" s="56">
        <v>6645</v>
      </c>
      <c r="F53" s="190">
        <v>-44</v>
      </c>
      <c r="G53" s="191">
        <v>-3</v>
      </c>
      <c r="H53" s="56">
        <v>5</v>
      </c>
      <c r="I53" s="55">
        <v>8</v>
      </c>
      <c r="J53" s="38">
        <v>-41</v>
      </c>
      <c r="K53" s="56">
        <v>58</v>
      </c>
      <c r="L53" s="84">
        <v>30</v>
      </c>
      <c r="M53" s="38">
        <v>27</v>
      </c>
      <c r="N53" s="56">
        <v>1</v>
      </c>
      <c r="O53" s="38">
        <v>0</v>
      </c>
      <c r="P53" s="56">
        <v>99</v>
      </c>
      <c r="Q53" s="56">
        <v>61</v>
      </c>
      <c r="R53" s="84">
        <v>37</v>
      </c>
      <c r="S53" s="38">
        <v>0</v>
      </c>
      <c r="T53" s="238">
        <v>1</v>
      </c>
    </row>
    <row r="54" spans="1:20" ht="15" customHeight="1">
      <c r="A54" s="734" t="s">
        <v>60</v>
      </c>
      <c r="B54" s="735"/>
      <c r="C54" s="68">
        <v>69157</v>
      </c>
      <c r="D54" s="69">
        <v>33623</v>
      </c>
      <c r="E54" s="68">
        <v>35534</v>
      </c>
      <c r="F54" s="77">
        <v>-45</v>
      </c>
      <c r="G54" s="76">
        <v>-23</v>
      </c>
      <c r="H54" s="73">
        <v>38</v>
      </c>
      <c r="I54" s="72">
        <v>61</v>
      </c>
      <c r="J54" s="65">
        <v>-22</v>
      </c>
      <c r="K54" s="73">
        <v>464</v>
      </c>
      <c r="L54" s="74">
        <v>300</v>
      </c>
      <c r="M54" s="73">
        <v>151</v>
      </c>
      <c r="N54" s="74">
        <v>9</v>
      </c>
      <c r="O54" s="75">
        <v>4</v>
      </c>
      <c r="P54" s="73">
        <v>486</v>
      </c>
      <c r="Q54" s="73">
        <v>250</v>
      </c>
      <c r="R54" s="74">
        <v>228</v>
      </c>
      <c r="S54" s="73">
        <v>5</v>
      </c>
      <c r="T54" s="243">
        <v>3</v>
      </c>
    </row>
    <row r="55" spans="1:20" ht="15" customHeight="1">
      <c r="A55" s="58"/>
      <c r="B55" s="60" t="s">
        <v>59</v>
      </c>
      <c r="C55" s="82">
        <v>14646</v>
      </c>
      <c r="D55" s="80">
        <v>7014</v>
      </c>
      <c r="E55" s="80">
        <v>7632</v>
      </c>
      <c r="F55" s="190">
        <v>-5</v>
      </c>
      <c r="G55" s="191">
        <v>-10</v>
      </c>
      <c r="H55" s="80">
        <v>4</v>
      </c>
      <c r="I55" s="81">
        <v>14</v>
      </c>
      <c r="J55" s="82">
        <v>5</v>
      </c>
      <c r="K55" s="80">
        <v>89</v>
      </c>
      <c r="L55" s="82">
        <v>65</v>
      </c>
      <c r="M55" s="80">
        <v>17</v>
      </c>
      <c r="N55" s="82">
        <v>6</v>
      </c>
      <c r="O55" s="192">
        <v>1</v>
      </c>
      <c r="P55" s="80">
        <v>84</v>
      </c>
      <c r="Q55" s="80">
        <v>41</v>
      </c>
      <c r="R55" s="82">
        <v>41</v>
      </c>
      <c r="S55" s="80">
        <v>0</v>
      </c>
      <c r="T55" s="244">
        <v>2</v>
      </c>
    </row>
    <row r="56" spans="1:20" ht="15" customHeight="1">
      <c r="A56" s="58"/>
      <c r="B56" s="60" t="s">
        <v>58</v>
      </c>
      <c r="C56" s="38">
        <v>19061</v>
      </c>
      <c r="D56" s="80">
        <v>9409</v>
      </c>
      <c r="E56" s="80">
        <v>9652</v>
      </c>
      <c r="F56" s="71">
        <v>-67</v>
      </c>
      <c r="G56" s="37">
        <v>-16</v>
      </c>
      <c r="H56" s="80">
        <v>7</v>
      </c>
      <c r="I56" s="81">
        <v>23</v>
      </c>
      <c r="J56" s="38">
        <v>-51</v>
      </c>
      <c r="K56" s="80">
        <v>74</v>
      </c>
      <c r="L56" s="38">
        <v>50</v>
      </c>
      <c r="M56" s="56">
        <v>23</v>
      </c>
      <c r="N56" s="38">
        <v>0</v>
      </c>
      <c r="O56" s="70">
        <v>1</v>
      </c>
      <c r="P56" s="80">
        <v>125</v>
      </c>
      <c r="Q56" s="56">
        <v>75</v>
      </c>
      <c r="R56" s="38">
        <v>49</v>
      </c>
      <c r="S56" s="56">
        <v>0</v>
      </c>
      <c r="T56" s="245">
        <v>1</v>
      </c>
    </row>
    <row r="57" spans="1:20" ht="15" customHeight="1">
      <c r="A57" s="58"/>
      <c r="B57" s="60" t="s">
        <v>57</v>
      </c>
      <c r="C57" s="38">
        <v>35450</v>
      </c>
      <c r="D57" s="80">
        <v>17200</v>
      </c>
      <c r="E57" s="80">
        <v>18250</v>
      </c>
      <c r="F57" s="71">
        <v>27</v>
      </c>
      <c r="G57" s="37">
        <v>3</v>
      </c>
      <c r="H57" s="80">
        <v>27</v>
      </c>
      <c r="I57" s="81">
        <v>24</v>
      </c>
      <c r="J57" s="38">
        <v>24</v>
      </c>
      <c r="K57" s="80">
        <v>301</v>
      </c>
      <c r="L57" s="38">
        <v>185</v>
      </c>
      <c r="M57" s="56">
        <v>111</v>
      </c>
      <c r="N57" s="38">
        <v>3</v>
      </c>
      <c r="O57" s="70">
        <v>2</v>
      </c>
      <c r="P57" s="80">
        <v>277</v>
      </c>
      <c r="Q57" s="56">
        <v>134</v>
      </c>
      <c r="R57" s="38">
        <v>138</v>
      </c>
      <c r="S57" s="56">
        <v>5</v>
      </c>
      <c r="T57" s="245">
        <v>0</v>
      </c>
    </row>
    <row r="58" spans="1:20" ht="15" customHeight="1">
      <c r="A58" s="734" t="s">
        <v>56</v>
      </c>
      <c r="B58" s="735"/>
      <c r="C58" s="68">
        <v>91842</v>
      </c>
      <c r="D58" s="69">
        <v>45394</v>
      </c>
      <c r="E58" s="68">
        <v>46448</v>
      </c>
      <c r="F58" s="77">
        <v>48</v>
      </c>
      <c r="G58" s="76">
        <v>21</v>
      </c>
      <c r="H58" s="73">
        <v>86</v>
      </c>
      <c r="I58" s="72">
        <v>65</v>
      </c>
      <c r="J58" s="65">
        <v>27</v>
      </c>
      <c r="K58" s="73">
        <v>759</v>
      </c>
      <c r="L58" s="74">
        <v>481</v>
      </c>
      <c r="M58" s="73">
        <v>267</v>
      </c>
      <c r="N58" s="74">
        <v>9</v>
      </c>
      <c r="O58" s="75">
        <v>2</v>
      </c>
      <c r="P58" s="73">
        <v>732</v>
      </c>
      <c r="Q58" s="73">
        <v>375</v>
      </c>
      <c r="R58" s="74">
        <v>348</v>
      </c>
      <c r="S58" s="73">
        <v>8</v>
      </c>
      <c r="T58" s="243">
        <v>1</v>
      </c>
    </row>
    <row r="59" spans="1:20" ht="15" customHeight="1">
      <c r="A59" s="58"/>
      <c r="B59" s="60" t="s">
        <v>55</v>
      </c>
      <c r="C59" s="38">
        <v>27131</v>
      </c>
      <c r="D59" s="56">
        <v>13800</v>
      </c>
      <c r="E59" s="56">
        <v>13331</v>
      </c>
      <c r="F59" s="71">
        <v>2</v>
      </c>
      <c r="G59" s="37">
        <v>6</v>
      </c>
      <c r="H59" s="56">
        <v>25</v>
      </c>
      <c r="I59" s="55">
        <v>19</v>
      </c>
      <c r="J59" s="38">
        <v>-4</v>
      </c>
      <c r="K59" s="56">
        <v>260</v>
      </c>
      <c r="L59" s="38">
        <v>144</v>
      </c>
      <c r="M59" s="56">
        <v>111</v>
      </c>
      <c r="N59" s="38">
        <v>3</v>
      </c>
      <c r="O59" s="70">
        <v>2</v>
      </c>
      <c r="P59" s="56">
        <v>264</v>
      </c>
      <c r="Q59" s="56">
        <v>150</v>
      </c>
      <c r="R59" s="38">
        <v>113</v>
      </c>
      <c r="S59" s="56">
        <v>0</v>
      </c>
      <c r="T59" s="245">
        <v>1</v>
      </c>
    </row>
    <row r="60" spans="1:20" ht="15" customHeight="1">
      <c r="A60" s="58"/>
      <c r="B60" s="60" t="s">
        <v>54</v>
      </c>
      <c r="C60" s="38">
        <v>8518</v>
      </c>
      <c r="D60" s="56">
        <v>4156</v>
      </c>
      <c r="E60" s="56">
        <v>4362</v>
      </c>
      <c r="F60" s="71">
        <v>-18</v>
      </c>
      <c r="G60" s="37">
        <v>-1</v>
      </c>
      <c r="H60" s="56">
        <v>11</v>
      </c>
      <c r="I60" s="55">
        <v>12</v>
      </c>
      <c r="J60" s="38">
        <v>-17</v>
      </c>
      <c r="K60" s="56">
        <v>21</v>
      </c>
      <c r="L60" s="38">
        <v>11</v>
      </c>
      <c r="M60" s="56">
        <v>10</v>
      </c>
      <c r="N60" s="38">
        <v>0</v>
      </c>
      <c r="O60" s="70">
        <v>0</v>
      </c>
      <c r="P60" s="56">
        <v>38</v>
      </c>
      <c r="Q60" s="56">
        <v>24</v>
      </c>
      <c r="R60" s="38">
        <v>14</v>
      </c>
      <c r="S60" s="56">
        <v>0</v>
      </c>
      <c r="T60" s="245">
        <v>0</v>
      </c>
    </row>
    <row r="61" spans="1:20" ht="15" customHeight="1">
      <c r="A61" s="58"/>
      <c r="B61" s="60" t="s">
        <v>53</v>
      </c>
      <c r="C61" s="38">
        <v>50618</v>
      </c>
      <c r="D61" s="56">
        <v>24636</v>
      </c>
      <c r="E61" s="56">
        <v>25982</v>
      </c>
      <c r="F61" s="71">
        <v>35</v>
      </c>
      <c r="G61" s="37">
        <v>25</v>
      </c>
      <c r="H61" s="56">
        <v>47</v>
      </c>
      <c r="I61" s="55">
        <v>22</v>
      </c>
      <c r="J61" s="38">
        <v>10</v>
      </c>
      <c r="K61" s="56">
        <v>401</v>
      </c>
      <c r="L61" s="38">
        <v>259</v>
      </c>
      <c r="M61" s="56">
        <v>136</v>
      </c>
      <c r="N61" s="38">
        <v>6</v>
      </c>
      <c r="O61" s="70">
        <v>0</v>
      </c>
      <c r="P61" s="56">
        <v>391</v>
      </c>
      <c r="Q61" s="56">
        <v>180</v>
      </c>
      <c r="R61" s="38">
        <v>204</v>
      </c>
      <c r="S61" s="56">
        <v>7</v>
      </c>
      <c r="T61" s="245">
        <v>0</v>
      </c>
    </row>
    <row r="62" spans="1:20" ht="15" customHeight="1">
      <c r="A62" s="58"/>
      <c r="B62" s="60" t="s">
        <v>52</v>
      </c>
      <c r="C62" s="38">
        <v>5575</v>
      </c>
      <c r="D62" s="56">
        <v>2802</v>
      </c>
      <c r="E62" s="56">
        <v>2773</v>
      </c>
      <c r="F62" s="71">
        <v>29</v>
      </c>
      <c r="G62" s="37">
        <v>-9</v>
      </c>
      <c r="H62" s="56">
        <v>3</v>
      </c>
      <c r="I62" s="55">
        <v>12</v>
      </c>
      <c r="J62" s="38">
        <v>38</v>
      </c>
      <c r="K62" s="56">
        <v>77</v>
      </c>
      <c r="L62" s="38">
        <v>67</v>
      </c>
      <c r="M62" s="56">
        <v>10</v>
      </c>
      <c r="N62" s="38">
        <v>0</v>
      </c>
      <c r="O62" s="70">
        <v>0</v>
      </c>
      <c r="P62" s="56">
        <v>39</v>
      </c>
      <c r="Q62" s="56">
        <v>21</v>
      </c>
      <c r="R62" s="38">
        <v>17</v>
      </c>
      <c r="S62" s="56">
        <v>1</v>
      </c>
      <c r="T62" s="245">
        <v>0</v>
      </c>
    </row>
    <row r="63" spans="1:20" ht="15" customHeight="1">
      <c r="A63" s="734" t="s">
        <v>51</v>
      </c>
      <c r="B63" s="735"/>
      <c r="C63" s="68">
        <v>31698</v>
      </c>
      <c r="D63" s="69">
        <v>15413</v>
      </c>
      <c r="E63" s="68">
        <v>16285</v>
      </c>
      <c r="F63" s="77">
        <v>-111</v>
      </c>
      <c r="G63" s="76">
        <v>-35</v>
      </c>
      <c r="H63" s="73">
        <v>14</v>
      </c>
      <c r="I63" s="79">
        <v>49</v>
      </c>
      <c r="J63" s="65">
        <v>-76</v>
      </c>
      <c r="K63" s="73">
        <v>102</v>
      </c>
      <c r="L63" s="74">
        <v>72</v>
      </c>
      <c r="M63" s="73">
        <v>29</v>
      </c>
      <c r="N63" s="74">
        <v>0</v>
      </c>
      <c r="O63" s="75">
        <v>1</v>
      </c>
      <c r="P63" s="73">
        <v>178</v>
      </c>
      <c r="Q63" s="73">
        <v>127</v>
      </c>
      <c r="R63" s="74">
        <v>47</v>
      </c>
      <c r="S63" s="73">
        <v>0</v>
      </c>
      <c r="T63" s="243">
        <v>4</v>
      </c>
    </row>
    <row r="64" spans="1:20" ht="15" customHeight="1">
      <c r="A64" s="58"/>
      <c r="B64" s="60" t="s">
        <v>50</v>
      </c>
      <c r="C64" s="37">
        <v>7220</v>
      </c>
      <c r="D64" s="56">
        <v>3475</v>
      </c>
      <c r="E64" s="83">
        <v>3745</v>
      </c>
      <c r="F64" s="71">
        <v>5</v>
      </c>
      <c r="G64" s="37">
        <v>-6</v>
      </c>
      <c r="H64" s="56">
        <v>4</v>
      </c>
      <c r="I64" s="55">
        <v>10</v>
      </c>
      <c r="J64" s="38">
        <v>11</v>
      </c>
      <c r="K64" s="56">
        <v>33</v>
      </c>
      <c r="L64" s="38">
        <v>28</v>
      </c>
      <c r="M64" s="56">
        <v>5</v>
      </c>
      <c r="N64" s="38">
        <v>0</v>
      </c>
      <c r="O64" s="70">
        <v>0</v>
      </c>
      <c r="P64" s="56">
        <v>22</v>
      </c>
      <c r="Q64" s="56">
        <v>18</v>
      </c>
      <c r="R64" s="38">
        <v>4</v>
      </c>
      <c r="S64" s="56">
        <v>0</v>
      </c>
      <c r="T64" s="245">
        <v>0</v>
      </c>
    </row>
    <row r="65" spans="1:20" ht="15" customHeight="1">
      <c r="A65" s="384"/>
      <c r="B65" s="78" t="s">
        <v>49</v>
      </c>
      <c r="C65" s="38">
        <v>24478</v>
      </c>
      <c r="D65" s="56">
        <v>11938</v>
      </c>
      <c r="E65" s="56">
        <v>12540</v>
      </c>
      <c r="F65" s="71">
        <v>-116</v>
      </c>
      <c r="G65" s="37">
        <v>-29</v>
      </c>
      <c r="H65" s="56">
        <v>10</v>
      </c>
      <c r="I65" s="55">
        <v>39</v>
      </c>
      <c r="J65" s="38">
        <v>-87</v>
      </c>
      <c r="K65" s="56">
        <v>69</v>
      </c>
      <c r="L65" s="38">
        <v>44</v>
      </c>
      <c r="M65" s="56">
        <v>24</v>
      </c>
      <c r="N65" s="38">
        <v>0</v>
      </c>
      <c r="O65" s="70">
        <v>1</v>
      </c>
      <c r="P65" s="56">
        <v>156</v>
      </c>
      <c r="Q65" s="56">
        <v>109</v>
      </c>
      <c r="R65" s="38">
        <v>43</v>
      </c>
      <c r="S65" s="56">
        <v>0</v>
      </c>
      <c r="T65" s="245">
        <v>4</v>
      </c>
    </row>
    <row r="66" spans="1:20" ht="15" customHeight="1">
      <c r="A66" s="734" t="s">
        <v>48</v>
      </c>
      <c r="B66" s="735"/>
      <c r="C66" s="68">
        <v>41680</v>
      </c>
      <c r="D66" s="69">
        <v>20081</v>
      </c>
      <c r="E66" s="68">
        <v>21599</v>
      </c>
      <c r="F66" s="77">
        <v>-78</v>
      </c>
      <c r="G66" s="76">
        <v>-26</v>
      </c>
      <c r="H66" s="73">
        <v>29</v>
      </c>
      <c r="I66" s="72">
        <v>55</v>
      </c>
      <c r="J66" s="65">
        <v>-52</v>
      </c>
      <c r="K66" s="73">
        <v>200</v>
      </c>
      <c r="L66" s="74">
        <v>144</v>
      </c>
      <c r="M66" s="73">
        <v>53</v>
      </c>
      <c r="N66" s="74">
        <v>1</v>
      </c>
      <c r="O66" s="75">
        <v>2</v>
      </c>
      <c r="P66" s="73">
        <v>252</v>
      </c>
      <c r="Q66" s="73">
        <v>150</v>
      </c>
      <c r="R66" s="74">
        <v>89</v>
      </c>
      <c r="S66" s="73">
        <v>6</v>
      </c>
      <c r="T66" s="243">
        <v>7</v>
      </c>
    </row>
    <row r="67" spans="1:20" ht="15" customHeight="1">
      <c r="A67" s="58"/>
      <c r="B67" s="60" t="s">
        <v>47</v>
      </c>
      <c r="C67" s="38">
        <v>16961</v>
      </c>
      <c r="D67" s="56">
        <v>8208</v>
      </c>
      <c r="E67" s="56">
        <v>8753</v>
      </c>
      <c r="F67" s="71">
        <v>-36</v>
      </c>
      <c r="G67" s="37">
        <v>-14</v>
      </c>
      <c r="H67" s="56">
        <v>9</v>
      </c>
      <c r="I67" s="55">
        <v>23</v>
      </c>
      <c r="J67" s="38">
        <v>-22</v>
      </c>
      <c r="K67" s="56">
        <v>63</v>
      </c>
      <c r="L67" s="38">
        <v>45</v>
      </c>
      <c r="M67" s="56">
        <v>17</v>
      </c>
      <c r="N67" s="38">
        <v>1</v>
      </c>
      <c r="O67" s="70">
        <v>0</v>
      </c>
      <c r="P67" s="56">
        <v>85</v>
      </c>
      <c r="Q67" s="56">
        <v>50</v>
      </c>
      <c r="R67" s="38">
        <v>34</v>
      </c>
      <c r="S67" s="56">
        <v>0</v>
      </c>
      <c r="T67" s="245">
        <v>1</v>
      </c>
    </row>
    <row r="68" spans="1:20" ht="15" customHeight="1">
      <c r="A68" s="58"/>
      <c r="B68" s="60" t="s">
        <v>46</v>
      </c>
      <c r="C68" s="38">
        <v>24719</v>
      </c>
      <c r="D68" s="56">
        <v>11873</v>
      </c>
      <c r="E68" s="56">
        <v>12846</v>
      </c>
      <c r="F68" s="71">
        <v>-42</v>
      </c>
      <c r="G68" s="37">
        <v>-12</v>
      </c>
      <c r="H68" s="56">
        <v>20</v>
      </c>
      <c r="I68" s="55">
        <v>32</v>
      </c>
      <c r="J68" s="38">
        <v>-30</v>
      </c>
      <c r="K68" s="56">
        <v>137</v>
      </c>
      <c r="L68" s="38">
        <v>99</v>
      </c>
      <c r="M68" s="56">
        <v>36</v>
      </c>
      <c r="N68" s="38">
        <v>0</v>
      </c>
      <c r="O68" s="70">
        <v>2</v>
      </c>
      <c r="P68" s="56">
        <v>167</v>
      </c>
      <c r="Q68" s="56">
        <v>100</v>
      </c>
      <c r="R68" s="38">
        <v>55</v>
      </c>
      <c r="S68" s="56">
        <v>6</v>
      </c>
      <c r="T68" s="245">
        <v>6</v>
      </c>
    </row>
    <row r="69" spans="1:20" ht="15" customHeight="1">
      <c r="A69" s="734" t="s">
        <v>45</v>
      </c>
      <c r="B69" s="735"/>
      <c r="C69" s="63">
        <v>7036</v>
      </c>
      <c r="D69" s="69">
        <v>3544</v>
      </c>
      <c r="E69" s="68">
        <v>3492</v>
      </c>
      <c r="F69" s="67">
        <v>-75</v>
      </c>
      <c r="G69" s="66">
        <v>-5</v>
      </c>
      <c r="H69" s="62">
        <v>2</v>
      </c>
      <c r="I69" s="61">
        <v>7</v>
      </c>
      <c r="J69" s="65">
        <v>-70</v>
      </c>
      <c r="K69" s="62">
        <v>16</v>
      </c>
      <c r="L69" s="63">
        <v>9</v>
      </c>
      <c r="M69" s="62">
        <v>6</v>
      </c>
      <c r="N69" s="63">
        <v>0</v>
      </c>
      <c r="O69" s="64">
        <v>1</v>
      </c>
      <c r="P69" s="62">
        <v>86</v>
      </c>
      <c r="Q69" s="62">
        <v>61</v>
      </c>
      <c r="R69" s="63">
        <v>24</v>
      </c>
      <c r="S69" s="62">
        <v>1</v>
      </c>
      <c r="T69" s="246">
        <v>0</v>
      </c>
    </row>
    <row r="70" spans="1:20" ht="15" customHeight="1">
      <c r="A70" s="58"/>
      <c r="B70" s="60" t="s">
        <v>44</v>
      </c>
      <c r="C70" s="38">
        <v>7036</v>
      </c>
      <c r="D70" s="56">
        <v>3544</v>
      </c>
      <c r="E70" s="56">
        <v>3492</v>
      </c>
      <c r="F70" s="59">
        <v>-75</v>
      </c>
      <c r="G70" s="58">
        <v>-5</v>
      </c>
      <c r="H70" s="56">
        <v>2</v>
      </c>
      <c r="I70" s="55">
        <v>7</v>
      </c>
      <c r="J70" s="47">
        <v>-70</v>
      </c>
      <c r="K70" s="56">
        <v>16</v>
      </c>
      <c r="L70" s="38">
        <v>9</v>
      </c>
      <c r="M70" s="56">
        <v>6</v>
      </c>
      <c r="N70" s="38">
        <v>0</v>
      </c>
      <c r="O70" s="70">
        <v>1</v>
      </c>
      <c r="P70" s="56">
        <v>86</v>
      </c>
      <c r="Q70" s="56">
        <v>61</v>
      </c>
      <c r="R70" s="38">
        <v>24</v>
      </c>
      <c r="S70" s="56">
        <v>1</v>
      </c>
      <c r="T70" s="245">
        <v>0</v>
      </c>
    </row>
    <row r="71" spans="1:20" ht="15" customHeight="1">
      <c r="A71" s="734" t="s">
        <v>43</v>
      </c>
      <c r="B71" s="735"/>
      <c r="C71" s="63">
        <v>14097</v>
      </c>
      <c r="D71" s="69">
        <v>6843</v>
      </c>
      <c r="E71" s="68">
        <v>7254</v>
      </c>
      <c r="F71" s="67">
        <v>-115</v>
      </c>
      <c r="G71" s="66">
        <v>-14</v>
      </c>
      <c r="H71" s="62">
        <v>5</v>
      </c>
      <c r="I71" s="61">
        <v>19</v>
      </c>
      <c r="J71" s="65">
        <v>-101</v>
      </c>
      <c r="K71" s="62">
        <v>47</v>
      </c>
      <c r="L71" s="63">
        <v>22</v>
      </c>
      <c r="M71" s="62">
        <v>19</v>
      </c>
      <c r="N71" s="63">
        <v>0</v>
      </c>
      <c r="O71" s="64">
        <v>6</v>
      </c>
      <c r="P71" s="62">
        <v>148</v>
      </c>
      <c r="Q71" s="62">
        <v>114</v>
      </c>
      <c r="R71" s="63">
        <v>27</v>
      </c>
      <c r="S71" s="62">
        <v>0</v>
      </c>
      <c r="T71" s="246">
        <v>7</v>
      </c>
    </row>
    <row r="72" spans="1:20" ht="15" customHeight="1">
      <c r="A72" s="58"/>
      <c r="B72" s="60" t="s">
        <v>42</v>
      </c>
      <c r="C72" s="47">
        <v>14097</v>
      </c>
      <c r="D72" s="56">
        <v>6843</v>
      </c>
      <c r="E72" s="56">
        <v>7254</v>
      </c>
      <c r="F72" s="59">
        <v>-115</v>
      </c>
      <c r="G72" s="58">
        <v>-14</v>
      </c>
      <c r="H72" s="56">
        <v>5</v>
      </c>
      <c r="I72" s="55">
        <v>19</v>
      </c>
      <c r="J72" s="47">
        <v>-101</v>
      </c>
      <c r="K72" s="56">
        <v>47</v>
      </c>
      <c r="L72" s="38">
        <v>22</v>
      </c>
      <c r="M72" s="56">
        <v>19</v>
      </c>
      <c r="N72" s="38">
        <v>0</v>
      </c>
      <c r="O72" s="57">
        <v>6</v>
      </c>
      <c r="P72" s="56">
        <v>148</v>
      </c>
      <c r="Q72" s="56">
        <v>114</v>
      </c>
      <c r="R72" s="38">
        <v>27</v>
      </c>
      <c r="S72" s="56">
        <v>0</v>
      </c>
      <c r="T72" s="245">
        <v>7</v>
      </c>
    </row>
    <row r="73" spans="1:20" ht="15" customHeight="1">
      <c r="A73" s="730" t="s">
        <v>41</v>
      </c>
      <c r="B73" s="736"/>
      <c r="C73" s="50">
        <v>413623</v>
      </c>
      <c r="D73" s="27">
        <v>202474</v>
      </c>
      <c r="E73" s="28">
        <v>211149</v>
      </c>
      <c r="F73" s="54">
        <v>-783</v>
      </c>
      <c r="G73" s="53">
        <v>-172</v>
      </c>
      <c r="H73" s="49">
        <v>248</v>
      </c>
      <c r="I73" s="48">
        <v>420</v>
      </c>
      <c r="J73" s="52">
        <v>-611</v>
      </c>
      <c r="K73" s="49">
        <v>2522</v>
      </c>
      <c r="L73" s="50">
        <v>1551</v>
      </c>
      <c r="M73" s="49">
        <v>902</v>
      </c>
      <c r="N73" s="50">
        <v>48</v>
      </c>
      <c r="O73" s="51">
        <v>21</v>
      </c>
      <c r="P73" s="49">
        <v>3133</v>
      </c>
      <c r="Q73" s="49">
        <v>1782</v>
      </c>
      <c r="R73" s="50">
        <v>1285</v>
      </c>
      <c r="S73" s="49">
        <v>36</v>
      </c>
      <c r="T73" s="247">
        <v>30</v>
      </c>
    </row>
    <row r="74" spans="1:20" s="183" customFormat="1" ht="4.5" customHeight="1">
      <c r="A74" s="47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37" t="s">
        <v>40</v>
      </c>
      <c r="B75" s="738"/>
      <c r="C75" s="41">
        <v>178182</v>
      </c>
      <c r="D75" s="40">
        <v>87488</v>
      </c>
      <c r="E75" s="41">
        <v>90694</v>
      </c>
      <c r="F75" s="45">
        <v>-535</v>
      </c>
      <c r="G75" s="44">
        <v>-127</v>
      </c>
      <c r="H75" s="40">
        <v>88</v>
      </c>
      <c r="I75" s="41">
        <v>215</v>
      </c>
      <c r="J75" s="43">
        <v>-408</v>
      </c>
      <c r="K75" s="40">
        <v>951</v>
      </c>
      <c r="L75" s="41">
        <v>519</v>
      </c>
      <c r="M75" s="40">
        <v>388</v>
      </c>
      <c r="N75" s="41">
        <v>34</v>
      </c>
      <c r="O75" s="42">
        <v>10</v>
      </c>
      <c r="P75" s="40">
        <v>1359</v>
      </c>
      <c r="Q75" s="40">
        <v>781</v>
      </c>
      <c r="R75" s="41">
        <v>556</v>
      </c>
      <c r="S75" s="40">
        <v>17</v>
      </c>
      <c r="T75" s="249">
        <v>5</v>
      </c>
    </row>
    <row r="76" spans="1:20" ht="15" customHeight="1">
      <c r="A76" s="739" t="s">
        <v>39</v>
      </c>
      <c r="B76" s="740"/>
      <c r="C76" s="35">
        <v>1509136</v>
      </c>
      <c r="D76" s="34">
        <v>735069</v>
      </c>
      <c r="E76" s="35">
        <v>774067</v>
      </c>
      <c r="F76" s="39">
        <v>-3762</v>
      </c>
      <c r="G76" s="38">
        <v>-68</v>
      </c>
      <c r="H76" s="34">
        <v>1021</v>
      </c>
      <c r="I76" s="35">
        <v>1089</v>
      </c>
      <c r="J76" s="37">
        <v>-3694</v>
      </c>
      <c r="K76" s="34">
        <v>15901</v>
      </c>
      <c r="L76" s="35">
        <v>6840</v>
      </c>
      <c r="M76" s="34">
        <v>8584</v>
      </c>
      <c r="N76" s="35">
        <v>315</v>
      </c>
      <c r="O76" s="36">
        <v>162</v>
      </c>
      <c r="P76" s="34">
        <v>19595</v>
      </c>
      <c r="Q76" s="34">
        <v>6957</v>
      </c>
      <c r="R76" s="35">
        <v>12252</v>
      </c>
      <c r="S76" s="34">
        <v>250</v>
      </c>
      <c r="T76" s="250">
        <v>136</v>
      </c>
    </row>
    <row r="77" spans="1:20" ht="15" customHeight="1">
      <c r="A77" s="739" t="s">
        <v>38</v>
      </c>
      <c r="B77" s="740"/>
      <c r="C77" s="35">
        <v>207345</v>
      </c>
      <c r="D77" s="34">
        <v>100781</v>
      </c>
      <c r="E77" s="35">
        <v>106564</v>
      </c>
      <c r="F77" s="39">
        <v>-379</v>
      </c>
      <c r="G77" s="38">
        <v>-98</v>
      </c>
      <c r="H77" s="34">
        <v>148</v>
      </c>
      <c r="I77" s="35">
        <v>246</v>
      </c>
      <c r="J77" s="37">
        <v>-281</v>
      </c>
      <c r="K77" s="34">
        <v>992</v>
      </c>
      <c r="L77" s="35">
        <v>594</v>
      </c>
      <c r="M77" s="34">
        <v>380</v>
      </c>
      <c r="N77" s="35">
        <v>12</v>
      </c>
      <c r="O77" s="36">
        <v>6</v>
      </c>
      <c r="P77" s="34">
        <v>1273</v>
      </c>
      <c r="Q77" s="34">
        <v>702</v>
      </c>
      <c r="R77" s="35">
        <v>534</v>
      </c>
      <c r="S77" s="34">
        <v>21</v>
      </c>
      <c r="T77" s="250">
        <v>16</v>
      </c>
    </row>
    <row r="78" spans="1:20" ht="15" customHeight="1">
      <c r="A78" s="739" t="s">
        <v>37</v>
      </c>
      <c r="B78" s="740"/>
      <c r="C78" s="35">
        <v>71113</v>
      </c>
      <c r="D78" s="34">
        <v>34233</v>
      </c>
      <c r="E78" s="35">
        <v>36880</v>
      </c>
      <c r="F78" s="39">
        <v>-314</v>
      </c>
      <c r="G78" s="38">
        <v>-80</v>
      </c>
      <c r="H78" s="34">
        <v>29</v>
      </c>
      <c r="I78" s="35">
        <v>109</v>
      </c>
      <c r="J78" s="37">
        <v>-234</v>
      </c>
      <c r="K78" s="34">
        <v>215</v>
      </c>
      <c r="L78" s="35">
        <v>117</v>
      </c>
      <c r="M78" s="34">
        <v>95</v>
      </c>
      <c r="N78" s="35">
        <v>2</v>
      </c>
      <c r="O78" s="36">
        <v>1</v>
      </c>
      <c r="P78" s="34">
        <v>449</v>
      </c>
      <c r="Q78" s="34">
        <v>247</v>
      </c>
      <c r="R78" s="35">
        <v>198</v>
      </c>
      <c r="S78" s="34">
        <v>4</v>
      </c>
      <c r="T78" s="250">
        <v>0</v>
      </c>
    </row>
    <row r="79" spans="1:20" ht="15" customHeight="1">
      <c r="A79" s="739" t="s">
        <v>36</v>
      </c>
      <c r="B79" s="740"/>
      <c r="C79" s="35">
        <v>81661</v>
      </c>
      <c r="D79" s="34">
        <v>39475</v>
      </c>
      <c r="E79" s="35">
        <v>42186</v>
      </c>
      <c r="F79" s="39">
        <v>-280</v>
      </c>
      <c r="G79" s="38">
        <v>-70</v>
      </c>
      <c r="H79" s="34">
        <v>39</v>
      </c>
      <c r="I79" s="35">
        <v>109</v>
      </c>
      <c r="J79" s="37">
        <v>-210</v>
      </c>
      <c r="K79" s="34">
        <v>299</v>
      </c>
      <c r="L79" s="35">
        <v>192</v>
      </c>
      <c r="M79" s="34">
        <v>102</v>
      </c>
      <c r="N79" s="35">
        <v>3</v>
      </c>
      <c r="O79" s="36">
        <v>2</v>
      </c>
      <c r="P79" s="34">
        <v>509</v>
      </c>
      <c r="Q79" s="34">
        <v>301</v>
      </c>
      <c r="R79" s="35">
        <v>200</v>
      </c>
      <c r="S79" s="34">
        <v>3</v>
      </c>
      <c r="T79" s="250">
        <v>5</v>
      </c>
    </row>
    <row r="80" spans="1:20" ht="15" customHeight="1">
      <c r="A80" s="739" t="s">
        <v>35</v>
      </c>
      <c r="B80" s="740"/>
      <c r="C80" s="35">
        <v>193758</v>
      </c>
      <c r="D80" s="34">
        <v>94007</v>
      </c>
      <c r="E80" s="35">
        <v>99751</v>
      </c>
      <c r="F80" s="39">
        <v>-658</v>
      </c>
      <c r="G80" s="38">
        <v>-97</v>
      </c>
      <c r="H80" s="34">
        <v>106</v>
      </c>
      <c r="I80" s="35">
        <v>203</v>
      </c>
      <c r="J80" s="37">
        <v>-561</v>
      </c>
      <c r="K80" s="34">
        <v>936</v>
      </c>
      <c r="L80" s="35">
        <v>448</v>
      </c>
      <c r="M80" s="34">
        <v>457</v>
      </c>
      <c r="N80" s="35">
        <v>20</v>
      </c>
      <c r="O80" s="36">
        <v>11</v>
      </c>
      <c r="P80" s="34">
        <v>1497</v>
      </c>
      <c r="Q80" s="34">
        <v>786</v>
      </c>
      <c r="R80" s="35">
        <v>657</v>
      </c>
      <c r="S80" s="34">
        <v>5</v>
      </c>
      <c r="T80" s="250">
        <v>49</v>
      </c>
    </row>
    <row r="81" spans="1:20" ht="15" customHeight="1">
      <c r="A81" s="741" t="s">
        <v>34</v>
      </c>
      <c r="B81" s="742"/>
      <c r="C81" s="35">
        <v>80491</v>
      </c>
      <c r="D81" s="34">
        <v>38930</v>
      </c>
      <c r="E81" s="35">
        <v>41561</v>
      </c>
      <c r="F81" s="39">
        <v>-424</v>
      </c>
      <c r="G81" s="38">
        <v>-58</v>
      </c>
      <c r="H81" s="34">
        <v>43</v>
      </c>
      <c r="I81" s="35">
        <v>101</v>
      </c>
      <c r="J81" s="37">
        <v>-366</v>
      </c>
      <c r="K81" s="34">
        <v>301</v>
      </c>
      <c r="L81" s="35">
        <v>113</v>
      </c>
      <c r="M81" s="34">
        <v>168</v>
      </c>
      <c r="N81" s="35">
        <v>14</v>
      </c>
      <c r="O81" s="36">
        <v>6</v>
      </c>
      <c r="P81" s="34">
        <v>667</v>
      </c>
      <c r="Q81" s="34">
        <v>363</v>
      </c>
      <c r="R81" s="35">
        <v>293</v>
      </c>
      <c r="S81" s="34">
        <v>3</v>
      </c>
      <c r="T81" s="250">
        <v>8</v>
      </c>
    </row>
    <row r="82" spans="1:20" ht="15" customHeight="1">
      <c r="A82" s="730" t="s">
        <v>33</v>
      </c>
      <c r="B82" s="736"/>
      <c r="C82" s="28">
        <v>2321686</v>
      </c>
      <c r="D82" s="27">
        <v>1129983</v>
      </c>
      <c r="E82" s="28">
        <v>1191703</v>
      </c>
      <c r="F82" s="32">
        <v>-6352</v>
      </c>
      <c r="G82" s="31">
        <v>-598</v>
      </c>
      <c r="H82" s="27">
        <v>1474</v>
      </c>
      <c r="I82" s="28">
        <v>2072</v>
      </c>
      <c r="J82" s="30">
        <v>-5754</v>
      </c>
      <c r="K82" s="27">
        <v>19595</v>
      </c>
      <c r="L82" s="28">
        <v>8823</v>
      </c>
      <c r="M82" s="27">
        <v>10174</v>
      </c>
      <c r="N82" s="28">
        <v>400</v>
      </c>
      <c r="O82" s="29">
        <v>198</v>
      </c>
      <c r="P82" s="27">
        <v>25349</v>
      </c>
      <c r="Q82" s="27">
        <v>10137</v>
      </c>
      <c r="R82" s="28">
        <v>14690</v>
      </c>
      <c r="S82" s="27">
        <v>303</v>
      </c>
      <c r="T82" s="240">
        <v>219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252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M85:T65536 R1:T1 Q2:S2 M1 L2">
    <cfRule type="cellIs" priority="4" dxfId="58" operator="equal" stopIfTrue="1">
      <formula>FALSE</formula>
    </cfRule>
  </conditionalFormatting>
  <conditionalFormatting sqref="N5:N6 T17:T40 Q5:Q40 O4:P6 M41:T83 M7:P40 M4:M6 R4:S40 T4:T5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171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127</v>
      </c>
      <c r="N4" s="746"/>
    </row>
    <row r="5" spans="1:14" ht="20.25" customHeight="1">
      <c r="A5" s="747" t="s">
        <v>151</v>
      </c>
      <c r="B5" s="749" t="s">
        <v>172</v>
      </c>
      <c r="C5" s="750"/>
      <c r="D5" s="750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</row>
    <row r="7" spans="1:14" ht="20.25" customHeight="1">
      <c r="A7" s="164" t="s">
        <v>150</v>
      </c>
      <c r="B7" s="163">
        <v>1066609</v>
      </c>
      <c r="C7" s="162">
        <v>518722</v>
      </c>
      <c r="D7" s="160">
        <v>547887</v>
      </c>
      <c r="E7" s="161">
        <v>1046737</v>
      </c>
      <c r="F7" s="162">
        <v>508130</v>
      </c>
      <c r="G7" s="160">
        <v>538607</v>
      </c>
      <c r="H7" s="161">
        <v>19872</v>
      </c>
      <c r="I7" s="161">
        <v>3105</v>
      </c>
      <c r="J7" s="158">
        <v>28851</v>
      </c>
      <c r="K7" s="160">
        <v>25746</v>
      </c>
      <c r="L7" s="159">
        <v>16767</v>
      </c>
      <c r="M7" s="158">
        <v>234504</v>
      </c>
      <c r="N7" s="157">
        <v>217737</v>
      </c>
    </row>
    <row r="8" spans="1:14" ht="20.25" customHeight="1">
      <c r="A8" s="220" t="s">
        <v>103</v>
      </c>
      <c r="B8" s="148">
        <v>301078</v>
      </c>
      <c r="C8" s="149">
        <v>145297</v>
      </c>
      <c r="D8" s="149">
        <v>155781</v>
      </c>
      <c r="E8" s="147">
        <v>291994</v>
      </c>
      <c r="F8" s="149">
        <v>140637</v>
      </c>
      <c r="G8" s="148">
        <v>151357</v>
      </c>
      <c r="H8" s="147">
        <v>9084</v>
      </c>
      <c r="I8" s="147">
        <v>-119</v>
      </c>
      <c r="J8" s="221">
        <v>7297</v>
      </c>
      <c r="K8" s="222">
        <v>7416</v>
      </c>
      <c r="L8" s="147">
        <v>9203</v>
      </c>
      <c r="M8" s="149">
        <v>74786</v>
      </c>
      <c r="N8" s="223">
        <v>65583</v>
      </c>
    </row>
    <row r="9" spans="1:14" ht="20.25" customHeight="1">
      <c r="A9" s="144" t="s">
        <v>101</v>
      </c>
      <c r="B9" s="143">
        <v>191787</v>
      </c>
      <c r="C9" s="138">
        <v>94397</v>
      </c>
      <c r="D9" s="138">
        <v>97390</v>
      </c>
      <c r="E9" s="142">
        <v>190806</v>
      </c>
      <c r="F9" s="138">
        <v>93676</v>
      </c>
      <c r="G9" s="143">
        <v>97130</v>
      </c>
      <c r="H9" s="142">
        <v>981</v>
      </c>
      <c r="I9" s="142">
        <v>1964</v>
      </c>
      <c r="J9" s="150">
        <v>6496</v>
      </c>
      <c r="K9" s="151">
        <v>4532</v>
      </c>
      <c r="L9" s="142">
        <v>-983</v>
      </c>
      <c r="M9" s="138">
        <v>44840</v>
      </c>
      <c r="N9" s="141">
        <v>45823</v>
      </c>
    </row>
    <row r="10" spans="1:14" ht="20.25" customHeight="1">
      <c r="A10" s="220" t="s">
        <v>99</v>
      </c>
      <c r="B10" s="148">
        <v>132911</v>
      </c>
      <c r="C10" s="149">
        <v>65714</v>
      </c>
      <c r="D10" s="149">
        <v>67197</v>
      </c>
      <c r="E10" s="147">
        <v>132159</v>
      </c>
      <c r="F10" s="149">
        <v>65140</v>
      </c>
      <c r="G10" s="148">
        <v>67019</v>
      </c>
      <c r="H10" s="147">
        <v>752</v>
      </c>
      <c r="I10" s="147">
        <v>192</v>
      </c>
      <c r="J10" s="221">
        <v>3719</v>
      </c>
      <c r="K10" s="222">
        <v>3527</v>
      </c>
      <c r="L10" s="147">
        <v>560</v>
      </c>
      <c r="M10" s="149">
        <v>29486</v>
      </c>
      <c r="N10" s="223">
        <v>28926</v>
      </c>
    </row>
    <row r="11" spans="1:14" ht="20.25" customHeight="1">
      <c r="A11" s="220" t="s">
        <v>97</v>
      </c>
      <c r="B11" s="148">
        <v>225010</v>
      </c>
      <c r="C11" s="149">
        <v>109270</v>
      </c>
      <c r="D11" s="149">
        <v>115740</v>
      </c>
      <c r="E11" s="147">
        <v>220380</v>
      </c>
      <c r="F11" s="149">
        <v>107083</v>
      </c>
      <c r="G11" s="148">
        <v>113297</v>
      </c>
      <c r="H11" s="147">
        <v>4630</v>
      </c>
      <c r="I11" s="147">
        <v>140</v>
      </c>
      <c r="J11" s="221">
        <v>5966</v>
      </c>
      <c r="K11" s="222">
        <v>5826</v>
      </c>
      <c r="L11" s="147">
        <v>4490</v>
      </c>
      <c r="M11" s="149">
        <v>43913</v>
      </c>
      <c r="N11" s="223">
        <v>39423</v>
      </c>
    </row>
    <row r="12" spans="1:14" ht="20.25" customHeight="1">
      <c r="A12" s="144" t="s">
        <v>95</v>
      </c>
      <c r="B12" s="143">
        <v>215823</v>
      </c>
      <c r="C12" s="138">
        <v>104044</v>
      </c>
      <c r="D12" s="138">
        <v>111779</v>
      </c>
      <c r="E12" s="142">
        <v>211398</v>
      </c>
      <c r="F12" s="138">
        <v>101594</v>
      </c>
      <c r="G12" s="143">
        <v>109804</v>
      </c>
      <c r="H12" s="142">
        <v>4425</v>
      </c>
      <c r="I12" s="142">
        <v>928</v>
      </c>
      <c r="J12" s="150">
        <v>5373</v>
      </c>
      <c r="K12" s="151">
        <v>4445</v>
      </c>
      <c r="L12" s="142">
        <v>3497</v>
      </c>
      <c r="M12" s="138">
        <v>41479</v>
      </c>
      <c r="N12" s="141">
        <v>37982</v>
      </c>
    </row>
    <row r="13" spans="1:14" s="152" customFormat="1" ht="20.25" customHeight="1">
      <c r="A13" s="156" t="s">
        <v>93</v>
      </c>
      <c r="B13" s="154">
        <v>147095</v>
      </c>
      <c r="C13" s="138">
        <v>71109</v>
      </c>
      <c r="D13" s="138">
        <v>75986</v>
      </c>
      <c r="E13" s="153">
        <v>160394</v>
      </c>
      <c r="F13" s="155">
        <v>76940</v>
      </c>
      <c r="G13" s="154">
        <v>83454</v>
      </c>
      <c r="H13" s="153">
        <v>-13299</v>
      </c>
      <c r="I13" s="153">
        <v>-6195</v>
      </c>
      <c r="J13" s="150">
        <v>3162</v>
      </c>
      <c r="K13" s="151">
        <v>9357</v>
      </c>
      <c r="L13" s="153">
        <v>-7104</v>
      </c>
      <c r="M13" s="138">
        <v>13256</v>
      </c>
      <c r="N13" s="141">
        <v>20360</v>
      </c>
    </row>
    <row r="14" spans="1:14" ht="20.25" customHeight="1">
      <c r="A14" s="144" t="s">
        <v>91</v>
      </c>
      <c r="B14" s="143">
        <v>54743</v>
      </c>
      <c r="C14" s="138">
        <v>25976</v>
      </c>
      <c r="D14" s="138">
        <v>28767</v>
      </c>
      <c r="E14" s="142">
        <v>56221</v>
      </c>
      <c r="F14" s="138">
        <v>26714</v>
      </c>
      <c r="G14" s="143">
        <v>29507</v>
      </c>
      <c r="H14" s="142">
        <v>-1478</v>
      </c>
      <c r="I14" s="142">
        <v>-1067</v>
      </c>
      <c r="J14" s="150">
        <v>1004</v>
      </c>
      <c r="K14" s="151">
        <v>2071</v>
      </c>
      <c r="L14" s="142">
        <v>-411</v>
      </c>
      <c r="M14" s="138">
        <v>6515</v>
      </c>
      <c r="N14" s="141">
        <v>6926</v>
      </c>
    </row>
    <row r="15" spans="1:14" ht="20.25" customHeight="1">
      <c r="A15" s="144" t="s">
        <v>89</v>
      </c>
      <c r="B15" s="143">
        <v>66394</v>
      </c>
      <c r="C15" s="138">
        <v>32087</v>
      </c>
      <c r="D15" s="138">
        <v>34307</v>
      </c>
      <c r="E15" s="142">
        <v>73154</v>
      </c>
      <c r="F15" s="138">
        <v>35076</v>
      </c>
      <c r="G15" s="143">
        <v>38078</v>
      </c>
      <c r="H15" s="142">
        <v>-6760</v>
      </c>
      <c r="I15" s="142">
        <v>-2921</v>
      </c>
      <c r="J15" s="150">
        <v>1155</v>
      </c>
      <c r="K15" s="151">
        <v>4076</v>
      </c>
      <c r="L15" s="142">
        <v>-3839</v>
      </c>
      <c r="M15" s="138">
        <v>4557</v>
      </c>
      <c r="N15" s="141">
        <v>8396</v>
      </c>
    </row>
    <row r="16" spans="1:14" ht="20.25" customHeight="1">
      <c r="A16" s="144" t="s">
        <v>87</v>
      </c>
      <c r="B16" s="143">
        <v>35781</v>
      </c>
      <c r="C16" s="138">
        <v>17370</v>
      </c>
      <c r="D16" s="138">
        <v>18411</v>
      </c>
      <c r="E16" s="142">
        <v>37273</v>
      </c>
      <c r="F16" s="138">
        <v>18095</v>
      </c>
      <c r="G16" s="143">
        <v>19178</v>
      </c>
      <c r="H16" s="142">
        <v>-1492</v>
      </c>
      <c r="I16" s="142">
        <v>-897</v>
      </c>
      <c r="J16" s="150">
        <v>706</v>
      </c>
      <c r="K16" s="151">
        <v>1603</v>
      </c>
      <c r="L16" s="142">
        <v>-595</v>
      </c>
      <c r="M16" s="138">
        <v>2927</v>
      </c>
      <c r="N16" s="141">
        <v>3522</v>
      </c>
    </row>
    <row r="17" spans="1:14" ht="20.25" customHeight="1">
      <c r="A17" s="144" t="s">
        <v>85</v>
      </c>
      <c r="B17" s="143">
        <v>75121</v>
      </c>
      <c r="C17" s="138">
        <v>36640</v>
      </c>
      <c r="D17" s="138">
        <v>38481</v>
      </c>
      <c r="E17" s="142">
        <v>73603</v>
      </c>
      <c r="F17" s="138">
        <v>35815</v>
      </c>
      <c r="G17" s="143">
        <v>37788</v>
      </c>
      <c r="H17" s="142">
        <v>1518</v>
      </c>
      <c r="I17" s="142">
        <v>-546</v>
      </c>
      <c r="J17" s="150">
        <v>2073</v>
      </c>
      <c r="K17" s="151">
        <v>2619</v>
      </c>
      <c r="L17" s="142">
        <v>2064</v>
      </c>
      <c r="M17" s="138">
        <v>13843</v>
      </c>
      <c r="N17" s="141">
        <v>11779</v>
      </c>
    </row>
    <row r="18" spans="1:14" ht="20.25" customHeight="1">
      <c r="A18" s="144" t="s">
        <v>83</v>
      </c>
      <c r="B18" s="143">
        <v>30317</v>
      </c>
      <c r="C18" s="138">
        <v>14894</v>
      </c>
      <c r="D18" s="138">
        <v>15423</v>
      </c>
      <c r="E18" s="142">
        <v>31188</v>
      </c>
      <c r="F18" s="138">
        <v>15250</v>
      </c>
      <c r="G18" s="143">
        <v>15938</v>
      </c>
      <c r="H18" s="142">
        <v>-871</v>
      </c>
      <c r="I18" s="142">
        <v>-663</v>
      </c>
      <c r="J18" s="150">
        <v>603</v>
      </c>
      <c r="K18" s="151">
        <v>1266</v>
      </c>
      <c r="L18" s="142">
        <v>-208</v>
      </c>
      <c r="M18" s="138">
        <v>3142</v>
      </c>
      <c r="N18" s="141">
        <v>3350</v>
      </c>
    </row>
    <row r="19" spans="1:14" ht="20.25" customHeight="1">
      <c r="A19" s="144" t="s">
        <v>81</v>
      </c>
      <c r="B19" s="143">
        <v>61918</v>
      </c>
      <c r="C19" s="138">
        <v>30904</v>
      </c>
      <c r="D19" s="138">
        <v>31014</v>
      </c>
      <c r="E19" s="142">
        <v>62990</v>
      </c>
      <c r="F19" s="138">
        <v>31528</v>
      </c>
      <c r="G19" s="143">
        <v>31462</v>
      </c>
      <c r="H19" s="142">
        <v>-1072</v>
      </c>
      <c r="I19" s="142">
        <v>304</v>
      </c>
      <c r="J19" s="150">
        <v>1846</v>
      </c>
      <c r="K19" s="151">
        <v>1542</v>
      </c>
      <c r="L19" s="142">
        <v>-1376</v>
      </c>
      <c r="M19" s="138">
        <v>13042</v>
      </c>
      <c r="N19" s="141">
        <v>14418</v>
      </c>
    </row>
    <row r="20" spans="1:14" ht="20.25" customHeight="1">
      <c r="A20" s="144" t="s">
        <v>79</v>
      </c>
      <c r="B20" s="143">
        <v>43717</v>
      </c>
      <c r="C20" s="138">
        <v>21458</v>
      </c>
      <c r="D20" s="138">
        <v>22259</v>
      </c>
      <c r="E20" s="142">
        <v>44160</v>
      </c>
      <c r="F20" s="138">
        <v>21707</v>
      </c>
      <c r="G20" s="143">
        <v>22453</v>
      </c>
      <c r="H20" s="142">
        <v>-443</v>
      </c>
      <c r="I20" s="142">
        <v>-82</v>
      </c>
      <c r="J20" s="150">
        <v>1203</v>
      </c>
      <c r="K20" s="151">
        <v>1285</v>
      </c>
      <c r="L20" s="142">
        <v>-361</v>
      </c>
      <c r="M20" s="138">
        <v>6632</v>
      </c>
      <c r="N20" s="141">
        <v>6993</v>
      </c>
    </row>
    <row r="21" spans="1:14" ht="20.25" customHeight="1">
      <c r="A21" s="144" t="s">
        <v>154</v>
      </c>
      <c r="B21" s="143">
        <v>81661</v>
      </c>
      <c r="C21" s="138">
        <v>39475</v>
      </c>
      <c r="D21" s="138">
        <v>42186</v>
      </c>
      <c r="E21" s="142">
        <v>83691</v>
      </c>
      <c r="F21" s="138">
        <v>40308</v>
      </c>
      <c r="G21" s="143">
        <v>43383</v>
      </c>
      <c r="H21" s="142">
        <v>-2030</v>
      </c>
      <c r="I21" s="142">
        <v>-2021</v>
      </c>
      <c r="J21" s="150">
        <v>1776</v>
      </c>
      <c r="K21" s="151">
        <v>3797</v>
      </c>
      <c r="L21" s="142">
        <v>-9</v>
      </c>
      <c r="M21" s="138">
        <v>6608</v>
      </c>
      <c r="N21" s="141">
        <v>6617</v>
      </c>
    </row>
    <row r="22" spans="1:14" ht="20.25" customHeight="1">
      <c r="A22" s="144" t="s">
        <v>155</v>
      </c>
      <c r="B22" s="143">
        <v>71113</v>
      </c>
      <c r="C22" s="138">
        <v>34233</v>
      </c>
      <c r="D22" s="138">
        <v>36880</v>
      </c>
      <c r="E22" s="142">
        <v>74474</v>
      </c>
      <c r="F22" s="138">
        <v>35748</v>
      </c>
      <c r="G22" s="143">
        <v>38726</v>
      </c>
      <c r="H22" s="142">
        <v>-3361</v>
      </c>
      <c r="I22" s="142">
        <v>-2142</v>
      </c>
      <c r="J22" s="150">
        <v>1371</v>
      </c>
      <c r="K22" s="151">
        <v>3513</v>
      </c>
      <c r="L22" s="142">
        <v>-1219</v>
      </c>
      <c r="M22" s="138">
        <v>4583</v>
      </c>
      <c r="N22" s="141">
        <v>5802</v>
      </c>
    </row>
    <row r="23" spans="1:14" ht="20.25" customHeight="1">
      <c r="A23" s="144" t="s">
        <v>75</v>
      </c>
      <c r="B23" s="143">
        <v>39627</v>
      </c>
      <c r="C23" s="138">
        <v>19354</v>
      </c>
      <c r="D23" s="138">
        <v>20273</v>
      </c>
      <c r="E23" s="142">
        <v>42840</v>
      </c>
      <c r="F23" s="138">
        <v>20828</v>
      </c>
      <c r="G23" s="143">
        <v>22012</v>
      </c>
      <c r="H23" s="142">
        <v>-3213</v>
      </c>
      <c r="I23" s="142">
        <v>-1265</v>
      </c>
      <c r="J23" s="150">
        <v>991</v>
      </c>
      <c r="K23" s="151">
        <v>2256</v>
      </c>
      <c r="L23" s="142">
        <v>-1948</v>
      </c>
      <c r="M23" s="138">
        <v>5527</v>
      </c>
      <c r="N23" s="141">
        <v>7475</v>
      </c>
    </row>
    <row r="24" spans="1:14" ht="20.25" customHeight="1">
      <c r="A24" s="144" t="s">
        <v>76</v>
      </c>
      <c r="B24" s="143">
        <v>133967</v>
      </c>
      <c r="C24" s="138">
        <v>65287</v>
      </c>
      <c r="D24" s="138">
        <v>68680</v>
      </c>
      <c r="E24" s="142">
        <v>134950</v>
      </c>
      <c r="F24" s="138">
        <v>65541</v>
      </c>
      <c r="G24" s="143">
        <v>69409</v>
      </c>
      <c r="H24" s="142">
        <v>-983</v>
      </c>
      <c r="I24" s="142">
        <v>-1492</v>
      </c>
      <c r="J24" s="150">
        <v>3367</v>
      </c>
      <c r="K24" s="151">
        <v>4859</v>
      </c>
      <c r="L24" s="142">
        <v>509</v>
      </c>
      <c r="M24" s="138">
        <v>14115</v>
      </c>
      <c r="N24" s="141">
        <v>13606</v>
      </c>
    </row>
    <row r="25" spans="1:14" ht="20.25" customHeight="1">
      <c r="A25" s="144" t="s">
        <v>72</v>
      </c>
      <c r="B25" s="143">
        <v>12449</v>
      </c>
      <c r="C25" s="138">
        <v>6059</v>
      </c>
      <c r="D25" s="138">
        <v>6390</v>
      </c>
      <c r="E25" s="142">
        <v>12847</v>
      </c>
      <c r="F25" s="138">
        <v>6220</v>
      </c>
      <c r="G25" s="143">
        <v>6627</v>
      </c>
      <c r="H25" s="142">
        <v>-398</v>
      </c>
      <c r="I25" s="142">
        <v>-318</v>
      </c>
      <c r="J25" s="150">
        <v>256</v>
      </c>
      <c r="K25" s="150">
        <v>574</v>
      </c>
      <c r="L25" s="142">
        <v>-80</v>
      </c>
      <c r="M25" s="138">
        <v>1245</v>
      </c>
      <c r="N25" s="141">
        <v>1325</v>
      </c>
    </row>
    <row r="26" spans="1:14" ht="20.25" customHeight="1">
      <c r="A26" s="144" t="s">
        <v>71</v>
      </c>
      <c r="B26" s="143">
        <v>1504</v>
      </c>
      <c r="C26" s="138">
        <v>739</v>
      </c>
      <c r="D26" s="138">
        <v>765</v>
      </c>
      <c r="E26" s="142">
        <v>1664</v>
      </c>
      <c r="F26" s="138">
        <v>817</v>
      </c>
      <c r="G26" s="143">
        <v>847</v>
      </c>
      <c r="H26" s="142">
        <v>-160</v>
      </c>
      <c r="I26" s="142">
        <v>-92</v>
      </c>
      <c r="J26" s="150">
        <v>16</v>
      </c>
      <c r="K26" s="150">
        <v>108</v>
      </c>
      <c r="L26" s="142">
        <v>-68</v>
      </c>
      <c r="M26" s="138">
        <v>197</v>
      </c>
      <c r="N26" s="141">
        <v>265</v>
      </c>
    </row>
    <row r="27" spans="1:14" ht="20.25" customHeight="1">
      <c r="A27" s="144" t="s">
        <v>69</v>
      </c>
      <c r="B27" s="143">
        <v>23741</v>
      </c>
      <c r="C27" s="138">
        <v>11598</v>
      </c>
      <c r="D27" s="138">
        <v>12143</v>
      </c>
      <c r="E27" s="142">
        <v>23465</v>
      </c>
      <c r="F27" s="138">
        <v>11475</v>
      </c>
      <c r="G27" s="143">
        <v>11990</v>
      </c>
      <c r="H27" s="142">
        <v>276</v>
      </c>
      <c r="I27" s="142">
        <v>-52</v>
      </c>
      <c r="J27" s="150">
        <v>640</v>
      </c>
      <c r="K27" s="150">
        <v>692</v>
      </c>
      <c r="L27" s="142">
        <v>328</v>
      </c>
      <c r="M27" s="138">
        <v>3628</v>
      </c>
      <c r="N27" s="141">
        <v>3300</v>
      </c>
    </row>
    <row r="28" spans="1:14" ht="20.25" customHeight="1">
      <c r="A28" s="144" t="s">
        <v>68</v>
      </c>
      <c r="B28" s="143">
        <v>11498</v>
      </c>
      <c r="C28" s="138">
        <v>5711</v>
      </c>
      <c r="D28" s="138">
        <v>5787</v>
      </c>
      <c r="E28" s="142">
        <v>11939</v>
      </c>
      <c r="F28" s="138">
        <v>5892</v>
      </c>
      <c r="G28" s="143">
        <v>6047</v>
      </c>
      <c r="H28" s="142">
        <v>-441</v>
      </c>
      <c r="I28" s="142">
        <v>-195</v>
      </c>
      <c r="J28" s="150">
        <v>257</v>
      </c>
      <c r="K28" s="150">
        <v>452</v>
      </c>
      <c r="L28" s="142">
        <v>-246</v>
      </c>
      <c r="M28" s="138">
        <v>1035</v>
      </c>
      <c r="N28" s="141">
        <v>1281</v>
      </c>
    </row>
    <row r="29" spans="1:14" ht="20.25" customHeight="1">
      <c r="A29" s="144" t="s">
        <v>67</v>
      </c>
      <c r="B29" s="143">
        <v>39100</v>
      </c>
      <c r="C29" s="138">
        <v>19516</v>
      </c>
      <c r="D29" s="138">
        <v>19584</v>
      </c>
      <c r="E29" s="142">
        <v>39243</v>
      </c>
      <c r="F29" s="138">
        <v>19614</v>
      </c>
      <c r="G29" s="143">
        <v>19629</v>
      </c>
      <c r="H29" s="142">
        <v>-143</v>
      </c>
      <c r="I29" s="142">
        <v>-276</v>
      </c>
      <c r="J29" s="150">
        <v>925</v>
      </c>
      <c r="K29" s="150">
        <v>1201</v>
      </c>
      <c r="L29" s="142">
        <v>133</v>
      </c>
      <c r="M29" s="138">
        <v>5775</v>
      </c>
      <c r="N29" s="141">
        <v>5642</v>
      </c>
    </row>
    <row r="30" spans="1:14" ht="20.25" customHeight="1">
      <c r="A30" s="144" t="s">
        <v>66</v>
      </c>
      <c r="B30" s="143">
        <v>9351</v>
      </c>
      <c r="C30" s="138">
        <v>4557</v>
      </c>
      <c r="D30" s="138">
        <v>4794</v>
      </c>
      <c r="E30" s="142">
        <v>9919</v>
      </c>
      <c r="F30" s="138">
        <v>4804</v>
      </c>
      <c r="G30" s="143">
        <v>5115</v>
      </c>
      <c r="H30" s="142">
        <v>-568</v>
      </c>
      <c r="I30" s="142">
        <v>-333</v>
      </c>
      <c r="J30" s="150">
        <v>151</v>
      </c>
      <c r="K30" s="150">
        <v>484</v>
      </c>
      <c r="L30" s="142">
        <v>-235</v>
      </c>
      <c r="M30" s="138">
        <v>760</v>
      </c>
      <c r="N30" s="141">
        <v>995</v>
      </c>
    </row>
    <row r="31" spans="1:14" ht="20.25" customHeight="1">
      <c r="A31" s="144" t="s">
        <v>64</v>
      </c>
      <c r="B31" s="143">
        <v>14441</v>
      </c>
      <c r="C31" s="138">
        <v>7044</v>
      </c>
      <c r="D31" s="143">
        <v>7397</v>
      </c>
      <c r="E31" s="142">
        <v>15362</v>
      </c>
      <c r="F31" s="138">
        <v>7498</v>
      </c>
      <c r="G31" s="143">
        <v>7864</v>
      </c>
      <c r="H31" s="142">
        <v>-921</v>
      </c>
      <c r="I31" s="142">
        <v>-561</v>
      </c>
      <c r="J31" s="138">
        <v>222</v>
      </c>
      <c r="K31" s="143">
        <v>783</v>
      </c>
      <c r="L31" s="142">
        <v>-360</v>
      </c>
      <c r="M31" s="138">
        <v>1011</v>
      </c>
      <c r="N31" s="141">
        <v>1371</v>
      </c>
    </row>
    <row r="32" spans="1:14" ht="20.25" customHeight="1">
      <c r="A32" s="144" t="s">
        <v>62</v>
      </c>
      <c r="B32" s="143">
        <v>33040</v>
      </c>
      <c r="C32" s="138">
        <v>16008</v>
      </c>
      <c r="D32" s="138">
        <v>17032</v>
      </c>
      <c r="E32" s="142">
        <v>34795</v>
      </c>
      <c r="F32" s="138">
        <v>16832</v>
      </c>
      <c r="G32" s="143">
        <v>17963</v>
      </c>
      <c r="H32" s="142">
        <v>-1755</v>
      </c>
      <c r="I32" s="142">
        <v>-732</v>
      </c>
      <c r="J32" s="138">
        <v>664</v>
      </c>
      <c r="K32" s="143">
        <v>1396</v>
      </c>
      <c r="L32" s="142">
        <v>-1023</v>
      </c>
      <c r="M32" s="138">
        <v>3783</v>
      </c>
      <c r="N32" s="141">
        <v>4806</v>
      </c>
    </row>
    <row r="33" spans="1:14" ht="20.25" customHeight="1">
      <c r="A33" s="144" t="s">
        <v>61</v>
      </c>
      <c r="B33" s="143">
        <v>12989</v>
      </c>
      <c r="C33" s="138">
        <v>6344</v>
      </c>
      <c r="D33" s="138">
        <v>6645</v>
      </c>
      <c r="E33" s="142">
        <v>16608</v>
      </c>
      <c r="F33" s="138">
        <v>8038</v>
      </c>
      <c r="G33" s="143">
        <v>8570</v>
      </c>
      <c r="H33" s="142">
        <v>-3619</v>
      </c>
      <c r="I33" s="142">
        <v>-1054</v>
      </c>
      <c r="J33" s="138">
        <v>194</v>
      </c>
      <c r="K33" s="143">
        <v>1248</v>
      </c>
      <c r="L33" s="142">
        <v>-2565</v>
      </c>
      <c r="M33" s="138">
        <v>1228</v>
      </c>
      <c r="N33" s="141">
        <v>3793</v>
      </c>
    </row>
    <row r="34" spans="1:14" ht="20.25" customHeight="1">
      <c r="A34" s="144" t="s">
        <v>59</v>
      </c>
      <c r="B34" s="148">
        <v>14646</v>
      </c>
      <c r="C34" s="149">
        <v>7014</v>
      </c>
      <c r="D34" s="149">
        <v>7632</v>
      </c>
      <c r="E34" s="147">
        <v>15014</v>
      </c>
      <c r="F34" s="149">
        <v>7177</v>
      </c>
      <c r="G34" s="148">
        <v>7837</v>
      </c>
      <c r="H34" s="147">
        <v>-368</v>
      </c>
      <c r="I34" s="147">
        <v>-424</v>
      </c>
      <c r="J34" s="138">
        <v>222</v>
      </c>
      <c r="K34" s="143">
        <v>646</v>
      </c>
      <c r="L34" s="147">
        <v>56</v>
      </c>
      <c r="M34" s="138">
        <v>1825</v>
      </c>
      <c r="N34" s="141">
        <v>1769</v>
      </c>
    </row>
    <row r="35" spans="1:14" ht="20.25" customHeight="1">
      <c r="A35" s="144" t="s">
        <v>58</v>
      </c>
      <c r="B35" s="143">
        <v>19061</v>
      </c>
      <c r="C35" s="138">
        <v>9409</v>
      </c>
      <c r="D35" s="138">
        <v>9652</v>
      </c>
      <c r="E35" s="142">
        <v>20353</v>
      </c>
      <c r="F35" s="138">
        <v>10021</v>
      </c>
      <c r="G35" s="143">
        <v>10332</v>
      </c>
      <c r="H35" s="142">
        <v>-1292</v>
      </c>
      <c r="I35" s="142">
        <v>-346</v>
      </c>
      <c r="J35" s="138">
        <v>325</v>
      </c>
      <c r="K35" s="143">
        <v>671</v>
      </c>
      <c r="L35" s="142">
        <v>-946</v>
      </c>
      <c r="M35" s="138">
        <v>1793</v>
      </c>
      <c r="N35" s="141">
        <v>2739</v>
      </c>
    </row>
    <row r="36" spans="1:14" ht="20.25" customHeight="1">
      <c r="A36" s="144" t="s">
        <v>57</v>
      </c>
      <c r="B36" s="143">
        <v>35450</v>
      </c>
      <c r="C36" s="138">
        <v>17200</v>
      </c>
      <c r="D36" s="138">
        <v>18250</v>
      </c>
      <c r="E36" s="142">
        <v>34279</v>
      </c>
      <c r="F36" s="138">
        <v>16582</v>
      </c>
      <c r="G36" s="143">
        <v>17697</v>
      </c>
      <c r="H36" s="142">
        <v>1171</v>
      </c>
      <c r="I36" s="142">
        <v>211</v>
      </c>
      <c r="J36" s="138">
        <v>931</v>
      </c>
      <c r="K36" s="143">
        <v>720</v>
      </c>
      <c r="L36" s="142">
        <v>960</v>
      </c>
      <c r="M36" s="138">
        <v>5535</v>
      </c>
      <c r="N36" s="141">
        <v>4575</v>
      </c>
    </row>
    <row r="37" spans="1:14" ht="20.25" customHeight="1">
      <c r="A37" s="144" t="s">
        <v>55</v>
      </c>
      <c r="B37" s="143">
        <v>27131</v>
      </c>
      <c r="C37" s="138">
        <v>13800</v>
      </c>
      <c r="D37" s="138">
        <v>13331</v>
      </c>
      <c r="E37" s="142">
        <v>25366</v>
      </c>
      <c r="F37" s="138">
        <v>12798</v>
      </c>
      <c r="G37" s="143">
        <v>12568</v>
      </c>
      <c r="H37" s="142">
        <v>1765</v>
      </c>
      <c r="I37" s="142">
        <v>88</v>
      </c>
      <c r="J37" s="138">
        <v>849</v>
      </c>
      <c r="K37" s="143">
        <v>761</v>
      </c>
      <c r="L37" s="142">
        <v>1677</v>
      </c>
      <c r="M37" s="138">
        <v>5649</v>
      </c>
      <c r="N37" s="141">
        <v>3972</v>
      </c>
    </row>
    <row r="38" spans="1:14" ht="20.25" customHeight="1">
      <c r="A38" s="144" t="s">
        <v>54</v>
      </c>
      <c r="B38" s="143">
        <v>8518</v>
      </c>
      <c r="C38" s="138">
        <v>4156</v>
      </c>
      <c r="D38" s="138">
        <v>4362</v>
      </c>
      <c r="E38" s="142">
        <v>8871</v>
      </c>
      <c r="F38" s="138">
        <v>4313</v>
      </c>
      <c r="G38" s="143">
        <v>4558</v>
      </c>
      <c r="H38" s="142">
        <v>-353</v>
      </c>
      <c r="I38" s="142">
        <v>-219</v>
      </c>
      <c r="J38" s="138">
        <v>184</v>
      </c>
      <c r="K38" s="143">
        <v>403</v>
      </c>
      <c r="L38" s="142">
        <v>-134</v>
      </c>
      <c r="M38" s="138">
        <v>723</v>
      </c>
      <c r="N38" s="141">
        <v>857</v>
      </c>
    </row>
    <row r="39" spans="1:14" ht="20.25" customHeight="1">
      <c r="A39" s="144" t="s">
        <v>53</v>
      </c>
      <c r="B39" s="143">
        <v>50618</v>
      </c>
      <c r="C39" s="138">
        <v>24636</v>
      </c>
      <c r="D39" s="138">
        <v>25982</v>
      </c>
      <c r="E39" s="142">
        <v>47501</v>
      </c>
      <c r="F39" s="138">
        <v>23107</v>
      </c>
      <c r="G39" s="143">
        <v>24394</v>
      </c>
      <c r="H39" s="142">
        <v>3117</v>
      </c>
      <c r="I39" s="142">
        <v>671</v>
      </c>
      <c r="J39" s="138">
        <v>1383</v>
      </c>
      <c r="K39" s="143">
        <v>712</v>
      </c>
      <c r="L39" s="142">
        <v>2446</v>
      </c>
      <c r="M39" s="138">
        <v>8285</v>
      </c>
      <c r="N39" s="141">
        <v>5839</v>
      </c>
    </row>
    <row r="40" spans="1:14" ht="20.25" customHeight="1">
      <c r="A40" s="144" t="s">
        <v>52</v>
      </c>
      <c r="B40" s="143">
        <v>5575</v>
      </c>
      <c r="C40" s="138">
        <v>2802</v>
      </c>
      <c r="D40" s="138">
        <v>2773</v>
      </c>
      <c r="E40" s="142">
        <v>5361</v>
      </c>
      <c r="F40" s="138">
        <v>2674</v>
      </c>
      <c r="G40" s="143">
        <v>2687</v>
      </c>
      <c r="H40" s="142">
        <v>214</v>
      </c>
      <c r="I40" s="142">
        <v>-96</v>
      </c>
      <c r="J40" s="138">
        <v>137</v>
      </c>
      <c r="K40" s="143">
        <v>233</v>
      </c>
      <c r="L40" s="142">
        <v>310</v>
      </c>
      <c r="M40" s="138">
        <v>892</v>
      </c>
      <c r="N40" s="141">
        <v>582</v>
      </c>
    </row>
    <row r="41" spans="1:14" ht="20.25" customHeight="1">
      <c r="A41" s="144" t="s">
        <v>50</v>
      </c>
      <c r="B41" s="143">
        <v>7220</v>
      </c>
      <c r="C41" s="138">
        <v>3475</v>
      </c>
      <c r="D41" s="138">
        <v>3745</v>
      </c>
      <c r="E41" s="142">
        <v>7406</v>
      </c>
      <c r="F41" s="138">
        <v>3562</v>
      </c>
      <c r="G41" s="143">
        <v>3844</v>
      </c>
      <c r="H41" s="142">
        <v>-186</v>
      </c>
      <c r="I41" s="142">
        <v>-141</v>
      </c>
      <c r="J41" s="138">
        <v>150</v>
      </c>
      <c r="K41" s="143">
        <v>291</v>
      </c>
      <c r="L41" s="142">
        <v>-45</v>
      </c>
      <c r="M41" s="138">
        <v>588</v>
      </c>
      <c r="N41" s="141">
        <v>633</v>
      </c>
    </row>
    <row r="42" spans="1:14" ht="20.25" customHeight="1">
      <c r="A42" s="146" t="s">
        <v>49</v>
      </c>
      <c r="B42" s="145">
        <v>24478</v>
      </c>
      <c r="C42" s="138">
        <v>11938</v>
      </c>
      <c r="D42" s="138">
        <v>12540</v>
      </c>
      <c r="E42" s="142">
        <v>25421</v>
      </c>
      <c r="F42" s="138">
        <v>12345</v>
      </c>
      <c r="G42" s="143">
        <v>13076</v>
      </c>
      <c r="H42" s="142">
        <v>-943</v>
      </c>
      <c r="I42" s="142">
        <v>-650</v>
      </c>
      <c r="J42" s="138">
        <v>490</v>
      </c>
      <c r="K42" s="143">
        <v>1140</v>
      </c>
      <c r="L42" s="142">
        <v>-293</v>
      </c>
      <c r="M42" s="138">
        <v>1923</v>
      </c>
      <c r="N42" s="141">
        <v>2216</v>
      </c>
    </row>
    <row r="43" spans="1:14" ht="20.25" customHeight="1">
      <c r="A43" s="144" t="s">
        <v>47</v>
      </c>
      <c r="B43" s="143">
        <v>16961</v>
      </c>
      <c r="C43" s="138">
        <v>8208</v>
      </c>
      <c r="D43" s="138">
        <v>8753</v>
      </c>
      <c r="E43" s="142">
        <v>17399</v>
      </c>
      <c r="F43" s="138">
        <v>8446</v>
      </c>
      <c r="G43" s="143">
        <v>8953</v>
      </c>
      <c r="H43" s="142">
        <v>-438</v>
      </c>
      <c r="I43" s="142">
        <v>-429</v>
      </c>
      <c r="J43" s="138">
        <v>323</v>
      </c>
      <c r="K43" s="143">
        <v>752</v>
      </c>
      <c r="L43" s="142">
        <v>-9</v>
      </c>
      <c r="M43" s="138">
        <v>1660</v>
      </c>
      <c r="N43" s="141">
        <v>1669</v>
      </c>
    </row>
    <row r="44" spans="1:14" ht="20.25" customHeight="1">
      <c r="A44" s="144" t="s">
        <v>46</v>
      </c>
      <c r="B44" s="143">
        <v>24719</v>
      </c>
      <c r="C44" s="138">
        <v>11873</v>
      </c>
      <c r="D44" s="138">
        <v>12846</v>
      </c>
      <c r="E44" s="142">
        <v>25055</v>
      </c>
      <c r="F44" s="138">
        <v>12016</v>
      </c>
      <c r="G44" s="143">
        <v>13039</v>
      </c>
      <c r="H44" s="142">
        <v>-336</v>
      </c>
      <c r="I44" s="142">
        <v>-689</v>
      </c>
      <c r="J44" s="138">
        <v>462</v>
      </c>
      <c r="K44" s="143">
        <v>1151</v>
      </c>
      <c r="L44" s="142">
        <v>353</v>
      </c>
      <c r="M44" s="138">
        <v>2827</v>
      </c>
      <c r="N44" s="141">
        <v>2474</v>
      </c>
    </row>
    <row r="45" spans="1:14" ht="20.25" customHeight="1">
      <c r="A45" s="144" t="s">
        <v>44</v>
      </c>
      <c r="B45" s="143">
        <v>7036</v>
      </c>
      <c r="C45" s="138">
        <v>3544</v>
      </c>
      <c r="D45" s="143">
        <v>3492</v>
      </c>
      <c r="E45" s="142">
        <v>9932</v>
      </c>
      <c r="F45" s="138">
        <v>4827</v>
      </c>
      <c r="G45" s="143">
        <v>5105</v>
      </c>
      <c r="H45" s="142">
        <v>-2896</v>
      </c>
      <c r="I45" s="142">
        <v>-1039</v>
      </c>
      <c r="J45" s="138">
        <v>131</v>
      </c>
      <c r="K45" s="137">
        <v>1170</v>
      </c>
      <c r="L45" s="142">
        <v>-1857</v>
      </c>
      <c r="M45" s="138">
        <v>653</v>
      </c>
      <c r="N45" s="141">
        <v>2510</v>
      </c>
    </row>
    <row r="46" spans="1:14" ht="20.25" customHeight="1">
      <c r="A46" s="140" t="s">
        <v>42</v>
      </c>
      <c r="B46" s="139">
        <v>14097</v>
      </c>
      <c r="C46" s="135">
        <v>6843</v>
      </c>
      <c r="D46" s="139">
        <v>7254</v>
      </c>
      <c r="E46" s="136">
        <v>17378</v>
      </c>
      <c r="F46" s="135">
        <v>8405</v>
      </c>
      <c r="G46" s="139">
        <v>8973</v>
      </c>
      <c r="H46" s="136">
        <v>-3281</v>
      </c>
      <c r="I46" s="136">
        <v>-1137</v>
      </c>
      <c r="J46" s="138">
        <v>218</v>
      </c>
      <c r="K46" s="137">
        <v>1355</v>
      </c>
      <c r="L46" s="136">
        <v>-2144</v>
      </c>
      <c r="M46" s="135">
        <v>1089</v>
      </c>
      <c r="N46" s="134">
        <v>3233</v>
      </c>
    </row>
    <row r="47" spans="1:14" ht="20.25" customHeight="1">
      <c r="A47" s="133" t="s">
        <v>149</v>
      </c>
      <c r="B47" s="373">
        <v>2321686</v>
      </c>
      <c r="C47" s="131">
        <v>1129983</v>
      </c>
      <c r="D47" s="132">
        <v>1191703</v>
      </c>
      <c r="E47" s="374">
        <v>2346853</v>
      </c>
      <c r="F47" s="131">
        <v>1139143</v>
      </c>
      <c r="G47" s="132">
        <v>1207710</v>
      </c>
      <c r="H47" s="374">
        <v>-25167</v>
      </c>
      <c r="I47" s="374">
        <v>-23695</v>
      </c>
      <c r="J47" s="131">
        <v>57238</v>
      </c>
      <c r="K47" s="130">
        <v>80933</v>
      </c>
      <c r="L47" s="375">
        <v>-1472</v>
      </c>
      <c r="M47" s="131">
        <v>381355</v>
      </c>
      <c r="N47" s="130">
        <v>382827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zoomScalePageLayoutView="0" workbookViewId="0" topLeftCell="A1">
      <selection activeCell="B4" sqref="B4:P4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177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customHeight="1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16</v>
      </c>
      <c r="F9" s="225" t="s">
        <v>28</v>
      </c>
      <c r="G9" s="680" t="s">
        <v>27</v>
      </c>
      <c r="H9" s="9"/>
      <c r="I9" s="11" t="s">
        <v>26</v>
      </c>
      <c r="J9" s="10" t="s">
        <v>16</v>
      </c>
      <c r="K9" s="10" t="s">
        <v>16</v>
      </c>
      <c r="L9" s="11" t="s">
        <v>25</v>
      </c>
      <c r="M9" s="10" t="s">
        <v>16</v>
      </c>
      <c r="N9" s="10"/>
      <c r="O9" s="10" t="s">
        <v>16</v>
      </c>
      <c r="P9" s="9" t="s">
        <v>16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758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759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3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3" customHeight="1" hidden="1">
      <c r="A13" s="8"/>
      <c r="B13" s="261" t="s">
        <v>156</v>
      </c>
      <c r="C13" s="275" t="s">
        <v>156</v>
      </c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3" customHeight="1" hidden="1">
      <c r="A14" s="8"/>
      <c r="B14" s="261" t="s">
        <v>157</v>
      </c>
      <c r="C14" s="275" t="s">
        <v>157</v>
      </c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3" customHeight="1" hidden="1">
      <c r="A15" s="8"/>
      <c r="B15" s="262" t="s">
        <v>158</v>
      </c>
      <c r="C15" s="276" t="s">
        <v>158</v>
      </c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3" customHeight="1" hidden="1">
      <c r="A16" s="8"/>
      <c r="B16" s="262" t="s">
        <v>159</v>
      </c>
      <c r="C16" s="275" t="s">
        <v>159</v>
      </c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3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3" customHeight="1" thickTop="1">
      <c r="A18" s="8"/>
      <c r="B18" s="259" t="s">
        <v>2</v>
      </c>
      <c r="C18" s="260">
        <v>40664</v>
      </c>
      <c r="D18" s="320"/>
      <c r="E18" s="315">
        <v>2324583</v>
      </c>
      <c r="F18" s="325">
        <v>-9479</v>
      </c>
      <c r="G18" s="369">
        <v>-13555</v>
      </c>
      <c r="H18" s="370">
        <v>-0.5797348146259973</v>
      </c>
      <c r="I18" s="360">
        <v>-3743</v>
      </c>
      <c r="J18" s="361">
        <v>1450</v>
      </c>
      <c r="K18" s="367">
        <v>5193</v>
      </c>
      <c r="L18" s="360">
        <v>-5736</v>
      </c>
      <c r="M18" s="361">
        <v>20353</v>
      </c>
      <c r="N18" s="362">
        <v>7485</v>
      </c>
      <c r="O18" s="363">
        <v>26089</v>
      </c>
      <c r="P18" s="364">
        <v>13224</v>
      </c>
    </row>
    <row r="19" spans="1:16" ht="33" customHeight="1">
      <c r="A19" s="8"/>
      <c r="B19" s="261"/>
      <c r="C19" s="260">
        <v>40695</v>
      </c>
      <c r="D19" s="320"/>
      <c r="E19" s="283">
        <v>2323813</v>
      </c>
      <c r="F19" s="325">
        <v>-770</v>
      </c>
      <c r="G19" s="304">
        <v>-14334</v>
      </c>
      <c r="H19" s="334">
        <v>-0.6130495644627989</v>
      </c>
      <c r="I19" s="343">
        <v>-1094</v>
      </c>
      <c r="J19" s="344">
        <v>1704</v>
      </c>
      <c r="K19" s="368">
        <v>2798</v>
      </c>
      <c r="L19" s="343">
        <v>324</v>
      </c>
      <c r="M19" s="344">
        <v>16678</v>
      </c>
      <c r="N19" s="345">
        <v>6824</v>
      </c>
      <c r="O19" s="327">
        <v>16354</v>
      </c>
      <c r="P19" s="356">
        <v>6833</v>
      </c>
    </row>
    <row r="20" spans="1:16" ht="33" customHeight="1">
      <c r="A20" s="8"/>
      <c r="B20" s="261"/>
      <c r="C20" s="260">
        <v>40725</v>
      </c>
      <c r="D20" s="321"/>
      <c r="E20" s="315">
        <v>2322398</v>
      </c>
      <c r="F20" s="327">
        <v>-1415</v>
      </c>
      <c r="G20" s="335">
        <v>-15074</v>
      </c>
      <c r="H20" s="336">
        <v>-0.6448847301700298</v>
      </c>
      <c r="I20" s="343">
        <v>-1113</v>
      </c>
      <c r="J20" s="344">
        <v>1566</v>
      </c>
      <c r="K20" s="368">
        <v>2679</v>
      </c>
      <c r="L20" s="343">
        <v>-302</v>
      </c>
      <c r="M20" s="344">
        <v>10969</v>
      </c>
      <c r="N20" s="345">
        <v>4134</v>
      </c>
      <c r="O20" s="327">
        <v>11271</v>
      </c>
      <c r="P20" s="356">
        <v>4483</v>
      </c>
    </row>
    <row r="21" spans="1:16" ht="33" customHeight="1">
      <c r="A21" s="8"/>
      <c r="B21" s="261"/>
      <c r="C21" s="260">
        <v>40756</v>
      </c>
      <c r="D21" s="282"/>
      <c r="E21" s="283">
        <v>2321905</v>
      </c>
      <c r="F21" s="325">
        <v>-493</v>
      </c>
      <c r="G21" s="337">
        <v>-15453</v>
      </c>
      <c r="H21" s="303">
        <v>-0.6611310719196631</v>
      </c>
      <c r="I21" s="337">
        <v>-984</v>
      </c>
      <c r="J21" s="346">
        <v>1504</v>
      </c>
      <c r="K21" s="326">
        <v>2488</v>
      </c>
      <c r="L21" s="337">
        <v>491</v>
      </c>
      <c r="M21" s="346">
        <v>10568</v>
      </c>
      <c r="N21" s="325">
        <v>4906</v>
      </c>
      <c r="O21" s="325">
        <v>10077</v>
      </c>
      <c r="P21" s="326">
        <v>4417</v>
      </c>
    </row>
    <row r="22" spans="1:16" ht="33" customHeight="1">
      <c r="A22" s="8"/>
      <c r="B22" s="261"/>
      <c r="C22" s="260">
        <v>40787</v>
      </c>
      <c r="D22" s="322"/>
      <c r="E22" s="281">
        <v>2323312</v>
      </c>
      <c r="F22" s="328">
        <v>1407</v>
      </c>
      <c r="G22" s="337">
        <v>-14200</v>
      </c>
      <c r="H22" s="303">
        <v>-0.6074835123841075</v>
      </c>
      <c r="I22" s="333">
        <v>-435</v>
      </c>
      <c r="J22" s="330">
        <v>1693</v>
      </c>
      <c r="K22" s="357">
        <v>2128</v>
      </c>
      <c r="L22" s="333">
        <v>1842</v>
      </c>
      <c r="M22" s="330">
        <v>10831</v>
      </c>
      <c r="N22" s="328">
        <v>5432</v>
      </c>
      <c r="O22" s="328">
        <v>8989</v>
      </c>
      <c r="P22" s="357">
        <v>3769</v>
      </c>
    </row>
    <row r="23" spans="1:16" ht="33" customHeight="1">
      <c r="A23" s="8"/>
      <c r="B23" s="261"/>
      <c r="C23" s="260">
        <v>40817</v>
      </c>
      <c r="D23" s="320"/>
      <c r="E23" s="283">
        <v>2323224</v>
      </c>
      <c r="F23" s="325">
        <v>-88</v>
      </c>
      <c r="G23" s="337">
        <v>-24941</v>
      </c>
      <c r="H23" s="303">
        <v>-1.0621485287447858</v>
      </c>
      <c r="I23" s="337">
        <v>-277</v>
      </c>
      <c r="J23" s="346">
        <v>1568</v>
      </c>
      <c r="K23" s="326">
        <v>1845</v>
      </c>
      <c r="L23" s="337">
        <v>189</v>
      </c>
      <c r="M23" s="346">
        <v>8460</v>
      </c>
      <c r="N23" s="325">
        <v>3770</v>
      </c>
      <c r="O23" s="325">
        <v>8271</v>
      </c>
      <c r="P23" s="326">
        <v>3634</v>
      </c>
    </row>
    <row r="24" spans="1:16" ht="33" customHeight="1">
      <c r="A24" s="8"/>
      <c r="B24" s="262"/>
      <c r="C24" s="260">
        <v>40848</v>
      </c>
      <c r="D24" s="321"/>
      <c r="E24" s="315">
        <v>2323990</v>
      </c>
      <c r="F24" s="327">
        <v>766</v>
      </c>
      <c r="G24" s="337">
        <v>-24485</v>
      </c>
      <c r="H24" s="303">
        <v>-1.0425914689319664</v>
      </c>
      <c r="I24" s="343">
        <v>-377</v>
      </c>
      <c r="J24" s="344">
        <v>1550</v>
      </c>
      <c r="K24" s="356">
        <v>1927</v>
      </c>
      <c r="L24" s="343">
        <v>1143</v>
      </c>
      <c r="M24" s="344">
        <v>8896</v>
      </c>
      <c r="N24" s="327">
        <v>4383</v>
      </c>
      <c r="O24" s="327">
        <v>7753</v>
      </c>
      <c r="P24" s="356">
        <v>3258</v>
      </c>
    </row>
    <row r="25" spans="1:16" ht="33" customHeight="1">
      <c r="A25" s="8"/>
      <c r="B25" s="261"/>
      <c r="C25" s="260">
        <v>40878</v>
      </c>
      <c r="D25" s="320"/>
      <c r="E25" s="283">
        <v>2324492</v>
      </c>
      <c r="F25" s="325">
        <v>502</v>
      </c>
      <c r="G25" s="333">
        <v>-23998</v>
      </c>
      <c r="H25" s="300">
        <v>-1.021848081107435</v>
      </c>
      <c r="I25" s="337">
        <v>-323</v>
      </c>
      <c r="J25" s="346">
        <v>1524</v>
      </c>
      <c r="K25" s="326">
        <v>1847</v>
      </c>
      <c r="L25" s="337">
        <v>825</v>
      </c>
      <c r="M25" s="346">
        <v>7759</v>
      </c>
      <c r="N25" s="325">
        <v>3189</v>
      </c>
      <c r="O25" s="325">
        <v>6934</v>
      </c>
      <c r="P25" s="326">
        <v>2348</v>
      </c>
    </row>
    <row r="26" spans="1:16" ht="33" customHeight="1">
      <c r="A26" s="8"/>
      <c r="B26" s="261" t="s">
        <v>135</v>
      </c>
      <c r="C26" s="260">
        <v>40909</v>
      </c>
      <c r="D26" s="282"/>
      <c r="E26" s="283">
        <v>2324211</v>
      </c>
      <c r="F26" s="325">
        <v>-281</v>
      </c>
      <c r="G26" s="333">
        <v>-24176</v>
      </c>
      <c r="H26" s="300">
        <v>-1.0294725698958478</v>
      </c>
      <c r="I26" s="337">
        <v>-747</v>
      </c>
      <c r="J26" s="346">
        <v>1147</v>
      </c>
      <c r="K26" s="326">
        <v>1894</v>
      </c>
      <c r="L26" s="337">
        <v>466</v>
      </c>
      <c r="M26" s="346">
        <v>6913</v>
      </c>
      <c r="N26" s="325">
        <v>2706</v>
      </c>
      <c r="O26" s="325">
        <v>6447</v>
      </c>
      <c r="P26" s="326">
        <v>2288</v>
      </c>
    </row>
    <row r="27" spans="1:16" ht="33" customHeight="1">
      <c r="A27" s="8"/>
      <c r="B27" s="261"/>
      <c r="C27" s="263">
        <v>40940</v>
      </c>
      <c r="D27" s="280"/>
      <c r="E27" s="281">
        <v>2323929</v>
      </c>
      <c r="F27" s="328">
        <v>-282</v>
      </c>
      <c r="G27" s="333">
        <v>-23752</v>
      </c>
      <c r="H27" s="300">
        <v>-1.0117217799181404</v>
      </c>
      <c r="I27" s="333">
        <v>-720</v>
      </c>
      <c r="J27" s="330">
        <v>1589</v>
      </c>
      <c r="K27" s="357">
        <v>2309</v>
      </c>
      <c r="L27" s="333">
        <v>438</v>
      </c>
      <c r="M27" s="330">
        <v>6467</v>
      </c>
      <c r="N27" s="328">
        <v>2863</v>
      </c>
      <c r="O27" s="328">
        <v>6029</v>
      </c>
      <c r="P27" s="357">
        <v>2413</v>
      </c>
    </row>
    <row r="28" spans="1:16" ht="33" customHeight="1">
      <c r="A28" s="8"/>
      <c r="B28" s="261"/>
      <c r="C28" s="263">
        <v>40969</v>
      </c>
      <c r="D28" s="280"/>
      <c r="E28" s="281">
        <v>2323874</v>
      </c>
      <c r="F28" s="328">
        <v>-55</v>
      </c>
      <c r="G28" s="333">
        <v>-22979</v>
      </c>
      <c r="H28" s="300">
        <v>-0.9791410028663917</v>
      </c>
      <c r="I28" s="333">
        <v>-565</v>
      </c>
      <c r="J28" s="330">
        <v>1512</v>
      </c>
      <c r="K28" s="357">
        <v>2077</v>
      </c>
      <c r="L28" s="333">
        <v>510</v>
      </c>
      <c r="M28" s="330">
        <v>7599</v>
      </c>
      <c r="N28" s="328">
        <v>3305</v>
      </c>
      <c r="O28" s="328">
        <v>7089</v>
      </c>
      <c r="P28" s="357">
        <v>2736</v>
      </c>
    </row>
    <row r="29" spans="1:16" ht="33" customHeight="1">
      <c r="A29" s="8"/>
      <c r="B29" s="261"/>
      <c r="C29" s="263">
        <v>41000</v>
      </c>
      <c r="D29" s="280"/>
      <c r="E29" s="281">
        <v>2316283</v>
      </c>
      <c r="F29" s="328">
        <v>-7591</v>
      </c>
      <c r="G29" s="333">
        <v>-17779</v>
      </c>
      <c r="H29" s="300">
        <v>-0.7617192688111969</v>
      </c>
      <c r="I29" s="333">
        <v>-511</v>
      </c>
      <c r="J29" s="330">
        <v>1509</v>
      </c>
      <c r="K29" s="357">
        <v>2020</v>
      </c>
      <c r="L29" s="333">
        <v>-7080</v>
      </c>
      <c r="M29" s="330">
        <v>17218</v>
      </c>
      <c r="N29" s="328">
        <v>9234</v>
      </c>
      <c r="O29" s="328">
        <v>24298</v>
      </c>
      <c r="P29" s="357">
        <v>15187</v>
      </c>
    </row>
    <row r="30" spans="1:16" ht="33" customHeight="1">
      <c r="A30" s="8"/>
      <c r="B30" s="261"/>
      <c r="C30" s="263">
        <v>41030</v>
      </c>
      <c r="D30" s="280"/>
      <c r="E30" s="281">
        <v>2322459</v>
      </c>
      <c r="F30" s="328">
        <v>6176</v>
      </c>
      <c r="G30" s="333">
        <v>-2124</v>
      </c>
      <c r="H30" s="300">
        <v>-0.09137122658128362</v>
      </c>
      <c r="I30" s="333">
        <v>-405</v>
      </c>
      <c r="J30" s="330">
        <v>1352</v>
      </c>
      <c r="K30" s="357">
        <v>1757</v>
      </c>
      <c r="L30" s="333">
        <v>6581</v>
      </c>
      <c r="M30" s="330">
        <v>20571</v>
      </c>
      <c r="N30" s="328">
        <v>12647</v>
      </c>
      <c r="O30" s="328">
        <v>13990</v>
      </c>
      <c r="P30" s="357">
        <v>7200</v>
      </c>
    </row>
    <row r="31" spans="1:16" ht="33" customHeight="1">
      <c r="A31" s="8"/>
      <c r="B31" s="261"/>
      <c r="C31" s="263">
        <v>41061</v>
      </c>
      <c r="D31" s="280"/>
      <c r="E31" s="281">
        <v>2323944</v>
      </c>
      <c r="F31" s="328">
        <v>1485</v>
      </c>
      <c r="G31" s="333">
        <v>131</v>
      </c>
      <c r="H31" s="300">
        <v>0.00563728664914087</v>
      </c>
      <c r="I31" s="333">
        <v>-147</v>
      </c>
      <c r="J31" s="330">
        <v>1717</v>
      </c>
      <c r="K31" s="357">
        <v>1864</v>
      </c>
      <c r="L31" s="333">
        <v>1632</v>
      </c>
      <c r="M31" s="330">
        <v>9749</v>
      </c>
      <c r="N31" s="328">
        <v>4611</v>
      </c>
      <c r="O31" s="328">
        <v>8117</v>
      </c>
      <c r="P31" s="357">
        <v>3109</v>
      </c>
    </row>
    <row r="32" spans="1:16" ht="33" customHeight="1">
      <c r="A32" s="8"/>
      <c r="B32" s="261"/>
      <c r="C32" s="263">
        <v>41091</v>
      </c>
      <c r="D32" s="280"/>
      <c r="E32" s="281">
        <v>2323946</v>
      </c>
      <c r="F32" s="328">
        <v>2</v>
      </c>
      <c r="G32" s="333">
        <v>1548</v>
      </c>
      <c r="H32" s="300">
        <v>0.06665524169414545</v>
      </c>
      <c r="I32" s="333">
        <v>-20</v>
      </c>
      <c r="J32" s="330">
        <v>1536</v>
      </c>
      <c r="K32" s="357">
        <v>1556</v>
      </c>
      <c r="L32" s="333">
        <v>22</v>
      </c>
      <c r="M32" s="330">
        <v>7899</v>
      </c>
      <c r="N32" s="328">
        <v>3480</v>
      </c>
      <c r="O32" s="328">
        <v>7877</v>
      </c>
      <c r="P32" s="357">
        <v>3346</v>
      </c>
    </row>
    <row r="33" spans="1:16" ht="33" customHeight="1">
      <c r="A33" s="8"/>
      <c r="B33" s="261"/>
      <c r="C33" s="263">
        <v>41122</v>
      </c>
      <c r="D33" s="280"/>
      <c r="E33" s="281">
        <v>2324312</v>
      </c>
      <c r="F33" s="328">
        <v>366</v>
      </c>
      <c r="G33" s="333">
        <v>2407</v>
      </c>
      <c r="H33" s="300">
        <v>0.10366487862337175</v>
      </c>
      <c r="I33" s="333">
        <v>-92</v>
      </c>
      <c r="J33" s="330">
        <v>1612</v>
      </c>
      <c r="K33" s="357">
        <v>1704</v>
      </c>
      <c r="L33" s="333">
        <v>458</v>
      </c>
      <c r="M33" s="330">
        <v>8917</v>
      </c>
      <c r="N33" s="328">
        <v>4233</v>
      </c>
      <c r="O33" s="328">
        <v>8459</v>
      </c>
      <c r="P33" s="357">
        <v>3232</v>
      </c>
    </row>
    <row r="34" spans="1:16" ht="33" customHeight="1">
      <c r="A34" s="8"/>
      <c r="B34" s="261"/>
      <c r="C34" s="263">
        <v>41153</v>
      </c>
      <c r="D34" s="280"/>
      <c r="E34" s="281">
        <v>2325193</v>
      </c>
      <c r="F34" s="328">
        <v>881</v>
      </c>
      <c r="G34" s="333">
        <v>1881</v>
      </c>
      <c r="H34" s="300">
        <v>0.08096200596389981</v>
      </c>
      <c r="I34" s="333">
        <v>-98</v>
      </c>
      <c r="J34" s="330">
        <v>1678</v>
      </c>
      <c r="K34" s="357">
        <v>1776</v>
      </c>
      <c r="L34" s="333">
        <v>979</v>
      </c>
      <c r="M34" s="330">
        <v>8563</v>
      </c>
      <c r="N34" s="328">
        <v>3979</v>
      </c>
      <c r="O34" s="328">
        <v>7584</v>
      </c>
      <c r="P34" s="357">
        <v>3125</v>
      </c>
    </row>
    <row r="35" spans="1:16" ht="33" customHeight="1">
      <c r="A35" s="8"/>
      <c r="B35" s="261"/>
      <c r="C35" s="263">
        <v>41183</v>
      </c>
      <c r="D35" s="280"/>
      <c r="E35" s="281">
        <v>2325407</v>
      </c>
      <c r="F35" s="328">
        <v>214</v>
      </c>
      <c r="G35" s="333">
        <v>2183</v>
      </c>
      <c r="H35" s="300">
        <v>0.09396424968061624</v>
      </c>
      <c r="I35" s="333">
        <v>-19</v>
      </c>
      <c r="J35" s="330">
        <v>1503</v>
      </c>
      <c r="K35" s="357">
        <v>1522</v>
      </c>
      <c r="L35" s="333">
        <v>233</v>
      </c>
      <c r="M35" s="330">
        <v>7045</v>
      </c>
      <c r="N35" s="328">
        <v>3343</v>
      </c>
      <c r="O35" s="328">
        <v>6812</v>
      </c>
      <c r="P35" s="357">
        <v>2961</v>
      </c>
    </row>
    <row r="36" spans="1:16" ht="33" customHeight="1">
      <c r="A36" s="8"/>
      <c r="B36" s="261"/>
      <c r="C36" s="263">
        <v>41214</v>
      </c>
      <c r="D36" s="280"/>
      <c r="E36" s="281">
        <v>2326715</v>
      </c>
      <c r="F36" s="328">
        <v>1308</v>
      </c>
      <c r="G36" s="333">
        <v>2725</v>
      </c>
      <c r="H36" s="300">
        <v>0.11725523775919862</v>
      </c>
      <c r="I36" s="333">
        <v>-219</v>
      </c>
      <c r="J36" s="330">
        <v>1776</v>
      </c>
      <c r="K36" s="357">
        <v>1995</v>
      </c>
      <c r="L36" s="333">
        <v>1527</v>
      </c>
      <c r="M36" s="330">
        <v>9623</v>
      </c>
      <c r="N36" s="328">
        <v>4605</v>
      </c>
      <c r="O36" s="328">
        <v>8096</v>
      </c>
      <c r="P36" s="357">
        <v>3218</v>
      </c>
    </row>
    <row r="37" spans="1:16" ht="33" customHeight="1">
      <c r="A37" s="8"/>
      <c r="B37" s="261"/>
      <c r="C37" s="263">
        <v>41244</v>
      </c>
      <c r="D37" s="280"/>
      <c r="E37" s="281">
        <v>2326957</v>
      </c>
      <c r="F37" s="328">
        <v>242</v>
      </c>
      <c r="G37" s="333">
        <v>2465</v>
      </c>
      <c r="H37" s="300">
        <v>0.10604467556782299</v>
      </c>
      <c r="I37" s="333">
        <v>-393</v>
      </c>
      <c r="J37" s="330">
        <v>1502</v>
      </c>
      <c r="K37" s="357">
        <v>1895</v>
      </c>
      <c r="L37" s="333">
        <v>635</v>
      </c>
      <c r="M37" s="330">
        <v>7281</v>
      </c>
      <c r="N37" s="328">
        <v>2925</v>
      </c>
      <c r="O37" s="328">
        <v>6646</v>
      </c>
      <c r="P37" s="357">
        <v>2283</v>
      </c>
    </row>
    <row r="38" spans="1:16" ht="33" customHeight="1">
      <c r="A38" s="8"/>
      <c r="B38" s="261" t="s">
        <v>160</v>
      </c>
      <c r="C38" s="263">
        <v>41275</v>
      </c>
      <c r="D38" s="280"/>
      <c r="E38" s="281">
        <v>2326696</v>
      </c>
      <c r="F38" s="328">
        <v>-261</v>
      </c>
      <c r="G38" s="333">
        <v>2485</v>
      </c>
      <c r="H38" s="300">
        <v>0.10691800357196485</v>
      </c>
      <c r="I38" s="333">
        <v>-398</v>
      </c>
      <c r="J38" s="330">
        <v>1489</v>
      </c>
      <c r="K38" s="357">
        <v>1887</v>
      </c>
      <c r="L38" s="333">
        <v>137</v>
      </c>
      <c r="M38" s="330">
        <v>6821</v>
      </c>
      <c r="N38" s="328">
        <v>2505</v>
      </c>
      <c r="O38" s="328">
        <v>6684</v>
      </c>
      <c r="P38" s="357">
        <v>2238</v>
      </c>
    </row>
    <row r="39" spans="1:16" ht="33" customHeight="1">
      <c r="A39" s="8"/>
      <c r="B39" s="261"/>
      <c r="C39" s="263">
        <v>41306</v>
      </c>
      <c r="D39" s="280"/>
      <c r="E39" s="281">
        <v>2326591</v>
      </c>
      <c r="F39" s="328">
        <v>-105</v>
      </c>
      <c r="G39" s="333">
        <v>2662</v>
      </c>
      <c r="H39" s="300">
        <v>0.11454738935656</v>
      </c>
      <c r="I39" s="333">
        <v>-657</v>
      </c>
      <c r="J39" s="330">
        <v>1706</v>
      </c>
      <c r="K39" s="357">
        <v>2363</v>
      </c>
      <c r="L39" s="333">
        <v>552</v>
      </c>
      <c r="M39" s="330">
        <v>6589</v>
      </c>
      <c r="N39" s="328">
        <v>2952</v>
      </c>
      <c r="O39" s="328">
        <v>6037</v>
      </c>
      <c r="P39" s="357">
        <v>2250</v>
      </c>
    </row>
    <row r="40" spans="1:16" ht="33" customHeight="1">
      <c r="A40" s="8"/>
      <c r="B40" s="261"/>
      <c r="C40" s="264">
        <v>41334</v>
      </c>
      <c r="D40" s="280"/>
      <c r="E40" s="316">
        <v>2326202</v>
      </c>
      <c r="F40" s="328">
        <v>-389</v>
      </c>
      <c r="G40" s="333">
        <v>2328</v>
      </c>
      <c r="H40" s="300">
        <v>0.1001775483524494</v>
      </c>
      <c r="I40" s="294">
        <v>-550</v>
      </c>
      <c r="J40" s="295">
        <v>1413</v>
      </c>
      <c r="K40" s="298">
        <v>1963</v>
      </c>
      <c r="L40" s="294">
        <v>161</v>
      </c>
      <c r="M40" s="295">
        <v>6522</v>
      </c>
      <c r="N40" s="297">
        <v>2646</v>
      </c>
      <c r="O40" s="297">
        <v>6361</v>
      </c>
      <c r="P40" s="298">
        <v>2478</v>
      </c>
    </row>
    <row r="41" spans="1:16" ht="33" customHeight="1">
      <c r="A41" s="8"/>
      <c r="B41" s="262"/>
      <c r="C41" s="265">
        <v>41365</v>
      </c>
      <c r="D41" s="282"/>
      <c r="E41" s="317">
        <v>2318284</v>
      </c>
      <c r="F41" s="325">
        <v>-7918</v>
      </c>
      <c r="G41" s="337">
        <v>2001</v>
      </c>
      <c r="H41" s="303">
        <v>0.08638840763412761</v>
      </c>
      <c r="I41" s="304">
        <v>-303</v>
      </c>
      <c r="J41" s="305">
        <v>1501</v>
      </c>
      <c r="K41" s="308">
        <v>1804</v>
      </c>
      <c r="L41" s="304">
        <v>-7615</v>
      </c>
      <c r="M41" s="305">
        <v>17201</v>
      </c>
      <c r="N41" s="307">
        <v>9135</v>
      </c>
      <c r="O41" s="307">
        <v>24816</v>
      </c>
      <c r="P41" s="308">
        <v>15215</v>
      </c>
    </row>
    <row r="42" spans="1:16" ht="33" customHeight="1">
      <c r="A42" s="8"/>
      <c r="B42" s="266"/>
      <c r="C42" s="267">
        <v>41395</v>
      </c>
      <c r="D42" s="323"/>
      <c r="E42" s="318">
        <v>2325759</v>
      </c>
      <c r="F42" s="329">
        <v>7475</v>
      </c>
      <c r="G42" s="338">
        <v>3300</v>
      </c>
      <c r="H42" s="293">
        <v>0.1363210287027672</v>
      </c>
      <c r="I42" s="347">
        <v>-374</v>
      </c>
      <c r="J42" s="348">
        <v>1518</v>
      </c>
      <c r="K42" s="358">
        <v>1892</v>
      </c>
      <c r="L42" s="347">
        <v>7849</v>
      </c>
      <c r="M42" s="348">
        <v>22212</v>
      </c>
      <c r="N42" s="349">
        <v>13120</v>
      </c>
      <c r="O42" s="349">
        <v>14363</v>
      </c>
      <c r="P42" s="358">
        <v>6752</v>
      </c>
    </row>
    <row r="43" spans="1:16" ht="33" customHeight="1">
      <c r="A43" s="8"/>
      <c r="B43" s="261"/>
      <c r="C43" s="264">
        <v>41426</v>
      </c>
      <c r="D43" s="280"/>
      <c r="E43" s="316">
        <v>2326702</v>
      </c>
      <c r="F43" s="328">
        <v>943</v>
      </c>
      <c r="G43" s="333">
        <v>2758</v>
      </c>
      <c r="H43" s="300">
        <v>0.11867755849538544</v>
      </c>
      <c r="I43" s="294">
        <v>-187</v>
      </c>
      <c r="J43" s="295">
        <v>1696</v>
      </c>
      <c r="K43" s="298">
        <v>1883</v>
      </c>
      <c r="L43" s="294">
        <v>1130</v>
      </c>
      <c r="M43" s="295">
        <v>9086</v>
      </c>
      <c r="N43" s="297">
        <v>4101</v>
      </c>
      <c r="O43" s="297">
        <v>7956</v>
      </c>
      <c r="P43" s="298">
        <v>2986</v>
      </c>
    </row>
    <row r="44" spans="1:17" ht="33" customHeight="1">
      <c r="A44" s="8"/>
      <c r="B44" s="261"/>
      <c r="C44" s="264">
        <v>41456</v>
      </c>
      <c r="D44" s="280"/>
      <c r="E44" s="316">
        <v>2326910</v>
      </c>
      <c r="F44" s="328">
        <v>208</v>
      </c>
      <c r="G44" s="333">
        <v>2964</v>
      </c>
      <c r="H44" s="300">
        <v>0.12754168986714837</v>
      </c>
      <c r="I44" s="294">
        <v>-103</v>
      </c>
      <c r="J44" s="295">
        <v>1444</v>
      </c>
      <c r="K44" s="298">
        <v>1547</v>
      </c>
      <c r="L44" s="294">
        <v>311</v>
      </c>
      <c r="M44" s="295">
        <v>7268</v>
      </c>
      <c r="N44" s="297">
        <v>3032</v>
      </c>
      <c r="O44" s="297">
        <v>6957</v>
      </c>
      <c r="P44" s="298">
        <v>2717</v>
      </c>
      <c r="Q44" s="181"/>
    </row>
    <row r="45" spans="1:16" s="181" customFormat="1" ht="33" customHeight="1">
      <c r="A45" s="8"/>
      <c r="B45" s="261"/>
      <c r="C45" s="264">
        <v>41487</v>
      </c>
      <c r="D45" s="280"/>
      <c r="E45" s="316">
        <v>2327531</v>
      </c>
      <c r="F45" s="328">
        <v>621</v>
      </c>
      <c r="G45" s="333">
        <v>3219</v>
      </c>
      <c r="H45" s="300">
        <v>0.1384925947979445</v>
      </c>
      <c r="I45" s="294">
        <v>-43</v>
      </c>
      <c r="J45" s="295">
        <v>1685</v>
      </c>
      <c r="K45" s="298">
        <v>1728</v>
      </c>
      <c r="L45" s="294">
        <v>664</v>
      </c>
      <c r="M45" s="295">
        <v>9617</v>
      </c>
      <c r="N45" s="297">
        <v>4290</v>
      </c>
      <c r="O45" s="297">
        <v>8953</v>
      </c>
      <c r="P45" s="298">
        <v>3574</v>
      </c>
    </row>
    <row r="46" spans="1:16" s="181" customFormat="1" ht="33" customHeight="1">
      <c r="A46" s="8"/>
      <c r="B46" s="261"/>
      <c r="C46" s="264">
        <v>41518</v>
      </c>
      <c r="D46" s="280"/>
      <c r="E46" s="316">
        <v>2328151</v>
      </c>
      <c r="F46" s="328">
        <v>620</v>
      </c>
      <c r="G46" s="333">
        <v>2958</v>
      </c>
      <c r="H46" s="300">
        <v>0.1272152462182709</v>
      </c>
      <c r="I46" s="294">
        <v>-30</v>
      </c>
      <c r="J46" s="295">
        <v>1700</v>
      </c>
      <c r="K46" s="298">
        <v>1730</v>
      </c>
      <c r="L46" s="294">
        <v>650</v>
      </c>
      <c r="M46" s="295">
        <v>8374</v>
      </c>
      <c r="N46" s="297">
        <v>3813</v>
      </c>
      <c r="O46" s="297">
        <v>7724</v>
      </c>
      <c r="P46" s="298">
        <v>3158</v>
      </c>
    </row>
    <row r="47" spans="1:17" ht="33" customHeight="1">
      <c r="A47" s="8"/>
      <c r="B47" s="261"/>
      <c r="C47" s="264">
        <v>41183</v>
      </c>
      <c r="D47" s="280"/>
      <c r="E47" s="316">
        <v>2328143</v>
      </c>
      <c r="F47" s="328">
        <v>-8</v>
      </c>
      <c r="G47" s="333">
        <v>2736</v>
      </c>
      <c r="H47" s="300">
        <v>0.11765682308516316</v>
      </c>
      <c r="I47" s="294">
        <v>-92</v>
      </c>
      <c r="J47" s="295">
        <v>1714</v>
      </c>
      <c r="K47" s="298">
        <v>1806</v>
      </c>
      <c r="L47" s="294">
        <v>84</v>
      </c>
      <c r="M47" s="295">
        <v>7773</v>
      </c>
      <c r="N47" s="297">
        <v>3538</v>
      </c>
      <c r="O47" s="297">
        <v>7689</v>
      </c>
      <c r="P47" s="298">
        <v>3298</v>
      </c>
      <c r="Q47" s="181"/>
    </row>
    <row r="48" spans="1:16" ht="33" customHeight="1">
      <c r="A48" s="8"/>
      <c r="B48" s="261"/>
      <c r="C48" s="264">
        <v>41579</v>
      </c>
      <c r="D48" s="280"/>
      <c r="E48" s="316">
        <v>2329116</v>
      </c>
      <c r="F48" s="328">
        <v>973</v>
      </c>
      <c r="G48" s="333">
        <v>2401</v>
      </c>
      <c r="H48" s="300">
        <v>0.10319269871900943</v>
      </c>
      <c r="I48" s="294">
        <v>-170</v>
      </c>
      <c r="J48" s="295">
        <v>1693</v>
      </c>
      <c r="K48" s="298">
        <v>1863</v>
      </c>
      <c r="L48" s="294">
        <v>1143</v>
      </c>
      <c r="M48" s="295">
        <v>9030</v>
      </c>
      <c r="N48" s="297">
        <v>4204</v>
      </c>
      <c r="O48" s="297">
        <v>7887</v>
      </c>
      <c r="P48" s="298">
        <v>3143</v>
      </c>
    </row>
    <row r="49" spans="1:21" s="1" customFormat="1" ht="33" customHeight="1">
      <c r="A49" s="8"/>
      <c r="B49" s="261"/>
      <c r="C49" s="264">
        <v>41609</v>
      </c>
      <c r="D49" s="280"/>
      <c r="E49" s="316">
        <v>2329303</v>
      </c>
      <c r="F49" s="328">
        <v>187</v>
      </c>
      <c r="G49" s="333">
        <v>2346</v>
      </c>
      <c r="H49" s="300">
        <v>0.10081836492896087</v>
      </c>
      <c r="I49" s="294">
        <v>-511</v>
      </c>
      <c r="J49" s="295">
        <v>1376</v>
      </c>
      <c r="K49" s="298">
        <v>1887</v>
      </c>
      <c r="L49" s="294">
        <v>698</v>
      </c>
      <c r="M49" s="295">
        <v>7280</v>
      </c>
      <c r="N49" s="297">
        <v>2924</v>
      </c>
      <c r="O49" s="297">
        <v>6582</v>
      </c>
      <c r="P49" s="298">
        <v>2249</v>
      </c>
      <c r="Q49" s="4"/>
      <c r="R49" s="3"/>
      <c r="S49" s="3"/>
      <c r="T49" s="3"/>
      <c r="U49" s="3"/>
    </row>
    <row r="50" spans="1:21" s="1" customFormat="1" ht="33" customHeight="1">
      <c r="A50" s="8"/>
      <c r="B50" s="261" t="s">
        <v>163</v>
      </c>
      <c r="C50" s="264">
        <v>41640</v>
      </c>
      <c r="D50" s="280"/>
      <c r="E50" s="316">
        <v>2329031</v>
      </c>
      <c r="F50" s="328">
        <v>-272</v>
      </c>
      <c r="G50" s="333">
        <v>2335</v>
      </c>
      <c r="H50" s="300">
        <v>0.10035690094451531</v>
      </c>
      <c r="I50" s="294">
        <v>-260</v>
      </c>
      <c r="J50" s="295">
        <v>1543</v>
      </c>
      <c r="K50" s="298">
        <v>1803</v>
      </c>
      <c r="L50" s="294">
        <v>-12</v>
      </c>
      <c r="M50" s="295">
        <v>6942</v>
      </c>
      <c r="N50" s="297">
        <v>2438</v>
      </c>
      <c r="O50" s="297">
        <v>6954</v>
      </c>
      <c r="P50" s="298">
        <v>2411</v>
      </c>
      <c r="Q50" s="4"/>
      <c r="R50" s="3"/>
      <c r="S50" s="3"/>
      <c r="T50" s="3"/>
      <c r="U50" s="3"/>
    </row>
    <row r="51" spans="1:21" s="1" customFormat="1" ht="33" customHeight="1">
      <c r="A51" s="8"/>
      <c r="B51" s="261"/>
      <c r="C51" s="268">
        <v>41671</v>
      </c>
      <c r="D51" s="280"/>
      <c r="E51" s="316">
        <v>2328880</v>
      </c>
      <c r="F51" s="328">
        <v>-151</v>
      </c>
      <c r="G51" s="339">
        <v>2289</v>
      </c>
      <c r="H51" s="300">
        <v>0.09838428842886437</v>
      </c>
      <c r="I51" s="294">
        <v>-756</v>
      </c>
      <c r="J51" s="295">
        <v>1602</v>
      </c>
      <c r="K51" s="298">
        <v>2358</v>
      </c>
      <c r="L51" s="365">
        <v>605</v>
      </c>
      <c r="M51" s="295">
        <v>6853</v>
      </c>
      <c r="N51" s="297">
        <v>2898</v>
      </c>
      <c r="O51" s="297">
        <v>6248</v>
      </c>
      <c r="P51" s="298">
        <v>2217</v>
      </c>
      <c r="Q51" s="4"/>
      <c r="R51" s="3"/>
      <c r="S51" s="3"/>
      <c r="T51" s="3"/>
      <c r="U51" s="3"/>
    </row>
    <row r="52" spans="1:21" s="1" customFormat="1" ht="33" customHeight="1">
      <c r="A52" s="8"/>
      <c r="B52" s="261"/>
      <c r="C52" s="264">
        <v>41699</v>
      </c>
      <c r="D52" s="280"/>
      <c r="E52" s="316">
        <v>2328038</v>
      </c>
      <c r="F52" s="328">
        <v>-842</v>
      </c>
      <c r="G52" s="333">
        <v>1836</v>
      </c>
      <c r="H52" s="300">
        <v>0.07892693755744341</v>
      </c>
      <c r="I52" s="294">
        <v>-663</v>
      </c>
      <c r="J52" s="295">
        <v>1311</v>
      </c>
      <c r="K52" s="298">
        <v>1974</v>
      </c>
      <c r="L52" s="294">
        <v>-179</v>
      </c>
      <c r="M52" s="295">
        <v>6773</v>
      </c>
      <c r="N52" s="295">
        <v>2527</v>
      </c>
      <c r="O52" s="295">
        <v>6952</v>
      </c>
      <c r="P52" s="298">
        <v>2657</v>
      </c>
      <c r="Q52" s="4"/>
      <c r="R52" s="3"/>
      <c r="S52" s="3"/>
      <c r="T52" s="3"/>
      <c r="U52" s="3"/>
    </row>
    <row r="53" spans="1:21" s="1" customFormat="1" ht="33" customHeight="1">
      <c r="A53" s="8"/>
      <c r="B53" s="261"/>
      <c r="C53" s="264">
        <v>41730</v>
      </c>
      <c r="D53" s="280"/>
      <c r="E53" s="316">
        <v>2321686</v>
      </c>
      <c r="F53" s="328">
        <v>-6352</v>
      </c>
      <c r="G53" s="339">
        <v>3402</v>
      </c>
      <c r="H53" s="300">
        <v>0.15</v>
      </c>
      <c r="I53" s="294">
        <v>-598</v>
      </c>
      <c r="J53" s="295">
        <v>1474</v>
      </c>
      <c r="K53" s="298">
        <v>2072</v>
      </c>
      <c r="L53" s="365">
        <v>-5754</v>
      </c>
      <c r="M53" s="295">
        <v>19595</v>
      </c>
      <c r="N53" s="295">
        <v>10574</v>
      </c>
      <c r="O53" s="295">
        <v>25349</v>
      </c>
      <c r="P53" s="388">
        <v>14993</v>
      </c>
      <c r="Q53" s="4"/>
      <c r="R53" s="3"/>
      <c r="S53" s="3"/>
      <c r="T53" s="3"/>
      <c r="U53" s="3"/>
    </row>
    <row r="54" spans="1:17" s="3" customFormat="1" ht="33" customHeight="1" thickBot="1">
      <c r="A54" s="7"/>
      <c r="B54" s="402"/>
      <c r="C54" s="403">
        <v>41760</v>
      </c>
      <c r="D54" s="404"/>
      <c r="E54" s="405">
        <v>2326670</v>
      </c>
      <c r="F54" s="406">
        <v>4984</v>
      </c>
      <c r="G54" s="407">
        <v>911</v>
      </c>
      <c r="H54" s="408">
        <v>0.03929630709611075</v>
      </c>
      <c r="I54" s="409">
        <v>-462</v>
      </c>
      <c r="J54" s="410">
        <v>1441</v>
      </c>
      <c r="K54" s="411">
        <v>1903</v>
      </c>
      <c r="L54" s="409">
        <v>5446</v>
      </c>
      <c r="M54" s="410">
        <v>20307</v>
      </c>
      <c r="N54" s="410">
        <v>11368</v>
      </c>
      <c r="O54" s="410">
        <v>14861</v>
      </c>
      <c r="P54" s="411">
        <v>7201</v>
      </c>
      <c r="Q54" s="4"/>
    </row>
    <row r="55" spans="1:17" s="3" customFormat="1" ht="21.75" customHeight="1" thickTop="1">
      <c r="A55" s="7"/>
      <c r="B55" s="6" t="s">
        <v>1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6" ht="24.75" customHeight="1">
      <c r="B56" s="6" t="s">
        <v>0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176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688" t="s">
        <v>128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757"/>
    </row>
    <row r="3" spans="1:20" s="25" customFormat="1" ht="15.75" customHeight="1">
      <c r="A3" s="688" t="s">
        <v>178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</row>
    <row r="4" spans="1:20" ht="15.75" customHeight="1" thickBot="1">
      <c r="A4" s="183"/>
      <c r="B4" s="127"/>
      <c r="C4" s="412"/>
      <c r="D4" s="183"/>
      <c r="E4" s="413"/>
      <c r="F4" s="183"/>
      <c r="G4" s="183"/>
      <c r="H4" s="183"/>
      <c r="I4" s="183"/>
      <c r="J4" s="183"/>
      <c r="K4" s="414"/>
      <c r="L4" s="414"/>
      <c r="M4" s="414"/>
      <c r="N4" s="414"/>
      <c r="O4" s="414"/>
      <c r="P4" s="183"/>
      <c r="Q4" s="414"/>
      <c r="R4" s="414"/>
      <c r="S4" s="414"/>
      <c r="T4" s="415" t="s">
        <v>127</v>
      </c>
    </row>
    <row r="5" spans="1:20" ht="15" customHeight="1">
      <c r="A5" s="777" t="s">
        <v>153</v>
      </c>
      <c r="B5" s="778"/>
      <c r="C5" s="779" t="s">
        <v>119</v>
      </c>
      <c r="D5" s="779"/>
      <c r="E5" s="780"/>
      <c r="F5" s="781" t="s">
        <v>118</v>
      </c>
      <c r="G5" s="782" t="s">
        <v>117</v>
      </c>
      <c r="H5" s="783"/>
      <c r="I5" s="784"/>
      <c r="J5" s="783" t="s">
        <v>116</v>
      </c>
      <c r="K5" s="785"/>
      <c r="L5" s="785"/>
      <c r="M5" s="785"/>
      <c r="N5" s="785"/>
      <c r="O5" s="785"/>
      <c r="P5" s="785"/>
      <c r="Q5" s="785"/>
      <c r="R5" s="785"/>
      <c r="S5" s="785"/>
      <c r="T5" s="786"/>
    </row>
    <row r="6" spans="1:20" ht="15" customHeight="1">
      <c r="A6" s="773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774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111</v>
      </c>
      <c r="H7" s="103" t="s">
        <v>110</v>
      </c>
      <c r="I7" s="105" t="s">
        <v>109</v>
      </c>
      <c r="J7" s="104" t="s">
        <v>108</v>
      </c>
      <c r="K7" s="103" t="s">
        <v>107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106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75" t="s">
        <v>126</v>
      </c>
      <c r="B8" s="716"/>
      <c r="C8" s="376">
        <v>2326670</v>
      </c>
      <c r="D8" s="377">
        <v>1133143</v>
      </c>
      <c r="E8" s="378">
        <v>1193527</v>
      </c>
      <c r="F8" s="379">
        <v>4984</v>
      </c>
      <c r="G8" s="380">
        <v>-462</v>
      </c>
      <c r="H8" s="381">
        <v>1441</v>
      </c>
      <c r="I8" s="376">
        <v>1903</v>
      </c>
      <c r="J8" s="382">
        <v>5446</v>
      </c>
      <c r="K8" s="381">
        <v>20307</v>
      </c>
      <c r="L8" s="381">
        <v>8739</v>
      </c>
      <c r="M8" s="381">
        <v>10755</v>
      </c>
      <c r="N8" s="381">
        <v>613</v>
      </c>
      <c r="O8" s="381">
        <v>200</v>
      </c>
      <c r="P8" s="376">
        <v>14861</v>
      </c>
      <c r="Q8" s="381">
        <v>7545</v>
      </c>
      <c r="R8" s="376">
        <v>6943</v>
      </c>
      <c r="S8" s="381">
        <v>258</v>
      </c>
      <c r="T8" s="383">
        <v>115</v>
      </c>
    </row>
    <row r="9" spans="1:20" ht="15.75" customHeight="1">
      <c r="A9" s="770" t="s">
        <v>123</v>
      </c>
      <c r="B9" s="718"/>
      <c r="C9" s="386">
        <v>4984</v>
      </c>
      <c r="D9" s="34">
        <v>3160</v>
      </c>
      <c r="E9" s="33">
        <v>1824</v>
      </c>
      <c r="F9" s="120" t="s">
        <v>3</v>
      </c>
      <c r="G9" s="118" t="s">
        <v>3</v>
      </c>
      <c r="H9" s="117" t="s">
        <v>3</v>
      </c>
      <c r="I9" s="118" t="s">
        <v>3</v>
      </c>
      <c r="J9" s="386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76" t="s">
        <v>122</v>
      </c>
      <c r="B10" s="720"/>
      <c r="C10" s="210">
        <v>911</v>
      </c>
      <c r="D10" s="211">
        <v>1535</v>
      </c>
      <c r="E10" s="212">
        <v>-624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75" t="s">
        <v>125</v>
      </c>
      <c r="B11" s="721"/>
      <c r="C11" s="215">
        <v>1913031</v>
      </c>
      <c r="D11" s="216">
        <v>930601</v>
      </c>
      <c r="E11" s="217">
        <v>982430</v>
      </c>
      <c r="F11" s="218">
        <v>4968</v>
      </c>
      <c r="G11" s="217">
        <v>-276</v>
      </c>
      <c r="H11" s="216">
        <v>1242</v>
      </c>
      <c r="I11" s="217">
        <v>1518</v>
      </c>
      <c r="J11" s="219">
        <v>5244</v>
      </c>
      <c r="K11" s="216">
        <v>18012</v>
      </c>
      <c r="L11" s="216">
        <v>7299</v>
      </c>
      <c r="M11" s="216">
        <v>9957</v>
      </c>
      <c r="N11" s="216">
        <v>570</v>
      </c>
      <c r="O11" s="216">
        <v>186</v>
      </c>
      <c r="P11" s="217">
        <v>12768</v>
      </c>
      <c r="Q11" s="216">
        <v>6164</v>
      </c>
      <c r="R11" s="217">
        <v>6275</v>
      </c>
      <c r="S11" s="216">
        <v>221</v>
      </c>
      <c r="T11" s="233">
        <v>108</v>
      </c>
    </row>
    <row r="12" spans="1:20" ht="15.75" customHeight="1">
      <c r="A12" s="770" t="s">
        <v>123</v>
      </c>
      <c r="B12" s="718"/>
      <c r="C12" s="118">
        <v>4968</v>
      </c>
      <c r="D12" s="34">
        <v>3092</v>
      </c>
      <c r="E12" s="35">
        <v>1876</v>
      </c>
      <c r="F12" s="120" t="s">
        <v>3</v>
      </c>
      <c r="G12" s="118" t="s">
        <v>3</v>
      </c>
      <c r="H12" s="117" t="s">
        <v>3</v>
      </c>
      <c r="I12" s="118" t="s">
        <v>3</v>
      </c>
      <c r="J12" s="386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70" t="s">
        <v>122</v>
      </c>
      <c r="B13" s="722"/>
      <c r="C13" s="118">
        <v>2455</v>
      </c>
      <c r="D13" s="117">
        <v>2145</v>
      </c>
      <c r="E13" s="118">
        <v>310</v>
      </c>
      <c r="F13" s="120" t="s">
        <v>3</v>
      </c>
      <c r="G13" s="118" t="s">
        <v>3</v>
      </c>
      <c r="H13" s="117" t="s">
        <v>3</v>
      </c>
      <c r="I13" s="118" t="s">
        <v>3</v>
      </c>
      <c r="J13" s="386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69" t="s">
        <v>124</v>
      </c>
      <c r="B14" s="724"/>
      <c r="C14" s="122">
        <v>413639</v>
      </c>
      <c r="D14" s="124">
        <v>202542</v>
      </c>
      <c r="E14" s="65">
        <v>211097</v>
      </c>
      <c r="F14" s="123">
        <v>16</v>
      </c>
      <c r="G14" s="122">
        <v>-186</v>
      </c>
      <c r="H14" s="121">
        <v>199</v>
      </c>
      <c r="I14" s="122">
        <v>385</v>
      </c>
      <c r="J14" s="66">
        <v>202</v>
      </c>
      <c r="K14" s="121">
        <v>2295</v>
      </c>
      <c r="L14" s="121">
        <v>1440</v>
      </c>
      <c r="M14" s="121">
        <v>798</v>
      </c>
      <c r="N14" s="121">
        <v>43</v>
      </c>
      <c r="O14" s="121">
        <v>14</v>
      </c>
      <c r="P14" s="122">
        <v>2093</v>
      </c>
      <c r="Q14" s="121">
        <v>1381</v>
      </c>
      <c r="R14" s="122">
        <v>668</v>
      </c>
      <c r="S14" s="121">
        <v>37</v>
      </c>
      <c r="T14" s="234">
        <v>7</v>
      </c>
    </row>
    <row r="15" spans="1:20" ht="15.75" customHeight="1">
      <c r="A15" s="770" t="s">
        <v>123</v>
      </c>
      <c r="B15" s="718"/>
      <c r="C15" s="118">
        <v>16</v>
      </c>
      <c r="D15" s="34">
        <v>68</v>
      </c>
      <c r="E15" s="35">
        <v>-52</v>
      </c>
      <c r="F15" s="120" t="s">
        <v>3</v>
      </c>
      <c r="G15" s="118" t="s">
        <v>3</v>
      </c>
      <c r="H15" s="117" t="s">
        <v>3</v>
      </c>
      <c r="I15" s="118" t="s">
        <v>3</v>
      </c>
      <c r="J15" s="386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71" t="s">
        <v>122</v>
      </c>
      <c r="B16" s="726"/>
      <c r="C16" s="114">
        <v>-1544</v>
      </c>
      <c r="D16" s="113">
        <v>-610</v>
      </c>
      <c r="E16" s="114">
        <v>-934</v>
      </c>
      <c r="F16" s="116" t="s">
        <v>3</v>
      </c>
      <c r="G16" s="114" t="s">
        <v>3</v>
      </c>
      <c r="H16" s="113" t="s">
        <v>3</v>
      </c>
      <c r="I16" s="114" t="s">
        <v>3</v>
      </c>
      <c r="J16" s="387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416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772" t="s">
        <v>120</v>
      </c>
      <c r="B18" s="690"/>
      <c r="C18" s="695" t="s">
        <v>119</v>
      </c>
      <c r="D18" s="695"/>
      <c r="E18" s="696"/>
      <c r="F18" s="700" t="s">
        <v>118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773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148</v>
      </c>
      <c r="L19" s="711"/>
      <c r="M19" s="711"/>
      <c r="N19" s="711"/>
      <c r="O19" s="712"/>
      <c r="P19" s="713" t="s">
        <v>147</v>
      </c>
      <c r="Q19" s="711"/>
      <c r="R19" s="711"/>
      <c r="S19" s="711"/>
      <c r="T19" s="714"/>
    </row>
    <row r="20" spans="1:20" ht="21.75" customHeight="1">
      <c r="A20" s="774"/>
      <c r="B20" s="694"/>
      <c r="C20" s="110" t="s">
        <v>115</v>
      </c>
      <c r="D20" s="109" t="s">
        <v>114</v>
      </c>
      <c r="E20" s="108" t="s">
        <v>113</v>
      </c>
      <c r="F20" s="107" t="s">
        <v>112</v>
      </c>
      <c r="G20" s="106" t="s">
        <v>111</v>
      </c>
      <c r="H20" s="103" t="s">
        <v>110</v>
      </c>
      <c r="I20" s="105" t="s">
        <v>109</v>
      </c>
      <c r="J20" s="104" t="s">
        <v>108</v>
      </c>
      <c r="K20" s="103" t="s">
        <v>107</v>
      </c>
      <c r="L20" s="100" t="s">
        <v>146</v>
      </c>
      <c r="M20" s="100" t="s">
        <v>145</v>
      </c>
      <c r="N20" s="100" t="s">
        <v>144</v>
      </c>
      <c r="O20" s="101" t="s">
        <v>140</v>
      </c>
      <c r="P20" s="102" t="s">
        <v>106</v>
      </c>
      <c r="Q20" s="101" t="s">
        <v>143</v>
      </c>
      <c r="R20" s="100" t="s">
        <v>142</v>
      </c>
      <c r="S20" s="100" t="s">
        <v>141</v>
      </c>
      <c r="T20" s="230" t="s">
        <v>140</v>
      </c>
    </row>
    <row r="21" spans="1:20" ht="15" customHeight="1">
      <c r="A21" s="769" t="s">
        <v>105</v>
      </c>
      <c r="B21" s="727"/>
      <c r="C21" s="76">
        <v>1070757</v>
      </c>
      <c r="D21" s="97">
        <v>521056</v>
      </c>
      <c r="E21" s="65">
        <v>549701</v>
      </c>
      <c r="F21" s="99">
        <v>4148</v>
      </c>
      <c r="G21" s="76">
        <v>45</v>
      </c>
      <c r="H21" s="97">
        <v>760</v>
      </c>
      <c r="I21" s="98">
        <v>715</v>
      </c>
      <c r="J21" s="65">
        <v>4103</v>
      </c>
      <c r="K21" s="97">
        <v>12416</v>
      </c>
      <c r="L21" s="97">
        <v>4356</v>
      </c>
      <c r="M21" s="65">
        <v>7505</v>
      </c>
      <c r="N21" s="97">
        <v>445</v>
      </c>
      <c r="O21" s="65">
        <v>110</v>
      </c>
      <c r="P21" s="97">
        <v>8313</v>
      </c>
      <c r="Q21" s="65">
        <v>3622</v>
      </c>
      <c r="R21" s="97">
        <v>4483</v>
      </c>
      <c r="S21" s="65">
        <v>128</v>
      </c>
      <c r="T21" s="237">
        <v>80</v>
      </c>
    </row>
    <row r="22" spans="1:20" ht="15" customHeight="1">
      <c r="A22" s="767" t="s">
        <v>104</v>
      </c>
      <c r="B22" s="729" t="s">
        <v>103</v>
      </c>
      <c r="C22" s="37">
        <v>302977</v>
      </c>
      <c r="D22" s="56">
        <v>146317</v>
      </c>
      <c r="E22" s="56">
        <v>156660</v>
      </c>
      <c r="F22" s="71">
        <v>1899</v>
      </c>
      <c r="G22" s="37">
        <v>32</v>
      </c>
      <c r="H22" s="56">
        <v>219</v>
      </c>
      <c r="I22" s="55">
        <v>187</v>
      </c>
      <c r="J22" s="38">
        <v>1867</v>
      </c>
      <c r="K22" s="56">
        <v>4401</v>
      </c>
      <c r="L22" s="56">
        <v>1187</v>
      </c>
      <c r="M22" s="38">
        <v>2849</v>
      </c>
      <c r="N22" s="56">
        <v>327</v>
      </c>
      <c r="O22" s="38">
        <v>38</v>
      </c>
      <c r="P22" s="56">
        <v>2534</v>
      </c>
      <c r="Q22" s="38">
        <v>1014</v>
      </c>
      <c r="R22" s="56">
        <v>1405</v>
      </c>
      <c r="S22" s="38">
        <v>61</v>
      </c>
      <c r="T22" s="238">
        <v>54</v>
      </c>
    </row>
    <row r="23" spans="1:20" ht="15" customHeight="1">
      <c r="A23" s="767" t="s">
        <v>102</v>
      </c>
      <c r="B23" s="729" t="s">
        <v>101</v>
      </c>
      <c r="C23" s="37">
        <v>192413</v>
      </c>
      <c r="D23" s="56">
        <v>94778</v>
      </c>
      <c r="E23" s="83">
        <v>97635</v>
      </c>
      <c r="F23" s="71">
        <v>626</v>
      </c>
      <c r="G23" s="37">
        <v>37</v>
      </c>
      <c r="H23" s="56">
        <v>146</v>
      </c>
      <c r="I23" s="55">
        <v>109</v>
      </c>
      <c r="J23" s="38">
        <v>589</v>
      </c>
      <c r="K23" s="56">
        <v>2266</v>
      </c>
      <c r="L23" s="56">
        <v>840</v>
      </c>
      <c r="M23" s="38">
        <v>1380</v>
      </c>
      <c r="N23" s="56">
        <v>25</v>
      </c>
      <c r="O23" s="38">
        <v>21</v>
      </c>
      <c r="P23" s="56">
        <v>1677</v>
      </c>
      <c r="Q23" s="38">
        <v>852</v>
      </c>
      <c r="R23" s="56">
        <v>804</v>
      </c>
      <c r="S23" s="38">
        <v>14</v>
      </c>
      <c r="T23" s="238">
        <v>7</v>
      </c>
    </row>
    <row r="24" spans="1:20" ht="15" customHeight="1">
      <c r="A24" s="767" t="s">
        <v>100</v>
      </c>
      <c r="B24" s="729" t="s">
        <v>99</v>
      </c>
      <c r="C24" s="37">
        <v>133477</v>
      </c>
      <c r="D24" s="56">
        <v>66033</v>
      </c>
      <c r="E24" s="56">
        <v>67444</v>
      </c>
      <c r="F24" s="71">
        <v>566</v>
      </c>
      <c r="G24" s="37">
        <v>15</v>
      </c>
      <c r="H24" s="56">
        <v>106</v>
      </c>
      <c r="I24" s="55">
        <v>91</v>
      </c>
      <c r="J24" s="38">
        <v>551</v>
      </c>
      <c r="K24" s="56">
        <v>1617</v>
      </c>
      <c r="L24" s="56">
        <v>710</v>
      </c>
      <c r="M24" s="38">
        <v>846</v>
      </c>
      <c r="N24" s="56">
        <v>42</v>
      </c>
      <c r="O24" s="38">
        <v>19</v>
      </c>
      <c r="P24" s="56">
        <v>1066</v>
      </c>
      <c r="Q24" s="38">
        <v>489</v>
      </c>
      <c r="R24" s="56">
        <v>564</v>
      </c>
      <c r="S24" s="38">
        <v>7</v>
      </c>
      <c r="T24" s="238">
        <v>6</v>
      </c>
    </row>
    <row r="25" spans="1:20" ht="15" customHeight="1">
      <c r="A25" s="767" t="s">
        <v>98</v>
      </c>
      <c r="B25" s="729" t="s">
        <v>97</v>
      </c>
      <c r="C25" s="37">
        <v>225761</v>
      </c>
      <c r="D25" s="56">
        <v>109718</v>
      </c>
      <c r="E25" s="56">
        <v>116043</v>
      </c>
      <c r="F25" s="71">
        <v>751</v>
      </c>
      <c r="G25" s="37">
        <v>-34</v>
      </c>
      <c r="H25" s="56">
        <v>145</v>
      </c>
      <c r="I25" s="55">
        <v>179</v>
      </c>
      <c r="J25" s="38">
        <v>785</v>
      </c>
      <c r="K25" s="56">
        <v>2326</v>
      </c>
      <c r="L25" s="56">
        <v>881</v>
      </c>
      <c r="M25" s="38">
        <v>1404</v>
      </c>
      <c r="N25" s="56">
        <v>21</v>
      </c>
      <c r="O25" s="38">
        <v>20</v>
      </c>
      <c r="P25" s="56">
        <v>1541</v>
      </c>
      <c r="Q25" s="38">
        <v>632</v>
      </c>
      <c r="R25" s="56">
        <v>882</v>
      </c>
      <c r="S25" s="38">
        <v>22</v>
      </c>
      <c r="T25" s="238">
        <v>5</v>
      </c>
    </row>
    <row r="26" spans="1:20" ht="15" customHeight="1">
      <c r="A26" s="767" t="s">
        <v>96</v>
      </c>
      <c r="B26" s="729" t="s">
        <v>95</v>
      </c>
      <c r="C26" s="37">
        <v>216129</v>
      </c>
      <c r="D26" s="56">
        <v>104210</v>
      </c>
      <c r="E26" s="56">
        <v>111919</v>
      </c>
      <c r="F26" s="71">
        <v>306</v>
      </c>
      <c r="G26" s="37">
        <v>-5</v>
      </c>
      <c r="H26" s="56">
        <v>144</v>
      </c>
      <c r="I26" s="55">
        <v>149</v>
      </c>
      <c r="J26" s="38">
        <v>311</v>
      </c>
      <c r="K26" s="56">
        <v>1806</v>
      </c>
      <c r="L26" s="56">
        <v>738</v>
      </c>
      <c r="M26" s="38">
        <v>1026</v>
      </c>
      <c r="N26" s="56">
        <v>30</v>
      </c>
      <c r="O26" s="38">
        <v>12</v>
      </c>
      <c r="P26" s="56">
        <v>1495</v>
      </c>
      <c r="Q26" s="38">
        <v>635</v>
      </c>
      <c r="R26" s="56">
        <v>828</v>
      </c>
      <c r="S26" s="38">
        <v>24</v>
      </c>
      <c r="T26" s="238">
        <v>8</v>
      </c>
    </row>
    <row r="27" spans="1:20" ht="15" customHeight="1">
      <c r="A27" s="767" t="s">
        <v>94</v>
      </c>
      <c r="B27" s="729" t="s">
        <v>93</v>
      </c>
      <c r="C27" s="37">
        <v>147107</v>
      </c>
      <c r="D27" s="56">
        <v>71147</v>
      </c>
      <c r="E27" s="56">
        <v>75960</v>
      </c>
      <c r="F27" s="71">
        <v>12</v>
      </c>
      <c r="G27" s="37">
        <v>-61</v>
      </c>
      <c r="H27" s="56">
        <v>83</v>
      </c>
      <c r="I27" s="55">
        <v>144</v>
      </c>
      <c r="J27" s="38">
        <v>73</v>
      </c>
      <c r="K27" s="56">
        <v>817</v>
      </c>
      <c r="L27" s="56">
        <v>441</v>
      </c>
      <c r="M27" s="38">
        <v>312</v>
      </c>
      <c r="N27" s="56">
        <v>32</v>
      </c>
      <c r="O27" s="38">
        <v>32</v>
      </c>
      <c r="P27" s="56">
        <v>744</v>
      </c>
      <c r="Q27" s="38">
        <v>426</v>
      </c>
      <c r="R27" s="56">
        <v>306</v>
      </c>
      <c r="S27" s="38">
        <v>9</v>
      </c>
      <c r="T27" s="238">
        <v>3</v>
      </c>
    </row>
    <row r="28" spans="1:20" ht="15" customHeight="1">
      <c r="A28" s="767" t="s">
        <v>92</v>
      </c>
      <c r="B28" s="729" t="s">
        <v>91</v>
      </c>
      <c r="C28" s="37">
        <v>54756</v>
      </c>
      <c r="D28" s="56">
        <v>25991</v>
      </c>
      <c r="E28" s="56">
        <v>28765</v>
      </c>
      <c r="F28" s="71">
        <v>13</v>
      </c>
      <c r="G28" s="37">
        <v>-26</v>
      </c>
      <c r="H28" s="56">
        <v>35</v>
      </c>
      <c r="I28" s="55">
        <v>61</v>
      </c>
      <c r="J28" s="38">
        <v>39</v>
      </c>
      <c r="K28" s="56">
        <v>309</v>
      </c>
      <c r="L28" s="56">
        <v>180</v>
      </c>
      <c r="M28" s="38">
        <v>112</v>
      </c>
      <c r="N28" s="56">
        <v>16</v>
      </c>
      <c r="O28" s="38">
        <v>1</v>
      </c>
      <c r="P28" s="56">
        <v>270</v>
      </c>
      <c r="Q28" s="38">
        <v>157</v>
      </c>
      <c r="R28" s="56">
        <v>102</v>
      </c>
      <c r="S28" s="38">
        <v>3</v>
      </c>
      <c r="T28" s="238">
        <v>8</v>
      </c>
    </row>
    <row r="29" spans="1:20" ht="15" customHeight="1">
      <c r="A29" s="767" t="s">
        <v>90</v>
      </c>
      <c r="B29" s="729" t="s">
        <v>89</v>
      </c>
      <c r="C29" s="37">
        <v>66361</v>
      </c>
      <c r="D29" s="56">
        <v>32098</v>
      </c>
      <c r="E29" s="56">
        <v>34263</v>
      </c>
      <c r="F29" s="71">
        <v>-33</v>
      </c>
      <c r="G29" s="37">
        <v>-35</v>
      </c>
      <c r="H29" s="56">
        <v>23</v>
      </c>
      <c r="I29" s="55">
        <v>58</v>
      </c>
      <c r="J29" s="38">
        <v>2</v>
      </c>
      <c r="K29" s="56">
        <v>373</v>
      </c>
      <c r="L29" s="56">
        <v>185</v>
      </c>
      <c r="M29" s="38">
        <v>180</v>
      </c>
      <c r="N29" s="56">
        <v>6</v>
      </c>
      <c r="O29" s="38">
        <v>2</v>
      </c>
      <c r="P29" s="56">
        <v>371</v>
      </c>
      <c r="Q29" s="38">
        <v>230</v>
      </c>
      <c r="R29" s="56">
        <v>141</v>
      </c>
      <c r="S29" s="38">
        <v>0</v>
      </c>
      <c r="T29" s="238">
        <v>0</v>
      </c>
    </row>
    <row r="30" spans="1:20" ht="15" customHeight="1">
      <c r="A30" s="767" t="s">
        <v>88</v>
      </c>
      <c r="B30" s="729" t="s">
        <v>87</v>
      </c>
      <c r="C30" s="37">
        <v>35763</v>
      </c>
      <c r="D30" s="56">
        <v>17359</v>
      </c>
      <c r="E30" s="56">
        <v>18404</v>
      </c>
      <c r="F30" s="71">
        <v>-18</v>
      </c>
      <c r="G30" s="37">
        <v>-22</v>
      </c>
      <c r="H30" s="56">
        <v>12</v>
      </c>
      <c r="I30" s="55">
        <v>34</v>
      </c>
      <c r="J30" s="38">
        <v>4</v>
      </c>
      <c r="K30" s="56">
        <v>152</v>
      </c>
      <c r="L30" s="56">
        <v>109</v>
      </c>
      <c r="M30" s="38">
        <v>38</v>
      </c>
      <c r="N30" s="56">
        <v>5</v>
      </c>
      <c r="O30" s="38">
        <v>0</v>
      </c>
      <c r="P30" s="56">
        <v>148</v>
      </c>
      <c r="Q30" s="38">
        <v>86</v>
      </c>
      <c r="R30" s="56">
        <v>59</v>
      </c>
      <c r="S30" s="38">
        <v>1</v>
      </c>
      <c r="T30" s="238">
        <v>2</v>
      </c>
    </row>
    <row r="31" spans="1:20" ht="15" customHeight="1">
      <c r="A31" s="767" t="s">
        <v>86</v>
      </c>
      <c r="B31" s="729" t="s">
        <v>85</v>
      </c>
      <c r="C31" s="37">
        <v>75393</v>
      </c>
      <c r="D31" s="56">
        <v>36831</v>
      </c>
      <c r="E31" s="56">
        <v>38562</v>
      </c>
      <c r="F31" s="71">
        <v>272</v>
      </c>
      <c r="G31" s="37">
        <v>13</v>
      </c>
      <c r="H31" s="56">
        <v>62</v>
      </c>
      <c r="I31" s="55">
        <v>49</v>
      </c>
      <c r="J31" s="38">
        <v>259</v>
      </c>
      <c r="K31" s="56">
        <v>715</v>
      </c>
      <c r="L31" s="56">
        <v>444</v>
      </c>
      <c r="M31" s="38">
        <v>256</v>
      </c>
      <c r="N31" s="56">
        <v>8</v>
      </c>
      <c r="O31" s="38">
        <v>7</v>
      </c>
      <c r="P31" s="56">
        <v>456</v>
      </c>
      <c r="Q31" s="38">
        <v>224</v>
      </c>
      <c r="R31" s="56">
        <v>193</v>
      </c>
      <c r="S31" s="38">
        <v>39</v>
      </c>
      <c r="T31" s="238">
        <v>0</v>
      </c>
    </row>
    <row r="32" spans="1:20" ht="15" customHeight="1">
      <c r="A32" s="767" t="s">
        <v>84</v>
      </c>
      <c r="B32" s="729" t="s">
        <v>83</v>
      </c>
      <c r="C32" s="37">
        <v>30297</v>
      </c>
      <c r="D32" s="56">
        <v>14878</v>
      </c>
      <c r="E32" s="56">
        <v>15419</v>
      </c>
      <c r="F32" s="71">
        <v>-20</v>
      </c>
      <c r="G32" s="37">
        <v>-14</v>
      </c>
      <c r="H32" s="56">
        <v>12</v>
      </c>
      <c r="I32" s="55">
        <v>26</v>
      </c>
      <c r="J32" s="38">
        <v>-6</v>
      </c>
      <c r="K32" s="56">
        <v>135</v>
      </c>
      <c r="L32" s="56">
        <v>79</v>
      </c>
      <c r="M32" s="38">
        <v>53</v>
      </c>
      <c r="N32" s="56">
        <v>2</v>
      </c>
      <c r="O32" s="38">
        <v>1</v>
      </c>
      <c r="P32" s="56">
        <v>141</v>
      </c>
      <c r="Q32" s="38">
        <v>90</v>
      </c>
      <c r="R32" s="56">
        <v>45</v>
      </c>
      <c r="S32" s="38">
        <v>6</v>
      </c>
      <c r="T32" s="238">
        <v>0</v>
      </c>
    </row>
    <row r="33" spans="1:20" ht="15" customHeight="1">
      <c r="A33" s="767" t="s">
        <v>82</v>
      </c>
      <c r="B33" s="729" t="s">
        <v>81</v>
      </c>
      <c r="C33" s="37">
        <v>62527</v>
      </c>
      <c r="D33" s="56">
        <v>31353</v>
      </c>
      <c r="E33" s="56">
        <v>31174</v>
      </c>
      <c r="F33" s="71">
        <v>609</v>
      </c>
      <c r="G33" s="37">
        <v>14</v>
      </c>
      <c r="H33" s="56">
        <v>45</v>
      </c>
      <c r="I33" s="55">
        <v>31</v>
      </c>
      <c r="J33" s="38">
        <v>595</v>
      </c>
      <c r="K33" s="56">
        <v>1122</v>
      </c>
      <c r="L33" s="56">
        <v>410</v>
      </c>
      <c r="M33" s="38">
        <v>691</v>
      </c>
      <c r="N33" s="56">
        <v>13</v>
      </c>
      <c r="O33" s="38">
        <v>8</v>
      </c>
      <c r="P33" s="56">
        <v>527</v>
      </c>
      <c r="Q33" s="38">
        <v>287</v>
      </c>
      <c r="R33" s="56">
        <v>233</v>
      </c>
      <c r="S33" s="38">
        <v>3</v>
      </c>
      <c r="T33" s="238">
        <v>4</v>
      </c>
    </row>
    <row r="34" spans="1:20" ht="15" customHeight="1">
      <c r="A34" s="767" t="s">
        <v>80</v>
      </c>
      <c r="B34" s="729" t="s">
        <v>79</v>
      </c>
      <c r="C34" s="37">
        <v>43844</v>
      </c>
      <c r="D34" s="56">
        <v>21559</v>
      </c>
      <c r="E34" s="56">
        <v>22285</v>
      </c>
      <c r="F34" s="71">
        <v>127</v>
      </c>
      <c r="G34" s="37">
        <v>3</v>
      </c>
      <c r="H34" s="56">
        <v>29</v>
      </c>
      <c r="I34" s="55">
        <v>26</v>
      </c>
      <c r="J34" s="38">
        <v>124</v>
      </c>
      <c r="K34" s="56">
        <v>420</v>
      </c>
      <c r="L34" s="56">
        <v>212</v>
      </c>
      <c r="M34" s="38">
        <v>198</v>
      </c>
      <c r="N34" s="56">
        <v>7</v>
      </c>
      <c r="O34" s="38">
        <v>3</v>
      </c>
      <c r="P34" s="56">
        <v>296</v>
      </c>
      <c r="Q34" s="38">
        <v>162</v>
      </c>
      <c r="R34" s="56">
        <v>129</v>
      </c>
      <c r="S34" s="38">
        <v>5</v>
      </c>
      <c r="T34" s="238">
        <v>0</v>
      </c>
    </row>
    <row r="35" spans="1:20" ht="15" customHeight="1">
      <c r="A35" s="767" t="s">
        <v>78</v>
      </c>
      <c r="B35" s="729" t="s">
        <v>78</v>
      </c>
      <c r="C35" s="37">
        <v>81537</v>
      </c>
      <c r="D35" s="56">
        <v>39426</v>
      </c>
      <c r="E35" s="56">
        <v>42111</v>
      </c>
      <c r="F35" s="71">
        <v>-124</v>
      </c>
      <c r="G35" s="37">
        <v>-52</v>
      </c>
      <c r="H35" s="56">
        <v>49</v>
      </c>
      <c r="I35" s="55">
        <v>101</v>
      </c>
      <c r="J35" s="38">
        <v>-72</v>
      </c>
      <c r="K35" s="56">
        <v>302</v>
      </c>
      <c r="L35" s="56">
        <v>182</v>
      </c>
      <c r="M35" s="38">
        <v>115</v>
      </c>
      <c r="N35" s="56">
        <v>5</v>
      </c>
      <c r="O35" s="38">
        <v>0</v>
      </c>
      <c r="P35" s="56">
        <v>374</v>
      </c>
      <c r="Q35" s="38">
        <v>244</v>
      </c>
      <c r="R35" s="56">
        <v>125</v>
      </c>
      <c r="S35" s="38">
        <v>4</v>
      </c>
      <c r="T35" s="238">
        <v>1</v>
      </c>
    </row>
    <row r="36" spans="1:20" ht="15" customHeight="1">
      <c r="A36" s="767" t="s">
        <v>77</v>
      </c>
      <c r="B36" s="729" t="s">
        <v>77</v>
      </c>
      <c r="C36" s="37">
        <v>71066</v>
      </c>
      <c r="D36" s="56">
        <v>34200</v>
      </c>
      <c r="E36" s="56">
        <v>36866</v>
      </c>
      <c r="F36" s="71">
        <v>-47</v>
      </c>
      <c r="G36" s="37">
        <v>-65</v>
      </c>
      <c r="H36" s="56">
        <v>30</v>
      </c>
      <c r="I36" s="55">
        <v>95</v>
      </c>
      <c r="J36" s="38">
        <v>18</v>
      </c>
      <c r="K36" s="56">
        <v>305</v>
      </c>
      <c r="L36" s="56">
        <v>176</v>
      </c>
      <c r="M36" s="38">
        <v>109</v>
      </c>
      <c r="N36" s="56">
        <v>17</v>
      </c>
      <c r="O36" s="38">
        <v>3</v>
      </c>
      <c r="P36" s="56">
        <v>287</v>
      </c>
      <c r="Q36" s="38">
        <v>169</v>
      </c>
      <c r="R36" s="56">
        <v>112</v>
      </c>
      <c r="S36" s="38">
        <v>1</v>
      </c>
      <c r="T36" s="238">
        <v>5</v>
      </c>
    </row>
    <row r="37" spans="1:20" ht="15" customHeight="1">
      <c r="A37" s="767" t="s">
        <v>75</v>
      </c>
      <c r="B37" s="729" t="s">
        <v>75</v>
      </c>
      <c r="C37" s="37">
        <v>39668</v>
      </c>
      <c r="D37" s="56">
        <v>19386</v>
      </c>
      <c r="E37" s="56">
        <v>20282</v>
      </c>
      <c r="F37" s="71">
        <v>41</v>
      </c>
      <c r="G37" s="37">
        <v>-5</v>
      </c>
      <c r="H37" s="56">
        <v>28</v>
      </c>
      <c r="I37" s="55">
        <v>33</v>
      </c>
      <c r="J37" s="38">
        <v>46</v>
      </c>
      <c r="K37" s="56">
        <v>260</v>
      </c>
      <c r="L37" s="56">
        <v>147</v>
      </c>
      <c r="M37" s="38">
        <v>110</v>
      </c>
      <c r="N37" s="56">
        <v>0</v>
      </c>
      <c r="O37" s="38">
        <v>3</v>
      </c>
      <c r="P37" s="56">
        <v>214</v>
      </c>
      <c r="Q37" s="38">
        <v>120</v>
      </c>
      <c r="R37" s="56">
        <v>85</v>
      </c>
      <c r="S37" s="38">
        <v>6</v>
      </c>
      <c r="T37" s="238">
        <v>3</v>
      </c>
    </row>
    <row r="38" spans="1:20" ht="15" customHeight="1">
      <c r="A38" s="767" t="s">
        <v>76</v>
      </c>
      <c r="B38" s="729" t="s">
        <v>75</v>
      </c>
      <c r="C38" s="37">
        <v>133955</v>
      </c>
      <c r="D38" s="56">
        <v>65317</v>
      </c>
      <c r="E38" s="56">
        <v>68638</v>
      </c>
      <c r="F38" s="96">
        <v>-12</v>
      </c>
      <c r="G38" s="37">
        <v>-71</v>
      </c>
      <c r="H38" s="56">
        <v>74</v>
      </c>
      <c r="I38" s="55">
        <v>145</v>
      </c>
      <c r="J38" s="38">
        <v>59</v>
      </c>
      <c r="K38" s="56">
        <v>686</v>
      </c>
      <c r="L38" s="56">
        <v>378</v>
      </c>
      <c r="M38" s="38">
        <v>278</v>
      </c>
      <c r="N38" s="56">
        <v>14</v>
      </c>
      <c r="O38" s="38">
        <v>16</v>
      </c>
      <c r="P38" s="56">
        <v>627</v>
      </c>
      <c r="Q38" s="38">
        <v>347</v>
      </c>
      <c r="R38" s="56">
        <v>262</v>
      </c>
      <c r="S38" s="38">
        <v>16</v>
      </c>
      <c r="T38" s="238">
        <v>2</v>
      </c>
    </row>
    <row r="39" spans="1:20" s="184" customFormat="1" ht="15" customHeight="1">
      <c r="A39" s="765" t="s">
        <v>74</v>
      </c>
      <c r="B39" s="731"/>
      <c r="C39" s="95">
        <v>1913031</v>
      </c>
      <c r="D39" s="27">
        <v>930601</v>
      </c>
      <c r="E39" s="26">
        <v>982430</v>
      </c>
      <c r="F39" s="28">
        <v>4968</v>
      </c>
      <c r="G39" s="30">
        <v>-276</v>
      </c>
      <c r="H39" s="27">
        <v>1242</v>
      </c>
      <c r="I39" s="26">
        <v>1518</v>
      </c>
      <c r="J39" s="31">
        <v>5244</v>
      </c>
      <c r="K39" s="27">
        <v>18012</v>
      </c>
      <c r="L39" s="27">
        <v>7299</v>
      </c>
      <c r="M39" s="28">
        <v>9957</v>
      </c>
      <c r="N39" s="27">
        <v>570</v>
      </c>
      <c r="O39" s="28">
        <v>186</v>
      </c>
      <c r="P39" s="27">
        <v>12768</v>
      </c>
      <c r="Q39" s="28">
        <v>6164</v>
      </c>
      <c r="R39" s="27">
        <v>6275</v>
      </c>
      <c r="S39" s="28">
        <v>221</v>
      </c>
      <c r="T39" s="239">
        <v>108</v>
      </c>
    </row>
    <row r="40" spans="1:20" s="185" customFormat="1" ht="4.5" customHeight="1">
      <c r="A40" s="417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68" t="s">
        <v>73</v>
      </c>
      <c r="B41" s="733"/>
      <c r="C41" s="87">
        <v>13942</v>
      </c>
      <c r="D41" s="89">
        <v>6787</v>
      </c>
      <c r="E41" s="87">
        <v>7155</v>
      </c>
      <c r="F41" s="93">
        <v>-11</v>
      </c>
      <c r="G41" s="92">
        <v>-26</v>
      </c>
      <c r="H41" s="89">
        <v>1</v>
      </c>
      <c r="I41" s="91">
        <v>27</v>
      </c>
      <c r="J41" s="90">
        <v>15</v>
      </c>
      <c r="K41" s="89">
        <v>66</v>
      </c>
      <c r="L41" s="88">
        <v>42</v>
      </c>
      <c r="M41" s="87">
        <v>24</v>
      </c>
      <c r="N41" s="89">
        <v>0</v>
      </c>
      <c r="O41" s="87">
        <v>0</v>
      </c>
      <c r="P41" s="89">
        <v>51</v>
      </c>
      <c r="Q41" s="89">
        <v>31</v>
      </c>
      <c r="R41" s="88">
        <v>20</v>
      </c>
      <c r="S41" s="87">
        <v>0</v>
      </c>
      <c r="T41" s="241">
        <v>0</v>
      </c>
    </row>
    <row r="42" spans="1:20" ht="15" customHeight="1">
      <c r="A42" s="418"/>
      <c r="B42" s="60" t="s">
        <v>72</v>
      </c>
      <c r="C42" s="38">
        <v>12425</v>
      </c>
      <c r="D42" s="56">
        <v>6043</v>
      </c>
      <c r="E42" s="56">
        <v>6382</v>
      </c>
      <c r="F42" s="71">
        <v>-24</v>
      </c>
      <c r="G42" s="37">
        <v>-23</v>
      </c>
      <c r="H42" s="56">
        <v>1</v>
      </c>
      <c r="I42" s="55">
        <v>24</v>
      </c>
      <c r="J42" s="38">
        <v>-1</v>
      </c>
      <c r="K42" s="56">
        <v>46</v>
      </c>
      <c r="L42" s="84">
        <v>32</v>
      </c>
      <c r="M42" s="38">
        <v>14</v>
      </c>
      <c r="N42" s="56">
        <v>0</v>
      </c>
      <c r="O42" s="38">
        <v>0</v>
      </c>
      <c r="P42" s="56">
        <v>47</v>
      </c>
      <c r="Q42" s="56">
        <v>30</v>
      </c>
      <c r="R42" s="84">
        <v>17</v>
      </c>
      <c r="S42" s="38">
        <v>0</v>
      </c>
      <c r="T42" s="238">
        <v>0</v>
      </c>
    </row>
    <row r="43" spans="1:20" ht="15" customHeight="1">
      <c r="A43" s="418"/>
      <c r="B43" s="60" t="s">
        <v>71</v>
      </c>
      <c r="C43" s="38">
        <v>1517</v>
      </c>
      <c r="D43" s="56">
        <v>744</v>
      </c>
      <c r="E43" s="56">
        <v>773</v>
      </c>
      <c r="F43" s="71">
        <v>13</v>
      </c>
      <c r="G43" s="37">
        <v>-3</v>
      </c>
      <c r="H43" s="56">
        <v>0</v>
      </c>
      <c r="I43" s="55">
        <v>3</v>
      </c>
      <c r="J43" s="38">
        <v>16</v>
      </c>
      <c r="K43" s="56">
        <v>20</v>
      </c>
      <c r="L43" s="84">
        <v>10</v>
      </c>
      <c r="M43" s="38">
        <v>10</v>
      </c>
      <c r="N43" s="56">
        <v>0</v>
      </c>
      <c r="O43" s="38">
        <v>0</v>
      </c>
      <c r="P43" s="56">
        <v>4</v>
      </c>
      <c r="Q43" s="56">
        <v>1</v>
      </c>
      <c r="R43" s="84">
        <v>3</v>
      </c>
      <c r="S43" s="38">
        <v>0</v>
      </c>
      <c r="T43" s="238">
        <v>0</v>
      </c>
    </row>
    <row r="44" spans="1:20" ht="15" customHeight="1">
      <c r="A44" s="764" t="s">
        <v>70</v>
      </c>
      <c r="B44" s="735"/>
      <c r="C44" s="68">
        <v>83806</v>
      </c>
      <c r="D44" s="69">
        <v>41488</v>
      </c>
      <c r="E44" s="68">
        <v>42318</v>
      </c>
      <c r="F44" s="77">
        <v>116</v>
      </c>
      <c r="G44" s="86">
        <v>-34</v>
      </c>
      <c r="H44" s="73">
        <v>39</v>
      </c>
      <c r="I44" s="72">
        <v>73</v>
      </c>
      <c r="J44" s="65">
        <v>150</v>
      </c>
      <c r="K44" s="73">
        <v>619</v>
      </c>
      <c r="L44" s="85">
        <v>386</v>
      </c>
      <c r="M44" s="74">
        <v>223</v>
      </c>
      <c r="N44" s="73">
        <v>9</v>
      </c>
      <c r="O44" s="74">
        <v>1</v>
      </c>
      <c r="P44" s="73">
        <v>469</v>
      </c>
      <c r="Q44" s="73">
        <v>323</v>
      </c>
      <c r="R44" s="85">
        <v>135</v>
      </c>
      <c r="S44" s="74">
        <v>8</v>
      </c>
      <c r="T44" s="242">
        <v>3</v>
      </c>
    </row>
    <row r="45" spans="1:20" ht="15" customHeight="1">
      <c r="A45" s="418"/>
      <c r="B45" s="60" t="s">
        <v>69</v>
      </c>
      <c r="C45" s="38">
        <v>23780</v>
      </c>
      <c r="D45" s="56">
        <v>11609</v>
      </c>
      <c r="E45" s="56">
        <v>12171</v>
      </c>
      <c r="F45" s="71">
        <v>39</v>
      </c>
      <c r="G45" s="37">
        <v>-3</v>
      </c>
      <c r="H45" s="56">
        <v>18</v>
      </c>
      <c r="I45" s="55">
        <v>21</v>
      </c>
      <c r="J45" s="38">
        <v>42</v>
      </c>
      <c r="K45" s="56">
        <v>180</v>
      </c>
      <c r="L45" s="84">
        <v>129</v>
      </c>
      <c r="M45" s="38">
        <v>45</v>
      </c>
      <c r="N45" s="56">
        <v>5</v>
      </c>
      <c r="O45" s="38">
        <v>1</v>
      </c>
      <c r="P45" s="56">
        <v>138</v>
      </c>
      <c r="Q45" s="56">
        <v>102</v>
      </c>
      <c r="R45" s="84">
        <v>31</v>
      </c>
      <c r="S45" s="38">
        <v>4</v>
      </c>
      <c r="T45" s="238">
        <v>1</v>
      </c>
    </row>
    <row r="46" spans="1:20" ht="15" customHeight="1">
      <c r="A46" s="418"/>
      <c r="B46" s="60" t="s">
        <v>68</v>
      </c>
      <c r="C46" s="38">
        <v>11478</v>
      </c>
      <c r="D46" s="56">
        <v>5698</v>
      </c>
      <c r="E46" s="56">
        <v>5780</v>
      </c>
      <c r="F46" s="71">
        <v>-20</v>
      </c>
      <c r="G46" s="37">
        <v>-13</v>
      </c>
      <c r="H46" s="56">
        <v>2</v>
      </c>
      <c r="I46" s="55">
        <v>15</v>
      </c>
      <c r="J46" s="38">
        <v>-7</v>
      </c>
      <c r="K46" s="56">
        <v>50</v>
      </c>
      <c r="L46" s="84">
        <v>43</v>
      </c>
      <c r="M46" s="38">
        <v>7</v>
      </c>
      <c r="N46" s="56">
        <v>0</v>
      </c>
      <c r="O46" s="38">
        <v>0</v>
      </c>
      <c r="P46" s="56">
        <v>57</v>
      </c>
      <c r="Q46" s="56">
        <v>39</v>
      </c>
      <c r="R46" s="84">
        <v>17</v>
      </c>
      <c r="S46" s="38">
        <v>0</v>
      </c>
      <c r="T46" s="238">
        <v>1</v>
      </c>
    </row>
    <row r="47" spans="1:20" ht="15" customHeight="1">
      <c r="A47" s="418"/>
      <c r="B47" s="60" t="s">
        <v>67</v>
      </c>
      <c r="C47" s="38">
        <v>39215</v>
      </c>
      <c r="D47" s="56">
        <v>19630</v>
      </c>
      <c r="E47" s="56">
        <v>19585</v>
      </c>
      <c r="F47" s="71">
        <v>115</v>
      </c>
      <c r="G47" s="37">
        <v>-14</v>
      </c>
      <c r="H47" s="56">
        <v>16</v>
      </c>
      <c r="I47" s="55">
        <v>30</v>
      </c>
      <c r="J47" s="38">
        <v>129</v>
      </c>
      <c r="K47" s="56">
        <v>357</v>
      </c>
      <c r="L47" s="84">
        <v>197</v>
      </c>
      <c r="M47" s="38">
        <v>157</v>
      </c>
      <c r="N47" s="56">
        <v>3</v>
      </c>
      <c r="O47" s="38">
        <v>0</v>
      </c>
      <c r="P47" s="56">
        <v>228</v>
      </c>
      <c r="Q47" s="56">
        <v>155</v>
      </c>
      <c r="R47" s="84">
        <v>68</v>
      </c>
      <c r="S47" s="38">
        <v>4</v>
      </c>
      <c r="T47" s="238">
        <v>1</v>
      </c>
    </row>
    <row r="48" spans="1:20" ht="15" customHeight="1">
      <c r="A48" s="418"/>
      <c r="B48" s="60" t="s">
        <v>66</v>
      </c>
      <c r="C48" s="38">
        <v>9333</v>
      </c>
      <c r="D48" s="56">
        <v>4551</v>
      </c>
      <c r="E48" s="56">
        <v>4782</v>
      </c>
      <c r="F48" s="71">
        <v>-18</v>
      </c>
      <c r="G48" s="37">
        <v>-4</v>
      </c>
      <c r="H48" s="56">
        <v>3</v>
      </c>
      <c r="I48" s="55">
        <v>7</v>
      </c>
      <c r="J48" s="38">
        <v>-14</v>
      </c>
      <c r="K48" s="56">
        <v>32</v>
      </c>
      <c r="L48" s="84">
        <v>17</v>
      </c>
      <c r="M48" s="38">
        <v>14</v>
      </c>
      <c r="N48" s="56">
        <v>1</v>
      </c>
      <c r="O48" s="38">
        <v>0</v>
      </c>
      <c r="P48" s="56">
        <v>46</v>
      </c>
      <c r="Q48" s="56">
        <v>27</v>
      </c>
      <c r="R48" s="84">
        <v>19</v>
      </c>
      <c r="S48" s="38">
        <v>0</v>
      </c>
      <c r="T48" s="238">
        <v>0</v>
      </c>
    </row>
    <row r="49" spans="1:20" ht="15" customHeight="1">
      <c r="A49" s="764" t="s">
        <v>65</v>
      </c>
      <c r="B49" s="735"/>
      <c r="C49" s="68">
        <v>14420</v>
      </c>
      <c r="D49" s="69">
        <v>7039</v>
      </c>
      <c r="E49" s="68">
        <v>7381</v>
      </c>
      <c r="F49" s="77">
        <v>-21</v>
      </c>
      <c r="G49" s="86">
        <v>-11</v>
      </c>
      <c r="H49" s="73">
        <v>8</v>
      </c>
      <c r="I49" s="72">
        <v>19</v>
      </c>
      <c r="J49" s="65">
        <v>-10</v>
      </c>
      <c r="K49" s="73">
        <v>40</v>
      </c>
      <c r="L49" s="85">
        <v>22</v>
      </c>
      <c r="M49" s="74">
        <v>13</v>
      </c>
      <c r="N49" s="73">
        <v>5</v>
      </c>
      <c r="O49" s="74">
        <v>0</v>
      </c>
      <c r="P49" s="73">
        <v>50</v>
      </c>
      <c r="Q49" s="73">
        <v>31</v>
      </c>
      <c r="R49" s="85">
        <v>18</v>
      </c>
      <c r="S49" s="74">
        <v>1</v>
      </c>
      <c r="T49" s="242">
        <v>0</v>
      </c>
    </row>
    <row r="50" spans="1:20" ht="15" customHeight="1">
      <c r="A50" s="418"/>
      <c r="B50" s="60" t="s">
        <v>64</v>
      </c>
      <c r="C50" s="38">
        <v>14420</v>
      </c>
      <c r="D50" s="56">
        <v>7039</v>
      </c>
      <c r="E50" s="56">
        <v>7381</v>
      </c>
      <c r="F50" s="71">
        <v>-21</v>
      </c>
      <c r="G50" s="37">
        <v>-11</v>
      </c>
      <c r="H50" s="56">
        <v>8</v>
      </c>
      <c r="I50" s="83">
        <v>19</v>
      </c>
      <c r="J50" s="38">
        <v>-10</v>
      </c>
      <c r="K50" s="56">
        <v>40</v>
      </c>
      <c r="L50" s="84">
        <v>22</v>
      </c>
      <c r="M50" s="38">
        <v>13</v>
      </c>
      <c r="N50" s="56">
        <v>5</v>
      </c>
      <c r="O50" s="38">
        <v>0</v>
      </c>
      <c r="P50" s="56">
        <v>50</v>
      </c>
      <c r="Q50" s="56">
        <v>31</v>
      </c>
      <c r="R50" s="84">
        <v>18</v>
      </c>
      <c r="S50" s="38">
        <v>1</v>
      </c>
      <c r="T50" s="238">
        <v>0</v>
      </c>
    </row>
    <row r="51" spans="1:20" ht="15" customHeight="1">
      <c r="A51" s="764" t="s">
        <v>63</v>
      </c>
      <c r="B51" s="735"/>
      <c r="C51" s="68">
        <v>46010</v>
      </c>
      <c r="D51" s="69">
        <v>22362</v>
      </c>
      <c r="E51" s="68">
        <v>23648</v>
      </c>
      <c r="F51" s="77">
        <v>-19</v>
      </c>
      <c r="G51" s="86">
        <v>-16</v>
      </c>
      <c r="H51" s="73">
        <v>21</v>
      </c>
      <c r="I51" s="72">
        <v>37</v>
      </c>
      <c r="J51" s="65">
        <v>-3</v>
      </c>
      <c r="K51" s="73">
        <v>233</v>
      </c>
      <c r="L51" s="85">
        <v>118</v>
      </c>
      <c r="M51" s="74">
        <v>110</v>
      </c>
      <c r="N51" s="73">
        <v>5</v>
      </c>
      <c r="O51" s="74">
        <v>0</v>
      </c>
      <c r="P51" s="73">
        <v>236</v>
      </c>
      <c r="Q51" s="73">
        <v>172</v>
      </c>
      <c r="R51" s="85">
        <v>55</v>
      </c>
      <c r="S51" s="74">
        <v>9</v>
      </c>
      <c r="T51" s="242">
        <v>0</v>
      </c>
    </row>
    <row r="52" spans="1:20" ht="15" customHeight="1">
      <c r="A52" s="418"/>
      <c r="B52" s="60" t="s">
        <v>62</v>
      </c>
      <c r="C52" s="38">
        <v>33084</v>
      </c>
      <c r="D52" s="56">
        <v>16032</v>
      </c>
      <c r="E52" s="56">
        <v>17052</v>
      </c>
      <c r="F52" s="71">
        <v>44</v>
      </c>
      <c r="G52" s="37">
        <v>-5</v>
      </c>
      <c r="H52" s="56">
        <v>18</v>
      </c>
      <c r="I52" s="55">
        <v>23</v>
      </c>
      <c r="J52" s="38">
        <v>49</v>
      </c>
      <c r="K52" s="56">
        <v>191</v>
      </c>
      <c r="L52" s="84">
        <v>98</v>
      </c>
      <c r="M52" s="38">
        <v>88</v>
      </c>
      <c r="N52" s="56">
        <v>5</v>
      </c>
      <c r="O52" s="38">
        <v>0</v>
      </c>
      <c r="P52" s="56">
        <v>142</v>
      </c>
      <c r="Q52" s="56">
        <v>102</v>
      </c>
      <c r="R52" s="84">
        <v>37</v>
      </c>
      <c r="S52" s="38">
        <v>3</v>
      </c>
      <c r="T52" s="238">
        <v>0</v>
      </c>
    </row>
    <row r="53" spans="1:20" ht="15" customHeight="1">
      <c r="A53" s="419"/>
      <c r="B53" s="189" t="s">
        <v>61</v>
      </c>
      <c r="C53" s="38">
        <v>12926</v>
      </c>
      <c r="D53" s="56">
        <v>6330</v>
      </c>
      <c r="E53" s="56">
        <v>6596</v>
      </c>
      <c r="F53" s="190">
        <v>-63</v>
      </c>
      <c r="G53" s="191">
        <v>-11</v>
      </c>
      <c r="H53" s="56">
        <v>3</v>
      </c>
      <c r="I53" s="55">
        <v>14</v>
      </c>
      <c r="J53" s="38">
        <v>-52</v>
      </c>
      <c r="K53" s="56">
        <v>42</v>
      </c>
      <c r="L53" s="84">
        <v>20</v>
      </c>
      <c r="M53" s="38">
        <v>22</v>
      </c>
      <c r="N53" s="56">
        <v>0</v>
      </c>
      <c r="O53" s="38">
        <v>0</v>
      </c>
      <c r="P53" s="56">
        <v>94</v>
      </c>
      <c r="Q53" s="56">
        <v>70</v>
      </c>
      <c r="R53" s="84">
        <v>18</v>
      </c>
      <c r="S53" s="38">
        <v>6</v>
      </c>
      <c r="T53" s="238">
        <v>0</v>
      </c>
    </row>
    <row r="54" spans="1:20" ht="15" customHeight="1">
      <c r="A54" s="764" t="s">
        <v>60</v>
      </c>
      <c r="B54" s="735"/>
      <c r="C54" s="68">
        <v>69147</v>
      </c>
      <c r="D54" s="69">
        <v>33619</v>
      </c>
      <c r="E54" s="68">
        <v>35528</v>
      </c>
      <c r="F54" s="77">
        <v>-10</v>
      </c>
      <c r="G54" s="76">
        <v>-16</v>
      </c>
      <c r="H54" s="73">
        <v>42</v>
      </c>
      <c r="I54" s="72">
        <v>58</v>
      </c>
      <c r="J54" s="65">
        <v>6</v>
      </c>
      <c r="K54" s="73">
        <v>363</v>
      </c>
      <c r="L54" s="74">
        <v>239</v>
      </c>
      <c r="M54" s="73">
        <v>115</v>
      </c>
      <c r="N54" s="74">
        <v>7</v>
      </c>
      <c r="O54" s="75">
        <v>2</v>
      </c>
      <c r="P54" s="73">
        <v>357</v>
      </c>
      <c r="Q54" s="73">
        <v>226</v>
      </c>
      <c r="R54" s="74">
        <v>126</v>
      </c>
      <c r="S54" s="73">
        <v>5</v>
      </c>
      <c r="T54" s="243">
        <v>0</v>
      </c>
    </row>
    <row r="55" spans="1:20" ht="15" customHeight="1">
      <c r="A55" s="418"/>
      <c r="B55" s="60" t="s">
        <v>59</v>
      </c>
      <c r="C55" s="82">
        <v>14661</v>
      </c>
      <c r="D55" s="80">
        <v>7023</v>
      </c>
      <c r="E55" s="80">
        <v>7638</v>
      </c>
      <c r="F55" s="190">
        <v>15</v>
      </c>
      <c r="G55" s="191">
        <v>-6</v>
      </c>
      <c r="H55" s="80">
        <v>10</v>
      </c>
      <c r="I55" s="81">
        <v>16</v>
      </c>
      <c r="J55" s="82">
        <v>21</v>
      </c>
      <c r="K55" s="80">
        <v>93</v>
      </c>
      <c r="L55" s="82">
        <v>58</v>
      </c>
      <c r="M55" s="80">
        <v>33</v>
      </c>
      <c r="N55" s="82">
        <v>2</v>
      </c>
      <c r="O55" s="192">
        <v>0</v>
      </c>
      <c r="P55" s="80">
        <v>72</v>
      </c>
      <c r="Q55" s="80">
        <v>47</v>
      </c>
      <c r="R55" s="82">
        <v>25</v>
      </c>
      <c r="S55" s="80">
        <v>0</v>
      </c>
      <c r="T55" s="244">
        <v>0</v>
      </c>
    </row>
    <row r="56" spans="1:20" ht="15" customHeight="1">
      <c r="A56" s="418"/>
      <c r="B56" s="60" t="s">
        <v>58</v>
      </c>
      <c r="C56" s="38">
        <v>18993</v>
      </c>
      <c r="D56" s="80">
        <v>9371</v>
      </c>
      <c r="E56" s="80">
        <v>9622</v>
      </c>
      <c r="F56" s="71">
        <v>-68</v>
      </c>
      <c r="G56" s="37">
        <v>-11</v>
      </c>
      <c r="H56" s="80">
        <v>7</v>
      </c>
      <c r="I56" s="81">
        <v>18</v>
      </c>
      <c r="J56" s="38">
        <v>-57</v>
      </c>
      <c r="K56" s="80">
        <v>55</v>
      </c>
      <c r="L56" s="38">
        <v>33</v>
      </c>
      <c r="M56" s="56">
        <v>16</v>
      </c>
      <c r="N56" s="38">
        <v>5</v>
      </c>
      <c r="O56" s="70">
        <v>1</v>
      </c>
      <c r="P56" s="80">
        <v>112</v>
      </c>
      <c r="Q56" s="56">
        <v>79</v>
      </c>
      <c r="R56" s="38">
        <v>32</v>
      </c>
      <c r="S56" s="56">
        <v>1</v>
      </c>
      <c r="T56" s="245">
        <v>0</v>
      </c>
    </row>
    <row r="57" spans="1:20" ht="15" customHeight="1">
      <c r="A57" s="418"/>
      <c r="B57" s="60" t="s">
        <v>57</v>
      </c>
      <c r="C57" s="38">
        <v>35493</v>
      </c>
      <c r="D57" s="80">
        <v>17225</v>
      </c>
      <c r="E57" s="80">
        <v>18268</v>
      </c>
      <c r="F57" s="71">
        <v>43</v>
      </c>
      <c r="G57" s="37">
        <v>1</v>
      </c>
      <c r="H57" s="80">
        <v>25</v>
      </c>
      <c r="I57" s="81">
        <v>24</v>
      </c>
      <c r="J57" s="38">
        <v>42</v>
      </c>
      <c r="K57" s="80">
        <v>215</v>
      </c>
      <c r="L57" s="38">
        <v>148</v>
      </c>
      <c r="M57" s="56">
        <v>66</v>
      </c>
      <c r="N57" s="38">
        <v>0</v>
      </c>
      <c r="O57" s="70">
        <v>1</v>
      </c>
      <c r="P57" s="80">
        <v>173</v>
      </c>
      <c r="Q57" s="56">
        <v>100</v>
      </c>
      <c r="R57" s="38">
        <v>69</v>
      </c>
      <c r="S57" s="56">
        <v>4</v>
      </c>
      <c r="T57" s="245">
        <v>0</v>
      </c>
    </row>
    <row r="58" spans="1:20" ht="15" customHeight="1">
      <c r="A58" s="764" t="s">
        <v>56</v>
      </c>
      <c r="B58" s="735"/>
      <c r="C58" s="68">
        <v>91938</v>
      </c>
      <c r="D58" s="69">
        <v>45448</v>
      </c>
      <c r="E58" s="68">
        <v>46490</v>
      </c>
      <c r="F58" s="77">
        <v>96</v>
      </c>
      <c r="G58" s="76">
        <v>-3</v>
      </c>
      <c r="H58" s="73">
        <v>58</v>
      </c>
      <c r="I58" s="72">
        <v>61</v>
      </c>
      <c r="J58" s="65">
        <v>99</v>
      </c>
      <c r="K58" s="73">
        <v>611</v>
      </c>
      <c r="L58" s="74">
        <v>368</v>
      </c>
      <c r="M58" s="73">
        <v>236</v>
      </c>
      <c r="N58" s="74">
        <v>4</v>
      </c>
      <c r="O58" s="75">
        <v>3</v>
      </c>
      <c r="P58" s="73">
        <v>512</v>
      </c>
      <c r="Q58" s="73">
        <v>323</v>
      </c>
      <c r="R58" s="74">
        <v>179</v>
      </c>
      <c r="S58" s="73">
        <v>8</v>
      </c>
      <c r="T58" s="243">
        <v>2</v>
      </c>
    </row>
    <row r="59" spans="1:20" ht="15" customHeight="1">
      <c r="A59" s="418"/>
      <c r="B59" s="60" t="s">
        <v>55</v>
      </c>
      <c r="C59" s="38">
        <v>27209</v>
      </c>
      <c r="D59" s="56">
        <v>13852</v>
      </c>
      <c r="E59" s="56">
        <v>13357</v>
      </c>
      <c r="F59" s="71">
        <v>78</v>
      </c>
      <c r="G59" s="37">
        <v>-1</v>
      </c>
      <c r="H59" s="56">
        <v>19</v>
      </c>
      <c r="I59" s="55">
        <v>20</v>
      </c>
      <c r="J59" s="38">
        <v>79</v>
      </c>
      <c r="K59" s="56">
        <v>257</v>
      </c>
      <c r="L59" s="38">
        <v>165</v>
      </c>
      <c r="M59" s="56">
        <v>88</v>
      </c>
      <c r="N59" s="38">
        <v>1</v>
      </c>
      <c r="O59" s="70">
        <v>3</v>
      </c>
      <c r="P59" s="56">
        <v>178</v>
      </c>
      <c r="Q59" s="56">
        <v>125</v>
      </c>
      <c r="R59" s="38">
        <v>53</v>
      </c>
      <c r="S59" s="56">
        <v>0</v>
      </c>
      <c r="T59" s="245">
        <v>0</v>
      </c>
    </row>
    <row r="60" spans="1:20" ht="15" customHeight="1">
      <c r="A60" s="418"/>
      <c r="B60" s="60" t="s">
        <v>54</v>
      </c>
      <c r="C60" s="38">
        <v>8510</v>
      </c>
      <c r="D60" s="56">
        <v>4153</v>
      </c>
      <c r="E60" s="56">
        <v>4357</v>
      </c>
      <c r="F60" s="71">
        <v>-8</v>
      </c>
      <c r="G60" s="37">
        <v>-11</v>
      </c>
      <c r="H60" s="56">
        <v>6</v>
      </c>
      <c r="I60" s="55">
        <v>17</v>
      </c>
      <c r="J60" s="38">
        <v>3</v>
      </c>
      <c r="K60" s="56">
        <v>29</v>
      </c>
      <c r="L60" s="38">
        <v>26</v>
      </c>
      <c r="M60" s="56">
        <v>2</v>
      </c>
      <c r="N60" s="38">
        <v>1</v>
      </c>
      <c r="O60" s="70">
        <v>0</v>
      </c>
      <c r="P60" s="56">
        <v>26</v>
      </c>
      <c r="Q60" s="56">
        <v>18</v>
      </c>
      <c r="R60" s="38">
        <v>8</v>
      </c>
      <c r="S60" s="56">
        <v>0</v>
      </c>
      <c r="T60" s="245">
        <v>0</v>
      </c>
    </row>
    <row r="61" spans="1:20" ht="15" customHeight="1">
      <c r="A61" s="418"/>
      <c r="B61" s="60" t="s">
        <v>53</v>
      </c>
      <c r="C61" s="38">
        <v>50654</v>
      </c>
      <c r="D61" s="56">
        <v>24638</v>
      </c>
      <c r="E61" s="56">
        <v>26016</v>
      </c>
      <c r="F61" s="71">
        <v>36</v>
      </c>
      <c r="G61" s="37">
        <v>12</v>
      </c>
      <c r="H61" s="56">
        <v>31</v>
      </c>
      <c r="I61" s="55">
        <v>19</v>
      </c>
      <c r="J61" s="38">
        <v>24</v>
      </c>
      <c r="K61" s="56">
        <v>307</v>
      </c>
      <c r="L61" s="38">
        <v>170</v>
      </c>
      <c r="M61" s="56">
        <v>135</v>
      </c>
      <c r="N61" s="38">
        <v>2</v>
      </c>
      <c r="O61" s="70">
        <v>0</v>
      </c>
      <c r="P61" s="56">
        <v>283</v>
      </c>
      <c r="Q61" s="56">
        <v>159</v>
      </c>
      <c r="R61" s="38">
        <v>114</v>
      </c>
      <c r="S61" s="56">
        <v>8</v>
      </c>
      <c r="T61" s="245">
        <v>2</v>
      </c>
    </row>
    <row r="62" spans="1:20" ht="15" customHeight="1">
      <c r="A62" s="418"/>
      <c r="B62" s="60" t="s">
        <v>52</v>
      </c>
      <c r="C62" s="38">
        <v>5565</v>
      </c>
      <c r="D62" s="56">
        <v>2805</v>
      </c>
      <c r="E62" s="56">
        <v>2760</v>
      </c>
      <c r="F62" s="71">
        <v>-10</v>
      </c>
      <c r="G62" s="37">
        <v>-3</v>
      </c>
      <c r="H62" s="56">
        <v>2</v>
      </c>
      <c r="I62" s="55">
        <v>5</v>
      </c>
      <c r="J62" s="38">
        <v>-7</v>
      </c>
      <c r="K62" s="56">
        <v>18</v>
      </c>
      <c r="L62" s="38">
        <v>7</v>
      </c>
      <c r="M62" s="56">
        <v>11</v>
      </c>
      <c r="N62" s="38">
        <v>0</v>
      </c>
      <c r="O62" s="70">
        <v>0</v>
      </c>
      <c r="P62" s="56">
        <v>25</v>
      </c>
      <c r="Q62" s="56">
        <v>21</v>
      </c>
      <c r="R62" s="38">
        <v>4</v>
      </c>
      <c r="S62" s="56">
        <v>0</v>
      </c>
      <c r="T62" s="245">
        <v>0</v>
      </c>
    </row>
    <row r="63" spans="1:20" ht="15" customHeight="1">
      <c r="A63" s="764" t="s">
        <v>51</v>
      </c>
      <c r="B63" s="735"/>
      <c r="C63" s="68">
        <v>31627</v>
      </c>
      <c r="D63" s="69">
        <v>15379</v>
      </c>
      <c r="E63" s="68">
        <v>16248</v>
      </c>
      <c r="F63" s="77">
        <v>-71</v>
      </c>
      <c r="G63" s="76">
        <v>-27</v>
      </c>
      <c r="H63" s="73">
        <v>10</v>
      </c>
      <c r="I63" s="79">
        <v>37</v>
      </c>
      <c r="J63" s="65">
        <v>-44</v>
      </c>
      <c r="K63" s="73">
        <v>83</v>
      </c>
      <c r="L63" s="74">
        <v>56</v>
      </c>
      <c r="M63" s="73">
        <v>25</v>
      </c>
      <c r="N63" s="74">
        <v>0</v>
      </c>
      <c r="O63" s="75">
        <v>2</v>
      </c>
      <c r="P63" s="73">
        <v>127</v>
      </c>
      <c r="Q63" s="73">
        <v>84</v>
      </c>
      <c r="R63" s="74">
        <v>39</v>
      </c>
      <c r="S63" s="73">
        <v>4</v>
      </c>
      <c r="T63" s="243">
        <v>0</v>
      </c>
    </row>
    <row r="64" spans="1:20" ht="15" customHeight="1">
      <c r="A64" s="418"/>
      <c r="B64" s="60" t="s">
        <v>50</v>
      </c>
      <c r="C64" s="37">
        <v>7209</v>
      </c>
      <c r="D64" s="56">
        <v>3465</v>
      </c>
      <c r="E64" s="83">
        <v>3744</v>
      </c>
      <c r="F64" s="71">
        <v>-11</v>
      </c>
      <c r="G64" s="37">
        <v>-2</v>
      </c>
      <c r="H64" s="56">
        <v>3</v>
      </c>
      <c r="I64" s="55">
        <v>5</v>
      </c>
      <c r="J64" s="38">
        <v>-9</v>
      </c>
      <c r="K64" s="56">
        <v>20</v>
      </c>
      <c r="L64" s="38">
        <v>14</v>
      </c>
      <c r="M64" s="56">
        <v>6</v>
      </c>
      <c r="N64" s="38">
        <v>0</v>
      </c>
      <c r="O64" s="70">
        <v>0</v>
      </c>
      <c r="P64" s="56">
        <v>29</v>
      </c>
      <c r="Q64" s="56">
        <v>20</v>
      </c>
      <c r="R64" s="38">
        <v>6</v>
      </c>
      <c r="S64" s="56">
        <v>3</v>
      </c>
      <c r="T64" s="245">
        <v>0</v>
      </c>
    </row>
    <row r="65" spans="1:20" ht="15" customHeight="1">
      <c r="A65" s="420"/>
      <c r="B65" s="78" t="s">
        <v>49</v>
      </c>
      <c r="C65" s="38">
        <v>24418</v>
      </c>
      <c r="D65" s="56">
        <v>11914</v>
      </c>
      <c r="E65" s="56">
        <v>12504</v>
      </c>
      <c r="F65" s="71">
        <v>-60</v>
      </c>
      <c r="G65" s="37">
        <v>-25</v>
      </c>
      <c r="H65" s="56">
        <v>7</v>
      </c>
      <c r="I65" s="55">
        <v>32</v>
      </c>
      <c r="J65" s="38">
        <v>-35</v>
      </c>
      <c r="K65" s="56">
        <v>63</v>
      </c>
      <c r="L65" s="38">
        <v>42</v>
      </c>
      <c r="M65" s="56">
        <v>19</v>
      </c>
      <c r="N65" s="38">
        <v>0</v>
      </c>
      <c r="O65" s="70">
        <v>2</v>
      </c>
      <c r="P65" s="56">
        <v>98</v>
      </c>
      <c r="Q65" s="56">
        <v>64</v>
      </c>
      <c r="R65" s="38">
        <v>33</v>
      </c>
      <c r="S65" s="56">
        <v>1</v>
      </c>
      <c r="T65" s="245">
        <v>0</v>
      </c>
    </row>
    <row r="66" spans="1:20" ht="15" customHeight="1">
      <c r="A66" s="764" t="s">
        <v>48</v>
      </c>
      <c r="B66" s="735"/>
      <c r="C66" s="68">
        <v>41663</v>
      </c>
      <c r="D66" s="69">
        <v>20064</v>
      </c>
      <c r="E66" s="68">
        <v>21599</v>
      </c>
      <c r="F66" s="77">
        <v>-17</v>
      </c>
      <c r="G66" s="76">
        <v>-37</v>
      </c>
      <c r="H66" s="73">
        <v>16</v>
      </c>
      <c r="I66" s="72">
        <v>53</v>
      </c>
      <c r="J66" s="65">
        <v>20</v>
      </c>
      <c r="K66" s="73">
        <v>191</v>
      </c>
      <c r="L66" s="74">
        <v>146</v>
      </c>
      <c r="M66" s="73">
        <v>34</v>
      </c>
      <c r="N66" s="74">
        <v>7</v>
      </c>
      <c r="O66" s="75">
        <v>4</v>
      </c>
      <c r="P66" s="73">
        <v>171</v>
      </c>
      <c r="Q66" s="73">
        <v>111</v>
      </c>
      <c r="R66" s="74">
        <v>58</v>
      </c>
      <c r="S66" s="73">
        <v>1</v>
      </c>
      <c r="T66" s="243">
        <v>1</v>
      </c>
    </row>
    <row r="67" spans="1:20" ht="15" customHeight="1">
      <c r="A67" s="418"/>
      <c r="B67" s="60" t="s">
        <v>47</v>
      </c>
      <c r="C67" s="38">
        <v>16954</v>
      </c>
      <c r="D67" s="56">
        <v>8195</v>
      </c>
      <c r="E67" s="56">
        <v>8759</v>
      </c>
      <c r="F67" s="71">
        <v>-7</v>
      </c>
      <c r="G67" s="37">
        <v>-10</v>
      </c>
      <c r="H67" s="56">
        <v>6</v>
      </c>
      <c r="I67" s="55">
        <v>16</v>
      </c>
      <c r="J67" s="38">
        <v>3</v>
      </c>
      <c r="K67" s="56">
        <v>55</v>
      </c>
      <c r="L67" s="38">
        <v>41</v>
      </c>
      <c r="M67" s="56">
        <v>11</v>
      </c>
      <c r="N67" s="38">
        <v>0</v>
      </c>
      <c r="O67" s="70">
        <v>3</v>
      </c>
      <c r="P67" s="56">
        <v>52</v>
      </c>
      <c r="Q67" s="56">
        <v>33</v>
      </c>
      <c r="R67" s="38">
        <v>19</v>
      </c>
      <c r="S67" s="56">
        <v>0</v>
      </c>
      <c r="T67" s="245">
        <v>0</v>
      </c>
    </row>
    <row r="68" spans="1:20" ht="15" customHeight="1">
      <c r="A68" s="418"/>
      <c r="B68" s="60" t="s">
        <v>46</v>
      </c>
      <c r="C68" s="38">
        <v>24709</v>
      </c>
      <c r="D68" s="56">
        <v>11869</v>
      </c>
      <c r="E68" s="56">
        <v>12840</v>
      </c>
      <c r="F68" s="71">
        <v>-10</v>
      </c>
      <c r="G68" s="37">
        <v>-27</v>
      </c>
      <c r="H68" s="56">
        <v>10</v>
      </c>
      <c r="I68" s="55">
        <v>37</v>
      </c>
      <c r="J68" s="38">
        <v>17</v>
      </c>
      <c r="K68" s="56">
        <v>136</v>
      </c>
      <c r="L68" s="38">
        <v>105</v>
      </c>
      <c r="M68" s="56">
        <v>23</v>
      </c>
      <c r="N68" s="38">
        <v>7</v>
      </c>
      <c r="O68" s="70">
        <v>1</v>
      </c>
      <c r="P68" s="56">
        <v>119</v>
      </c>
      <c r="Q68" s="56">
        <v>78</v>
      </c>
      <c r="R68" s="38">
        <v>39</v>
      </c>
      <c r="S68" s="56">
        <v>1</v>
      </c>
      <c r="T68" s="245">
        <v>1</v>
      </c>
    </row>
    <row r="69" spans="1:20" ht="15" customHeight="1">
      <c r="A69" s="764" t="s">
        <v>45</v>
      </c>
      <c r="B69" s="735"/>
      <c r="C69" s="63">
        <v>7010</v>
      </c>
      <c r="D69" s="69">
        <v>3537</v>
      </c>
      <c r="E69" s="68">
        <v>3473</v>
      </c>
      <c r="F69" s="67">
        <v>-26</v>
      </c>
      <c r="G69" s="66">
        <v>-6</v>
      </c>
      <c r="H69" s="62">
        <v>1</v>
      </c>
      <c r="I69" s="61">
        <v>7</v>
      </c>
      <c r="J69" s="65">
        <v>-20</v>
      </c>
      <c r="K69" s="62">
        <v>40</v>
      </c>
      <c r="L69" s="63">
        <v>32</v>
      </c>
      <c r="M69" s="62">
        <v>4</v>
      </c>
      <c r="N69" s="63">
        <v>2</v>
      </c>
      <c r="O69" s="64">
        <v>2</v>
      </c>
      <c r="P69" s="62">
        <v>60</v>
      </c>
      <c r="Q69" s="62">
        <v>43</v>
      </c>
      <c r="R69" s="63">
        <v>17</v>
      </c>
      <c r="S69" s="62">
        <v>0</v>
      </c>
      <c r="T69" s="246">
        <v>0</v>
      </c>
    </row>
    <row r="70" spans="1:20" ht="15" customHeight="1">
      <c r="A70" s="418"/>
      <c r="B70" s="60" t="s">
        <v>44</v>
      </c>
      <c r="C70" s="38">
        <v>7010</v>
      </c>
      <c r="D70" s="56">
        <v>3537</v>
      </c>
      <c r="E70" s="56">
        <v>3473</v>
      </c>
      <c r="F70" s="59">
        <v>-26</v>
      </c>
      <c r="G70" s="58">
        <v>-6</v>
      </c>
      <c r="H70" s="56">
        <v>1</v>
      </c>
      <c r="I70" s="55">
        <v>7</v>
      </c>
      <c r="J70" s="47">
        <v>-20</v>
      </c>
      <c r="K70" s="56">
        <v>40</v>
      </c>
      <c r="L70" s="38">
        <v>32</v>
      </c>
      <c r="M70" s="56">
        <v>4</v>
      </c>
      <c r="N70" s="38">
        <v>2</v>
      </c>
      <c r="O70" s="70">
        <v>2</v>
      </c>
      <c r="P70" s="56">
        <v>60</v>
      </c>
      <c r="Q70" s="56">
        <v>43</v>
      </c>
      <c r="R70" s="38">
        <v>17</v>
      </c>
      <c r="S70" s="56">
        <v>0</v>
      </c>
      <c r="T70" s="245">
        <v>0</v>
      </c>
    </row>
    <row r="71" spans="1:20" ht="15" customHeight="1">
      <c r="A71" s="764" t="s">
        <v>43</v>
      </c>
      <c r="B71" s="735"/>
      <c r="C71" s="63">
        <v>14076</v>
      </c>
      <c r="D71" s="69">
        <v>6819</v>
      </c>
      <c r="E71" s="68">
        <v>7257</v>
      </c>
      <c r="F71" s="67">
        <v>-21</v>
      </c>
      <c r="G71" s="66">
        <v>-10</v>
      </c>
      <c r="H71" s="62">
        <v>3</v>
      </c>
      <c r="I71" s="61">
        <v>13</v>
      </c>
      <c r="J71" s="65">
        <v>-11</v>
      </c>
      <c r="K71" s="62">
        <v>49</v>
      </c>
      <c r="L71" s="63">
        <v>31</v>
      </c>
      <c r="M71" s="62">
        <v>14</v>
      </c>
      <c r="N71" s="63">
        <v>4</v>
      </c>
      <c r="O71" s="64">
        <v>0</v>
      </c>
      <c r="P71" s="62">
        <v>60</v>
      </c>
      <c r="Q71" s="62">
        <v>37</v>
      </c>
      <c r="R71" s="63">
        <v>21</v>
      </c>
      <c r="S71" s="62">
        <v>1</v>
      </c>
      <c r="T71" s="246">
        <v>1</v>
      </c>
    </row>
    <row r="72" spans="1:20" ht="15" customHeight="1">
      <c r="A72" s="418"/>
      <c r="B72" s="60" t="s">
        <v>42</v>
      </c>
      <c r="C72" s="47">
        <v>14076</v>
      </c>
      <c r="D72" s="56">
        <v>6819</v>
      </c>
      <c r="E72" s="56">
        <v>7257</v>
      </c>
      <c r="F72" s="59">
        <v>-21</v>
      </c>
      <c r="G72" s="58">
        <v>-10</v>
      </c>
      <c r="H72" s="56">
        <v>3</v>
      </c>
      <c r="I72" s="55">
        <v>13</v>
      </c>
      <c r="J72" s="47">
        <v>-11</v>
      </c>
      <c r="K72" s="56">
        <v>49</v>
      </c>
      <c r="L72" s="38">
        <v>31</v>
      </c>
      <c r="M72" s="56">
        <v>14</v>
      </c>
      <c r="N72" s="38">
        <v>4</v>
      </c>
      <c r="O72" s="57">
        <v>0</v>
      </c>
      <c r="P72" s="56">
        <v>60</v>
      </c>
      <c r="Q72" s="56">
        <v>37</v>
      </c>
      <c r="R72" s="38">
        <v>21</v>
      </c>
      <c r="S72" s="56">
        <v>1</v>
      </c>
      <c r="T72" s="245">
        <v>1</v>
      </c>
    </row>
    <row r="73" spans="1:20" ht="15" customHeight="1">
      <c r="A73" s="765" t="s">
        <v>41</v>
      </c>
      <c r="B73" s="736"/>
      <c r="C73" s="50">
        <v>413639</v>
      </c>
      <c r="D73" s="27">
        <v>202542</v>
      </c>
      <c r="E73" s="28">
        <v>211097</v>
      </c>
      <c r="F73" s="54">
        <v>16</v>
      </c>
      <c r="G73" s="53">
        <v>-186</v>
      </c>
      <c r="H73" s="49">
        <v>199</v>
      </c>
      <c r="I73" s="48">
        <v>385</v>
      </c>
      <c r="J73" s="52">
        <v>202</v>
      </c>
      <c r="K73" s="49">
        <v>2295</v>
      </c>
      <c r="L73" s="50">
        <v>1440</v>
      </c>
      <c r="M73" s="49">
        <v>798</v>
      </c>
      <c r="N73" s="50">
        <v>43</v>
      </c>
      <c r="O73" s="51">
        <v>14</v>
      </c>
      <c r="P73" s="49">
        <v>2093</v>
      </c>
      <c r="Q73" s="49">
        <v>1381</v>
      </c>
      <c r="R73" s="50">
        <v>668</v>
      </c>
      <c r="S73" s="49">
        <v>37</v>
      </c>
      <c r="T73" s="247">
        <v>7</v>
      </c>
    </row>
    <row r="74" spans="1:20" s="183" customFormat="1" ht="4.5" customHeight="1">
      <c r="A74" s="418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66" t="s">
        <v>40</v>
      </c>
      <c r="B75" s="738"/>
      <c r="C75" s="41">
        <v>178228</v>
      </c>
      <c r="D75" s="40">
        <v>87551</v>
      </c>
      <c r="E75" s="41">
        <v>90677</v>
      </c>
      <c r="F75" s="45">
        <v>46</v>
      </c>
      <c r="G75" s="44">
        <v>-107</v>
      </c>
      <c r="H75" s="40">
        <v>72</v>
      </c>
      <c r="I75" s="41">
        <v>179</v>
      </c>
      <c r="J75" s="43">
        <v>153</v>
      </c>
      <c r="K75" s="40">
        <v>1012</v>
      </c>
      <c r="L75" s="41">
        <v>638</v>
      </c>
      <c r="M75" s="40">
        <v>351</v>
      </c>
      <c r="N75" s="41">
        <v>21</v>
      </c>
      <c r="O75" s="42">
        <v>2</v>
      </c>
      <c r="P75" s="40">
        <v>859</v>
      </c>
      <c r="Q75" s="40">
        <v>561</v>
      </c>
      <c r="R75" s="41">
        <v>277</v>
      </c>
      <c r="S75" s="40">
        <v>16</v>
      </c>
      <c r="T75" s="249">
        <v>5</v>
      </c>
    </row>
    <row r="76" spans="1:20" ht="15" customHeight="1">
      <c r="A76" s="760" t="s">
        <v>39</v>
      </c>
      <c r="B76" s="740"/>
      <c r="C76" s="35">
        <v>1514372</v>
      </c>
      <c r="D76" s="34">
        <v>738219</v>
      </c>
      <c r="E76" s="35">
        <v>776153</v>
      </c>
      <c r="F76" s="39">
        <v>5236</v>
      </c>
      <c r="G76" s="38">
        <v>14</v>
      </c>
      <c r="H76" s="34">
        <v>1052</v>
      </c>
      <c r="I76" s="35">
        <v>1038</v>
      </c>
      <c r="J76" s="37">
        <v>5222</v>
      </c>
      <c r="K76" s="34">
        <v>16189</v>
      </c>
      <c r="L76" s="35">
        <v>6327</v>
      </c>
      <c r="M76" s="34">
        <v>9223</v>
      </c>
      <c r="N76" s="35">
        <v>505</v>
      </c>
      <c r="O76" s="36">
        <v>134</v>
      </c>
      <c r="P76" s="34">
        <v>10967</v>
      </c>
      <c r="Q76" s="34">
        <v>5173</v>
      </c>
      <c r="R76" s="35">
        <v>5500</v>
      </c>
      <c r="S76" s="34">
        <v>200</v>
      </c>
      <c r="T76" s="250">
        <v>94</v>
      </c>
    </row>
    <row r="77" spans="1:20" ht="15" customHeight="1">
      <c r="A77" s="760" t="s">
        <v>38</v>
      </c>
      <c r="B77" s="740"/>
      <c r="C77" s="35">
        <v>207245</v>
      </c>
      <c r="D77" s="34">
        <v>100760</v>
      </c>
      <c r="E77" s="35">
        <v>106485</v>
      </c>
      <c r="F77" s="39">
        <v>-100</v>
      </c>
      <c r="G77" s="38">
        <v>-135</v>
      </c>
      <c r="H77" s="34">
        <v>100</v>
      </c>
      <c r="I77" s="35">
        <v>235</v>
      </c>
      <c r="J77" s="37">
        <v>35</v>
      </c>
      <c r="K77" s="34">
        <v>960</v>
      </c>
      <c r="L77" s="35">
        <v>580</v>
      </c>
      <c r="M77" s="34">
        <v>337</v>
      </c>
      <c r="N77" s="35">
        <v>21</v>
      </c>
      <c r="O77" s="36">
        <v>22</v>
      </c>
      <c r="P77" s="34">
        <v>925</v>
      </c>
      <c r="Q77" s="34">
        <v>542</v>
      </c>
      <c r="R77" s="35">
        <v>359</v>
      </c>
      <c r="S77" s="34">
        <v>21</v>
      </c>
      <c r="T77" s="250">
        <v>3</v>
      </c>
    </row>
    <row r="78" spans="1:20" ht="15" customHeight="1">
      <c r="A78" s="760" t="s">
        <v>37</v>
      </c>
      <c r="B78" s="740"/>
      <c r="C78" s="35">
        <v>71066</v>
      </c>
      <c r="D78" s="34">
        <v>34200</v>
      </c>
      <c r="E78" s="35">
        <v>36866</v>
      </c>
      <c r="F78" s="39">
        <v>-47</v>
      </c>
      <c r="G78" s="38">
        <v>-65</v>
      </c>
      <c r="H78" s="34">
        <v>30</v>
      </c>
      <c r="I78" s="35">
        <v>95</v>
      </c>
      <c r="J78" s="37">
        <v>18</v>
      </c>
      <c r="K78" s="34">
        <v>305</v>
      </c>
      <c r="L78" s="35">
        <v>176</v>
      </c>
      <c r="M78" s="34">
        <v>109</v>
      </c>
      <c r="N78" s="35">
        <v>17</v>
      </c>
      <c r="O78" s="36">
        <v>3</v>
      </c>
      <c r="P78" s="34">
        <v>287</v>
      </c>
      <c r="Q78" s="34">
        <v>169</v>
      </c>
      <c r="R78" s="35">
        <v>112</v>
      </c>
      <c r="S78" s="34">
        <v>1</v>
      </c>
      <c r="T78" s="250">
        <v>5</v>
      </c>
    </row>
    <row r="79" spans="1:20" ht="15" customHeight="1">
      <c r="A79" s="760" t="s">
        <v>36</v>
      </c>
      <c r="B79" s="740"/>
      <c r="C79" s="35">
        <v>81537</v>
      </c>
      <c r="D79" s="34">
        <v>39426</v>
      </c>
      <c r="E79" s="35">
        <v>42111</v>
      </c>
      <c r="F79" s="39">
        <v>-124</v>
      </c>
      <c r="G79" s="38">
        <v>-52</v>
      </c>
      <c r="H79" s="34">
        <v>49</v>
      </c>
      <c r="I79" s="35">
        <v>101</v>
      </c>
      <c r="J79" s="37">
        <v>-72</v>
      </c>
      <c r="K79" s="34">
        <v>302</v>
      </c>
      <c r="L79" s="35">
        <v>182</v>
      </c>
      <c r="M79" s="34">
        <v>115</v>
      </c>
      <c r="N79" s="35">
        <v>5</v>
      </c>
      <c r="O79" s="36">
        <v>0</v>
      </c>
      <c r="P79" s="34">
        <v>374</v>
      </c>
      <c r="Q79" s="34">
        <v>244</v>
      </c>
      <c r="R79" s="35">
        <v>125</v>
      </c>
      <c r="S79" s="34">
        <v>4</v>
      </c>
      <c r="T79" s="250">
        <v>1</v>
      </c>
    </row>
    <row r="80" spans="1:20" ht="15" customHeight="1">
      <c r="A80" s="760" t="s">
        <v>35</v>
      </c>
      <c r="B80" s="740"/>
      <c r="C80" s="35">
        <v>193785</v>
      </c>
      <c r="D80" s="34">
        <v>94070</v>
      </c>
      <c r="E80" s="35">
        <v>99715</v>
      </c>
      <c r="F80" s="39">
        <v>27</v>
      </c>
      <c r="G80" s="38">
        <v>-72</v>
      </c>
      <c r="H80" s="34">
        <v>112</v>
      </c>
      <c r="I80" s="35">
        <v>184</v>
      </c>
      <c r="J80" s="37">
        <v>99</v>
      </c>
      <c r="K80" s="34">
        <v>1117</v>
      </c>
      <c r="L80" s="35">
        <v>620</v>
      </c>
      <c r="M80" s="34">
        <v>426</v>
      </c>
      <c r="N80" s="35">
        <v>34</v>
      </c>
      <c r="O80" s="36">
        <v>37</v>
      </c>
      <c r="P80" s="34">
        <v>1018</v>
      </c>
      <c r="Q80" s="34">
        <v>589</v>
      </c>
      <c r="R80" s="35">
        <v>408</v>
      </c>
      <c r="S80" s="34">
        <v>15</v>
      </c>
      <c r="T80" s="250">
        <v>6</v>
      </c>
    </row>
    <row r="81" spans="1:20" ht="15" customHeight="1">
      <c r="A81" s="761" t="s">
        <v>34</v>
      </c>
      <c r="B81" s="742"/>
      <c r="C81" s="35">
        <v>80437</v>
      </c>
      <c r="D81" s="34">
        <v>38917</v>
      </c>
      <c r="E81" s="35">
        <v>41520</v>
      </c>
      <c r="F81" s="39">
        <v>-54</v>
      </c>
      <c r="G81" s="38">
        <v>-45</v>
      </c>
      <c r="H81" s="34">
        <v>26</v>
      </c>
      <c r="I81" s="35">
        <v>71</v>
      </c>
      <c r="J81" s="37">
        <v>-9</v>
      </c>
      <c r="K81" s="34">
        <v>422</v>
      </c>
      <c r="L81" s="35">
        <v>216</v>
      </c>
      <c r="M81" s="34">
        <v>194</v>
      </c>
      <c r="N81" s="35">
        <v>10</v>
      </c>
      <c r="O81" s="36">
        <v>2</v>
      </c>
      <c r="P81" s="34">
        <v>431</v>
      </c>
      <c r="Q81" s="34">
        <v>267</v>
      </c>
      <c r="R81" s="35">
        <v>162</v>
      </c>
      <c r="S81" s="34">
        <v>1</v>
      </c>
      <c r="T81" s="250">
        <v>1</v>
      </c>
    </row>
    <row r="82" spans="1:20" ht="15" customHeight="1" thickBot="1">
      <c r="A82" s="762" t="s">
        <v>33</v>
      </c>
      <c r="B82" s="763"/>
      <c r="C82" s="421">
        <v>2326670</v>
      </c>
      <c r="D82" s="422">
        <v>1133143</v>
      </c>
      <c r="E82" s="421">
        <v>1193527</v>
      </c>
      <c r="F82" s="423">
        <v>4984</v>
      </c>
      <c r="G82" s="424">
        <v>-462</v>
      </c>
      <c r="H82" s="422">
        <v>1441</v>
      </c>
      <c r="I82" s="421">
        <v>1903</v>
      </c>
      <c r="J82" s="425">
        <v>5446</v>
      </c>
      <c r="K82" s="422">
        <v>20307</v>
      </c>
      <c r="L82" s="421">
        <v>8739</v>
      </c>
      <c r="M82" s="422">
        <v>10755</v>
      </c>
      <c r="N82" s="421">
        <v>613</v>
      </c>
      <c r="O82" s="426">
        <v>200</v>
      </c>
      <c r="P82" s="422">
        <v>14861</v>
      </c>
      <c r="Q82" s="422">
        <v>7545</v>
      </c>
      <c r="R82" s="421">
        <v>6943</v>
      </c>
      <c r="S82" s="422">
        <v>258</v>
      </c>
      <c r="T82" s="427">
        <v>115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</row>
  </sheetData>
  <sheetProtection/>
  <mergeCells count="64"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 R1:T1 Q2:S2 M1 L2">
    <cfRule type="cellIs" priority="4" dxfId="58" operator="equal" stopIfTrue="1">
      <formula>FALSE</formula>
    </cfRule>
  </conditionalFormatting>
  <conditionalFormatting sqref="N5:N6 T17:T40 Q5:Q40 O4:P6 M41:T83 M7:P40 M4:M6 R4:S40 T4:T5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174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127</v>
      </c>
      <c r="N4" s="746"/>
    </row>
    <row r="5" spans="1:14" ht="20.25" customHeight="1">
      <c r="A5" s="747" t="s">
        <v>151</v>
      </c>
      <c r="B5" s="749" t="s">
        <v>175</v>
      </c>
      <c r="C5" s="750"/>
      <c r="D5" s="750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</row>
    <row r="7" spans="1:14" ht="20.25" customHeight="1">
      <c r="A7" s="164" t="s">
        <v>150</v>
      </c>
      <c r="B7" s="163">
        <v>1070757</v>
      </c>
      <c r="C7" s="162">
        <v>521056</v>
      </c>
      <c r="D7" s="160">
        <v>549701</v>
      </c>
      <c r="E7" s="161">
        <v>1046737</v>
      </c>
      <c r="F7" s="162">
        <v>508130</v>
      </c>
      <c r="G7" s="160">
        <v>538607</v>
      </c>
      <c r="H7" s="161">
        <v>24020</v>
      </c>
      <c r="I7" s="161">
        <v>3150</v>
      </c>
      <c r="J7" s="158">
        <v>29611</v>
      </c>
      <c r="K7" s="160">
        <v>26461</v>
      </c>
      <c r="L7" s="159">
        <v>20870</v>
      </c>
      <c r="M7" s="158">
        <v>246920</v>
      </c>
      <c r="N7" s="157">
        <v>226050</v>
      </c>
    </row>
    <row r="8" spans="1:14" ht="20.25" customHeight="1">
      <c r="A8" s="220" t="s">
        <v>103</v>
      </c>
      <c r="B8" s="148">
        <v>302977</v>
      </c>
      <c r="C8" s="149">
        <v>146317</v>
      </c>
      <c r="D8" s="149">
        <v>156660</v>
      </c>
      <c r="E8" s="147">
        <v>291994</v>
      </c>
      <c r="F8" s="149">
        <v>140637</v>
      </c>
      <c r="G8" s="148">
        <v>151357</v>
      </c>
      <c r="H8" s="147">
        <v>10983</v>
      </c>
      <c r="I8" s="147">
        <v>-87</v>
      </c>
      <c r="J8" s="221">
        <v>7516</v>
      </c>
      <c r="K8" s="222">
        <v>7603</v>
      </c>
      <c r="L8" s="147">
        <v>11070</v>
      </c>
      <c r="M8" s="149">
        <v>79187</v>
      </c>
      <c r="N8" s="223">
        <v>68117</v>
      </c>
    </row>
    <row r="9" spans="1:14" ht="20.25" customHeight="1">
      <c r="A9" s="144" t="s">
        <v>101</v>
      </c>
      <c r="B9" s="143">
        <v>192413</v>
      </c>
      <c r="C9" s="138">
        <v>94778</v>
      </c>
      <c r="D9" s="138">
        <v>97635</v>
      </c>
      <c r="E9" s="142">
        <v>190806</v>
      </c>
      <c r="F9" s="138">
        <v>93676</v>
      </c>
      <c r="G9" s="143">
        <v>97130</v>
      </c>
      <c r="H9" s="142">
        <v>1607</v>
      </c>
      <c r="I9" s="142">
        <v>2001</v>
      </c>
      <c r="J9" s="150">
        <v>6642</v>
      </c>
      <c r="K9" s="151">
        <v>4641</v>
      </c>
      <c r="L9" s="142">
        <v>-394</v>
      </c>
      <c r="M9" s="138">
        <v>47106</v>
      </c>
      <c r="N9" s="141">
        <v>47500</v>
      </c>
    </row>
    <row r="10" spans="1:14" ht="20.25" customHeight="1">
      <c r="A10" s="220" t="s">
        <v>99</v>
      </c>
      <c r="B10" s="148">
        <v>133477</v>
      </c>
      <c r="C10" s="149">
        <v>66033</v>
      </c>
      <c r="D10" s="149">
        <v>67444</v>
      </c>
      <c r="E10" s="147">
        <v>132159</v>
      </c>
      <c r="F10" s="149">
        <v>65140</v>
      </c>
      <c r="G10" s="148">
        <v>67019</v>
      </c>
      <c r="H10" s="147">
        <v>1318</v>
      </c>
      <c r="I10" s="147">
        <v>207</v>
      </c>
      <c r="J10" s="221">
        <v>3825</v>
      </c>
      <c r="K10" s="222">
        <v>3618</v>
      </c>
      <c r="L10" s="147">
        <v>1111</v>
      </c>
      <c r="M10" s="149">
        <v>31103</v>
      </c>
      <c r="N10" s="223">
        <v>29992</v>
      </c>
    </row>
    <row r="11" spans="1:14" ht="20.25" customHeight="1">
      <c r="A11" s="220" t="s">
        <v>97</v>
      </c>
      <c r="B11" s="148">
        <v>225761</v>
      </c>
      <c r="C11" s="149">
        <v>109718</v>
      </c>
      <c r="D11" s="149">
        <v>116043</v>
      </c>
      <c r="E11" s="147">
        <v>220380</v>
      </c>
      <c r="F11" s="149">
        <v>107083</v>
      </c>
      <c r="G11" s="148">
        <v>113297</v>
      </c>
      <c r="H11" s="147">
        <v>5381</v>
      </c>
      <c r="I11" s="147">
        <v>106</v>
      </c>
      <c r="J11" s="221">
        <v>6111</v>
      </c>
      <c r="K11" s="222">
        <v>6005</v>
      </c>
      <c r="L11" s="147">
        <v>5275</v>
      </c>
      <c r="M11" s="149">
        <v>46239</v>
      </c>
      <c r="N11" s="223">
        <v>40964</v>
      </c>
    </row>
    <row r="12" spans="1:14" ht="20.25" customHeight="1">
      <c r="A12" s="144" t="s">
        <v>95</v>
      </c>
      <c r="B12" s="143">
        <v>216129</v>
      </c>
      <c r="C12" s="138">
        <v>104210</v>
      </c>
      <c r="D12" s="138">
        <v>111919</v>
      </c>
      <c r="E12" s="142">
        <v>211398</v>
      </c>
      <c r="F12" s="138">
        <v>101594</v>
      </c>
      <c r="G12" s="143">
        <v>109804</v>
      </c>
      <c r="H12" s="142">
        <v>4731</v>
      </c>
      <c r="I12" s="142">
        <v>923</v>
      </c>
      <c r="J12" s="150">
        <v>5517</v>
      </c>
      <c r="K12" s="151">
        <v>4594</v>
      </c>
      <c r="L12" s="142">
        <v>3808</v>
      </c>
      <c r="M12" s="138">
        <v>43285</v>
      </c>
      <c r="N12" s="141">
        <v>39477</v>
      </c>
    </row>
    <row r="13" spans="1:14" s="152" customFormat="1" ht="20.25" customHeight="1">
      <c r="A13" s="156" t="s">
        <v>93</v>
      </c>
      <c r="B13" s="154">
        <v>147107</v>
      </c>
      <c r="C13" s="138">
        <v>71147</v>
      </c>
      <c r="D13" s="138">
        <v>75960</v>
      </c>
      <c r="E13" s="153">
        <v>160394</v>
      </c>
      <c r="F13" s="155">
        <v>76940</v>
      </c>
      <c r="G13" s="154">
        <v>83454</v>
      </c>
      <c r="H13" s="153">
        <v>-13287</v>
      </c>
      <c r="I13" s="153">
        <v>-6256</v>
      </c>
      <c r="J13" s="150">
        <v>3245</v>
      </c>
      <c r="K13" s="151">
        <v>9501</v>
      </c>
      <c r="L13" s="153">
        <v>-7031</v>
      </c>
      <c r="M13" s="138">
        <v>14073</v>
      </c>
      <c r="N13" s="141">
        <v>21104</v>
      </c>
    </row>
    <row r="14" spans="1:14" ht="20.25" customHeight="1">
      <c r="A14" s="144" t="s">
        <v>91</v>
      </c>
      <c r="B14" s="143">
        <v>54756</v>
      </c>
      <c r="C14" s="138">
        <v>25991</v>
      </c>
      <c r="D14" s="138">
        <v>28765</v>
      </c>
      <c r="E14" s="142">
        <v>56221</v>
      </c>
      <c r="F14" s="138">
        <v>26714</v>
      </c>
      <c r="G14" s="143">
        <v>29507</v>
      </c>
      <c r="H14" s="142">
        <v>-1465</v>
      </c>
      <c r="I14" s="142">
        <v>-1093</v>
      </c>
      <c r="J14" s="150">
        <v>1039</v>
      </c>
      <c r="K14" s="151">
        <v>2132</v>
      </c>
      <c r="L14" s="142">
        <v>-372</v>
      </c>
      <c r="M14" s="138">
        <v>6824</v>
      </c>
      <c r="N14" s="141">
        <v>7196</v>
      </c>
    </row>
    <row r="15" spans="1:14" ht="20.25" customHeight="1">
      <c r="A15" s="144" t="s">
        <v>89</v>
      </c>
      <c r="B15" s="143">
        <v>66361</v>
      </c>
      <c r="C15" s="138">
        <v>32098</v>
      </c>
      <c r="D15" s="138">
        <v>34263</v>
      </c>
      <c r="E15" s="142">
        <v>73154</v>
      </c>
      <c r="F15" s="138">
        <v>35076</v>
      </c>
      <c r="G15" s="143">
        <v>38078</v>
      </c>
      <c r="H15" s="142">
        <v>-6793</v>
      </c>
      <c r="I15" s="142">
        <v>-2956</v>
      </c>
      <c r="J15" s="150">
        <v>1178</v>
      </c>
      <c r="K15" s="151">
        <v>4134</v>
      </c>
      <c r="L15" s="142">
        <v>-3837</v>
      </c>
      <c r="M15" s="138">
        <v>4930</v>
      </c>
      <c r="N15" s="141">
        <v>8767</v>
      </c>
    </row>
    <row r="16" spans="1:14" ht="20.25" customHeight="1">
      <c r="A16" s="144" t="s">
        <v>87</v>
      </c>
      <c r="B16" s="143">
        <v>35763</v>
      </c>
      <c r="C16" s="138">
        <v>17359</v>
      </c>
      <c r="D16" s="138">
        <v>18404</v>
      </c>
      <c r="E16" s="142">
        <v>37273</v>
      </c>
      <c r="F16" s="138">
        <v>18095</v>
      </c>
      <c r="G16" s="143">
        <v>19178</v>
      </c>
      <c r="H16" s="142">
        <v>-1510</v>
      </c>
      <c r="I16" s="142">
        <v>-919</v>
      </c>
      <c r="J16" s="150">
        <v>718</v>
      </c>
      <c r="K16" s="151">
        <v>1637</v>
      </c>
      <c r="L16" s="142">
        <v>-591</v>
      </c>
      <c r="M16" s="138">
        <v>3079</v>
      </c>
      <c r="N16" s="141">
        <v>3670</v>
      </c>
    </row>
    <row r="17" spans="1:14" ht="20.25" customHeight="1">
      <c r="A17" s="144" t="s">
        <v>85</v>
      </c>
      <c r="B17" s="143">
        <v>75393</v>
      </c>
      <c r="C17" s="138">
        <v>36831</v>
      </c>
      <c r="D17" s="138">
        <v>38562</v>
      </c>
      <c r="E17" s="142">
        <v>73603</v>
      </c>
      <c r="F17" s="138">
        <v>35815</v>
      </c>
      <c r="G17" s="143">
        <v>37788</v>
      </c>
      <c r="H17" s="142">
        <v>1790</v>
      </c>
      <c r="I17" s="142">
        <v>-533</v>
      </c>
      <c r="J17" s="150">
        <v>2135</v>
      </c>
      <c r="K17" s="151">
        <v>2668</v>
      </c>
      <c r="L17" s="142">
        <v>2323</v>
      </c>
      <c r="M17" s="138">
        <v>14558</v>
      </c>
      <c r="N17" s="141">
        <v>12235</v>
      </c>
    </row>
    <row r="18" spans="1:14" ht="20.25" customHeight="1">
      <c r="A18" s="144" t="s">
        <v>83</v>
      </c>
      <c r="B18" s="143">
        <v>30297</v>
      </c>
      <c r="C18" s="138">
        <v>14878</v>
      </c>
      <c r="D18" s="138">
        <v>15419</v>
      </c>
      <c r="E18" s="142">
        <v>31188</v>
      </c>
      <c r="F18" s="138">
        <v>15250</v>
      </c>
      <c r="G18" s="143">
        <v>15938</v>
      </c>
      <c r="H18" s="142">
        <v>-891</v>
      </c>
      <c r="I18" s="142">
        <v>-677</v>
      </c>
      <c r="J18" s="150">
        <v>615</v>
      </c>
      <c r="K18" s="151">
        <v>1292</v>
      </c>
      <c r="L18" s="142">
        <v>-214</v>
      </c>
      <c r="M18" s="138">
        <v>3277</v>
      </c>
      <c r="N18" s="141">
        <v>3491</v>
      </c>
    </row>
    <row r="19" spans="1:14" ht="20.25" customHeight="1">
      <c r="A19" s="144" t="s">
        <v>81</v>
      </c>
      <c r="B19" s="143">
        <v>62527</v>
      </c>
      <c r="C19" s="138">
        <v>31353</v>
      </c>
      <c r="D19" s="138">
        <v>31174</v>
      </c>
      <c r="E19" s="142">
        <v>62990</v>
      </c>
      <c r="F19" s="138">
        <v>31528</v>
      </c>
      <c r="G19" s="143">
        <v>31462</v>
      </c>
      <c r="H19" s="142">
        <v>-463</v>
      </c>
      <c r="I19" s="142">
        <v>318</v>
      </c>
      <c r="J19" s="150">
        <v>1891</v>
      </c>
      <c r="K19" s="151">
        <v>1573</v>
      </c>
      <c r="L19" s="142">
        <v>-781</v>
      </c>
      <c r="M19" s="138">
        <v>14164</v>
      </c>
      <c r="N19" s="141">
        <v>14945</v>
      </c>
    </row>
    <row r="20" spans="1:14" ht="20.25" customHeight="1">
      <c r="A20" s="144" t="s">
        <v>79</v>
      </c>
      <c r="B20" s="143">
        <v>43844</v>
      </c>
      <c r="C20" s="138">
        <v>21559</v>
      </c>
      <c r="D20" s="138">
        <v>22285</v>
      </c>
      <c r="E20" s="142">
        <v>44160</v>
      </c>
      <c r="F20" s="138">
        <v>21707</v>
      </c>
      <c r="G20" s="143">
        <v>22453</v>
      </c>
      <c r="H20" s="142">
        <v>-316</v>
      </c>
      <c r="I20" s="142">
        <v>-79</v>
      </c>
      <c r="J20" s="150">
        <v>1232</v>
      </c>
      <c r="K20" s="151">
        <v>1311</v>
      </c>
      <c r="L20" s="142">
        <v>-237</v>
      </c>
      <c r="M20" s="138">
        <v>7052</v>
      </c>
      <c r="N20" s="141">
        <v>7289</v>
      </c>
    </row>
    <row r="21" spans="1:14" ht="20.25" customHeight="1">
      <c r="A21" s="144" t="s">
        <v>154</v>
      </c>
      <c r="B21" s="143">
        <v>81537</v>
      </c>
      <c r="C21" s="138">
        <v>39426</v>
      </c>
      <c r="D21" s="138">
        <v>42111</v>
      </c>
      <c r="E21" s="142">
        <v>83691</v>
      </c>
      <c r="F21" s="138">
        <v>40308</v>
      </c>
      <c r="G21" s="143">
        <v>43383</v>
      </c>
      <c r="H21" s="142">
        <v>-2154</v>
      </c>
      <c r="I21" s="142">
        <v>-2073</v>
      </c>
      <c r="J21" s="150">
        <v>1825</v>
      </c>
      <c r="K21" s="151">
        <v>3898</v>
      </c>
      <c r="L21" s="142">
        <v>-81</v>
      </c>
      <c r="M21" s="138">
        <v>6910</v>
      </c>
      <c r="N21" s="141">
        <v>6991</v>
      </c>
    </row>
    <row r="22" spans="1:14" ht="20.25" customHeight="1">
      <c r="A22" s="144" t="s">
        <v>155</v>
      </c>
      <c r="B22" s="143">
        <v>71066</v>
      </c>
      <c r="C22" s="138">
        <v>34200</v>
      </c>
      <c r="D22" s="138">
        <v>36866</v>
      </c>
      <c r="E22" s="142">
        <v>74474</v>
      </c>
      <c r="F22" s="138">
        <v>35748</v>
      </c>
      <c r="G22" s="143">
        <v>38726</v>
      </c>
      <c r="H22" s="142">
        <v>-3408</v>
      </c>
      <c r="I22" s="142">
        <v>-2207</v>
      </c>
      <c r="J22" s="150">
        <v>1401</v>
      </c>
      <c r="K22" s="151">
        <v>3608</v>
      </c>
      <c r="L22" s="142">
        <v>-1201</v>
      </c>
      <c r="M22" s="138">
        <v>4888</v>
      </c>
      <c r="N22" s="141">
        <v>6089</v>
      </c>
    </row>
    <row r="23" spans="1:14" ht="20.25" customHeight="1">
      <c r="A23" s="144" t="s">
        <v>75</v>
      </c>
      <c r="B23" s="143">
        <v>39668</v>
      </c>
      <c r="C23" s="138">
        <v>19386</v>
      </c>
      <c r="D23" s="138">
        <v>20282</v>
      </c>
      <c r="E23" s="142">
        <v>42840</v>
      </c>
      <c r="F23" s="138">
        <v>20828</v>
      </c>
      <c r="G23" s="143">
        <v>22012</v>
      </c>
      <c r="H23" s="142">
        <v>-3172</v>
      </c>
      <c r="I23" s="142">
        <v>-1270</v>
      </c>
      <c r="J23" s="150">
        <v>1019</v>
      </c>
      <c r="K23" s="151">
        <v>2289</v>
      </c>
      <c r="L23" s="142">
        <v>-1902</v>
      </c>
      <c r="M23" s="138">
        <v>5787</v>
      </c>
      <c r="N23" s="141">
        <v>7689</v>
      </c>
    </row>
    <row r="24" spans="1:14" ht="20.25" customHeight="1">
      <c r="A24" s="144" t="s">
        <v>76</v>
      </c>
      <c r="B24" s="143">
        <v>133955</v>
      </c>
      <c r="C24" s="138">
        <v>65317</v>
      </c>
      <c r="D24" s="138">
        <v>68638</v>
      </c>
      <c r="E24" s="142">
        <v>134950</v>
      </c>
      <c r="F24" s="138">
        <v>65541</v>
      </c>
      <c r="G24" s="143">
        <v>69409</v>
      </c>
      <c r="H24" s="142">
        <v>-995</v>
      </c>
      <c r="I24" s="142">
        <v>-1563</v>
      </c>
      <c r="J24" s="150">
        <v>3441</v>
      </c>
      <c r="K24" s="151">
        <v>5004</v>
      </c>
      <c r="L24" s="142">
        <v>568</v>
      </c>
      <c r="M24" s="138">
        <v>14801</v>
      </c>
      <c r="N24" s="141">
        <v>14233</v>
      </c>
    </row>
    <row r="25" spans="1:14" ht="20.25" customHeight="1">
      <c r="A25" s="144" t="s">
        <v>72</v>
      </c>
      <c r="B25" s="143">
        <v>12425</v>
      </c>
      <c r="C25" s="138">
        <v>6043</v>
      </c>
      <c r="D25" s="138">
        <v>6382</v>
      </c>
      <c r="E25" s="142">
        <v>12847</v>
      </c>
      <c r="F25" s="138">
        <v>6220</v>
      </c>
      <c r="G25" s="143">
        <v>6627</v>
      </c>
      <c r="H25" s="142">
        <v>-422</v>
      </c>
      <c r="I25" s="142">
        <v>-341</v>
      </c>
      <c r="J25" s="150">
        <v>257</v>
      </c>
      <c r="K25" s="150">
        <v>598</v>
      </c>
      <c r="L25" s="142">
        <v>-81</v>
      </c>
      <c r="M25" s="138">
        <v>1291</v>
      </c>
      <c r="N25" s="141">
        <v>1372</v>
      </c>
    </row>
    <row r="26" spans="1:14" ht="20.25" customHeight="1">
      <c r="A26" s="144" t="s">
        <v>71</v>
      </c>
      <c r="B26" s="143">
        <v>1517</v>
      </c>
      <c r="C26" s="138">
        <v>744</v>
      </c>
      <c r="D26" s="138">
        <v>773</v>
      </c>
      <c r="E26" s="142">
        <v>1664</v>
      </c>
      <c r="F26" s="138">
        <v>817</v>
      </c>
      <c r="G26" s="143">
        <v>847</v>
      </c>
      <c r="H26" s="142">
        <v>-147</v>
      </c>
      <c r="I26" s="142">
        <v>-95</v>
      </c>
      <c r="J26" s="150">
        <v>16</v>
      </c>
      <c r="K26" s="150">
        <v>111</v>
      </c>
      <c r="L26" s="142">
        <v>-52</v>
      </c>
      <c r="M26" s="138">
        <v>217</v>
      </c>
      <c r="N26" s="141">
        <v>269</v>
      </c>
    </row>
    <row r="27" spans="1:14" ht="20.25" customHeight="1">
      <c r="A27" s="144" t="s">
        <v>69</v>
      </c>
      <c r="B27" s="143">
        <v>23780</v>
      </c>
      <c r="C27" s="138">
        <v>11609</v>
      </c>
      <c r="D27" s="138">
        <v>12171</v>
      </c>
      <c r="E27" s="142">
        <v>23465</v>
      </c>
      <c r="F27" s="138">
        <v>11475</v>
      </c>
      <c r="G27" s="143">
        <v>11990</v>
      </c>
      <c r="H27" s="142">
        <v>315</v>
      </c>
      <c r="I27" s="142">
        <v>-55</v>
      </c>
      <c r="J27" s="150">
        <v>658</v>
      </c>
      <c r="K27" s="150">
        <v>713</v>
      </c>
      <c r="L27" s="142">
        <v>370</v>
      </c>
      <c r="M27" s="138">
        <v>3808</v>
      </c>
      <c r="N27" s="141">
        <v>3438</v>
      </c>
    </row>
    <row r="28" spans="1:14" ht="20.25" customHeight="1">
      <c r="A28" s="144" t="s">
        <v>68</v>
      </c>
      <c r="B28" s="143">
        <v>11478</v>
      </c>
      <c r="C28" s="138">
        <v>5698</v>
      </c>
      <c r="D28" s="138">
        <v>5780</v>
      </c>
      <c r="E28" s="142">
        <v>11939</v>
      </c>
      <c r="F28" s="138">
        <v>5892</v>
      </c>
      <c r="G28" s="143">
        <v>6047</v>
      </c>
      <c r="H28" s="142">
        <v>-461</v>
      </c>
      <c r="I28" s="142">
        <v>-208</v>
      </c>
      <c r="J28" s="150">
        <v>259</v>
      </c>
      <c r="K28" s="150">
        <v>467</v>
      </c>
      <c r="L28" s="142">
        <v>-253</v>
      </c>
      <c r="M28" s="138">
        <v>1085</v>
      </c>
      <c r="N28" s="141">
        <v>1338</v>
      </c>
    </row>
    <row r="29" spans="1:14" ht="20.25" customHeight="1">
      <c r="A29" s="144" t="s">
        <v>67</v>
      </c>
      <c r="B29" s="143">
        <v>39215</v>
      </c>
      <c r="C29" s="138">
        <v>19630</v>
      </c>
      <c r="D29" s="138">
        <v>19585</v>
      </c>
      <c r="E29" s="142">
        <v>39243</v>
      </c>
      <c r="F29" s="138">
        <v>19614</v>
      </c>
      <c r="G29" s="143">
        <v>19629</v>
      </c>
      <c r="H29" s="142">
        <v>-28</v>
      </c>
      <c r="I29" s="142">
        <v>-290</v>
      </c>
      <c r="J29" s="150">
        <v>941</v>
      </c>
      <c r="K29" s="150">
        <v>1231</v>
      </c>
      <c r="L29" s="142">
        <v>262</v>
      </c>
      <c r="M29" s="138">
        <v>6132</v>
      </c>
      <c r="N29" s="141">
        <v>5870</v>
      </c>
    </row>
    <row r="30" spans="1:14" ht="20.25" customHeight="1">
      <c r="A30" s="144" t="s">
        <v>66</v>
      </c>
      <c r="B30" s="143">
        <v>9333</v>
      </c>
      <c r="C30" s="138">
        <v>4551</v>
      </c>
      <c r="D30" s="138">
        <v>4782</v>
      </c>
      <c r="E30" s="142">
        <v>9919</v>
      </c>
      <c r="F30" s="138">
        <v>4804</v>
      </c>
      <c r="G30" s="143">
        <v>5115</v>
      </c>
      <c r="H30" s="142">
        <v>-586</v>
      </c>
      <c r="I30" s="142">
        <v>-337</v>
      </c>
      <c r="J30" s="150">
        <v>154</v>
      </c>
      <c r="K30" s="150">
        <v>491</v>
      </c>
      <c r="L30" s="142">
        <v>-249</v>
      </c>
      <c r="M30" s="138">
        <v>792</v>
      </c>
      <c r="N30" s="141">
        <v>1041</v>
      </c>
    </row>
    <row r="31" spans="1:14" ht="20.25" customHeight="1">
      <c r="A31" s="144" t="s">
        <v>64</v>
      </c>
      <c r="B31" s="143">
        <v>14420</v>
      </c>
      <c r="C31" s="138">
        <v>7039</v>
      </c>
      <c r="D31" s="143">
        <v>7381</v>
      </c>
      <c r="E31" s="142">
        <v>15362</v>
      </c>
      <c r="F31" s="138">
        <v>7498</v>
      </c>
      <c r="G31" s="143">
        <v>7864</v>
      </c>
      <c r="H31" s="142">
        <v>-942</v>
      </c>
      <c r="I31" s="142">
        <v>-572</v>
      </c>
      <c r="J31" s="138">
        <v>230</v>
      </c>
      <c r="K31" s="143">
        <v>802</v>
      </c>
      <c r="L31" s="142">
        <v>-370</v>
      </c>
      <c r="M31" s="138">
        <v>1051</v>
      </c>
      <c r="N31" s="141">
        <v>1421</v>
      </c>
    </row>
    <row r="32" spans="1:14" ht="20.25" customHeight="1">
      <c r="A32" s="144" t="s">
        <v>62</v>
      </c>
      <c r="B32" s="143">
        <v>33084</v>
      </c>
      <c r="C32" s="138">
        <v>16032</v>
      </c>
      <c r="D32" s="138">
        <v>17052</v>
      </c>
      <c r="E32" s="142">
        <v>34795</v>
      </c>
      <c r="F32" s="138">
        <v>16832</v>
      </c>
      <c r="G32" s="143">
        <v>17963</v>
      </c>
      <c r="H32" s="142">
        <v>-1711</v>
      </c>
      <c r="I32" s="142">
        <v>-737</v>
      </c>
      <c r="J32" s="138">
        <v>682</v>
      </c>
      <c r="K32" s="143">
        <v>1419</v>
      </c>
      <c r="L32" s="142">
        <v>-974</v>
      </c>
      <c r="M32" s="138">
        <v>3974</v>
      </c>
      <c r="N32" s="141">
        <v>4948</v>
      </c>
    </row>
    <row r="33" spans="1:14" ht="20.25" customHeight="1">
      <c r="A33" s="144" t="s">
        <v>61</v>
      </c>
      <c r="B33" s="143">
        <v>12926</v>
      </c>
      <c r="C33" s="138">
        <v>6330</v>
      </c>
      <c r="D33" s="138">
        <v>6596</v>
      </c>
      <c r="E33" s="142">
        <v>16608</v>
      </c>
      <c r="F33" s="138">
        <v>8038</v>
      </c>
      <c r="G33" s="143">
        <v>8570</v>
      </c>
      <c r="H33" s="142">
        <v>-3682</v>
      </c>
      <c r="I33" s="142">
        <v>-1065</v>
      </c>
      <c r="J33" s="138">
        <v>197</v>
      </c>
      <c r="K33" s="143">
        <v>1262</v>
      </c>
      <c r="L33" s="142">
        <v>-2617</v>
      </c>
      <c r="M33" s="138">
        <v>1270</v>
      </c>
      <c r="N33" s="141">
        <v>3887</v>
      </c>
    </row>
    <row r="34" spans="1:14" ht="20.25" customHeight="1">
      <c r="A34" s="144" t="s">
        <v>59</v>
      </c>
      <c r="B34" s="148">
        <v>14661</v>
      </c>
      <c r="C34" s="149">
        <v>7023</v>
      </c>
      <c r="D34" s="149">
        <v>7638</v>
      </c>
      <c r="E34" s="147">
        <v>15014</v>
      </c>
      <c r="F34" s="149">
        <v>7177</v>
      </c>
      <c r="G34" s="148">
        <v>7837</v>
      </c>
      <c r="H34" s="147">
        <v>-353</v>
      </c>
      <c r="I34" s="147">
        <v>-430</v>
      </c>
      <c r="J34" s="138">
        <v>232</v>
      </c>
      <c r="K34" s="143">
        <v>662</v>
      </c>
      <c r="L34" s="147">
        <v>77</v>
      </c>
      <c r="M34" s="138">
        <v>1918</v>
      </c>
      <c r="N34" s="141">
        <v>1841</v>
      </c>
    </row>
    <row r="35" spans="1:14" ht="20.25" customHeight="1">
      <c r="A35" s="144" t="s">
        <v>58</v>
      </c>
      <c r="B35" s="143">
        <v>18993</v>
      </c>
      <c r="C35" s="138">
        <v>9371</v>
      </c>
      <c r="D35" s="138">
        <v>9622</v>
      </c>
      <c r="E35" s="142">
        <v>20353</v>
      </c>
      <c r="F35" s="138">
        <v>10021</v>
      </c>
      <c r="G35" s="143">
        <v>10332</v>
      </c>
      <c r="H35" s="142">
        <v>-1360</v>
      </c>
      <c r="I35" s="142">
        <v>-357</v>
      </c>
      <c r="J35" s="138">
        <v>332</v>
      </c>
      <c r="K35" s="143">
        <v>689</v>
      </c>
      <c r="L35" s="142">
        <v>-1003</v>
      </c>
      <c r="M35" s="138">
        <v>1848</v>
      </c>
      <c r="N35" s="141">
        <v>2851</v>
      </c>
    </row>
    <row r="36" spans="1:14" ht="20.25" customHeight="1">
      <c r="A36" s="144" t="s">
        <v>57</v>
      </c>
      <c r="B36" s="143">
        <v>35493</v>
      </c>
      <c r="C36" s="138">
        <v>17225</v>
      </c>
      <c r="D36" s="138">
        <v>18268</v>
      </c>
      <c r="E36" s="142">
        <v>34279</v>
      </c>
      <c r="F36" s="138">
        <v>16582</v>
      </c>
      <c r="G36" s="143">
        <v>17697</v>
      </c>
      <c r="H36" s="142">
        <v>1214</v>
      </c>
      <c r="I36" s="142">
        <v>212</v>
      </c>
      <c r="J36" s="138">
        <v>956</v>
      </c>
      <c r="K36" s="143">
        <v>744</v>
      </c>
      <c r="L36" s="142">
        <v>1002</v>
      </c>
      <c r="M36" s="138">
        <v>5750</v>
      </c>
      <c r="N36" s="141">
        <v>4748</v>
      </c>
    </row>
    <row r="37" spans="1:14" ht="20.25" customHeight="1">
      <c r="A37" s="144" t="s">
        <v>55</v>
      </c>
      <c r="B37" s="143">
        <v>27209</v>
      </c>
      <c r="C37" s="138">
        <v>13852</v>
      </c>
      <c r="D37" s="138">
        <v>13357</v>
      </c>
      <c r="E37" s="142">
        <v>25366</v>
      </c>
      <c r="F37" s="138">
        <v>12798</v>
      </c>
      <c r="G37" s="143">
        <v>12568</v>
      </c>
      <c r="H37" s="142">
        <v>1843</v>
      </c>
      <c r="I37" s="142">
        <v>87</v>
      </c>
      <c r="J37" s="138">
        <v>868</v>
      </c>
      <c r="K37" s="143">
        <v>781</v>
      </c>
      <c r="L37" s="142">
        <v>1756</v>
      </c>
      <c r="M37" s="138">
        <v>5906</v>
      </c>
      <c r="N37" s="141">
        <v>4150</v>
      </c>
    </row>
    <row r="38" spans="1:14" ht="20.25" customHeight="1">
      <c r="A38" s="144" t="s">
        <v>54</v>
      </c>
      <c r="B38" s="143">
        <v>8510</v>
      </c>
      <c r="C38" s="138">
        <v>4153</v>
      </c>
      <c r="D38" s="138">
        <v>4357</v>
      </c>
      <c r="E38" s="142">
        <v>8871</v>
      </c>
      <c r="F38" s="138">
        <v>4313</v>
      </c>
      <c r="G38" s="143">
        <v>4558</v>
      </c>
      <c r="H38" s="142">
        <v>-361</v>
      </c>
      <c r="I38" s="142">
        <v>-230</v>
      </c>
      <c r="J38" s="138">
        <v>190</v>
      </c>
      <c r="K38" s="143">
        <v>420</v>
      </c>
      <c r="L38" s="142">
        <v>-131</v>
      </c>
      <c r="M38" s="138">
        <v>752</v>
      </c>
      <c r="N38" s="141">
        <v>883</v>
      </c>
    </row>
    <row r="39" spans="1:14" ht="20.25" customHeight="1">
      <c r="A39" s="144" t="s">
        <v>53</v>
      </c>
      <c r="B39" s="143">
        <v>50654</v>
      </c>
      <c r="C39" s="138">
        <v>24638</v>
      </c>
      <c r="D39" s="138">
        <v>26016</v>
      </c>
      <c r="E39" s="142">
        <v>47501</v>
      </c>
      <c r="F39" s="138">
        <v>23107</v>
      </c>
      <c r="G39" s="143">
        <v>24394</v>
      </c>
      <c r="H39" s="142">
        <v>3153</v>
      </c>
      <c r="I39" s="142">
        <v>683</v>
      </c>
      <c r="J39" s="138">
        <v>1414</v>
      </c>
      <c r="K39" s="143">
        <v>731</v>
      </c>
      <c r="L39" s="142">
        <v>2470</v>
      </c>
      <c r="M39" s="138">
        <v>8592</v>
      </c>
      <c r="N39" s="141">
        <v>6122</v>
      </c>
    </row>
    <row r="40" spans="1:14" ht="20.25" customHeight="1">
      <c r="A40" s="144" t="s">
        <v>52</v>
      </c>
      <c r="B40" s="143">
        <v>5565</v>
      </c>
      <c r="C40" s="138">
        <v>2805</v>
      </c>
      <c r="D40" s="138">
        <v>2760</v>
      </c>
      <c r="E40" s="142">
        <v>5361</v>
      </c>
      <c r="F40" s="138">
        <v>2674</v>
      </c>
      <c r="G40" s="143">
        <v>2687</v>
      </c>
      <c r="H40" s="142">
        <v>204</v>
      </c>
      <c r="I40" s="142">
        <v>-99</v>
      </c>
      <c r="J40" s="138">
        <v>139</v>
      </c>
      <c r="K40" s="143">
        <v>238</v>
      </c>
      <c r="L40" s="142">
        <v>303</v>
      </c>
      <c r="M40" s="138">
        <v>910</v>
      </c>
      <c r="N40" s="141">
        <v>607</v>
      </c>
    </row>
    <row r="41" spans="1:14" ht="20.25" customHeight="1">
      <c r="A41" s="144" t="s">
        <v>50</v>
      </c>
      <c r="B41" s="143">
        <v>7209</v>
      </c>
      <c r="C41" s="138">
        <v>3465</v>
      </c>
      <c r="D41" s="138">
        <v>3744</v>
      </c>
      <c r="E41" s="142">
        <v>7406</v>
      </c>
      <c r="F41" s="138">
        <v>3562</v>
      </c>
      <c r="G41" s="143">
        <v>3844</v>
      </c>
      <c r="H41" s="142">
        <v>-197</v>
      </c>
      <c r="I41" s="142">
        <v>-143</v>
      </c>
      <c r="J41" s="138">
        <v>153</v>
      </c>
      <c r="K41" s="143">
        <v>296</v>
      </c>
      <c r="L41" s="142">
        <v>-54</v>
      </c>
      <c r="M41" s="138">
        <v>608</v>
      </c>
      <c r="N41" s="141">
        <v>662</v>
      </c>
    </row>
    <row r="42" spans="1:14" ht="20.25" customHeight="1">
      <c r="A42" s="146" t="s">
        <v>49</v>
      </c>
      <c r="B42" s="145">
        <v>24418</v>
      </c>
      <c r="C42" s="138">
        <v>11914</v>
      </c>
      <c r="D42" s="138">
        <v>12504</v>
      </c>
      <c r="E42" s="142">
        <v>25421</v>
      </c>
      <c r="F42" s="138">
        <v>12345</v>
      </c>
      <c r="G42" s="143">
        <v>13076</v>
      </c>
      <c r="H42" s="142">
        <v>-1003</v>
      </c>
      <c r="I42" s="142">
        <v>-675</v>
      </c>
      <c r="J42" s="138">
        <v>497</v>
      </c>
      <c r="K42" s="143">
        <v>1172</v>
      </c>
      <c r="L42" s="142">
        <v>-328</v>
      </c>
      <c r="M42" s="138">
        <v>1986</v>
      </c>
      <c r="N42" s="141">
        <v>2314</v>
      </c>
    </row>
    <row r="43" spans="1:14" ht="20.25" customHeight="1">
      <c r="A43" s="144" t="s">
        <v>47</v>
      </c>
      <c r="B43" s="143">
        <v>16954</v>
      </c>
      <c r="C43" s="138">
        <v>8195</v>
      </c>
      <c r="D43" s="138">
        <v>8759</v>
      </c>
      <c r="E43" s="142">
        <v>17399</v>
      </c>
      <c r="F43" s="138">
        <v>8446</v>
      </c>
      <c r="G43" s="143">
        <v>8953</v>
      </c>
      <c r="H43" s="142">
        <v>-445</v>
      </c>
      <c r="I43" s="142">
        <v>-439</v>
      </c>
      <c r="J43" s="138">
        <v>329</v>
      </c>
      <c r="K43" s="143">
        <v>768</v>
      </c>
      <c r="L43" s="142">
        <v>-6</v>
      </c>
      <c r="M43" s="138">
        <v>1715</v>
      </c>
      <c r="N43" s="141">
        <v>1721</v>
      </c>
    </row>
    <row r="44" spans="1:14" ht="20.25" customHeight="1">
      <c r="A44" s="144" t="s">
        <v>46</v>
      </c>
      <c r="B44" s="143">
        <v>24709</v>
      </c>
      <c r="C44" s="138">
        <v>11869</v>
      </c>
      <c r="D44" s="138">
        <v>12840</v>
      </c>
      <c r="E44" s="142">
        <v>25055</v>
      </c>
      <c r="F44" s="138">
        <v>12016</v>
      </c>
      <c r="G44" s="143">
        <v>13039</v>
      </c>
      <c r="H44" s="142">
        <v>-346</v>
      </c>
      <c r="I44" s="142">
        <v>-716</v>
      </c>
      <c r="J44" s="138">
        <v>472</v>
      </c>
      <c r="K44" s="143">
        <v>1188</v>
      </c>
      <c r="L44" s="142">
        <v>370</v>
      </c>
      <c r="M44" s="138">
        <v>2963</v>
      </c>
      <c r="N44" s="141">
        <v>2593</v>
      </c>
    </row>
    <row r="45" spans="1:14" ht="20.25" customHeight="1">
      <c r="A45" s="144" t="s">
        <v>44</v>
      </c>
      <c r="B45" s="143">
        <v>7010</v>
      </c>
      <c r="C45" s="138">
        <v>3537</v>
      </c>
      <c r="D45" s="143">
        <v>3473</v>
      </c>
      <c r="E45" s="142">
        <v>9932</v>
      </c>
      <c r="F45" s="138">
        <v>4827</v>
      </c>
      <c r="G45" s="143">
        <v>5105</v>
      </c>
      <c r="H45" s="142">
        <v>-2922</v>
      </c>
      <c r="I45" s="142">
        <v>-1045</v>
      </c>
      <c r="J45" s="138">
        <v>132</v>
      </c>
      <c r="K45" s="137">
        <v>1177</v>
      </c>
      <c r="L45" s="142">
        <v>-1877</v>
      </c>
      <c r="M45" s="138">
        <v>693</v>
      </c>
      <c r="N45" s="141">
        <v>2570</v>
      </c>
    </row>
    <row r="46" spans="1:14" ht="20.25" customHeight="1">
      <c r="A46" s="140" t="s">
        <v>42</v>
      </c>
      <c r="B46" s="139">
        <v>14076</v>
      </c>
      <c r="C46" s="135">
        <v>6819</v>
      </c>
      <c r="D46" s="139">
        <v>7257</v>
      </c>
      <c r="E46" s="136">
        <v>17378</v>
      </c>
      <c r="F46" s="135">
        <v>8405</v>
      </c>
      <c r="G46" s="139">
        <v>8973</v>
      </c>
      <c r="H46" s="136">
        <v>-3302</v>
      </c>
      <c r="I46" s="136">
        <v>-1147</v>
      </c>
      <c r="J46" s="138">
        <v>221</v>
      </c>
      <c r="K46" s="137">
        <v>1368</v>
      </c>
      <c r="L46" s="136">
        <v>-2155</v>
      </c>
      <c r="M46" s="135">
        <v>1138</v>
      </c>
      <c r="N46" s="134">
        <v>3293</v>
      </c>
    </row>
    <row r="47" spans="1:14" ht="20.25" customHeight="1">
      <c r="A47" s="133" t="s">
        <v>149</v>
      </c>
      <c r="B47" s="373">
        <v>2326670</v>
      </c>
      <c r="C47" s="131">
        <v>1133143</v>
      </c>
      <c r="D47" s="132">
        <v>1193527</v>
      </c>
      <c r="E47" s="374">
        <v>2346853</v>
      </c>
      <c r="F47" s="131">
        <v>1139143</v>
      </c>
      <c r="G47" s="132">
        <v>1207710</v>
      </c>
      <c r="H47" s="374">
        <v>-20183</v>
      </c>
      <c r="I47" s="374">
        <v>-24157</v>
      </c>
      <c r="J47" s="131">
        <v>58679</v>
      </c>
      <c r="K47" s="130">
        <v>82836</v>
      </c>
      <c r="L47" s="375">
        <v>3974</v>
      </c>
      <c r="M47" s="131">
        <v>401662</v>
      </c>
      <c r="N47" s="130">
        <v>397688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177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customHeight="1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16</v>
      </c>
      <c r="F9" s="225" t="s">
        <v>28</v>
      </c>
      <c r="G9" s="680" t="s">
        <v>27</v>
      </c>
      <c r="H9" s="9"/>
      <c r="I9" s="11" t="s">
        <v>26</v>
      </c>
      <c r="J9" s="10" t="s">
        <v>16</v>
      </c>
      <c r="K9" s="10" t="s">
        <v>16</v>
      </c>
      <c r="L9" s="11" t="s">
        <v>25</v>
      </c>
      <c r="M9" s="10" t="s">
        <v>16</v>
      </c>
      <c r="N9" s="10"/>
      <c r="O9" s="10" t="s">
        <v>16</v>
      </c>
      <c r="P9" s="9" t="s">
        <v>16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758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759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3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3" customHeight="1" hidden="1">
      <c r="A13" s="8"/>
      <c r="B13" s="261" t="s">
        <v>156</v>
      </c>
      <c r="C13" s="275" t="s">
        <v>156</v>
      </c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3" customHeight="1" hidden="1">
      <c r="A14" s="8"/>
      <c r="B14" s="261" t="s">
        <v>157</v>
      </c>
      <c r="C14" s="275" t="s">
        <v>157</v>
      </c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3" customHeight="1" hidden="1">
      <c r="A15" s="8"/>
      <c r="B15" s="262" t="s">
        <v>158</v>
      </c>
      <c r="C15" s="276" t="s">
        <v>158</v>
      </c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3" customHeight="1" hidden="1">
      <c r="A16" s="8"/>
      <c r="B16" s="262" t="s">
        <v>159</v>
      </c>
      <c r="C16" s="275" t="s">
        <v>159</v>
      </c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3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3" customHeight="1" thickTop="1">
      <c r="A18" s="8"/>
      <c r="B18" s="259" t="s">
        <v>2</v>
      </c>
      <c r="C18" s="260">
        <v>40695</v>
      </c>
      <c r="D18" s="320"/>
      <c r="E18" s="315">
        <v>2323813</v>
      </c>
      <c r="F18" s="325">
        <v>-770</v>
      </c>
      <c r="G18" s="369">
        <v>-14334</v>
      </c>
      <c r="H18" s="370">
        <v>-0.6130495644627989</v>
      </c>
      <c r="I18" s="360">
        <v>-1094</v>
      </c>
      <c r="J18" s="361">
        <v>1704</v>
      </c>
      <c r="K18" s="367">
        <v>2798</v>
      </c>
      <c r="L18" s="360">
        <v>324</v>
      </c>
      <c r="M18" s="361">
        <v>16678</v>
      </c>
      <c r="N18" s="362">
        <v>6824</v>
      </c>
      <c r="O18" s="363">
        <v>16354</v>
      </c>
      <c r="P18" s="364">
        <v>6833</v>
      </c>
    </row>
    <row r="19" spans="1:16" ht="33" customHeight="1">
      <c r="A19" s="8"/>
      <c r="B19" s="261"/>
      <c r="C19" s="260">
        <v>40725</v>
      </c>
      <c r="D19" s="320"/>
      <c r="E19" s="283">
        <v>2322398</v>
      </c>
      <c r="F19" s="325">
        <v>-1415</v>
      </c>
      <c r="G19" s="304">
        <v>-15074</v>
      </c>
      <c r="H19" s="334">
        <v>-0.6448847301700298</v>
      </c>
      <c r="I19" s="343">
        <v>-1113</v>
      </c>
      <c r="J19" s="344">
        <v>1566</v>
      </c>
      <c r="K19" s="368">
        <v>2679</v>
      </c>
      <c r="L19" s="343">
        <v>-302</v>
      </c>
      <c r="M19" s="344">
        <v>10969</v>
      </c>
      <c r="N19" s="345">
        <v>4134</v>
      </c>
      <c r="O19" s="327">
        <v>11271</v>
      </c>
      <c r="P19" s="356">
        <v>4483</v>
      </c>
    </row>
    <row r="20" spans="1:16" ht="33" customHeight="1">
      <c r="A20" s="8"/>
      <c r="B20" s="261"/>
      <c r="C20" s="260">
        <v>40756</v>
      </c>
      <c r="D20" s="321"/>
      <c r="E20" s="315">
        <v>2321905</v>
      </c>
      <c r="F20" s="327">
        <v>-493</v>
      </c>
      <c r="G20" s="335">
        <v>-15453</v>
      </c>
      <c r="H20" s="336">
        <v>-0.6611310719196631</v>
      </c>
      <c r="I20" s="343">
        <v>-984</v>
      </c>
      <c r="J20" s="344">
        <v>1504</v>
      </c>
      <c r="K20" s="368">
        <v>2488</v>
      </c>
      <c r="L20" s="343">
        <v>491</v>
      </c>
      <c r="M20" s="344">
        <v>10568</v>
      </c>
      <c r="N20" s="345">
        <v>4906</v>
      </c>
      <c r="O20" s="327">
        <v>10077</v>
      </c>
      <c r="P20" s="356">
        <v>4417</v>
      </c>
    </row>
    <row r="21" spans="1:16" ht="33" customHeight="1">
      <c r="A21" s="8"/>
      <c r="B21" s="261"/>
      <c r="C21" s="260">
        <v>40787</v>
      </c>
      <c r="D21" s="282"/>
      <c r="E21" s="283">
        <v>2323312</v>
      </c>
      <c r="F21" s="325">
        <v>1407</v>
      </c>
      <c r="G21" s="337">
        <v>-14200</v>
      </c>
      <c r="H21" s="303">
        <v>-0.6074835123841075</v>
      </c>
      <c r="I21" s="337">
        <v>-435</v>
      </c>
      <c r="J21" s="346">
        <v>1693</v>
      </c>
      <c r="K21" s="326">
        <v>2128</v>
      </c>
      <c r="L21" s="337">
        <v>1842</v>
      </c>
      <c r="M21" s="346">
        <v>10831</v>
      </c>
      <c r="N21" s="325">
        <v>5432</v>
      </c>
      <c r="O21" s="325">
        <v>8989</v>
      </c>
      <c r="P21" s="326">
        <v>3769</v>
      </c>
    </row>
    <row r="22" spans="1:16" ht="33" customHeight="1">
      <c r="A22" s="8"/>
      <c r="B22" s="261"/>
      <c r="C22" s="260">
        <v>40817</v>
      </c>
      <c r="D22" s="322"/>
      <c r="E22" s="281">
        <v>2323224</v>
      </c>
      <c r="F22" s="328">
        <v>-88</v>
      </c>
      <c r="G22" s="337">
        <v>-24941</v>
      </c>
      <c r="H22" s="303">
        <v>-1.0621485287447858</v>
      </c>
      <c r="I22" s="333">
        <v>-277</v>
      </c>
      <c r="J22" s="330">
        <v>1568</v>
      </c>
      <c r="K22" s="357">
        <v>1845</v>
      </c>
      <c r="L22" s="333">
        <v>189</v>
      </c>
      <c r="M22" s="330">
        <v>8460</v>
      </c>
      <c r="N22" s="328">
        <v>3770</v>
      </c>
      <c r="O22" s="328">
        <v>8271</v>
      </c>
      <c r="P22" s="357">
        <v>3634</v>
      </c>
    </row>
    <row r="23" spans="1:16" ht="33" customHeight="1">
      <c r="A23" s="8"/>
      <c r="B23" s="261"/>
      <c r="C23" s="260">
        <v>40848</v>
      </c>
      <c r="D23" s="320"/>
      <c r="E23" s="283">
        <v>2323990</v>
      </c>
      <c r="F23" s="325">
        <v>766</v>
      </c>
      <c r="G23" s="337">
        <v>-24485</v>
      </c>
      <c r="H23" s="303">
        <v>-1.0425914689319664</v>
      </c>
      <c r="I23" s="337">
        <v>-377</v>
      </c>
      <c r="J23" s="346">
        <v>1550</v>
      </c>
      <c r="K23" s="326">
        <v>1927</v>
      </c>
      <c r="L23" s="337">
        <v>1143</v>
      </c>
      <c r="M23" s="346">
        <v>8896</v>
      </c>
      <c r="N23" s="325">
        <v>4383</v>
      </c>
      <c r="O23" s="325">
        <v>7753</v>
      </c>
      <c r="P23" s="326">
        <v>3258</v>
      </c>
    </row>
    <row r="24" spans="1:16" ht="33" customHeight="1">
      <c r="A24" s="8"/>
      <c r="B24" s="262"/>
      <c r="C24" s="260">
        <v>40878</v>
      </c>
      <c r="D24" s="321"/>
      <c r="E24" s="315">
        <v>2324492</v>
      </c>
      <c r="F24" s="327">
        <v>502</v>
      </c>
      <c r="G24" s="337">
        <v>-23998</v>
      </c>
      <c r="H24" s="303">
        <v>-1.021848081107435</v>
      </c>
      <c r="I24" s="343">
        <v>-323</v>
      </c>
      <c r="J24" s="344">
        <v>1524</v>
      </c>
      <c r="K24" s="356">
        <v>1847</v>
      </c>
      <c r="L24" s="343">
        <v>825</v>
      </c>
      <c r="M24" s="344">
        <v>7759</v>
      </c>
      <c r="N24" s="327">
        <v>3189</v>
      </c>
      <c r="O24" s="327">
        <v>6934</v>
      </c>
      <c r="P24" s="356">
        <v>2348</v>
      </c>
    </row>
    <row r="25" spans="1:16" ht="33" customHeight="1">
      <c r="A25" s="8"/>
      <c r="B25" s="261" t="s">
        <v>135</v>
      </c>
      <c r="C25" s="260">
        <v>40909</v>
      </c>
      <c r="D25" s="320"/>
      <c r="E25" s="283">
        <v>2324211</v>
      </c>
      <c r="F25" s="325">
        <v>-281</v>
      </c>
      <c r="G25" s="333">
        <v>-24176</v>
      </c>
      <c r="H25" s="300">
        <v>-1.0294725698958478</v>
      </c>
      <c r="I25" s="337">
        <v>-747</v>
      </c>
      <c r="J25" s="346">
        <v>1147</v>
      </c>
      <c r="K25" s="326">
        <v>1894</v>
      </c>
      <c r="L25" s="337">
        <v>466</v>
      </c>
      <c r="M25" s="346">
        <v>6913</v>
      </c>
      <c r="N25" s="325">
        <v>2706</v>
      </c>
      <c r="O25" s="325">
        <v>6447</v>
      </c>
      <c r="P25" s="326">
        <v>2288</v>
      </c>
    </row>
    <row r="26" spans="1:16" ht="33" customHeight="1">
      <c r="A26" s="8"/>
      <c r="B26" s="261"/>
      <c r="C26" s="260">
        <v>40940</v>
      </c>
      <c r="D26" s="282"/>
      <c r="E26" s="283">
        <v>2323929</v>
      </c>
      <c r="F26" s="325">
        <v>-282</v>
      </c>
      <c r="G26" s="333">
        <v>-23752</v>
      </c>
      <c r="H26" s="300">
        <v>-1.0117217799181404</v>
      </c>
      <c r="I26" s="337">
        <v>-720</v>
      </c>
      <c r="J26" s="346">
        <v>1589</v>
      </c>
      <c r="K26" s="326">
        <v>2309</v>
      </c>
      <c r="L26" s="337">
        <v>438</v>
      </c>
      <c r="M26" s="346">
        <v>6467</v>
      </c>
      <c r="N26" s="325">
        <v>2863</v>
      </c>
      <c r="O26" s="325">
        <v>6029</v>
      </c>
      <c r="P26" s="326">
        <v>2413</v>
      </c>
    </row>
    <row r="27" spans="1:16" ht="33" customHeight="1">
      <c r="A27" s="8"/>
      <c r="B27" s="261"/>
      <c r="C27" s="263">
        <v>40969</v>
      </c>
      <c r="D27" s="280"/>
      <c r="E27" s="281">
        <v>2323874</v>
      </c>
      <c r="F27" s="328">
        <v>-55</v>
      </c>
      <c r="G27" s="333">
        <v>-22979</v>
      </c>
      <c r="H27" s="300">
        <v>-0.9791410028663917</v>
      </c>
      <c r="I27" s="333">
        <v>-565</v>
      </c>
      <c r="J27" s="330">
        <v>1512</v>
      </c>
      <c r="K27" s="357">
        <v>2077</v>
      </c>
      <c r="L27" s="333">
        <v>510</v>
      </c>
      <c r="M27" s="330">
        <v>7599</v>
      </c>
      <c r="N27" s="328">
        <v>3305</v>
      </c>
      <c r="O27" s="328">
        <v>7089</v>
      </c>
      <c r="P27" s="357">
        <v>2736</v>
      </c>
    </row>
    <row r="28" spans="1:16" ht="33" customHeight="1">
      <c r="A28" s="8"/>
      <c r="B28" s="261"/>
      <c r="C28" s="263">
        <v>41000</v>
      </c>
      <c r="D28" s="280"/>
      <c r="E28" s="281">
        <v>2316283</v>
      </c>
      <c r="F28" s="328">
        <v>-7591</v>
      </c>
      <c r="G28" s="333">
        <v>-17779</v>
      </c>
      <c r="H28" s="300">
        <v>-0.7617192688111969</v>
      </c>
      <c r="I28" s="333">
        <v>-511</v>
      </c>
      <c r="J28" s="330">
        <v>1509</v>
      </c>
      <c r="K28" s="357">
        <v>2020</v>
      </c>
      <c r="L28" s="333">
        <v>-7080</v>
      </c>
      <c r="M28" s="330">
        <v>17218</v>
      </c>
      <c r="N28" s="328">
        <v>9234</v>
      </c>
      <c r="O28" s="328">
        <v>24298</v>
      </c>
      <c r="P28" s="357">
        <v>15187</v>
      </c>
    </row>
    <row r="29" spans="1:16" ht="33" customHeight="1">
      <c r="A29" s="8"/>
      <c r="B29" s="261"/>
      <c r="C29" s="263">
        <v>41030</v>
      </c>
      <c r="D29" s="280"/>
      <c r="E29" s="281">
        <v>2322459</v>
      </c>
      <c r="F29" s="328">
        <v>6176</v>
      </c>
      <c r="G29" s="333">
        <v>-2124</v>
      </c>
      <c r="H29" s="300">
        <v>-0.09137122658128362</v>
      </c>
      <c r="I29" s="333">
        <v>-405</v>
      </c>
      <c r="J29" s="330">
        <v>1352</v>
      </c>
      <c r="K29" s="357">
        <v>1757</v>
      </c>
      <c r="L29" s="333">
        <v>6581</v>
      </c>
      <c r="M29" s="330">
        <v>20571</v>
      </c>
      <c r="N29" s="328">
        <v>12647</v>
      </c>
      <c r="O29" s="328">
        <v>13990</v>
      </c>
      <c r="P29" s="357">
        <v>7200</v>
      </c>
    </row>
    <row r="30" spans="1:16" ht="33" customHeight="1">
      <c r="A30" s="8"/>
      <c r="B30" s="261"/>
      <c r="C30" s="263">
        <v>41061</v>
      </c>
      <c r="D30" s="280"/>
      <c r="E30" s="281">
        <v>2323944</v>
      </c>
      <c r="F30" s="328">
        <v>1485</v>
      </c>
      <c r="G30" s="333">
        <v>131</v>
      </c>
      <c r="H30" s="300">
        <v>0.00563728664914087</v>
      </c>
      <c r="I30" s="333">
        <v>-147</v>
      </c>
      <c r="J30" s="330">
        <v>1717</v>
      </c>
      <c r="K30" s="357">
        <v>1864</v>
      </c>
      <c r="L30" s="333">
        <v>1632</v>
      </c>
      <c r="M30" s="330">
        <v>9749</v>
      </c>
      <c r="N30" s="328">
        <v>4611</v>
      </c>
      <c r="O30" s="328">
        <v>8117</v>
      </c>
      <c r="P30" s="357">
        <v>3109</v>
      </c>
    </row>
    <row r="31" spans="1:16" ht="33" customHeight="1">
      <c r="A31" s="8"/>
      <c r="B31" s="261"/>
      <c r="C31" s="263">
        <v>41091</v>
      </c>
      <c r="D31" s="280"/>
      <c r="E31" s="281">
        <v>2323946</v>
      </c>
      <c r="F31" s="328">
        <v>2</v>
      </c>
      <c r="G31" s="333">
        <v>1548</v>
      </c>
      <c r="H31" s="300">
        <v>0.06665524169414545</v>
      </c>
      <c r="I31" s="333">
        <v>-20</v>
      </c>
      <c r="J31" s="330">
        <v>1536</v>
      </c>
      <c r="K31" s="357">
        <v>1556</v>
      </c>
      <c r="L31" s="333">
        <v>22</v>
      </c>
      <c r="M31" s="330">
        <v>7899</v>
      </c>
      <c r="N31" s="328">
        <v>3480</v>
      </c>
      <c r="O31" s="328">
        <v>7877</v>
      </c>
      <c r="P31" s="357">
        <v>3346</v>
      </c>
    </row>
    <row r="32" spans="1:16" ht="33" customHeight="1">
      <c r="A32" s="8"/>
      <c r="B32" s="261"/>
      <c r="C32" s="263">
        <v>41122</v>
      </c>
      <c r="D32" s="280"/>
      <c r="E32" s="281">
        <v>2324312</v>
      </c>
      <c r="F32" s="328">
        <v>366</v>
      </c>
      <c r="G32" s="333">
        <v>2407</v>
      </c>
      <c r="H32" s="300">
        <v>0.10366487862337175</v>
      </c>
      <c r="I32" s="333">
        <v>-92</v>
      </c>
      <c r="J32" s="330">
        <v>1612</v>
      </c>
      <c r="K32" s="357">
        <v>1704</v>
      </c>
      <c r="L32" s="333">
        <v>458</v>
      </c>
      <c r="M32" s="330">
        <v>8917</v>
      </c>
      <c r="N32" s="328">
        <v>4233</v>
      </c>
      <c r="O32" s="328">
        <v>8459</v>
      </c>
      <c r="P32" s="357">
        <v>3232</v>
      </c>
    </row>
    <row r="33" spans="1:16" ht="33" customHeight="1">
      <c r="A33" s="8"/>
      <c r="B33" s="261"/>
      <c r="C33" s="263">
        <v>41153</v>
      </c>
      <c r="D33" s="280"/>
      <c r="E33" s="281">
        <v>2325193</v>
      </c>
      <c r="F33" s="328">
        <v>881</v>
      </c>
      <c r="G33" s="333">
        <v>1881</v>
      </c>
      <c r="H33" s="300">
        <v>0.08096200596389981</v>
      </c>
      <c r="I33" s="333">
        <v>-98</v>
      </c>
      <c r="J33" s="330">
        <v>1678</v>
      </c>
      <c r="K33" s="357">
        <v>1776</v>
      </c>
      <c r="L33" s="333">
        <v>979</v>
      </c>
      <c r="M33" s="330">
        <v>8563</v>
      </c>
      <c r="N33" s="328">
        <v>3979</v>
      </c>
      <c r="O33" s="328">
        <v>7584</v>
      </c>
      <c r="P33" s="357">
        <v>3125</v>
      </c>
    </row>
    <row r="34" spans="1:16" ht="33" customHeight="1">
      <c r="A34" s="8"/>
      <c r="B34" s="261"/>
      <c r="C34" s="263">
        <v>41183</v>
      </c>
      <c r="D34" s="280"/>
      <c r="E34" s="281">
        <v>2325407</v>
      </c>
      <c r="F34" s="328">
        <v>214</v>
      </c>
      <c r="G34" s="333">
        <v>2183</v>
      </c>
      <c r="H34" s="300">
        <v>0.09396424968061624</v>
      </c>
      <c r="I34" s="333">
        <v>-19</v>
      </c>
      <c r="J34" s="330">
        <v>1503</v>
      </c>
      <c r="K34" s="357">
        <v>1522</v>
      </c>
      <c r="L34" s="333">
        <v>233</v>
      </c>
      <c r="M34" s="330">
        <v>7045</v>
      </c>
      <c r="N34" s="328">
        <v>3343</v>
      </c>
      <c r="O34" s="328">
        <v>6812</v>
      </c>
      <c r="P34" s="357">
        <v>2961</v>
      </c>
    </row>
    <row r="35" spans="1:16" ht="33" customHeight="1">
      <c r="A35" s="8"/>
      <c r="B35" s="261"/>
      <c r="C35" s="263">
        <v>41214</v>
      </c>
      <c r="D35" s="280"/>
      <c r="E35" s="281">
        <v>2326715</v>
      </c>
      <c r="F35" s="328">
        <v>1308</v>
      </c>
      <c r="G35" s="333">
        <v>2725</v>
      </c>
      <c r="H35" s="300">
        <v>0.11725523775919862</v>
      </c>
      <c r="I35" s="333">
        <v>-219</v>
      </c>
      <c r="J35" s="330">
        <v>1776</v>
      </c>
      <c r="K35" s="357">
        <v>1995</v>
      </c>
      <c r="L35" s="333">
        <v>1527</v>
      </c>
      <c r="M35" s="330">
        <v>9623</v>
      </c>
      <c r="N35" s="328">
        <v>4605</v>
      </c>
      <c r="O35" s="328">
        <v>8096</v>
      </c>
      <c r="P35" s="357">
        <v>3218</v>
      </c>
    </row>
    <row r="36" spans="1:16" ht="33" customHeight="1">
      <c r="A36" s="8"/>
      <c r="B36" s="261"/>
      <c r="C36" s="263">
        <v>41244</v>
      </c>
      <c r="D36" s="280"/>
      <c r="E36" s="281">
        <v>2326957</v>
      </c>
      <c r="F36" s="328">
        <v>242</v>
      </c>
      <c r="G36" s="333">
        <v>2465</v>
      </c>
      <c r="H36" s="300">
        <v>0.10604467556782299</v>
      </c>
      <c r="I36" s="333">
        <v>-393</v>
      </c>
      <c r="J36" s="330">
        <v>1502</v>
      </c>
      <c r="K36" s="357">
        <v>1895</v>
      </c>
      <c r="L36" s="333">
        <v>635</v>
      </c>
      <c r="M36" s="330">
        <v>7281</v>
      </c>
      <c r="N36" s="328">
        <v>2925</v>
      </c>
      <c r="O36" s="328">
        <v>6646</v>
      </c>
      <c r="P36" s="357">
        <v>2283</v>
      </c>
    </row>
    <row r="37" spans="1:16" ht="33" customHeight="1">
      <c r="A37" s="8"/>
      <c r="B37" s="261" t="s">
        <v>160</v>
      </c>
      <c r="C37" s="263">
        <v>41275</v>
      </c>
      <c r="D37" s="280"/>
      <c r="E37" s="281">
        <v>2326696</v>
      </c>
      <c r="F37" s="328">
        <v>-261</v>
      </c>
      <c r="G37" s="333">
        <v>2485</v>
      </c>
      <c r="H37" s="300">
        <v>0.10691800357196485</v>
      </c>
      <c r="I37" s="333">
        <v>-398</v>
      </c>
      <c r="J37" s="330">
        <v>1489</v>
      </c>
      <c r="K37" s="357">
        <v>1887</v>
      </c>
      <c r="L37" s="333">
        <v>137</v>
      </c>
      <c r="M37" s="330">
        <v>6821</v>
      </c>
      <c r="N37" s="328">
        <v>2505</v>
      </c>
      <c r="O37" s="328">
        <v>6684</v>
      </c>
      <c r="P37" s="357">
        <v>2238</v>
      </c>
    </row>
    <row r="38" spans="1:16" ht="33" customHeight="1">
      <c r="A38" s="8"/>
      <c r="B38" s="261"/>
      <c r="C38" s="263">
        <v>41306</v>
      </c>
      <c r="D38" s="280"/>
      <c r="E38" s="281">
        <v>2326591</v>
      </c>
      <c r="F38" s="328">
        <v>-105</v>
      </c>
      <c r="G38" s="333">
        <v>2662</v>
      </c>
      <c r="H38" s="300">
        <v>0.11454738935656</v>
      </c>
      <c r="I38" s="333">
        <v>-657</v>
      </c>
      <c r="J38" s="330">
        <v>1706</v>
      </c>
      <c r="K38" s="357">
        <v>2363</v>
      </c>
      <c r="L38" s="333">
        <v>552</v>
      </c>
      <c r="M38" s="330">
        <v>6589</v>
      </c>
      <c r="N38" s="328">
        <v>2952</v>
      </c>
      <c r="O38" s="328">
        <v>6037</v>
      </c>
      <c r="P38" s="357">
        <v>2250</v>
      </c>
    </row>
    <row r="39" spans="1:16" ht="33" customHeight="1">
      <c r="A39" s="8"/>
      <c r="B39" s="261"/>
      <c r="C39" s="263">
        <v>41334</v>
      </c>
      <c r="D39" s="280"/>
      <c r="E39" s="281">
        <v>2326202</v>
      </c>
      <c r="F39" s="328">
        <v>-389</v>
      </c>
      <c r="G39" s="333">
        <v>2328</v>
      </c>
      <c r="H39" s="300">
        <v>0.1001775483524494</v>
      </c>
      <c r="I39" s="333">
        <v>-550</v>
      </c>
      <c r="J39" s="330">
        <v>1413</v>
      </c>
      <c r="K39" s="357">
        <v>1963</v>
      </c>
      <c r="L39" s="333">
        <v>161</v>
      </c>
      <c r="M39" s="330">
        <v>6522</v>
      </c>
      <c r="N39" s="328">
        <v>2646</v>
      </c>
      <c r="O39" s="328">
        <v>6361</v>
      </c>
      <c r="P39" s="357">
        <v>2478</v>
      </c>
    </row>
    <row r="40" spans="1:16" ht="33" customHeight="1">
      <c r="A40" s="8"/>
      <c r="B40" s="261"/>
      <c r="C40" s="264">
        <v>41365</v>
      </c>
      <c r="D40" s="280"/>
      <c r="E40" s="316">
        <v>2318284</v>
      </c>
      <c r="F40" s="328">
        <v>-7918</v>
      </c>
      <c r="G40" s="333">
        <v>2001</v>
      </c>
      <c r="H40" s="300">
        <v>0.08638840763412761</v>
      </c>
      <c r="I40" s="294">
        <v>-303</v>
      </c>
      <c r="J40" s="295">
        <v>1501</v>
      </c>
      <c r="K40" s="298">
        <v>1804</v>
      </c>
      <c r="L40" s="294">
        <v>-7615</v>
      </c>
      <c r="M40" s="295">
        <v>17201</v>
      </c>
      <c r="N40" s="297">
        <v>9135</v>
      </c>
      <c r="O40" s="297">
        <v>24816</v>
      </c>
      <c r="P40" s="298">
        <v>15215</v>
      </c>
    </row>
    <row r="41" spans="1:16" ht="33" customHeight="1">
      <c r="A41" s="8"/>
      <c r="B41" s="262"/>
      <c r="C41" s="265">
        <v>41395</v>
      </c>
      <c r="D41" s="282"/>
      <c r="E41" s="317">
        <v>2325759</v>
      </c>
      <c r="F41" s="325">
        <v>7475</v>
      </c>
      <c r="G41" s="337">
        <v>3300</v>
      </c>
      <c r="H41" s="303">
        <v>0.1363210287027672</v>
      </c>
      <c r="I41" s="304">
        <v>-374</v>
      </c>
      <c r="J41" s="305">
        <v>1518</v>
      </c>
      <c r="K41" s="308">
        <v>1892</v>
      </c>
      <c r="L41" s="304">
        <v>7849</v>
      </c>
      <c r="M41" s="305">
        <v>22212</v>
      </c>
      <c r="N41" s="307">
        <v>13120</v>
      </c>
      <c r="O41" s="307">
        <v>14363</v>
      </c>
      <c r="P41" s="308">
        <v>6752</v>
      </c>
    </row>
    <row r="42" spans="1:16" ht="33" customHeight="1">
      <c r="A42" s="8"/>
      <c r="B42" s="266"/>
      <c r="C42" s="267">
        <v>41426</v>
      </c>
      <c r="D42" s="323"/>
      <c r="E42" s="318">
        <v>2326702</v>
      </c>
      <c r="F42" s="329">
        <v>943</v>
      </c>
      <c r="G42" s="338">
        <v>2758</v>
      </c>
      <c r="H42" s="293">
        <v>0.11867755849538544</v>
      </c>
      <c r="I42" s="347">
        <v>-187</v>
      </c>
      <c r="J42" s="348">
        <v>1696</v>
      </c>
      <c r="K42" s="358">
        <v>1883</v>
      </c>
      <c r="L42" s="347">
        <v>1130</v>
      </c>
      <c r="M42" s="348">
        <v>9086</v>
      </c>
      <c r="N42" s="349">
        <v>4101</v>
      </c>
      <c r="O42" s="349">
        <v>7956</v>
      </c>
      <c r="P42" s="358">
        <v>2986</v>
      </c>
    </row>
    <row r="43" spans="1:16" ht="33" customHeight="1">
      <c r="A43" s="8"/>
      <c r="B43" s="261"/>
      <c r="C43" s="264">
        <v>41456</v>
      </c>
      <c r="D43" s="280"/>
      <c r="E43" s="316">
        <v>2326910</v>
      </c>
      <c r="F43" s="328">
        <v>208</v>
      </c>
      <c r="G43" s="333">
        <v>2964</v>
      </c>
      <c r="H43" s="300">
        <v>0.12754168986714837</v>
      </c>
      <c r="I43" s="294">
        <v>-103</v>
      </c>
      <c r="J43" s="295">
        <v>1444</v>
      </c>
      <c r="K43" s="298">
        <v>1547</v>
      </c>
      <c r="L43" s="294">
        <v>311</v>
      </c>
      <c r="M43" s="295">
        <v>7268</v>
      </c>
      <c r="N43" s="297">
        <v>3032</v>
      </c>
      <c r="O43" s="297">
        <v>6957</v>
      </c>
      <c r="P43" s="298">
        <v>2717</v>
      </c>
    </row>
    <row r="44" spans="1:17" ht="33" customHeight="1">
      <c r="A44" s="8"/>
      <c r="B44" s="261"/>
      <c r="C44" s="264">
        <v>41487</v>
      </c>
      <c r="D44" s="280"/>
      <c r="E44" s="316">
        <v>2327531</v>
      </c>
      <c r="F44" s="328">
        <v>621</v>
      </c>
      <c r="G44" s="333">
        <v>3219</v>
      </c>
      <c r="H44" s="300">
        <v>0.1384925947979445</v>
      </c>
      <c r="I44" s="294">
        <v>-43</v>
      </c>
      <c r="J44" s="295">
        <v>1685</v>
      </c>
      <c r="K44" s="298">
        <v>1728</v>
      </c>
      <c r="L44" s="294">
        <v>664</v>
      </c>
      <c r="M44" s="295">
        <v>9617</v>
      </c>
      <c r="N44" s="297">
        <v>4290</v>
      </c>
      <c r="O44" s="297">
        <v>8953</v>
      </c>
      <c r="P44" s="298">
        <v>3574</v>
      </c>
      <c r="Q44" s="181"/>
    </row>
    <row r="45" spans="1:16" s="181" customFormat="1" ht="33" customHeight="1">
      <c r="A45" s="8"/>
      <c r="B45" s="261"/>
      <c r="C45" s="264">
        <v>41518</v>
      </c>
      <c r="D45" s="280"/>
      <c r="E45" s="316">
        <v>2328151</v>
      </c>
      <c r="F45" s="328">
        <v>620</v>
      </c>
      <c r="G45" s="333">
        <v>2958</v>
      </c>
      <c r="H45" s="300">
        <v>0.1272152462182709</v>
      </c>
      <c r="I45" s="294">
        <v>-30</v>
      </c>
      <c r="J45" s="295">
        <v>1700</v>
      </c>
      <c r="K45" s="298">
        <v>1730</v>
      </c>
      <c r="L45" s="294">
        <v>650</v>
      </c>
      <c r="M45" s="295">
        <v>8374</v>
      </c>
      <c r="N45" s="297">
        <v>3813</v>
      </c>
      <c r="O45" s="297">
        <v>7724</v>
      </c>
      <c r="P45" s="298">
        <v>3158</v>
      </c>
    </row>
    <row r="46" spans="1:16" s="181" customFormat="1" ht="33" customHeight="1">
      <c r="A46" s="8"/>
      <c r="B46" s="261"/>
      <c r="C46" s="264">
        <v>41183</v>
      </c>
      <c r="D46" s="280"/>
      <c r="E46" s="316">
        <v>2328143</v>
      </c>
      <c r="F46" s="328">
        <v>-8</v>
      </c>
      <c r="G46" s="333">
        <v>2736</v>
      </c>
      <c r="H46" s="300">
        <v>0.11765682308516316</v>
      </c>
      <c r="I46" s="294">
        <v>-92</v>
      </c>
      <c r="J46" s="295">
        <v>1714</v>
      </c>
      <c r="K46" s="298">
        <v>1806</v>
      </c>
      <c r="L46" s="294">
        <v>84</v>
      </c>
      <c r="M46" s="295">
        <v>7773</v>
      </c>
      <c r="N46" s="297">
        <v>3538</v>
      </c>
      <c r="O46" s="297">
        <v>7689</v>
      </c>
      <c r="P46" s="298">
        <v>3298</v>
      </c>
    </row>
    <row r="47" spans="1:17" ht="33" customHeight="1">
      <c r="A47" s="8"/>
      <c r="B47" s="261"/>
      <c r="C47" s="264">
        <v>41579</v>
      </c>
      <c r="D47" s="280"/>
      <c r="E47" s="316">
        <v>2329116</v>
      </c>
      <c r="F47" s="328">
        <v>973</v>
      </c>
      <c r="G47" s="333">
        <v>2401</v>
      </c>
      <c r="H47" s="300">
        <v>0.10319269871900943</v>
      </c>
      <c r="I47" s="294">
        <v>-170</v>
      </c>
      <c r="J47" s="295">
        <v>1693</v>
      </c>
      <c r="K47" s="298">
        <v>1863</v>
      </c>
      <c r="L47" s="294">
        <v>1143</v>
      </c>
      <c r="M47" s="295">
        <v>9030</v>
      </c>
      <c r="N47" s="297">
        <v>4204</v>
      </c>
      <c r="O47" s="297">
        <v>7887</v>
      </c>
      <c r="P47" s="298">
        <v>3143</v>
      </c>
      <c r="Q47" s="181"/>
    </row>
    <row r="48" spans="1:16" ht="33" customHeight="1">
      <c r="A48" s="8"/>
      <c r="B48" s="261"/>
      <c r="C48" s="264">
        <v>41609</v>
      </c>
      <c r="D48" s="280"/>
      <c r="E48" s="316">
        <v>2329303</v>
      </c>
      <c r="F48" s="328">
        <v>187</v>
      </c>
      <c r="G48" s="333">
        <v>2346</v>
      </c>
      <c r="H48" s="300">
        <v>0.10081836492896087</v>
      </c>
      <c r="I48" s="294">
        <v>-511</v>
      </c>
      <c r="J48" s="295">
        <v>1376</v>
      </c>
      <c r="K48" s="298">
        <v>1887</v>
      </c>
      <c r="L48" s="294">
        <v>698</v>
      </c>
      <c r="M48" s="295">
        <v>7280</v>
      </c>
      <c r="N48" s="297">
        <v>2924</v>
      </c>
      <c r="O48" s="297">
        <v>6582</v>
      </c>
      <c r="P48" s="298">
        <v>2249</v>
      </c>
    </row>
    <row r="49" spans="1:21" s="1" customFormat="1" ht="33" customHeight="1">
      <c r="A49" s="8"/>
      <c r="B49" s="261" t="s">
        <v>163</v>
      </c>
      <c r="C49" s="264">
        <v>41640</v>
      </c>
      <c r="D49" s="280"/>
      <c r="E49" s="316">
        <v>2329031</v>
      </c>
      <c r="F49" s="328">
        <v>-272</v>
      </c>
      <c r="G49" s="333">
        <v>2335</v>
      </c>
      <c r="H49" s="300">
        <v>0.10035690094451531</v>
      </c>
      <c r="I49" s="294">
        <v>-260</v>
      </c>
      <c r="J49" s="295">
        <v>1543</v>
      </c>
      <c r="K49" s="298">
        <v>1803</v>
      </c>
      <c r="L49" s="294">
        <v>-12</v>
      </c>
      <c r="M49" s="295">
        <v>6942</v>
      </c>
      <c r="N49" s="297">
        <v>2438</v>
      </c>
      <c r="O49" s="297">
        <v>6954</v>
      </c>
      <c r="P49" s="298">
        <v>2411</v>
      </c>
      <c r="Q49" s="4"/>
      <c r="R49" s="3"/>
      <c r="S49" s="3"/>
      <c r="T49" s="3"/>
      <c r="U49" s="3"/>
    </row>
    <row r="50" spans="1:21" s="1" customFormat="1" ht="33" customHeight="1">
      <c r="A50" s="8"/>
      <c r="B50" s="261"/>
      <c r="C50" s="264">
        <v>41671</v>
      </c>
      <c r="D50" s="280"/>
      <c r="E50" s="316">
        <v>2328880</v>
      </c>
      <c r="F50" s="328">
        <v>-151</v>
      </c>
      <c r="G50" s="333">
        <v>2289</v>
      </c>
      <c r="H50" s="300">
        <v>0.09838428842886437</v>
      </c>
      <c r="I50" s="294">
        <v>-756</v>
      </c>
      <c r="J50" s="295">
        <v>1602</v>
      </c>
      <c r="K50" s="298">
        <v>2358</v>
      </c>
      <c r="L50" s="294">
        <v>605</v>
      </c>
      <c r="M50" s="295">
        <v>6853</v>
      </c>
      <c r="N50" s="297">
        <v>2898</v>
      </c>
      <c r="O50" s="297">
        <v>6248</v>
      </c>
      <c r="P50" s="298">
        <v>2217</v>
      </c>
      <c r="Q50" s="4"/>
      <c r="R50" s="3"/>
      <c r="S50" s="3"/>
      <c r="T50" s="3"/>
      <c r="U50" s="3"/>
    </row>
    <row r="51" spans="1:21" s="1" customFormat="1" ht="33" customHeight="1">
      <c r="A51" s="8"/>
      <c r="B51" s="261"/>
      <c r="C51" s="268">
        <v>41699</v>
      </c>
      <c r="D51" s="280"/>
      <c r="E51" s="316">
        <v>2328038</v>
      </c>
      <c r="F51" s="328">
        <v>-842</v>
      </c>
      <c r="G51" s="339">
        <v>1836</v>
      </c>
      <c r="H51" s="300">
        <v>0.07892693755744341</v>
      </c>
      <c r="I51" s="294">
        <v>-663</v>
      </c>
      <c r="J51" s="295">
        <v>1311</v>
      </c>
      <c r="K51" s="298">
        <v>1974</v>
      </c>
      <c r="L51" s="365">
        <v>-179</v>
      </c>
      <c r="M51" s="295">
        <v>6773</v>
      </c>
      <c r="N51" s="297">
        <v>2527</v>
      </c>
      <c r="O51" s="297">
        <v>6952</v>
      </c>
      <c r="P51" s="298">
        <v>2657</v>
      </c>
      <c r="Q51" s="4"/>
      <c r="R51" s="3"/>
      <c r="S51" s="3"/>
      <c r="T51" s="3"/>
      <c r="U51" s="3"/>
    </row>
    <row r="52" spans="1:21" s="1" customFormat="1" ht="33" customHeight="1">
      <c r="A52" s="8"/>
      <c r="B52" s="261"/>
      <c r="C52" s="264" t="s">
        <v>179</v>
      </c>
      <c r="D52" s="280"/>
      <c r="E52" s="316">
        <v>2321686</v>
      </c>
      <c r="F52" s="328">
        <v>-6352</v>
      </c>
      <c r="G52" s="333">
        <v>3402</v>
      </c>
      <c r="H52" s="300">
        <v>0.15</v>
      </c>
      <c r="I52" s="294">
        <v>-598</v>
      </c>
      <c r="J52" s="295">
        <v>1474</v>
      </c>
      <c r="K52" s="298">
        <v>2072</v>
      </c>
      <c r="L52" s="294">
        <v>-5754</v>
      </c>
      <c r="M52" s="295">
        <v>19595</v>
      </c>
      <c r="N52" s="295">
        <v>10574</v>
      </c>
      <c r="O52" s="295">
        <v>25349</v>
      </c>
      <c r="P52" s="298">
        <v>14993</v>
      </c>
      <c r="Q52" s="4"/>
      <c r="R52" s="3"/>
      <c r="S52" s="3"/>
      <c r="T52" s="3"/>
      <c r="U52" s="3"/>
    </row>
    <row r="53" spans="1:21" s="1" customFormat="1" ht="33" customHeight="1">
      <c r="A53" s="8"/>
      <c r="B53" s="261"/>
      <c r="C53" s="264" t="s">
        <v>180</v>
      </c>
      <c r="D53" s="280"/>
      <c r="E53" s="316">
        <v>2326670</v>
      </c>
      <c r="F53" s="328">
        <v>4984</v>
      </c>
      <c r="G53" s="339">
        <v>911</v>
      </c>
      <c r="H53" s="300">
        <v>0.03929630709611075</v>
      </c>
      <c r="I53" s="294">
        <v>-462</v>
      </c>
      <c r="J53" s="295">
        <v>1441</v>
      </c>
      <c r="K53" s="298">
        <v>1903</v>
      </c>
      <c r="L53" s="365">
        <v>5446</v>
      </c>
      <c r="M53" s="295">
        <v>20307</v>
      </c>
      <c r="N53" s="295">
        <v>11368</v>
      </c>
      <c r="O53" s="295">
        <v>14861</v>
      </c>
      <c r="P53" s="388">
        <v>7201</v>
      </c>
      <c r="Q53" s="4"/>
      <c r="R53" s="3"/>
      <c r="S53" s="3"/>
      <c r="T53" s="3"/>
      <c r="U53" s="3"/>
    </row>
    <row r="54" spans="1:17" s="3" customFormat="1" ht="33" customHeight="1" thickBot="1">
      <c r="A54" s="7"/>
      <c r="B54" s="402"/>
      <c r="C54" s="403">
        <v>41791</v>
      </c>
      <c r="D54" s="404"/>
      <c r="E54" s="405">
        <v>2327034</v>
      </c>
      <c r="F54" s="406">
        <v>364</v>
      </c>
      <c r="G54" s="407">
        <v>332</v>
      </c>
      <c r="H54" s="408">
        <v>0.014320937382995353</v>
      </c>
      <c r="I54" s="409">
        <v>-357</v>
      </c>
      <c r="J54" s="410">
        <v>1427</v>
      </c>
      <c r="K54" s="411">
        <v>1784</v>
      </c>
      <c r="L54" s="409">
        <v>721</v>
      </c>
      <c r="M54" s="410">
        <v>8259</v>
      </c>
      <c r="N54" s="410">
        <v>3616</v>
      </c>
      <c r="O54" s="410">
        <v>7538</v>
      </c>
      <c r="P54" s="411">
        <v>2963</v>
      </c>
      <c r="Q54" s="4"/>
    </row>
    <row r="55" spans="1:17" s="3" customFormat="1" ht="21.75" customHeight="1" thickTop="1">
      <c r="A55" s="7"/>
      <c r="B55" s="6" t="s">
        <v>1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6" ht="24.75" customHeight="1">
      <c r="B56" s="6" t="s">
        <v>0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176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688" t="s">
        <v>128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757"/>
    </row>
    <row r="3" spans="1:20" s="25" customFormat="1" ht="15.75" customHeight="1">
      <c r="A3" s="688" t="s">
        <v>181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</row>
    <row r="4" spans="1:20" ht="15.75" customHeight="1" thickBot="1">
      <c r="A4" s="183"/>
      <c r="B4" s="127"/>
      <c r="C4" s="412"/>
      <c r="D4" s="183"/>
      <c r="E4" s="413"/>
      <c r="F4" s="183"/>
      <c r="G4" s="183"/>
      <c r="H4" s="183"/>
      <c r="I4" s="183"/>
      <c r="J4" s="183"/>
      <c r="K4" s="414"/>
      <c r="L4" s="414"/>
      <c r="M4" s="414"/>
      <c r="N4" s="414"/>
      <c r="O4" s="414"/>
      <c r="P4" s="183"/>
      <c r="Q4" s="414"/>
      <c r="R4" s="414"/>
      <c r="S4" s="414"/>
      <c r="T4" s="415" t="s">
        <v>127</v>
      </c>
    </row>
    <row r="5" spans="1:20" ht="15" customHeight="1">
      <c r="A5" s="777" t="s">
        <v>153</v>
      </c>
      <c r="B5" s="778"/>
      <c r="C5" s="779" t="s">
        <v>119</v>
      </c>
      <c r="D5" s="779"/>
      <c r="E5" s="780"/>
      <c r="F5" s="781" t="s">
        <v>118</v>
      </c>
      <c r="G5" s="782" t="s">
        <v>117</v>
      </c>
      <c r="H5" s="783"/>
      <c r="I5" s="784"/>
      <c r="J5" s="783" t="s">
        <v>116</v>
      </c>
      <c r="K5" s="785"/>
      <c r="L5" s="785"/>
      <c r="M5" s="785"/>
      <c r="N5" s="785"/>
      <c r="O5" s="785"/>
      <c r="P5" s="785"/>
      <c r="Q5" s="785"/>
      <c r="R5" s="785"/>
      <c r="S5" s="785"/>
      <c r="T5" s="786"/>
    </row>
    <row r="6" spans="1:20" ht="15" customHeight="1">
      <c r="A6" s="773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774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111</v>
      </c>
      <c r="H7" s="103" t="s">
        <v>110</v>
      </c>
      <c r="I7" s="105" t="s">
        <v>109</v>
      </c>
      <c r="J7" s="104" t="s">
        <v>108</v>
      </c>
      <c r="K7" s="103" t="s">
        <v>107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106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75" t="s">
        <v>126</v>
      </c>
      <c r="B8" s="716"/>
      <c r="C8" s="376">
        <v>2327034</v>
      </c>
      <c r="D8" s="377">
        <v>1133448</v>
      </c>
      <c r="E8" s="378">
        <v>1193586</v>
      </c>
      <c r="F8" s="379">
        <v>364</v>
      </c>
      <c r="G8" s="380">
        <v>-357</v>
      </c>
      <c r="H8" s="381">
        <v>1427</v>
      </c>
      <c r="I8" s="376">
        <v>1784</v>
      </c>
      <c r="J8" s="382">
        <v>721</v>
      </c>
      <c r="K8" s="381">
        <v>8259</v>
      </c>
      <c r="L8" s="381">
        <v>4522</v>
      </c>
      <c r="M8" s="381">
        <v>3295</v>
      </c>
      <c r="N8" s="381">
        <v>321</v>
      </c>
      <c r="O8" s="381">
        <v>121</v>
      </c>
      <c r="P8" s="376">
        <v>7538</v>
      </c>
      <c r="Q8" s="381">
        <v>4443</v>
      </c>
      <c r="R8" s="376">
        <v>2801</v>
      </c>
      <c r="S8" s="381">
        <v>162</v>
      </c>
      <c r="T8" s="383">
        <v>132</v>
      </c>
    </row>
    <row r="9" spans="1:20" ht="15.75" customHeight="1">
      <c r="A9" s="770" t="s">
        <v>123</v>
      </c>
      <c r="B9" s="718"/>
      <c r="C9" s="400">
        <v>364</v>
      </c>
      <c r="D9" s="34">
        <v>305</v>
      </c>
      <c r="E9" s="33">
        <v>59</v>
      </c>
      <c r="F9" s="120" t="s">
        <v>3</v>
      </c>
      <c r="G9" s="118" t="s">
        <v>3</v>
      </c>
      <c r="H9" s="117" t="s">
        <v>3</v>
      </c>
      <c r="I9" s="118" t="s">
        <v>3</v>
      </c>
      <c r="J9" s="400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76" t="s">
        <v>122</v>
      </c>
      <c r="B10" s="720"/>
      <c r="C10" s="210">
        <v>332</v>
      </c>
      <c r="D10" s="211">
        <v>1100</v>
      </c>
      <c r="E10" s="212">
        <v>-768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75" t="s">
        <v>125</v>
      </c>
      <c r="B11" s="721"/>
      <c r="C11" s="215">
        <v>1913483</v>
      </c>
      <c r="D11" s="216">
        <v>930927</v>
      </c>
      <c r="E11" s="217">
        <v>982556</v>
      </c>
      <c r="F11" s="218">
        <v>452</v>
      </c>
      <c r="G11" s="217">
        <v>-225</v>
      </c>
      <c r="H11" s="216">
        <v>1204</v>
      </c>
      <c r="I11" s="217">
        <v>1429</v>
      </c>
      <c r="J11" s="219">
        <v>677</v>
      </c>
      <c r="K11" s="216">
        <v>7175</v>
      </c>
      <c r="L11" s="216">
        <v>3801</v>
      </c>
      <c r="M11" s="216">
        <v>2985</v>
      </c>
      <c r="N11" s="216">
        <v>279</v>
      </c>
      <c r="O11" s="216">
        <v>110</v>
      </c>
      <c r="P11" s="217">
        <v>6498</v>
      </c>
      <c r="Q11" s="216">
        <v>3720</v>
      </c>
      <c r="R11" s="217">
        <v>2524</v>
      </c>
      <c r="S11" s="216">
        <v>131</v>
      </c>
      <c r="T11" s="233">
        <v>123</v>
      </c>
    </row>
    <row r="12" spans="1:20" ht="15.75" customHeight="1">
      <c r="A12" s="770" t="s">
        <v>123</v>
      </c>
      <c r="B12" s="718"/>
      <c r="C12" s="118">
        <v>452</v>
      </c>
      <c r="D12" s="34">
        <v>326</v>
      </c>
      <c r="E12" s="35">
        <v>126</v>
      </c>
      <c r="F12" s="120" t="s">
        <v>3</v>
      </c>
      <c r="G12" s="118" t="s">
        <v>3</v>
      </c>
      <c r="H12" s="117" t="s">
        <v>3</v>
      </c>
      <c r="I12" s="118" t="s">
        <v>3</v>
      </c>
      <c r="J12" s="400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70" t="s">
        <v>122</v>
      </c>
      <c r="B13" s="722"/>
      <c r="C13" s="118">
        <v>1782</v>
      </c>
      <c r="D13" s="117">
        <v>1683</v>
      </c>
      <c r="E13" s="118">
        <v>99</v>
      </c>
      <c r="F13" s="120" t="s">
        <v>3</v>
      </c>
      <c r="G13" s="118" t="s">
        <v>3</v>
      </c>
      <c r="H13" s="117" t="s">
        <v>3</v>
      </c>
      <c r="I13" s="118" t="s">
        <v>3</v>
      </c>
      <c r="J13" s="400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69" t="s">
        <v>124</v>
      </c>
      <c r="B14" s="724"/>
      <c r="C14" s="122">
        <v>413551</v>
      </c>
      <c r="D14" s="124">
        <v>202521</v>
      </c>
      <c r="E14" s="65">
        <v>211030</v>
      </c>
      <c r="F14" s="123">
        <v>-88</v>
      </c>
      <c r="G14" s="122">
        <v>-132</v>
      </c>
      <c r="H14" s="121">
        <v>223</v>
      </c>
      <c r="I14" s="122">
        <v>355</v>
      </c>
      <c r="J14" s="66">
        <v>44</v>
      </c>
      <c r="K14" s="121">
        <v>1084</v>
      </c>
      <c r="L14" s="121">
        <v>721</v>
      </c>
      <c r="M14" s="121">
        <v>310</v>
      </c>
      <c r="N14" s="121">
        <v>42</v>
      </c>
      <c r="O14" s="121">
        <v>11</v>
      </c>
      <c r="P14" s="122">
        <v>1040</v>
      </c>
      <c r="Q14" s="121">
        <v>723</v>
      </c>
      <c r="R14" s="122">
        <v>277</v>
      </c>
      <c r="S14" s="121">
        <v>31</v>
      </c>
      <c r="T14" s="234">
        <v>9</v>
      </c>
    </row>
    <row r="15" spans="1:20" ht="15.75" customHeight="1">
      <c r="A15" s="770" t="s">
        <v>123</v>
      </c>
      <c r="B15" s="718"/>
      <c r="C15" s="118">
        <v>-88</v>
      </c>
      <c r="D15" s="34">
        <v>-21</v>
      </c>
      <c r="E15" s="35">
        <v>-67</v>
      </c>
      <c r="F15" s="120" t="s">
        <v>3</v>
      </c>
      <c r="G15" s="118" t="s">
        <v>3</v>
      </c>
      <c r="H15" s="117" t="s">
        <v>3</v>
      </c>
      <c r="I15" s="118" t="s">
        <v>3</v>
      </c>
      <c r="J15" s="400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71" t="s">
        <v>122</v>
      </c>
      <c r="B16" s="726"/>
      <c r="C16" s="114">
        <v>-1450</v>
      </c>
      <c r="D16" s="113">
        <v>-583</v>
      </c>
      <c r="E16" s="114">
        <v>-867</v>
      </c>
      <c r="F16" s="116" t="s">
        <v>3</v>
      </c>
      <c r="G16" s="114" t="s">
        <v>3</v>
      </c>
      <c r="H16" s="113" t="s">
        <v>3</v>
      </c>
      <c r="I16" s="114" t="s">
        <v>3</v>
      </c>
      <c r="J16" s="401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416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772" t="s">
        <v>120</v>
      </c>
      <c r="B18" s="690"/>
      <c r="C18" s="695" t="s">
        <v>119</v>
      </c>
      <c r="D18" s="695"/>
      <c r="E18" s="696"/>
      <c r="F18" s="700" t="s">
        <v>118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773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148</v>
      </c>
      <c r="L19" s="711"/>
      <c r="M19" s="711"/>
      <c r="N19" s="711"/>
      <c r="O19" s="712"/>
      <c r="P19" s="713" t="s">
        <v>147</v>
      </c>
      <c r="Q19" s="711"/>
      <c r="R19" s="711"/>
      <c r="S19" s="711"/>
      <c r="T19" s="714"/>
    </row>
    <row r="20" spans="1:20" ht="21.75" customHeight="1">
      <c r="A20" s="774"/>
      <c r="B20" s="694"/>
      <c r="C20" s="110" t="s">
        <v>115</v>
      </c>
      <c r="D20" s="109" t="s">
        <v>114</v>
      </c>
      <c r="E20" s="108" t="s">
        <v>113</v>
      </c>
      <c r="F20" s="107" t="s">
        <v>112</v>
      </c>
      <c r="G20" s="106" t="s">
        <v>111</v>
      </c>
      <c r="H20" s="103" t="s">
        <v>110</v>
      </c>
      <c r="I20" s="105" t="s">
        <v>109</v>
      </c>
      <c r="J20" s="104" t="s">
        <v>108</v>
      </c>
      <c r="K20" s="103" t="s">
        <v>107</v>
      </c>
      <c r="L20" s="100" t="s">
        <v>146</v>
      </c>
      <c r="M20" s="100" t="s">
        <v>145</v>
      </c>
      <c r="N20" s="100" t="s">
        <v>144</v>
      </c>
      <c r="O20" s="101" t="s">
        <v>140</v>
      </c>
      <c r="P20" s="102" t="s">
        <v>106</v>
      </c>
      <c r="Q20" s="101" t="s">
        <v>143</v>
      </c>
      <c r="R20" s="100" t="s">
        <v>142</v>
      </c>
      <c r="S20" s="100" t="s">
        <v>141</v>
      </c>
      <c r="T20" s="230" t="s">
        <v>140</v>
      </c>
    </row>
    <row r="21" spans="1:20" ht="15" customHeight="1">
      <c r="A21" s="769" t="s">
        <v>105</v>
      </c>
      <c r="B21" s="727"/>
      <c r="C21" s="76">
        <v>1071383</v>
      </c>
      <c r="D21" s="97">
        <v>521463</v>
      </c>
      <c r="E21" s="65">
        <v>549920</v>
      </c>
      <c r="F21" s="99">
        <v>626</v>
      </c>
      <c r="G21" s="76">
        <v>89</v>
      </c>
      <c r="H21" s="97">
        <v>732</v>
      </c>
      <c r="I21" s="98">
        <v>643</v>
      </c>
      <c r="J21" s="65">
        <v>537</v>
      </c>
      <c r="K21" s="97">
        <v>5090</v>
      </c>
      <c r="L21" s="97">
        <v>2634</v>
      </c>
      <c r="M21" s="65">
        <v>2205</v>
      </c>
      <c r="N21" s="97">
        <v>178</v>
      </c>
      <c r="O21" s="65">
        <v>73</v>
      </c>
      <c r="P21" s="97">
        <v>4553</v>
      </c>
      <c r="Q21" s="65">
        <v>2543</v>
      </c>
      <c r="R21" s="97">
        <v>1837</v>
      </c>
      <c r="S21" s="65">
        <v>86</v>
      </c>
      <c r="T21" s="237">
        <v>87</v>
      </c>
    </row>
    <row r="22" spans="1:20" ht="15" customHeight="1">
      <c r="A22" s="767" t="s">
        <v>104</v>
      </c>
      <c r="B22" s="729" t="s">
        <v>103</v>
      </c>
      <c r="C22" s="37">
        <v>303128</v>
      </c>
      <c r="D22" s="56">
        <v>146432</v>
      </c>
      <c r="E22" s="56">
        <v>156696</v>
      </c>
      <c r="F22" s="71">
        <v>151</v>
      </c>
      <c r="G22" s="37">
        <v>6</v>
      </c>
      <c r="H22" s="56">
        <v>184</v>
      </c>
      <c r="I22" s="55">
        <v>178</v>
      </c>
      <c r="J22" s="38">
        <v>145</v>
      </c>
      <c r="K22" s="56">
        <v>1460</v>
      </c>
      <c r="L22" s="56">
        <v>678</v>
      </c>
      <c r="M22" s="38">
        <v>694</v>
      </c>
      <c r="N22" s="56">
        <v>64</v>
      </c>
      <c r="O22" s="38">
        <v>24</v>
      </c>
      <c r="P22" s="56">
        <v>1315</v>
      </c>
      <c r="Q22" s="38">
        <v>656</v>
      </c>
      <c r="R22" s="56">
        <v>590</v>
      </c>
      <c r="S22" s="38">
        <v>32</v>
      </c>
      <c r="T22" s="238">
        <v>37</v>
      </c>
    </row>
    <row r="23" spans="1:20" ht="15" customHeight="1">
      <c r="A23" s="767" t="s">
        <v>102</v>
      </c>
      <c r="B23" s="729" t="s">
        <v>101</v>
      </c>
      <c r="C23" s="37">
        <v>192623</v>
      </c>
      <c r="D23" s="56">
        <v>94892</v>
      </c>
      <c r="E23" s="83">
        <v>97731</v>
      </c>
      <c r="F23" s="71">
        <v>210</v>
      </c>
      <c r="G23" s="37">
        <v>56</v>
      </c>
      <c r="H23" s="56">
        <v>164</v>
      </c>
      <c r="I23" s="55">
        <v>108</v>
      </c>
      <c r="J23" s="38">
        <v>154</v>
      </c>
      <c r="K23" s="56">
        <v>1045</v>
      </c>
      <c r="L23" s="56">
        <v>577</v>
      </c>
      <c r="M23" s="38">
        <v>441</v>
      </c>
      <c r="N23" s="56">
        <v>9</v>
      </c>
      <c r="O23" s="38">
        <v>18</v>
      </c>
      <c r="P23" s="56">
        <v>891</v>
      </c>
      <c r="Q23" s="38">
        <v>570</v>
      </c>
      <c r="R23" s="56">
        <v>293</v>
      </c>
      <c r="S23" s="38">
        <v>19</v>
      </c>
      <c r="T23" s="238">
        <v>9</v>
      </c>
    </row>
    <row r="24" spans="1:20" ht="15" customHeight="1">
      <c r="A24" s="767" t="s">
        <v>100</v>
      </c>
      <c r="B24" s="729" t="s">
        <v>99</v>
      </c>
      <c r="C24" s="37">
        <v>133609</v>
      </c>
      <c r="D24" s="56">
        <v>66124</v>
      </c>
      <c r="E24" s="56">
        <v>67485</v>
      </c>
      <c r="F24" s="71">
        <v>132</v>
      </c>
      <c r="G24" s="37">
        <v>8</v>
      </c>
      <c r="H24" s="56">
        <v>99</v>
      </c>
      <c r="I24" s="55">
        <v>91</v>
      </c>
      <c r="J24" s="38">
        <v>124</v>
      </c>
      <c r="K24" s="56">
        <v>782</v>
      </c>
      <c r="L24" s="56">
        <v>437</v>
      </c>
      <c r="M24" s="38">
        <v>273</v>
      </c>
      <c r="N24" s="56">
        <v>67</v>
      </c>
      <c r="O24" s="38">
        <v>5</v>
      </c>
      <c r="P24" s="56">
        <v>658</v>
      </c>
      <c r="Q24" s="38">
        <v>378</v>
      </c>
      <c r="R24" s="56">
        <v>263</v>
      </c>
      <c r="S24" s="38">
        <v>7</v>
      </c>
      <c r="T24" s="238">
        <v>10</v>
      </c>
    </row>
    <row r="25" spans="1:20" ht="15" customHeight="1">
      <c r="A25" s="767" t="s">
        <v>98</v>
      </c>
      <c r="B25" s="729" t="s">
        <v>97</v>
      </c>
      <c r="C25" s="37">
        <v>225893</v>
      </c>
      <c r="D25" s="56">
        <v>109789</v>
      </c>
      <c r="E25" s="56">
        <v>116104</v>
      </c>
      <c r="F25" s="71">
        <v>132</v>
      </c>
      <c r="G25" s="37">
        <v>4</v>
      </c>
      <c r="H25" s="56">
        <v>146</v>
      </c>
      <c r="I25" s="55">
        <v>142</v>
      </c>
      <c r="J25" s="38">
        <v>128</v>
      </c>
      <c r="K25" s="56">
        <v>959</v>
      </c>
      <c r="L25" s="56">
        <v>511</v>
      </c>
      <c r="M25" s="38">
        <v>412</v>
      </c>
      <c r="N25" s="56">
        <v>23</v>
      </c>
      <c r="O25" s="38">
        <v>13</v>
      </c>
      <c r="P25" s="56">
        <v>831</v>
      </c>
      <c r="Q25" s="38">
        <v>493</v>
      </c>
      <c r="R25" s="56">
        <v>321</v>
      </c>
      <c r="S25" s="38">
        <v>11</v>
      </c>
      <c r="T25" s="238">
        <v>6</v>
      </c>
    </row>
    <row r="26" spans="1:20" ht="15" customHeight="1">
      <c r="A26" s="767" t="s">
        <v>96</v>
      </c>
      <c r="B26" s="729" t="s">
        <v>95</v>
      </c>
      <c r="C26" s="37">
        <v>216130</v>
      </c>
      <c r="D26" s="56">
        <v>104226</v>
      </c>
      <c r="E26" s="56">
        <v>111904</v>
      </c>
      <c r="F26" s="71">
        <v>1</v>
      </c>
      <c r="G26" s="37">
        <v>15</v>
      </c>
      <c r="H26" s="56">
        <v>139</v>
      </c>
      <c r="I26" s="55">
        <v>124</v>
      </c>
      <c r="J26" s="38">
        <v>-14</v>
      </c>
      <c r="K26" s="56">
        <v>844</v>
      </c>
      <c r="L26" s="56">
        <v>431</v>
      </c>
      <c r="M26" s="38">
        <v>385</v>
      </c>
      <c r="N26" s="56">
        <v>15</v>
      </c>
      <c r="O26" s="38">
        <v>13</v>
      </c>
      <c r="P26" s="56">
        <v>858</v>
      </c>
      <c r="Q26" s="38">
        <v>446</v>
      </c>
      <c r="R26" s="56">
        <v>370</v>
      </c>
      <c r="S26" s="38">
        <v>17</v>
      </c>
      <c r="T26" s="238">
        <v>25</v>
      </c>
    </row>
    <row r="27" spans="1:20" ht="15" customHeight="1">
      <c r="A27" s="767" t="s">
        <v>94</v>
      </c>
      <c r="B27" s="729" t="s">
        <v>93</v>
      </c>
      <c r="C27" s="37">
        <v>147143</v>
      </c>
      <c r="D27" s="56">
        <v>71177</v>
      </c>
      <c r="E27" s="56">
        <v>75966</v>
      </c>
      <c r="F27" s="71">
        <v>36</v>
      </c>
      <c r="G27" s="37">
        <v>-46</v>
      </c>
      <c r="H27" s="56">
        <v>91</v>
      </c>
      <c r="I27" s="55">
        <v>137</v>
      </c>
      <c r="J27" s="38">
        <v>82</v>
      </c>
      <c r="K27" s="56">
        <v>371</v>
      </c>
      <c r="L27" s="56">
        <v>192</v>
      </c>
      <c r="M27" s="38">
        <v>150</v>
      </c>
      <c r="N27" s="56">
        <v>17</v>
      </c>
      <c r="O27" s="38">
        <v>12</v>
      </c>
      <c r="P27" s="56">
        <v>289</v>
      </c>
      <c r="Q27" s="38">
        <v>173</v>
      </c>
      <c r="R27" s="56">
        <v>100</v>
      </c>
      <c r="S27" s="38">
        <v>0</v>
      </c>
      <c r="T27" s="238">
        <v>16</v>
      </c>
    </row>
    <row r="28" spans="1:20" ht="15" customHeight="1">
      <c r="A28" s="767" t="s">
        <v>92</v>
      </c>
      <c r="B28" s="729" t="s">
        <v>91</v>
      </c>
      <c r="C28" s="37">
        <v>54658</v>
      </c>
      <c r="D28" s="56">
        <v>25939</v>
      </c>
      <c r="E28" s="56">
        <v>28719</v>
      </c>
      <c r="F28" s="71">
        <v>-98</v>
      </c>
      <c r="G28" s="37">
        <v>-35</v>
      </c>
      <c r="H28" s="56">
        <v>18</v>
      </c>
      <c r="I28" s="55">
        <v>53</v>
      </c>
      <c r="J28" s="38">
        <v>-63</v>
      </c>
      <c r="K28" s="56">
        <v>76</v>
      </c>
      <c r="L28" s="56">
        <v>49</v>
      </c>
      <c r="M28" s="38">
        <v>26</v>
      </c>
      <c r="N28" s="56">
        <v>1</v>
      </c>
      <c r="O28" s="38">
        <v>0</v>
      </c>
      <c r="P28" s="56">
        <v>139</v>
      </c>
      <c r="Q28" s="38">
        <v>97</v>
      </c>
      <c r="R28" s="56">
        <v>34</v>
      </c>
      <c r="S28" s="38">
        <v>5</v>
      </c>
      <c r="T28" s="238">
        <v>3</v>
      </c>
    </row>
    <row r="29" spans="1:20" ht="15" customHeight="1">
      <c r="A29" s="767" t="s">
        <v>90</v>
      </c>
      <c r="B29" s="729" t="s">
        <v>89</v>
      </c>
      <c r="C29" s="37">
        <v>66332</v>
      </c>
      <c r="D29" s="56">
        <v>32091</v>
      </c>
      <c r="E29" s="56">
        <v>34241</v>
      </c>
      <c r="F29" s="71">
        <v>-29</v>
      </c>
      <c r="G29" s="37">
        <v>-45</v>
      </c>
      <c r="H29" s="56">
        <v>25</v>
      </c>
      <c r="I29" s="55">
        <v>70</v>
      </c>
      <c r="J29" s="38">
        <v>16</v>
      </c>
      <c r="K29" s="56">
        <v>111</v>
      </c>
      <c r="L29" s="56">
        <v>34</v>
      </c>
      <c r="M29" s="38">
        <v>77</v>
      </c>
      <c r="N29" s="56">
        <v>0</v>
      </c>
      <c r="O29" s="38">
        <v>0</v>
      </c>
      <c r="P29" s="56">
        <v>95</v>
      </c>
      <c r="Q29" s="38">
        <v>44</v>
      </c>
      <c r="R29" s="56">
        <v>49</v>
      </c>
      <c r="S29" s="38">
        <v>2</v>
      </c>
      <c r="T29" s="238">
        <v>0</v>
      </c>
    </row>
    <row r="30" spans="1:20" ht="15" customHeight="1">
      <c r="A30" s="767" t="s">
        <v>88</v>
      </c>
      <c r="B30" s="729" t="s">
        <v>87</v>
      </c>
      <c r="C30" s="37">
        <v>35701</v>
      </c>
      <c r="D30" s="56">
        <v>17319</v>
      </c>
      <c r="E30" s="56">
        <v>18382</v>
      </c>
      <c r="F30" s="71">
        <v>-62</v>
      </c>
      <c r="G30" s="37">
        <v>-28</v>
      </c>
      <c r="H30" s="56">
        <v>16</v>
      </c>
      <c r="I30" s="55">
        <v>44</v>
      </c>
      <c r="J30" s="38">
        <v>-34</v>
      </c>
      <c r="K30" s="56">
        <v>46</v>
      </c>
      <c r="L30" s="56">
        <v>25</v>
      </c>
      <c r="M30" s="38">
        <v>20</v>
      </c>
      <c r="N30" s="56">
        <v>1</v>
      </c>
      <c r="O30" s="38">
        <v>0</v>
      </c>
      <c r="P30" s="56">
        <v>80</v>
      </c>
      <c r="Q30" s="38">
        <v>50</v>
      </c>
      <c r="R30" s="56">
        <v>25</v>
      </c>
      <c r="S30" s="38">
        <v>5</v>
      </c>
      <c r="T30" s="238">
        <v>0</v>
      </c>
    </row>
    <row r="31" spans="1:20" ht="15" customHeight="1">
      <c r="A31" s="767" t="s">
        <v>86</v>
      </c>
      <c r="B31" s="729" t="s">
        <v>85</v>
      </c>
      <c r="C31" s="37">
        <v>75521</v>
      </c>
      <c r="D31" s="56">
        <v>36877</v>
      </c>
      <c r="E31" s="56">
        <v>38644</v>
      </c>
      <c r="F31" s="71">
        <v>128</v>
      </c>
      <c r="G31" s="37">
        <v>-4</v>
      </c>
      <c r="H31" s="56">
        <v>51</v>
      </c>
      <c r="I31" s="55">
        <v>55</v>
      </c>
      <c r="J31" s="38">
        <v>132</v>
      </c>
      <c r="K31" s="56">
        <v>354</v>
      </c>
      <c r="L31" s="56">
        <v>212</v>
      </c>
      <c r="M31" s="38">
        <v>107</v>
      </c>
      <c r="N31" s="56">
        <v>30</v>
      </c>
      <c r="O31" s="38">
        <v>5</v>
      </c>
      <c r="P31" s="56">
        <v>222</v>
      </c>
      <c r="Q31" s="38">
        <v>129</v>
      </c>
      <c r="R31" s="56">
        <v>78</v>
      </c>
      <c r="S31" s="38">
        <v>9</v>
      </c>
      <c r="T31" s="238">
        <v>6</v>
      </c>
    </row>
    <row r="32" spans="1:20" ht="15" customHeight="1">
      <c r="A32" s="767" t="s">
        <v>84</v>
      </c>
      <c r="B32" s="729" t="s">
        <v>83</v>
      </c>
      <c r="C32" s="37">
        <v>30234</v>
      </c>
      <c r="D32" s="56">
        <v>14835</v>
      </c>
      <c r="E32" s="56">
        <v>15399</v>
      </c>
      <c r="F32" s="71">
        <v>-63</v>
      </c>
      <c r="G32" s="37">
        <v>-21</v>
      </c>
      <c r="H32" s="56">
        <v>15</v>
      </c>
      <c r="I32" s="55">
        <v>36</v>
      </c>
      <c r="J32" s="38">
        <v>-42</v>
      </c>
      <c r="K32" s="56">
        <v>60</v>
      </c>
      <c r="L32" s="56">
        <v>39</v>
      </c>
      <c r="M32" s="38">
        <v>16</v>
      </c>
      <c r="N32" s="56">
        <v>2</v>
      </c>
      <c r="O32" s="38">
        <v>3</v>
      </c>
      <c r="P32" s="56">
        <v>102</v>
      </c>
      <c r="Q32" s="38">
        <v>51</v>
      </c>
      <c r="R32" s="56">
        <v>47</v>
      </c>
      <c r="S32" s="38">
        <v>3</v>
      </c>
      <c r="T32" s="238">
        <v>1</v>
      </c>
    </row>
    <row r="33" spans="1:20" ht="15" customHeight="1">
      <c r="A33" s="767" t="s">
        <v>82</v>
      </c>
      <c r="B33" s="729" t="s">
        <v>81</v>
      </c>
      <c r="C33" s="37">
        <v>62600</v>
      </c>
      <c r="D33" s="56">
        <v>31405</v>
      </c>
      <c r="E33" s="56">
        <v>31195</v>
      </c>
      <c r="F33" s="71">
        <v>73</v>
      </c>
      <c r="G33" s="37">
        <v>-8</v>
      </c>
      <c r="H33" s="56">
        <v>38</v>
      </c>
      <c r="I33" s="55">
        <v>46</v>
      </c>
      <c r="J33" s="38">
        <v>81</v>
      </c>
      <c r="K33" s="56">
        <v>291</v>
      </c>
      <c r="L33" s="56">
        <v>157</v>
      </c>
      <c r="M33" s="38">
        <v>121</v>
      </c>
      <c r="N33" s="56">
        <v>8</v>
      </c>
      <c r="O33" s="38">
        <v>5</v>
      </c>
      <c r="P33" s="56">
        <v>210</v>
      </c>
      <c r="Q33" s="38">
        <v>133</v>
      </c>
      <c r="R33" s="56">
        <v>76</v>
      </c>
      <c r="S33" s="38">
        <v>0</v>
      </c>
      <c r="T33" s="238">
        <v>1</v>
      </c>
    </row>
    <row r="34" spans="1:20" ht="15" customHeight="1">
      <c r="A34" s="767" t="s">
        <v>80</v>
      </c>
      <c r="B34" s="729" t="s">
        <v>79</v>
      </c>
      <c r="C34" s="37">
        <v>43881</v>
      </c>
      <c r="D34" s="56">
        <v>21592</v>
      </c>
      <c r="E34" s="56">
        <v>22289</v>
      </c>
      <c r="F34" s="71">
        <v>37</v>
      </c>
      <c r="G34" s="37">
        <v>17</v>
      </c>
      <c r="H34" s="56">
        <v>39</v>
      </c>
      <c r="I34" s="55">
        <v>22</v>
      </c>
      <c r="J34" s="38">
        <v>20</v>
      </c>
      <c r="K34" s="56">
        <v>165</v>
      </c>
      <c r="L34" s="56">
        <v>103</v>
      </c>
      <c r="M34" s="38">
        <v>60</v>
      </c>
      <c r="N34" s="56">
        <v>1</v>
      </c>
      <c r="O34" s="38">
        <v>1</v>
      </c>
      <c r="P34" s="56">
        <v>145</v>
      </c>
      <c r="Q34" s="38">
        <v>78</v>
      </c>
      <c r="R34" s="56">
        <v>64</v>
      </c>
      <c r="S34" s="38">
        <v>2</v>
      </c>
      <c r="T34" s="238">
        <v>1</v>
      </c>
    </row>
    <row r="35" spans="1:20" ht="15" customHeight="1">
      <c r="A35" s="767" t="s">
        <v>78</v>
      </c>
      <c r="B35" s="729" t="s">
        <v>78</v>
      </c>
      <c r="C35" s="37">
        <v>81506</v>
      </c>
      <c r="D35" s="56">
        <v>39399</v>
      </c>
      <c r="E35" s="56">
        <v>42107</v>
      </c>
      <c r="F35" s="71">
        <v>-31</v>
      </c>
      <c r="G35" s="37">
        <v>-38</v>
      </c>
      <c r="H35" s="56">
        <v>52</v>
      </c>
      <c r="I35" s="55">
        <v>90</v>
      </c>
      <c r="J35" s="38">
        <v>7</v>
      </c>
      <c r="K35" s="56">
        <v>123</v>
      </c>
      <c r="L35" s="56">
        <v>79</v>
      </c>
      <c r="M35" s="38">
        <v>41</v>
      </c>
      <c r="N35" s="56">
        <v>1</v>
      </c>
      <c r="O35" s="38">
        <v>2</v>
      </c>
      <c r="P35" s="56">
        <v>116</v>
      </c>
      <c r="Q35" s="38">
        <v>78</v>
      </c>
      <c r="R35" s="56">
        <v>35</v>
      </c>
      <c r="S35" s="38">
        <v>2</v>
      </c>
      <c r="T35" s="238">
        <v>1</v>
      </c>
    </row>
    <row r="36" spans="1:20" ht="15" customHeight="1">
      <c r="A36" s="767" t="s">
        <v>77</v>
      </c>
      <c r="B36" s="729" t="s">
        <v>77</v>
      </c>
      <c r="C36" s="37">
        <v>70976</v>
      </c>
      <c r="D36" s="56">
        <v>34164</v>
      </c>
      <c r="E36" s="56">
        <v>36812</v>
      </c>
      <c r="F36" s="71">
        <v>-90</v>
      </c>
      <c r="G36" s="37">
        <v>-73</v>
      </c>
      <c r="H36" s="56">
        <v>21</v>
      </c>
      <c r="I36" s="55">
        <v>94</v>
      </c>
      <c r="J36" s="38">
        <v>-17</v>
      </c>
      <c r="K36" s="56">
        <v>90</v>
      </c>
      <c r="L36" s="56">
        <v>47</v>
      </c>
      <c r="M36" s="38">
        <v>38</v>
      </c>
      <c r="N36" s="56">
        <v>0</v>
      </c>
      <c r="O36" s="38">
        <v>5</v>
      </c>
      <c r="P36" s="56">
        <v>107</v>
      </c>
      <c r="Q36" s="38">
        <v>67</v>
      </c>
      <c r="R36" s="56">
        <v>34</v>
      </c>
      <c r="S36" s="38">
        <v>3</v>
      </c>
      <c r="T36" s="238">
        <v>3</v>
      </c>
    </row>
    <row r="37" spans="1:20" ht="15" customHeight="1">
      <c r="A37" s="767" t="s">
        <v>75</v>
      </c>
      <c r="B37" s="729" t="s">
        <v>75</v>
      </c>
      <c r="C37" s="37">
        <v>39689</v>
      </c>
      <c r="D37" s="56">
        <v>19404</v>
      </c>
      <c r="E37" s="56">
        <v>20285</v>
      </c>
      <c r="F37" s="71">
        <v>21</v>
      </c>
      <c r="G37" s="37">
        <v>3</v>
      </c>
      <c r="H37" s="56">
        <v>27</v>
      </c>
      <c r="I37" s="55">
        <v>24</v>
      </c>
      <c r="J37" s="38">
        <v>18</v>
      </c>
      <c r="K37" s="56">
        <v>116</v>
      </c>
      <c r="L37" s="56">
        <v>79</v>
      </c>
      <c r="M37" s="38">
        <v>28</v>
      </c>
      <c r="N37" s="56">
        <v>8</v>
      </c>
      <c r="O37" s="38">
        <v>1</v>
      </c>
      <c r="P37" s="56">
        <v>98</v>
      </c>
      <c r="Q37" s="38">
        <v>76</v>
      </c>
      <c r="R37" s="56">
        <v>19</v>
      </c>
      <c r="S37" s="38">
        <v>2</v>
      </c>
      <c r="T37" s="238">
        <v>1</v>
      </c>
    </row>
    <row r="38" spans="1:20" ht="15" customHeight="1">
      <c r="A38" s="767" t="s">
        <v>76</v>
      </c>
      <c r="B38" s="729" t="s">
        <v>75</v>
      </c>
      <c r="C38" s="37">
        <v>133859</v>
      </c>
      <c r="D38" s="56">
        <v>65262</v>
      </c>
      <c r="E38" s="56">
        <v>68597</v>
      </c>
      <c r="F38" s="96">
        <v>-96</v>
      </c>
      <c r="G38" s="37">
        <v>-36</v>
      </c>
      <c r="H38" s="56">
        <v>79</v>
      </c>
      <c r="I38" s="55">
        <v>115</v>
      </c>
      <c r="J38" s="38">
        <v>-60</v>
      </c>
      <c r="K38" s="56">
        <v>282</v>
      </c>
      <c r="L38" s="56">
        <v>151</v>
      </c>
      <c r="M38" s="38">
        <v>96</v>
      </c>
      <c r="N38" s="56">
        <v>32</v>
      </c>
      <c r="O38" s="38">
        <v>3</v>
      </c>
      <c r="P38" s="56">
        <v>342</v>
      </c>
      <c r="Q38" s="38">
        <v>201</v>
      </c>
      <c r="R38" s="56">
        <v>126</v>
      </c>
      <c r="S38" s="38">
        <v>12</v>
      </c>
      <c r="T38" s="238">
        <v>3</v>
      </c>
    </row>
    <row r="39" spans="1:20" s="184" customFormat="1" ht="15" customHeight="1">
      <c r="A39" s="765" t="s">
        <v>74</v>
      </c>
      <c r="B39" s="731"/>
      <c r="C39" s="95">
        <v>1913483</v>
      </c>
      <c r="D39" s="27">
        <v>930927</v>
      </c>
      <c r="E39" s="26">
        <v>982556</v>
      </c>
      <c r="F39" s="28">
        <v>452</v>
      </c>
      <c r="G39" s="30">
        <v>-225</v>
      </c>
      <c r="H39" s="27">
        <v>1204</v>
      </c>
      <c r="I39" s="26">
        <v>1429</v>
      </c>
      <c r="J39" s="31">
        <v>677</v>
      </c>
      <c r="K39" s="27">
        <v>7175</v>
      </c>
      <c r="L39" s="27">
        <v>3801</v>
      </c>
      <c r="M39" s="28">
        <v>2985</v>
      </c>
      <c r="N39" s="27">
        <v>279</v>
      </c>
      <c r="O39" s="28">
        <v>110</v>
      </c>
      <c r="P39" s="27">
        <v>6498</v>
      </c>
      <c r="Q39" s="28">
        <v>3720</v>
      </c>
      <c r="R39" s="27">
        <v>2524</v>
      </c>
      <c r="S39" s="28">
        <v>131</v>
      </c>
      <c r="T39" s="239">
        <v>123</v>
      </c>
    </row>
    <row r="40" spans="1:20" s="185" customFormat="1" ht="4.5" customHeight="1">
      <c r="A40" s="417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68" t="s">
        <v>73</v>
      </c>
      <c r="B41" s="733"/>
      <c r="C41" s="87">
        <v>13924</v>
      </c>
      <c r="D41" s="89">
        <v>6782</v>
      </c>
      <c r="E41" s="87">
        <v>7142</v>
      </c>
      <c r="F41" s="93">
        <v>-18</v>
      </c>
      <c r="G41" s="92">
        <v>-18</v>
      </c>
      <c r="H41" s="89">
        <v>2</v>
      </c>
      <c r="I41" s="91">
        <v>20</v>
      </c>
      <c r="J41" s="90">
        <v>0</v>
      </c>
      <c r="K41" s="89">
        <v>27</v>
      </c>
      <c r="L41" s="88">
        <v>16</v>
      </c>
      <c r="M41" s="87">
        <v>11</v>
      </c>
      <c r="N41" s="89">
        <v>0</v>
      </c>
      <c r="O41" s="87">
        <v>0</v>
      </c>
      <c r="P41" s="89">
        <v>27</v>
      </c>
      <c r="Q41" s="89">
        <v>21</v>
      </c>
      <c r="R41" s="88">
        <v>6</v>
      </c>
      <c r="S41" s="87">
        <v>0</v>
      </c>
      <c r="T41" s="241">
        <v>0</v>
      </c>
    </row>
    <row r="42" spans="1:20" ht="15" customHeight="1">
      <c r="A42" s="418"/>
      <c r="B42" s="60" t="s">
        <v>72</v>
      </c>
      <c r="C42" s="38">
        <v>12417</v>
      </c>
      <c r="D42" s="56">
        <v>6044</v>
      </c>
      <c r="E42" s="56">
        <v>6373</v>
      </c>
      <c r="F42" s="71">
        <v>-8</v>
      </c>
      <c r="G42" s="37">
        <v>-12</v>
      </c>
      <c r="H42" s="56">
        <v>2</v>
      </c>
      <c r="I42" s="55">
        <v>14</v>
      </c>
      <c r="J42" s="38">
        <v>4</v>
      </c>
      <c r="K42" s="56">
        <v>27</v>
      </c>
      <c r="L42" s="84">
        <v>16</v>
      </c>
      <c r="M42" s="38">
        <v>11</v>
      </c>
      <c r="N42" s="56">
        <v>0</v>
      </c>
      <c r="O42" s="38">
        <v>0</v>
      </c>
      <c r="P42" s="56">
        <v>23</v>
      </c>
      <c r="Q42" s="56">
        <v>19</v>
      </c>
      <c r="R42" s="84">
        <v>4</v>
      </c>
      <c r="S42" s="38">
        <v>0</v>
      </c>
      <c r="T42" s="238">
        <v>0</v>
      </c>
    </row>
    <row r="43" spans="1:20" ht="15" customHeight="1">
      <c r="A43" s="418"/>
      <c r="B43" s="60" t="s">
        <v>71</v>
      </c>
      <c r="C43" s="38">
        <v>1507</v>
      </c>
      <c r="D43" s="56">
        <v>738</v>
      </c>
      <c r="E43" s="56">
        <v>769</v>
      </c>
      <c r="F43" s="71">
        <v>-10</v>
      </c>
      <c r="G43" s="37">
        <v>-6</v>
      </c>
      <c r="H43" s="56">
        <v>0</v>
      </c>
      <c r="I43" s="55">
        <v>6</v>
      </c>
      <c r="J43" s="38">
        <v>-4</v>
      </c>
      <c r="K43" s="56">
        <v>0</v>
      </c>
      <c r="L43" s="84">
        <v>0</v>
      </c>
      <c r="M43" s="38">
        <v>0</v>
      </c>
      <c r="N43" s="56">
        <v>0</v>
      </c>
      <c r="O43" s="38">
        <v>0</v>
      </c>
      <c r="P43" s="56">
        <v>4</v>
      </c>
      <c r="Q43" s="56">
        <v>2</v>
      </c>
      <c r="R43" s="84">
        <v>2</v>
      </c>
      <c r="S43" s="38">
        <v>0</v>
      </c>
      <c r="T43" s="238">
        <v>0</v>
      </c>
    </row>
    <row r="44" spans="1:20" ht="15" customHeight="1">
      <c r="A44" s="764" t="s">
        <v>70</v>
      </c>
      <c r="B44" s="735"/>
      <c r="C44" s="68">
        <v>83834</v>
      </c>
      <c r="D44" s="69">
        <v>41494</v>
      </c>
      <c r="E44" s="68">
        <v>42340</v>
      </c>
      <c r="F44" s="77">
        <v>28</v>
      </c>
      <c r="G44" s="86">
        <v>5</v>
      </c>
      <c r="H44" s="73">
        <v>62</v>
      </c>
      <c r="I44" s="72">
        <v>57</v>
      </c>
      <c r="J44" s="65">
        <v>23</v>
      </c>
      <c r="K44" s="73">
        <v>250</v>
      </c>
      <c r="L44" s="85">
        <v>142</v>
      </c>
      <c r="M44" s="74">
        <v>100</v>
      </c>
      <c r="N44" s="73">
        <v>7</v>
      </c>
      <c r="O44" s="74">
        <v>1</v>
      </c>
      <c r="P44" s="73">
        <v>227</v>
      </c>
      <c r="Q44" s="73">
        <v>142</v>
      </c>
      <c r="R44" s="85">
        <v>66</v>
      </c>
      <c r="S44" s="74">
        <v>19</v>
      </c>
      <c r="T44" s="242">
        <v>0</v>
      </c>
    </row>
    <row r="45" spans="1:20" ht="15" customHeight="1">
      <c r="A45" s="418"/>
      <c r="B45" s="60" t="s">
        <v>69</v>
      </c>
      <c r="C45" s="38">
        <v>23787</v>
      </c>
      <c r="D45" s="56">
        <v>11610</v>
      </c>
      <c r="E45" s="56">
        <v>12177</v>
      </c>
      <c r="F45" s="71">
        <v>7</v>
      </c>
      <c r="G45" s="37">
        <v>11</v>
      </c>
      <c r="H45" s="56">
        <v>23</v>
      </c>
      <c r="I45" s="55">
        <v>12</v>
      </c>
      <c r="J45" s="38">
        <v>-4</v>
      </c>
      <c r="K45" s="56">
        <v>79</v>
      </c>
      <c r="L45" s="84">
        <v>60</v>
      </c>
      <c r="M45" s="38">
        <v>18</v>
      </c>
      <c r="N45" s="56">
        <v>1</v>
      </c>
      <c r="O45" s="38">
        <v>0</v>
      </c>
      <c r="P45" s="56">
        <v>83</v>
      </c>
      <c r="Q45" s="56">
        <v>56</v>
      </c>
      <c r="R45" s="84">
        <v>22</v>
      </c>
      <c r="S45" s="38">
        <v>5</v>
      </c>
      <c r="T45" s="238">
        <v>0</v>
      </c>
    </row>
    <row r="46" spans="1:20" ht="15" customHeight="1">
      <c r="A46" s="418"/>
      <c r="B46" s="60" t="s">
        <v>68</v>
      </c>
      <c r="C46" s="38">
        <v>11483</v>
      </c>
      <c r="D46" s="56">
        <v>5704</v>
      </c>
      <c r="E46" s="56">
        <v>5779</v>
      </c>
      <c r="F46" s="71">
        <v>5</v>
      </c>
      <c r="G46" s="37">
        <v>2</v>
      </c>
      <c r="H46" s="56">
        <v>10</v>
      </c>
      <c r="I46" s="55">
        <v>8</v>
      </c>
      <c r="J46" s="38">
        <v>3</v>
      </c>
      <c r="K46" s="56">
        <v>29</v>
      </c>
      <c r="L46" s="84">
        <v>21</v>
      </c>
      <c r="M46" s="38">
        <v>8</v>
      </c>
      <c r="N46" s="56">
        <v>0</v>
      </c>
      <c r="O46" s="38">
        <v>0</v>
      </c>
      <c r="P46" s="56">
        <v>26</v>
      </c>
      <c r="Q46" s="56">
        <v>20</v>
      </c>
      <c r="R46" s="84">
        <v>5</v>
      </c>
      <c r="S46" s="38">
        <v>1</v>
      </c>
      <c r="T46" s="238">
        <v>0</v>
      </c>
    </row>
    <row r="47" spans="1:20" ht="15" customHeight="1">
      <c r="A47" s="418"/>
      <c r="B47" s="60" t="s">
        <v>67</v>
      </c>
      <c r="C47" s="38">
        <v>39235</v>
      </c>
      <c r="D47" s="56">
        <v>19625</v>
      </c>
      <c r="E47" s="56">
        <v>19610</v>
      </c>
      <c r="F47" s="71">
        <v>20</v>
      </c>
      <c r="G47" s="37">
        <v>0</v>
      </c>
      <c r="H47" s="56">
        <v>27</v>
      </c>
      <c r="I47" s="55">
        <v>27</v>
      </c>
      <c r="J47" s="38">
        <v>20</v>
      </c>
      <c r="K47" s="56">
        <v>124</v>
      </c>
      <c r="L47" s="84">
        <v>55</v>
      </c>
      <c r="M47" s="38">
        <v>63</v>
      </c>
      <c r="N47" s="56">
        <v>5</v>
      </c>
      <c r="O47" s="38">
        <v>1</v>
      </c>
      <c r="P47" s="56">
        <v>104</v>
      </c>
      <c r="Q47" s="56">
        <v>58</v>
      </c>
      <c r="R47" s="84">
        <v>34</v>
      </c>
      <c r="S47" s="38">
        <v>12</v>
      </c>
      <c r="T47" s="238">
        <v>0</v>
      </c>
    </row>
    <row r="48" spans="1:20" ht="15" customHeight="1">
      <c r="A48" s="418"/>
      <c r="B48" s="60" t="s">
        <v>66</v>
      </c>
      <c r="C48" s="38">
        <v>9329</v>
      </c>
      <c r="D48" s="56">
        <v>4555</v>
      </c>
      <c r="E48" s="56">
        <v>4774</v>
      </c>
      <c r="F48" s="71">
        <v>-4</v>
      </c>
      <c r="G48" s="37">
        <v>-8</v>
      </c>
      <c r="H48" s="56">
        <v>2</v>
      </c>
      <c r="I48" s="55">
        <v>10</v>
      </c>
      <c r="J48" s="38">
        <v>4</v>
      </c>
      <c r="K48" s="56">
        <v>18</v>
      </c>
      <c r="L48" s="84">
        <v>6</v>
      </c>
      <c r="M48" s="38">
        <v>11</v>
      </c>
      <c r="N48" s="56">
        <v>1</v>
      </c>
      <c r="O48" s="38">
        <v>0</v>
      </c>
      <c r="P48" s="56">
        <v>14</v>
      </c>
      <c r="Q48" s="56">
        <v>8</v>
      </c>
      <c r="R48" s="84">
        <v>5</v>
      </c>
      <c r="S48" s="38">
        <v>1</v>
      </c>
      <c r="T48" s="238">
        <v>0</v>
      </c>
    </row>
    <row r="49" spans="1:20" ht="15" customHeight="1">
      <c r="A49" s="764" t="s">
        <v>65</v>
      </c>
      <c r="B49" s="735"/>
      <c r="C49" s="68">
        <v>14428</v>
      </c>
      <c r="D49" s="69">
        <v>7041</v>
      </c>
      <c r="E49" s="68">
        <v>7387</v>
      </c>
      <c r="F49" s="77">
        <v>8</v>
      </c>
      <c r="G49" s="86">
        <v>-13</v>
      </c>
      <c r="H49" s="73">
        <v>4</v>
      </c>
      <c r="I49" s="72">
        <v>17</v>
      </c>
      <c r="J49" s="65">
        <v>21</v>
      </c>
      <c r="K49" s="73">
        <v>44</v>
      </c>
      <c r="L49" s="85">
        <v>34</v>
      </c>
      <c r="M49" s="74">
        <v>3</v>
      </c>
      <c r="N49" s="73">
        <v>4</v>
      </c>
      <c r="O49" s="74">
        <v>3</v>
      </c>
      <c r="P49" s="73">
        <v>23</v>
      </c>
      <c r="Q49" s="73">
        <v>19</v>
      </c>
      <c r="R49" s="85">
        <v>4</v>
      </c>
      <c r="S49" s="74">
        <v>0</v>
      </c>
      <c r="T49" s="242">
        <v>0</v>
      </c>
    </row>
    <row r="50" spans="1:20" ht="15" customHeight="1">
      <c r="A50" s="418"/>
      <c r="B50" s="60" t="s">
        <v>64</v>
      </c>
      <c r="C50" s="38">
        <v>14428</v>
      </c>
      <c r="D50" s="56">
        <v>7041</v>
      </c>
      <c r="E50" s="56">
        <v>7387</v>
      </c>
      <c r="F50" s="71">
        <v>8</v>
      </c>
      <c r="G50" s="37">
        <v>-13</v>
      </c>
      <c r="H50" s="56">
        <v>4</v>
      </c>
      <c r="I50" s="83">
        <v>17</v>
      </c>
      <c r="J50" s="38">
        <v>21</v>
      </c>
      <c r="K50" s="56">
        <v>44</v>
      </c>
      <c r="L50" s="84">
        <v>34</v>
      </c>
      <c r="M50" s="38">
        <v>3</v>
      </c>
      <c r="N50" s="56">
        <v>4</v>
      </c>
      <c r="O50" s="38">
        <v>3</v>
      </c>
      <c r="P50" s="56">
        <v>23</v>
      </c>
      <c r="Q50" s="56">
        <v>19</v>
      </c>
      <c r="R50" s="84">
        <v>4</v>
      </c>
      <c r="S50" s="38">
        <v>0</v>
      </c>
      <c r="T50" s="238">
        <v>0</v>
      </c>
    </row>
    <row r="51" spans="1:20" ht="15" customHeight="1">
      <c r="A51" s="764" t="s">
        <v>63</v>
      </c>
      <c r="B51" s="735"/>
      <c r="C51" s="68">
        <v>45991</v>
      </c>
      <c r="D51" s="69">
        <v>22362</v>
      </c>
      <c r="E51" s="68">
        <v>23629</v>
      </c>
      <c r="F51" s="77">
        <v>-19</v>
      </c>
      <c r="G51" s="86">
        <v>-21</v>
      </c>
      <c r="H51" s="73">
        <v>23</v>
      </c>
      <c r="I51" s="72">
        <v>44</v>
      </c>
      <c r="J51" s="65">
        <v>2</v>
      </c>
      <c r="K51" s="73">
        <v>116</v>
      </c>
      <c r="L51" s="85">
        <v>78</v>
      </c>
      <c r="M51" s="74">
        <v>34</v>
      </c>
      <c r="N51" s="73">
        <v>4</v>
      </c>
      <c r="O51" s="74">
        <v>0</v>
      </c>
      <c r="P51" s="73">
        <v>114</v>
      </c>
      <c r="Q51" s="73">
        <v>85</v>
      </c>
      <c r="R51" s="85">
        <v>28</v>
      </c>
      <c r="S51" s="74">
        <v>1</v>
      </c>
      <c r="T51" s="242">
        <v>0</v>
      </c>
    </row>
    <row r="52" spans="1:20" ht="15" customHeight="1">
      <c r="A52" s="418"/>
      <c r="B52" s="60" t="s">
        <v>62</v>
      </c>
      <c r="C52" s="38">
        <v>33102</v>
      </c>
      <c r="D52" s="56">
        <v>16046</v>
      </c>
      <c r="E52" s="56">
        <v>17056</v>
      </c>
      <c r="F52" s="71">
        <v>18</v>
      </c>
      <c r="G52" s="37">
        <v>-12</v>
      </c>
      <c r="H52" s="56">
        <v>17</v>
      </c>
      <c r="I52" s="55">
        <v>29</v>
      </c>
      <c r="J52" s="38">
        <v>30</v>
      </c>
      <c r="K52" s="56">
        <v>105</v>
      </c>
      <c r="L52" s="84">
        <v>73</v>
      </c>
      <c r="M52" s="38">
        <v>29</v>
      </c>
      <c r="N52" s="56">
        <v>3</v>
      </c>
      <c r="O52" s="38">
        <v>0</v>
      </c>
      <c r="P52" s="56">
        <v>75</v>
      </c>
      <c r="Q52" s="56">
        <v>53</v>
      </c>
      <c r="R52" s="84">
        <v>21</v>
      </c>
      <c r="S52" s="38">
        <v>1</v>
      </c>
      <c r="T52" s="238">
        <v>0</v>
      </c>
    </row>
    <row r="53" spans="1:20" ht="15" customHeight="1">
      <c r="A53" s="419"/>
      <c r="B53" s="189" t="s">
        <v>61</v>
      </c>
      <c r="C53" s="38">
        <v>12889</v>
      </c>
      <c r="D53" s="56">
        <v>6316</v>
      </c>
      <c r="E53" s="56">
        <v>6573</v>
      </c>
      <c r="F53" s="190">
        <v>-37</v>
      </c>
      <c r="G53" s="191">
        <v>-9</v>
      </c>
      <c r="H53" s="56">
        <v>6</v>
      </c>
      <c r="I53" s="55">
        <v>15</v>
      </c>
      <c r="J53" s="38">
        <v>-28</v>
      </c>
      <c r="K53" s="56">
        <v>11</v>
      </c>
      <c r="L53" s="84">
        <v>5</v>
      </c>
      <c r="M53" s="38">
        <v>5</v>
      </c>
      <c r="N53" s="56">
        <v>1</v>
      </c>
      <c r="O53" s="38">
        <v>0</v>
      </c>
      <c r="P53" s="56">
        <v>39</v>
      </c>
      <c r="Q53" s="56">
        <v>32</v>
      </c>
      <c r="R53" s="84">
        <v>7</v>
      </c>
      <c r="S53" s="38">
        <v>0</v>
      </c>
      <c r="T53" s="238">
        <v>0</v>
      </c>
    </row>
    <row r="54" spans="1:20" ht="15" customHeight="1">
      <c r="A54" s="764" t="s">
        <v>60</v>
      </c>
      <c r="B54" s="735"/>
      <c r="C54" s="68">
        <v>69095</v>
      </c>
      <c r="D54" s="69">
        <v>33603</v>
      </c>
      <c r="E54" s="68">
        <v>35492</v>
      </c>
      <c r="F54" s="77">
        <v>-52</v>
      </c>
      <c r="G54" s="76">
        <v>-7</v>
      </c>
      <c r="H54" s="73">
        <v>42</v>
      </c>
      <c r="I54" s="72">
        <v>49</v>
      </c>
      <c r="J54" s="65">
        <v>-45</v>
      </c>
      <c r="K54" s="73">
        <v>133</v>
      </c>
      <c r="L54" s="74">
        <v>101</v>
      </c>
      <c r="M54" s="73">
        <v>30</v>
      </c>
      <c r="N54" s="74">
        <v>2</v>
      </c>
      <c r="O54" s="75">
        <v>0</v>
      </c>
      <c r="P54" s="73">
        <v>178</v>
      </c>
      <c r="Q54" s="73">
        <v>130</v>
      </c>
      <c r="R54" s="74">
        <v>46</v>
      </c>
      <c r="S54" s="73">
        <v>2</v>
      </c>
      <c r="T54" s="243">
        <v>0</v>
      </c>
    </row>
    <row r="55" spans="1:20" ht="15" customHeight="1">
      <c r="A55" s="418"/>
      <c r="B55" s="60" t="s">
        <v>59</v>
      </c>
      <c r="C55" s="82">
        <v>14642</v>
      </c>
      <c r="D55" s="80">
        <v>7017</v>
      </c>
      <c r="E55" s="80">
        <v>7625</v>
      </c>
      <c r="F55" s="190">
        <v>-19</v>
      </c>
      <c r="G55" s="191">
        <v>-9</v>
      </c>
      <c r="H55" s="80">
        <v>5</v>
      </c>
      <c r="I55" s="81">
        <v>14</v>
      </c>
      <c r="J55" s="82">
        <v>-10</v>
      </c>
      <c r="K55" s="80">
        <v>22</v>
      </c>
      <c r="L55" s="82">
        <v>16</v>
      </c>
      <c r="M55" s="80">
        <v>6</v>
      </c>
      <c r="N55" s="82">
        <v>0</v>
      </c>
      <c r="O55" s="192">
        <v>0</v>
      </c>
      <c r="P55" s="80">
        <v>32</v>
      </c>
      <c r="Q55" s="80">
        <v>23</v>
      </c>
      <c r="R55" s="82">
        <v>9</v>
      </c>
      <c r="S55" s="80">
        <v>0</v>
      </c>
      <c r="T55" s="244">
        <v>0</v>
      </c>
    </row>
    <row r="56" spans="1:20" ht="15" customHeight="1">
      <c r="A56" s="418"/>
      <c r="B56" s="60" t="s">
        <v>58</v>
      </c>
      <c r="C56" s="38">
        <v>18964</v>
      </c>
      <c r="D56" s="80">
        <v>9362</v>
      </c>
      <c r="E56" s="80">
        <v>9602</v>
      </c>
      <c r="F56" s="71">
        <v>-29</v>
      </c>
      <c r="G56" s="37">
        <v>-9</v>
      </c>
      <c r="H56" s="80">
        <v>9</v>
      </c>
      <c r="I56" s="81">
        <v>18</v>
      </c>
      <c r="J56" s="38">
        <v>-20</v>
      </c>
      <c r="K56" s="80">
        <v>19</v>
      </c>
      <c r="L56" s="38">
        <v>15</v>
      </c>
      <c r="M56" s="56">
        <v>4</v>
      </c>
      <c r="N56" s="38">
        <v>0</v>
      </c>
      <c r="O56" s="70">
        <v>0</v>
      </c>
      <c r="P56" s="80">
        <v>39</v>
      </c>
      <c r="Q56" s="56">
        <v>34</v>
      </c>
      <c r="R56" s="38">
        <v>5</v>
      </c>
      <c r="S56" s="56">
        <v>0</v>
      </c>
      <c r="T56" s="245">
        <v>0</v>
      </c>
    </row>
    <row r="57" spans="1:20" ht="15" customHeight="1">
      <c r="A57" s="418"/>
      <c r="B57" s="60" t="s">
        <v>57</v>
      </c>
      <c r="C57" s="38">
        <v>35489</v>
      </c>
      <c r="D57" s="80">
        <v>17224</v>
      </c>
      <c r="E57" s="80">
        <v>18265</v>
      </c>
      <c r="F57" s="71">
        <v>-4</v>
      </c>
      <c r="G57" s="37">
        <v>11</v>
      </c>
      <c r="H57" s="80">
        <v>28</v>
      </c>
      <c r="I57" s="81">
        <v>17</v>
      </c>
      <c r="J57" s="38">
        <v>-15</v>
      </c>
      <c r="K57" s="80">
        <v>92</v>
      </c>
      <c r="L57" s="38">
        <v>70</v>
      </c>
      <c r="M57" s="56">
        <v>20</v>
      </c>
      <c r="N57" s="38">
        <v>2</v>
      </c>
      <c r="O57" s="70">
        <v>0</v>
      </c>
      <c r="P57" s="80">
        <v>107</v>
      </c>
      <c r="Q57" s="56">
        <v>73</v>
      </c>
      <c r="R57" s="38">
        <v>32</v>
      </c>
      <c r="S57" s="56">
        <v>2</v>
      </c>
      <c r="T57" s="245">
        <v>0</v>
      </c>
    </row>
    <row r="58" spans="1:20" ht="15" customHeight="1">
      <c r="A58" s="764" t="s">
        <v>56</v>
      </c>
      <c r="B58" s="735"/>
      <c r="C58" s="68">
        <v>91972</v>
      </c>
      <c r="D58" s="69">
        <v>45473</v>
      </c>
      <c r="E58" s="68">
        <v>46499</v>
      </c>
      <c r="F58" s="77">
        <v>34</v>
      </c>
      <c r="G58" s="76">
        <v>-13</v>
      </c>
      <c r="H58" s="73">
        <v>52</v>
      </c>
      <c r="I58" s="72">
        <v>65</v>
      </c>
      <c r="J58" s="65">
        <v>47</v>
      </c>
      <c r="K58" s="73">
        <v>310</v>
      </c>
      <c r="L58" s="74">
        <v>213</v>
      </c>
      <c r="M58" s="73">
        <v>83</v>
      </c>
      <c r="N58" s="74">
        <v>11</v>
      </c>
      <c r="O58" s="75">
        <v>3</v>
      </c>
      <c r="P58" s="73">
        <v>263</v>
      </c>
      <c r="Q58" s="73">
        <v>161</v>
      </c>
      <c r="R58" s="74">
        <v>92</v>
      </c>
      <c r="S58" s="73">
        <v>6</v>
      </c>
      <c r="T58" s="243">
        <v>4</v>
      </c>
    </row>
    <row r="59" spans="1:20" ht="15" customHeight="1">
      <c r="A59" s="418"/>
      <c r="B59" s="60" t="s">
        <v>55</v>
      </c>
      <c r="C59" s="38">
        <v>27236</v>
      </c>
      <c r="D59" s="56">
        <v>13872</v>
      </c>
      <c r="E59" s="56">
        <v>13364</v>
      </c>
      <c r="F59" s="71">
        <v>27</v>
      </c>
      <c r="G59" s="37">
        <v>1</v>
      </c>
      <c r="H59" s="56">
        <v>17</v>
      </c>
      <c r="I59" s="55">
        <v>16</v>
      </c>
      <c r="J59" s="38">
        <v>26</v>
      </c>
      <c r="K59" s="56">
        <v>114</v>
      </c>
      <c r="L59" s="38">
        <v>69</v>
      </c>
      <c r="M59" s="56">
        <v>37</v>
      </c>
      <c r="N59" s="38">
        <v>8</v>
      </c>
      <c r="O59" s="70">
        <v>0</v>
      </c>
      <c r="P59" s="56">
        <v>88</v>
      </c>
      <c r="Q59" s="56">
        <v>55</v>
      </c>
      <c r="R59" s="38">
        <v>30</v>
      </c>
      <c r="S59" s="56">
        <v>3</v>
      </c>
      <c r="T59" s="245">
        <v>0</v>
      </c>
    </row>
    <row r="60" spans="1:20" ht="15" customHeight="1">
      <c r="A60" s="418"/>
      <c r="B60" s="60" t="s">
        <v>54</v>
      </c>
      <c r="C60" s="38">
        <v>8485</v>
      </c>
      <c r="D60" s="56">
        <v>4136</v>
      </c>
      <c r="E60" s="56">
        <v>4349</v>
      </c>
      <c r="F60" s="71">
        <v>-25</v>
      </c>
      <c r="G60" s="37">
        <v>-17</v>
      </c>
      <c r="H60" s="56">
        <v>2</v>
      </c>
      <c r="I60" s="55">
        <v>19</v>
      </c>
      <c r="J60" s="38">
        <v>-8</v>
      </c>
      <c r="K60" s="56">
        <v>9</v>
      </c>
      <c r="L60" s="38">
        <v>6</v>
      </c>
      <c r="M60" s="56">
        <v>2</v>
      </c>
      <c r="N60" s="38">
        <v>0</v>
      </c>
      <c r="O60" s="70">
        <v>1</v>
      </c>
      <c r="P60" s="56">
        <v>17</v>
      </c>
      <c r="Q60" s="56">
        <v>10</v>
      </c>
      <c r="R60" s="38">
        <v>5</v>
      </c>
      <c r="S60" s="56">
        <v>1</v>
      </c>
      <c r="T60" s="245">
        <v>1</v>
      </c>
    </row>
    <row r="61" spans="1:20" ht="15" customHeight="1">
      <c r="A61" s="418"/>
      <c r="B61" s="60" t="s">
        <v>53</v>
      </c>
      <c r="C61" s="38">
        <v>50673</v>
      </c>
      <c r="D61" s="56">
        <v>24651</v>
      </c>
      <c r="E61" s="56">
        <v>26022</v>
      </c>
      <c r="F61" s="71">
        <v>19</v>
      </c>
      <c r="G61" s="37">
        <v>9</v>
      </c>
      <c r="H61" s="56">
        <v>31</v>
      </c>
      <c r="I61" s="55">
        <v>22</v>
      </c>
      <c r="J61" s="38">
        <v>10</v>
      </c>
      <c r="K61" s="56">
        <v>156</v>
      </c>
      <c r="L61" s="38">
        <v>117</v>
      </c>
      <c r="M61" s="56">
        <v>36</v>
      </c>
      <c r="N61" s="38">
        <v>1</v>
      </c>
      <c r="O61" s="70">
        <v>2</v>
      </c>
      <c r="P61" s="56">
        <v>146</v>
      </c>
      <c r="Q61" s="56">
        <v>85</v>
      </c>
      <c r="R61" s="38">
        <v>56</v>
      </c>
      <c r="S61" s="56">
        <v>2</v>
      </c>
      <c r="T61" s="245">
        <v>3</v>
      </c>
    </row>
    <row r="62" spans="1:20" ht="15" customHeight="1">
      <c r="A62" s="418"/>
      <c r="B62" s="60" t="s">
        <v>52</v>
      </c>
      <c r="C62" s="38">
        <v>5578</v>
      </c>
      <c r="D62" s="56">
        <v>2814</v>
      </c>
      <c r="E62" s="56">
        <v>2764</v>
      </c>
      <c r="F62" s="71">
        <v>13</v>
      </c>
      <c r="G62" s="37">
        <v>-6</v>
      </c>
      <c r="H62" s="56">
        <v>2</v>
      </c>
      <c r="I62" s="55">
        <v>8</v>
      </c>
      <c r="J62" s="38">
        <v>19</v>
      </c>
      <c r="K62" s="56">
        <v>31</v>
      </c>
      <c r="L62" s="38">
        <v>21</v>
      </c>
      <c r="M62" s="56">
        <v>8</v>
      </c>
      <c r="N62" s="38">
        <v>2</v>
      </c>
      <c r="O62" s="70">
        <v>0</v>
      </c>
      <c r="P62" s="56">
        <v>12</v>
      </c>
      <c r="Q62" s="56">
        <v>11</v>
      </c>
      <c r="R62" s="38">
        <v>1</v>
      </c>
      <c r="S62" s="56">
        <v>0</v>
      </c>
      <c r="T62" s="245">
        <v>0</v>
      </c>
    </row>
    <row r="63" spans="1:20" ht="15" customHeight="1">
      <c r="A63" s="764" t="s">
        <v>51</v>
      </c>
      <c r="B63" s="735"/>
      <c r="C63" s="68">
        <v>31629</v>
      </c>
      <c r="D63" s="69">
        <v>15385</v>
      </c>
      <c r="E63" s="68">
        <v>16244</v>
      </c>
      <c r="F63" s="77">
        <v>2</v>
      </c>
      <c r="G63" s="76">
        <v>-20</v>
      </c>
      <c r="H63" s="73">
        <v>8</v>
      </c>
      <c r="I63" s="79">
        <v>28</v>
      </c>
      <c r="J63" s="65">
        <v>22</v>
      </c>
      <c r="K63" s="73">
        <v>75</v>
      </c>
      <c r="L63" s="74">
        <v>46</v>
      </c>
      <c r="M63" s="73">
        <v>19</v>
      </c>
      <c r="N63" s="74">
        <v>9</v>
      </c>
      <c r="O63" s="75">
        <v>1</v>
      </c>
      <c r="P63" s="73">
        <v>53</v>
      </c>
      <c r="Q63" s="73">
        <v>43</v>
      </c>
      <c r="R63" s="74">
        <v>10</v>
      </c>
      <c r="S63" s="73">
        <v>0</v>
      </c>
      <c r="T63" s="243">
        <v>0</v>
      </c>
    </row>
    <row r="64" spans="1:20" ht="15" customHeight="1">
      <c r="A64" s="418"/>
      <c r="B64" s="60" t="s">
        <v>50</v>
      </c>
      <c r="C64" s="37">
        <v>7213</v>
      </c>
      <c r="D64" s="56">
        <v>3466</v>
      </c>
      <c r="E64" s="83">
        <v>3747</v>
      </c>
      <c r="F64" s="71">
        <v>4</v>
      </c>
      <c r="G64" s="37">
        <v>-6</v>
      </c>
      <c r="H64" s="56">
        <v>1</v>
      </c>
      <c r="I64" s="55">
        <v>7</v>
      </c>
      <c r="J64" s="38">
        <v>10</v>
      </c>
      <c r="K64" s="56">
        <v>21</v>
      </c>
      <c r="L64" s="38">
        <v>11</v>
      </c>
      <c r="M64" s="56">
        <v>1</v>
      </c>
      <c r="N64" s="38">
        <v>9</v>
      </c>
      <c r="O64" s="70">
        <v>0</v>
      </c>
      <c r="P64" s="56">
        <v>11</v>
      </c>
      <c r="Q64" s="56">
        <v>8</v>
      </c>
      <c r="R64" s="38">
        <v>3</v>
      </c>
      <c r="S64" s="56">
        <v>0</v>
      </c>
      <c r="T64" s="245">
        <v>0</v>
      </c>
    </row>
    <row r="65" spans="1:20" ht="15" customHeight="1">
      <c r="A65" s="420"/>
      <c r="B65" s="78" t="s">
        <v>49</v>
      </c>
      <c r="C65" s="38">
        <v>24416</v>
      </c>
      <c r="D65" s="56">
        <v>11919</v>
      </c>
      <c r="E65" s="56">
        <v>12497</v>
      </c>
      <c r="F65" s="71">
        <v>-2</v>
      </c>
      <c r="G65" s="37">
        <v>-14</v>
      </c>
      <c r="H65" s="56">
        <v>7</v>
      </c>
      <c r="I65" s="55">
        <v>21</v>
      </c>
      <c r="J65" s="38">
        <v>12</v>
      </c>
      <c r="K65" s="56">
        <v>54</v>
      </c>
      <c r="L65" s="38">
        <v>35</v>
      </c>
      <c r="M65" s="56">
        <v>18</v>
      </c>
      <c r="N65" s="38">
        <v>0</v>
      </c>
      <c r="O65" s="70">
        <v>1</v>
      </c>
      <c r="P65" s="56">
        <v>42</v>
      </c>
      <c r="Q65" s="56">
        <v>35</v>
      </c>
      <c r="R65" s="38">
        <v>7</v>
      </c>
      <c r="S65" s="56">
        <v>0</v>
      </c>
      <c r="T65" s="245">
        <v>0</v>
      </c>
    </row>
    <row r="66" spans="1:20" ht="15" customHeight="1">
      <c r="A66" s="764" t="s">
        <v>48</v>
      </c>
      <c r="B66" s="735"/>
      <c r="C66" s="68">
        <v>41652</v>
      </c>
      <c r="D66" s="69">
        <v>20056</v>
      </c>
      <c r="E66" s="68">
        <v>21596</v>
      </c>
      <c r="F66" s="77">
        <v>-11</v>
      </c>
      <c r="G66" s="76">
        <v>-24</v>
      </c>
      <c r="H66" s="73">
        <v>25</v>
      </c>
      <c r="I66" s="72">
        <v>49</v>
      </c>
      <c r="J66" s="65">
        <v>13</v>
      </c>
      <c r="K66" s="73">
        <v>95</v>
      </c>
      <c r="L66" s="74">
        <v>76</v>
      </c>
      <c r="M66" s="73">
        <v>13</v>
      </c>
      <c r="N66" s="74">
        <v>4</v>
      </c>
      <c r="O66" s="75">
        <v>2</v>
      </c>
      <c r="P66" s="73">
        <v>82</v>
      </c>
      <c r="Q66" s="73">
        <v>68</v>
      </c>
      <c r="R66" s="74">
        <v>11</v>
      </c>
      <c r="S66" s="73">
        <v>3</v>
      </c>
      <c r="T66" s="243">
        <v>0</v>
      </c>
    </row>
    <row r="67" spans="1:20" ht="15" customHeight="1">
      <c r="A67" s="418"/>
      <c r="B67" s="60" t="s">
        <v>47</v>
      </c>
      <c r="C67" s="38">
        <v>16937</v>
      </c>
      <c r="D67" s="56">
        <v>8182</v>
      </c>
      <c r="E67" s="56">
        <v>8755</v>
      </c>
      <c r="F67" s="71">
        <v>-17</v>
      </c>
      <c r="G67" s="37">
        <v>-13</v>
      </c>
      <c r="H67" s="56">
        <v>11</v>
      </c>
      <c r="I67" s="55">
        <v>24</v>
      </c>
      <c r="J67" s="38">
        <v>-4</v>
      </c>
      <c r="K67" s="56">
        <v>27</v>
      </c>
      <c r="L67" s="38">
        <v>21</v>
      </c>
      <c r="M67" s="56">
        <v>4</v>
      </c>
      <c r="N67" s="38">
        <v>2</v>
      </c>
      <c r="O67" s="70">
        <v>0</v>
      </c>
      <c r="P67" s="56">
        <v>31</v>
      </c>
      <c r="Q67" s="56">
        <v>26</v>
      </c>
      <c r="R67" s="38">
        <v>5</v>
      </c>
      <c r="S67" s="56">
        <v>0</v>
      </c>
      <c r="T67" s="245">
        <v>0</v>
      </c>
    </row>
    <row r="68" spans="1:20" ht="15" customHeight="1">
      <c r="A68" s="418"/>
      <c r="B68" s="60" t="s">
        <v>46</v>
      </c>
      <c r="C68" s="38">
        <v>24715</v>
      </c>
      <c r="D68" s="56">
        <v>11874</v>
      </c>
      <c r="E68" s="56">
        <v>12841</v>
      </c>
      <c r="F68" s="71">
        <v>6</v>
      </c>
      <c r="G68" s="37">
        <v>-11</v>
      </c>
      <c r="H68" s="56">
        <v>14</v>
      </c>
      <c r="I68" s="55">
        <v>25</v>
      </c>
      <c r="J68" s="38">
        <v>17</v>
      </c>
      <c r="K68" s="56">
        <v>68</v>
      </c>
      <c r="L68" s="38">
        <v>55</v>
      </c>
      <c r="M68" s="56">
        <v>9</v>
      </c>
      <c r="N68" s="38">
        <v>2</v>
      </c>
      <c r="O68" s="70">
        <v>2</v>
      </c>
      <c r="P68" s="56">
        <v>51</v>
      </c>
      <c r="Q68" s="56">
        <v>42</v>
      </c>
      <c r="R68" s="38">
        <v>6</v>
      </c>
      <c r="S68" s="56">
        <v>3</v>
      </c>
      <c r="T68" s="245">
        <v>0</v>
      </c>
    </row>
    <row r="69" spans="1:20" ht="15" customHeight="1">
      <c r="A69" s="764" t="s">
        <v>45</v>
      </c>
      <c r="B69" s="735"/>
      <c r="C69" s="63">
        <v>6993</v>
      </c>
      <c r="D69" s="69">
        <v>3530</v>
      </c>
      <c r="E69" s="68">
        <v>3463</v>
      </c>
      <c r="F69" s="67">
        <v>-17</v>
      </c>
      <c r="G69" s="66">
        <v>-12</v>
      </c>
      <c r="H69" s="62">
        <v>2</v>
      </c>
      <c r="I69" s="61">
        <v>14</v>
      </c>
      <c r="J69" s="65">
        <v>-5</v>
      </c>
      <c r="K69" s="62">
        <v>16</v>
      </c>
      <c r="L69" s="63">
        <v>9</v>
      </c>
      <c r="M69" s="62">
        <v>7</v>
      </c>
      <c r="N69" s="63">
        <v>0</v>
      </c>
      <c r="O69" s="64">
        <v>0</v>
      </c>
      <c r="P69" s="62">
        <v>21</v>
      </c>
      <c r="Q69" s="62">
        <v>16</v>
      </c>
      <c r="R69" s="63">
        <v>2</v>
      </c>
      <c r="S69" s="62">
        <v>0</v>
      </c>
      <c r="T69" s="246">
        <v>3</v>
      </c>
    </row>
    <row r="70" spans="1:20" ht="15" customHeight="1">
      <c r="A70" s="418"/>
      <c r="B70" s="60" t="s">
        <v>44</v>
      </c>
      <c r="C70" s="38">
        <v>6993</v>
      </c>
      <c r="D70" s="56">
        <v>3530</v>
      </c>
      <c r="E70" s="56">
        <v>3463</v>
      </c>
      <c r="F70" s="59">
        <v>-17</v>
      </c>
      <c r="G70" s="58">
        <v>-12</v>
      </c>
      <c r="H70" s="56">
        <v>2</v>
      </c>
      <c r="I70" s="55">
        <v>14</v>
      </c>
      <c r="J70" s="47">
        <v>-5</v>
      </c>
      <c r="K70" s="56">
        <v>16</v>
      </c>
      <c r="L70" s="38">
        <v>9</v>
      </c>
      <c r="M70" s="56">
        <v>7</v>
      </c>
      <c r="N70" s="38">
        <v>0</v>
      </c>
      <c r="O70" s="70">
        <v>0</v>
      </c>
      <c r="P70" s="56">
        <v>21</v>
      </c>
      <c r="Q70" s="56">
        <v>16</v>
      </c>
      <c r="R70" s="38">
        <v>2</v>
      </c>
      <c r="S70" s="56">
        <v>0</v>
      </c>
      <c r="T70" s="245">
        <v>3</v>
      </c>
    </row>
    <row r="71" spans="1:20" ht="15" customHeight="1">
      <c r="A71" s="764" t="s">
        <v>43</v>
      </c>
      <c r="B71" s="735"/>
      <c r="C71" s="63">
        <v>14033</v>
      </c>
      <c r="D71" s="69">
        <v>6795</v>
      </c>
      <c r="E71" s="68">
        <v>7238</v>
      </c>
      <c r="F71" s="67">
        <v>-43</v>
      </c>
      <c r="G71" s="66">
        <v>-9</v>
      </c>
      <c r="H71" s="62">
        <v>3</v>
      </c>
      <c r="I71" s="61">
        <v>12</v>
      </c>
      <c r="J71" s="65">
        <v>-34</v>
      </c>
      <c r="K71" s="62">
        <v>18</v>
      </c>
      <c r="L71" s="63">
        <v>6</v>
      </c>
      <c r="M71" s="62">
        <v>10</v>
      </c>
      <c r="N71" s="63">
        <v>1</v>
      </c>
      <c r="O71" s="64">
        <v>1</v>
      </c>
      <c r="P71" s="62">
        <v>52</v>
      </c>
      <c r="Q71" s="62">
        <v>38</v>
      </c>
      <c r="R71" s="63">
        <v>12</v>
      </c>
      <c r="S71" s="62">
        <v>0</v>
      </c>
      <c r="T71" s="246">
        <v>2</v>
      </c>
    </row>
    <row r="72" spans="1:20" ht="15" customHeight="1">
      <c r="A72" s="418"/>
      <c r="B72" s="60" t="s">
        <v>42</v>
      </c>
      <c r="C72" s="47">
        <v>14033</v>
      </c>
      <c r="D72" s="56">
        <v>6795</v>
      </c>
      <c r="E72" s="56">
        <v>7238</v>
      </c>
      <c r="F72" s="59">
        <v>-43</v>
      </c>
      <c r="G72" s="58">
        <v>-9</v>
      </c>
      <c r="H72" s="56">
        <v>3</v>
      </c>
      <c r="I72" s="55">
        <v>12</v>
      </c>
      <c r="J72" s="47">
        <v>-34</v>
      </c>
      <c r="K72" s="56">
        <v>18</v>
      </c>
      <c r="L72" s="38">
        <v>6</v>
      </c>
      <c r="M72" s="56">
        <v>10</v>
      </c>
      <c r="N72" s="38">
        <v>1</v>
      </c>
      <c r="O72" s="57">
        <v>1</v>
      </c>
      <c r="P72" s="56">
        <v>52</v>
      </c>
      <c r="Q72" s="56">
        <v>38</v>
      </c>
      <c r="R72" s="38">
        <v>12</v>
      </c>
      <c r="S72" s="56">
        <v>0</v>
      </c>
      <c r="T72" s="245">
        <v>2</v>
      </c>
    </row>
    <row r="73" spans="1:20" ht="15" customHeight="1">
      <c r="A73" s="765" t="s">
        <v>41</v>
      </c>
      <c r="B73" s="736"/>
      <c r="C73" s="50">
        <v>413551</v>
      </c>
      <c r="D73" s="27">
        <v>202521</v>
      </c>
      <c r="E73" s="28">
        <v>211030</v>
      </c>
      <c r="F73" s="54">
        <v>-88</v>
      </c>
      <c r="G73" s="53">
        <v>-132</v>
      </c>
      <c r="H73" s="49">
        <v>223</v>
      </c>
      <c r="I73" s="48">
        <v>355</v>
      </c>
      <c r="J73" s="52">
        <v>44</v>
      </c>
      <c r="K73" s="49">
        <v>1084</v>
      </c>
      <c r="L73" s="50">
        <v>721</v>
      </c>
      <c r="M73" s="49">
        <v>310</v>
      </c>
      <c r="N73" s="50">
        <v>42</v>
      </c>
      <c r="O73" s="51">
        <v>11</v>
      </c>
      <c r="P73" s="49">
        <v>1040</v>
      </c>
      <c r="Q73" s="49">
        <v>723</v>
      </c>
      <c r="R73" s="50">
        <v>277</v>
      </c>
      <c r="S73" s="49">
        <v>31</v>
      </c>
      <c r="T73" s="247">
        <v>9</v>
      </c>
    </row>
    <row r="74" spans="1:20" s="183" customFormat="1" ht="4.5" customHeight="1">
      <c r="A74" s="418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66" t="s">
        <v>40</v>
      </c>
      <c r="B75" s="738"/>
      <c r="C75" s="41">
        <v>178121</v>
      </c>
      <c r="D75" s="40">
        <v>87471</v>
      </c>
      <c r="E75" s="41">
        <v>90650</v>
      </c>
      <c r="F75" s="45">
        <v>-107</v>
      </c>
      <c r="G75" s="44">
        <v>-75</v>
      </c>
      <c r="H75" s="40">
        <v>99</v>
      </c>
      <c r="I75" s="41">
        <v>174</v>
      </c>
      <c r="J75" s="43">
        <v>-32</v>
      </c>
      <c r="K75" s="40">
        <v>427</v>
      </c>
      <c r="L75" s="41">
        <v>256</v>
      </c>
      <c r="M75" s="40">
        <v>150</v>
      </c>
      <c r="N75" s="41">
        <v>14</v>
      </c>
      <c r="O75" s="42">
        <v>7</v>
      </c>
      <c r="P75" s="40">
        <v>459</v>
      </c>
      <c r="Q75" s="40">
        <v>283</v>
      </c>
      <c r="R75" s="41">
        <v>148</v>
      </c>
      <c r="S75" s="40">
        <v>27</v>
      </c>
      <c r="T75" s="249">
        <v>1</v>
      </c>
    </row>
    <row r="76" spans="1:20" ht="15" customHeight="1">
      <c r="A76" s="760" t="s">
        <v>39</v>
      </c>
      <c r="B76" s="740"/>
      <c r="C76" s="35">
        <v>1515101</v>
      </c>
      <c r="D76" s="34">
        <v>738714</v>
      </c>
      <c r="E76" s="35">
        <v>776387</v>
      </c>
      <c r="F76" s="39">
        <v>729</v>
      </c>
      <c r="G76" s="38">
        <v>18</v>
      </c>
      <c r="H76" s="34">
        <v>995</v>
      </c>
      <c r="I76" s="35">
        <v>977</v>
      </c>
      <c r="J76" s="37">
        <v>711</v>
      </c>
      <c r="K76" s="34">
        <v>6535</v>
      </c>
      <c r="L76" s="35">
        <v>3547</v>
      </c>
      <c r="M76" s="34">
        <v>2666</v>
      </c>
      <c r="N76" s="35">
        <v>235</v>
      </c>
      <c r="O76" s="36">
        <v>87</v>
      </c>
      <c r="P76" s="34">
        <v>5824</v>
      </c>
      <c r="Q76" s="34">
        <v>3356</v>
      </c>
      <c r="R76" s="35">
        <v>2255</v>
      </c>
      <c r="S76" s="34">
        <v>111</v>
      </c>
      <c r="T76" s="250">
        <v>102</v>
      </c>
    </row>
    <row r="77" spans="1:20" ht="15" customHeight="1">
      <c r="A77" s="760" t="s">
        <v>38</v>
      </c>
      <c r="B77" s="740"/>
      <c r="C77" s="35">
        <v>207140</v>
      </c>
      <c r="D77" s="34">
        <v>100703</v>
      </c>
      <c r="E77" s="35">
        <v>106437</v>
      </c>
      <c r="F77" s="39">
        <v>-105</v>
      </c>
      <c r="G77" s="38">
        <v>-80</v>
      </c>
      <c r="H77" s="34">
        <v>112</v>
      </c>
      <c r="I77" s="35">
        <v>192</v>
      </c>
      <c r="J77" s="37">
        <v>-25</v>
      </c>
      <c r="K77" s="34">
        <v>452</v>
      </c>
      <c r="L77" s="35">
        <v>273</v>
      </c>
      <c r="M77" s="34">
        <v>128</v>
      </c>
      <c r="N77" s="35">
        <v>45</v>
      </c>
      <c r="O77" s="36">
        <v>6</v>
      </c>
      <c r="P77" s="34">
        <v>477</v>
      </c>
      <c r="Q77" s="34">
        <v>312</v>
      </c>
      <c r="R77" s="35">
        <v>147</v>
      </c>
      <c r="S77" s="34">
        <v>15</v>
      </c>
      <c r="T77" s="250">
        <v>3</v>
      </c>
    </row>
    <row r="78" spans="1:20" ht="15" customHeight="1">
      <c r="A78" s="760" t="s">
        <v>37</v>
      </c>
      <c r="B78" s="740"/>
      <c r="C78" s="35">
        <v>70976</v>
      </c>
      <c r="D78" s="34">
        <v>34164</v>
      </c>
      <c r="E78" s="35">
        <v>36812</v>
      </c>
      <c r="F78" s="39">
        <v>-90</v>
      </c>
      <c r="G78" s="38">
        <v>-73</v>
      </c>
      <c r="H78" s="34">
        <v>21</v>
      </c>
      <c r="I78" s="35">
        <v>94</v>
      </c>
      <c r="J78" s="37">
        <v>-17</v>
      </c>
      <c r="K78" s="34">
        <v>90</v>
      </c>
      <c r="L78" s="35">
        <v>47</v>
      </c>
      <c r="M78" s="34">
        <v>38</v>
      </c>
      <c r="N78" s="35">
        <v>0</v>
      </c>
      <c r="O78" s="36">
        <v>5</v>
      </c>
      <c r="P78" s="34">
        <v>107</v>
      </c>
      <c r="Q78" s="34">
        <v>67</v>
      </c>
      <c r="R78" s="35">
        <v>34</v>
      </c>
      <c r="S78" s="34">
        <v>3</v>
      </c>
      <c r="T78" s="250">
        <v>3</v>
      </c>
    </row>
    <row r="79" spans="1:20" ht="15" customHeight="1">
      <c r="A79" s="760" t="s">
        <v>36</v>
      </c>
      <c r="B79" s="740"/>
      <c r="C79" s="35">
        <v>81506</v>
      </c>
      <c r="D79" s="34">
        <v>39399</v>
      </c>
      <c r="E79" s="35">
        <v>42107</v>
      </c>
      <c r="F79" s="39">
        <v>-31</v>
      </c>
      <c r="G79" s="38">
        <v>-38</v>
      </c>
      <c r="H79" s="34">
        <v>52</v>
      </c>
      <c r="I79" s="35">
        <v>90</v>
      </c>
      <c r="J79" s="37">
        <v>7</v>
      </c>
      <c r="K79" s="34">
        <v>123</v>
      </c>
      <c r="L79" s="35">
        <v>79</v>
      </c>
      <c r="M79" s="34">
        <v>41</v>
      </c>
      <c r="N79" s="35">
        <v>1</v>
      </c>
      <c r="O79" s="36">
        <v>2</v>
      </c>
      <c r="P79" s="34">
        <v>116</v>
      </c>
      <c r="Q79" s="34">
        <v>78</v>
      </c>
      <c r="R79" s="35">
        <v>35</v>
      </c>
      <c r="S79" s="34">
        <v>2</v>
      </c>
      <c r="T79" s="250">
        <v>1</v>
      </c>
    </row>
    <row r="80" spans="1:20" ht="15" customHeight="1">
      <c r="A80" s="760" t="s">
        <v>35</v>
      </c>
      <c r="B80" s="740"/>
      <c r="C80" s="35">
        <v>193825</v>
      </c>
      <c r="D80" s="34">
        <v>94111</v>
      </c>
      <c r="E80" s="35">
        <v>99714</v>
      </c>
      <c r="F80" s="39">
        <v>40</v>
      </c>
      <c r="G80" s="38">
        <v>-55</v>
      </c>
      <c r="H80" s="34">
        <v>120</v>
      </c>
      <c r="I80" s="35">
        <v>175</v>
      </c>
      <c r="J80" s="37">
        <v>95</v>
      </c>
      <c r="K80" s="34">
        <v>503</v>
      </c>
      <c r="L80" s="35">
        <v>280</v>
      </c>
      <c r="M80" s="34">
        <v>185</v>
      </c>
      <c r="N80" s="35">
        <v>25</v>
      </c>
      <c r="O80" s="36">
        <v>13</v>
      </c>
      <c r="P80" s="34">
        <v>408</v>
      </c>
      <c r="Q80" s="34">
        <v>265</v>
      </c>
      <c r="R80" s="35">
        <v>121</v>
      </c>
      <c r="S80" s="34">
        <v>2</v>
      </c>
      <c r="T80" s="250">
        <v>20</v>
      </c>
    </row>
    <row r="81" spans="1:20" ht="15" customHeight="1">
      <c r="A81" s="761" t="s">
        <v>34</v>
      </c>
      <c r="B81" s="742"/>
      <c r="C81" s="35">
        <v>80365</v>
      </c>
      <c r="D81" s="34">
        <v>38886</v>
      </c>
      <c r="E81" s="35">
        <v>41479</v>
      </c>
      <c r="F81" s="39">
        <v>-72</v>
      </c>
      <c r="G81" s="38">
        <v>-54</v>
      </c>
      <c r="H81" s="34">
        <v>28</v>
      </c>
      <c r="I81" s="35">
        <v>82</v>
      </c>
      <c r="J81" s="37">
        <v>-18</v>
      </c>
      <c r="K81" s="34">
        <v>129</v>
      </c>
      <c r="L81" s="35">
        <v>40</v>
      </c>
      <c r="M81" s="34">
        <v>87</v>
      </c>
      <c r="N81" s="35">
        <v>1</v>
      </c>
      <c r="O81" s="36">
        <v>1</v>
      </c>
      <c r="P81" s="34">
        <v>147</v>
      </c>
      <c r="Q81" s="34">
        <v>82</v>
      </c>
      <c r="R81" s="35">
        <v>61</v>
      </c>
      <c r="S81" s="34">
        <v>2</v>
      </c>
      <c r="T81" s="250">
        <v>2</v>
      </c>
    </row>
    <row r="82" spans="1:20" ht="15" customHeight="1" thickBot="1">
      <c r="A82" s="762" t="s">
        <v>33</v>
      </c>
      <c r="B82" s="763"/>
      <c r="C82" s="421">
        <v>2327034</v>
      </c>
      <c r="D82" s="422">
        <v>1133448</v>
      </c>
      <c r="E82" s="421">
        <v>1193586</v>
      </c>
      <c r="F82" s="423">
        <v>364</v>
      </c>
      <c r="G82" s="424">
        <v>-357</v>
      </c>
      <c r="H82" s="422">
        <v>1427</v>
      </c>
      <c r="I82" s="421">
        <v>1784</v>
      </c>
      <c r="J82" s="425">
        <v>721</v>
      </c>
      <c r="K82" s="422">
        <v>8259</v>
      </c>
      <c r="L82" s="421">
        <v>4522</v>
      </c>
      <c r="M82" s="422">
        <v>3295</v>
      </c>
      <c r="N82" s="421">
        <v>321</v>
      </c>
      <c r="O82" s="426">
        <v>121</v>
      </c>
      <c r="P82" s="422">
        <v>7538</v>
      </c>
      <c r="Q82" s="422">
        <v>4443</v>
      </c>
      <c r="R82" s="421">
        <v>2801</v>
      </c>
      <c r="S82" s="422">
        <v>162</v>
      </c>
      <c r="T82" s="427">
        <v>132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M85:T65536 R1:T1 Q2:S2 M1 L2">
    <cfRule type="cellIs" priority="4" dxfId="58" operator="equal" stopIfTrue="1">
      <formula>FALSE</formula>
    </cfRule>
  </conditionalFormatting>
  <conditionalFormatting sqref="N5:N6 T17:T40 Q5:Q40 O4:P6 M41:T83 M7:P40 M4:M6 R4:S40 T4:T5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183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127</v>
      </c>
      <c r="N4" s="746"/>
    </row>
    <row r="5" spans="1:14" ht="20.25" customHeight="1">
      <c r="A5" s="747" t="s">
        <v>151</v>
      </c>
      <c r="B5" s="749" t="s">
        <v>182</v>
      </c>
      <c r="C5" s="750"/>
      <c r="D5" s="787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</row>
    <row r="7" spans="1:14" ht="20.25" customHeight="1">
      <c r="A7" s="164" t="s">
        <v>150</v>
      </c>
      <c r="B7" s="163">
        <v>1071383</v>
      </c>
      <c r="C7" s="162">
        <v>521463</v>
      </c>
      <c r="D7" s="160">
        <v>549920</v>
      </c>
      <c r="E7" s="161">
        <v>1046737</v>
      </c>
      <c r="F7" s="162">
        <v>508130</v>
      </c>
      <c r="G7" s="160">
        <v>538607</v>
      </c>
      <c r="H7" s="161">
        <v>24646</v>
      </c>
      <c r="I7" s="161">
        <v>3239</v>
      </c>
      <c r="J7" s="158">
        <v>30343</v>
      </c>
      <c r="K7" s="160">
        <v>27104</v>
      </c>
      <c r="L7" s="159">
        <v>21407</v>
      </c>
      <c r="M7" s="158">
        <v>252010</v>
      </c>
      <c r="N7" s="157">
        <v>230603</v>
      </c>
    </row>
    <row r="8" spans="1:14" ht="20.25" customHeight="1">
      <c r="A8" s="220" t="s">
        <v>103</v>
      </c>
      <c r="B8" s="148">
        <v>303128</v>
      </c>
      <c r="C8" s="149">
        <v>146432</v>
      </c>
      <c r="D8" s="149">
        <v>156696</v>
      </c>
      <c r="E8" s="147">
        <v>291994</v>
      </c>
      <c r="F8" s="149">
        <v>140637</v>
      </c>
      <c r="G8" s="148">
        <v>151357</v>
      </c>
      <c r="H8" s="147">
        <v>11134</v>
      </c>
      <c r="I8" s="147">
        <v>-81</v>
      </c>
      <c r="J8" s="221">
        <v>7700</v>
      </c>
      <c r="K8" s="222">
        <v>7781</v>
      </c>
      <c r="L8" s="147">
        <v>11215</v>
      </c>
      <c r="M8" s="149">
        <v>80647</v>
      </c>
      <c r="N8" s="223">
        <v>69432</v>
      </c>
    </row>
    <row r="9" spans="1:14" ht="20.25" customHeight="1">
      <c r="A9" s="144" t="s">
        <v>101</v>
      </c>
      <c r="B9" s="143">
        <v>192623</v>
      </c>
      <c r="C9" s="138">
        <v>94892</v>
      </c>
      <c r="D9" s="138">
        <v>97731</v>
      </c>
      <c r="E9" s="142">
        <v>190806</v>
      </c>
      <c r="F9" s="138">
        <v>93676</v>
      </c>
      <c r="G9" s="143">
        <v>97130</v>
      </c>
      <c r="H9" s="142">
        <v>1817</v>
      </c>
      <c r="I9" s="142">
        <v>2057</v>
      </c>
      <c r="J9" s="150">
        <v>6806</v>
      </c>
      <c r="K9" s="151">
        <v>4749</v>
      </c>
      <c r="L9" s="142">
        <v>-240</v>
      </c>
      <c r="M9" s="138">
        <v>48151</v>
      </c>
      <c r="N9" s="141">
        <v>48391</v>
      </c>
    </row>
    <row r="10" spans="1:14" ht="20.25" customHeight="1">
      <c r="A10" s="220" t="s">
        <v>99</v>
      </c>
      <c r="B10" s="148">
        <v>133609</v>
      </c>
      <c r="C10" s="149">
        <v>66124</v>
      </c>
      <c r="D10" s="149">
        <v>67485</v>
      </c>
      <c r="E10" s="147">
        <v>132159</v>
      </c>
      <c r="F10" s="149">
        <v>65140</v>
      </c>
      <c r="G10" s="148">
        <v>67019</v>
      </c>
      <c r="H10" s="147">
        <v>1450</v>
      </c>
      <c r="I10" s="147">
        <v>215</v>
      </c>
      <c r="J10" s="221">
        <v>3924</v>
      </c>
      <c r="K10" s="222">
        <v>3709</v>
      </c>
      <c r="L10" s="147">
        <v>1235</v>
      </c>
      <c r="M10" s="149">
        <v>31885</v>
      </c>
      <c r="N10" s="223">
        <v>30650</v>
      </c>
    </row>
    <row r="11" spans="1:14" ht="20.25" customHeight="1">
      <c r="A11" s="220" t="s">
        <v>97</v>
      </c>
      <c r="B11" s="148">
        <v>225893</v>
      </c>
      <c r="C11" s="149">
        <v>109789</v>
      </c>
      <c r="D11" s="149">
        <v>116104</v>
      </c>
      <c r="E11" s="147">
        <v>220380</v>
      </c>
      <c r="F11" s="149">
        <v>107083</v>
      </c>
      <c r="G11" s="148">
        <v>113297</v>
      </c>
      <c r="H11" s="147">
        <v>5513</v>
      </c>
      <c r="I11" s="147">
        <v>110</v>
      </c>
      <c r="J11" s="221">
        <v>6257</v>
      </c>
      <c r="K11" s="222">
        <v>6147</v>
      </c>
      <c r="L11" s="147">
        <v>5403</v>
      </c>
      <c r="M11" s="149">
        <v>47198</v>
      </c>
      <c r="N11" s="223">
        <v>41795</v>
      </c>
    </row>
    <row r="12" spans="1:14" ht="20.25" customHeight="1">
      <c r="A12" s="144" t="s">
        <v>95</v>
      </c>
      <c r="B12" s="143">
        <v>216130</v>
      </c>
      <c r="C12" s="138">
        <v>104226</v>
      </c>
      <c r="D12" s="138">
        <v>111904</v>
      </c>
      <c r="E12" s="142">
        <v>211398</v>
      </c>
      <c r="F12" s="138">
        <v>101594</v>
      </c>
      <c r="G12" s="143">
        <v>109804</v>
      </c>
      <c r="H12" s="142">
        <v>4732</v>
      </c>
      <c r="I12" s="142">
        <v>938</v>
      </c>
      <c r="J12" s="150">
        <v>5656</v>
      </c>
      <c r="K12" s="151">
        <v>4718</v>
      </c>
      <c r="L12" s="142">
        <v>3794</v>
      </c>
      <c r="M12" s="138">
        <v>44129</v>
      </c>
      <c r="N12" s="141">
        <v>40335</v>
      </c>
    </row>
    <row r="13" spans="1:14" s="152" customFormat="1" ht="20.25" customHeight="1">
      <c r="A13" s="156" t="s">
        <v>93</v>
      </c>
      <c r="B13" s="154">
        <v>147143</v>
      </c>
      <c r="C13" s="138">
        <v>71177</v>
      </c>
      <c r="D13" s="138">
        <v>75966</v>
      </c>
      <c r="E13" s="153">
        <v>160394</v>
      </c>
      <c r="F13" s="155">
        <v>76940</v>
      </c>
      <c r="G13" s="154">
        <v>83454</v>
      </c>
      <c r="H13" s="153">
        <v>-13251</v>
      </c>
      <c r="I13" s="153">
        <v>-6302</v>
      </c>
      <c r="J13" s="150">
        <v>3336</v>
      </c>
      <c r="K13" s="151">
        <v>9638</v>
      </c>
      <c r="L13" s="153">
        <v>-6949</v>
      </c>
      <c r="M13" s="138">
        <v>14444</v>
      </c>
      <c r="N13" s="141">
        <v>21393</v>
      </c>
    </row>
    <row r="14" spans="1:14" ht="20.25" customHeight="1">
      <c r="A14" s="144" t="s">
        <v>91</v>
      </c>
      <c r="B14" s="143">
        <v>54658</v>
      </c>
      <c r="C14" s="138">
        <v>25939</v>
      </c>
      <c r="D14" s="138">
        <v>28719</v>
      </c>
      <c r="E14" s="142">
        <v>56221</v>
      </c>
      <c r="F14" s="138">
        <v>26714</v>
      </c>
      <c r="G14" s="143">
        <v>29507</v>
      </c>
      <c r="H14" s="142">
        <v>-1563</v>
      </c>
      <c r="I14" s="142">
        <v>-1128</v>
      </c>
      <c r="J14" s="150">
        <v>1057</v>
      </c>
      <c r="K14" s="151">
        <v>2185</v>
      </c>
      <c r="L14" s="142">
        <v>-435</v>
      </c>
      <c r="M14" s="138">
        <v>6900</v>
      </c>
      <c r="N14" s="141">
        <v>7335</v>
      </c>
    </row>
    <row r="15" spans="1:14" ht="20.25" customHeight="1">
      <c r="A15" s="144" t="s">
        <v>89</v>
      </c>
      <c r="B15" s="143">
        <v>66332</v>
      </c>
      <c r="C15" s="138">
        <v>32091</v>
      </c>
      <c r="D15" s="138">
        <v>34241</v>
      </c>
      <c r="E15" s="142">
        <v>73154</v>
      </c>
      <c r="F15" s="138">
        <v>35076</v>
      </c>
      <c r="G15" s="143">
        <v>38078</v>
      </c>
      <c r="H15" s="142">
        <v>-6822</v>
      </c>
      <c r="I15" s="142">
        <v>-3001</v>
      </c>
      <c r="J15" s="150">
        <v>1203</v>
      </c>
      <c r="K15" s="151">
        <v>4204</v>
      </c>
      <c r="L15" s="142">
        <v>-3821</v>
      </c>
      <c r="M15" s="138">
        <v>5041</v>
      </c>
      <c r="N15" s="141">
        <v>8862</v>
      </c>
    </row>
    <row r="16" spans="1:14" ht="20.25" customHeight="1">
      <c r="A16" s="144" t="s">
        <v>87</v>
      </c>
      <c r="B16" s="143">
        <v>35701</v>
      </c>
      <c r="C16" s="138">
        <v>17319</v>
      </c>
      <c r="D16" s="138">
        <v>18382</v>
      </c>
      <c r="E16" s="142">
        <v>37273</v>
      </c>
      <c r="F16" s="138">
        <v>18095</v>
      </c>
      <c r="G16" s="143">
        <v>19178</v>
      </c>
      <c r="H16" s="142">
        <v>-1572</v>
      </c>
      <c r="I16" s="142">
        <v>-947</v>
      </c>
      <c r="J16" s="150">
        <v>734</v>
      </c>
      <c r="K16" s="151">
        <v>1681</v>
      </c>
      <c r="L16" s="142">
        <v>-625</v>
      </c>
      <c r="M16" s="138">
        <v>3125</v>
      </c>
      <c r="N16" s="141">
        <v>3750</v>
      </c>
    </row>
    <row r="17" spans="1:14" ht="20.25" customHeight="1">
      <c r="A17" s="144" t="s">
        <v>85</v>
      </c>
      <c r="B17" s="143">
        <v>75521</v>
      </c>
      <c r="C17" s="138">
        <v>36877</v>
      </c>
      <c r="D17" s="138">
        <v>38644</v>
      </c>
      <c r="E17" s="142">
        <v>73603</v>
      </c>
      <c r="F17" s="138">
        <v>35815</v>
      </c>
      <c r="G17" s="143">
        <v>37788</v>
      </c>
      <c r="H17" s="142">
        <v>1918</v>
      </c>
      <c r="I17" s="142">
        <v>-537</v>
      </c>
      <c r="J17" s="150">
        <v>2186</v>
      </c>
      <c r="K17" s="151">
        <v>2723</v>
      </c>
      <c r="L17" s="142">
        <v>2455</v>
      </c>
      <c r="M17" s="138">
        <v>14912</v>
      </c>
      <c r="N17" s="141">
        <v>12457</v>
      </c>
    </row>
    <row r="18" spans="1:14" ht="20.25" customHeight="1">
      <c r="A18" s="144" t="s">
        <v>83</v>
      </c>
      <c r="B18" s="143">
        <v>30234</v>
      </c>
      <c r="C18" s="138">
        <v>14835</v>
      </c>
      <c r="D18" s="138">
        <v>15399</v>
      </c>
      <c r="E18" s="142">
        <v>31188</v>
      </c>
      <c r="F18" s="138">
        <v>15250</v>
      </c>
      <c r="G18" s="143">
        <v>15938</v>
      </c>
      <c r="H18" s="142">
        <v>-954</v>
      </c>
      <c r="I18" s="142">
        <v>-698</v>
      </c>
      <c r="J18" s="150">
        <v>630</v>
      </c>
      <c r="K18" s="151">
        <v>1328</v>
      </c>
      <c r="L18" s="142">
        <v>-256</v>
      </c>
      <c r="M18" s="138">
        <v>3337</v>
      </c>
      <c r="N18" s="141">
        <v>3593</v>
      </c>
    </row>
    <row r="19" spans="1:14" ht="20.25" customHeight="1">
      <c r="A19" s="144" t="s">
        <v>81</v>
      </c>
      <c r="B19" s="143">
        <v>62600</v>
      </c>
      <c r="C19" s="138">
        <v>31405</v>
      </c>
      <c r="D19" s="138">
        <v>31195</v>
      </c>
      <c r="E19" s="142">
        <v>62990</v>
      </c>
      <c r="F19" s="138">
        <v>31528</v>
      </c>
      <c r="G19" s="143">
        <v>31462</v>
      </c>
      <c r="H19" s="142">
        <v>-390</v>
      </c>
      <c r="I19" s="142">
        <v>310</v>
      </c>
      <c r="J19" s="150">
        <v>1929</v>
      </c>
      <c r="K19" s="151">
        <v>1619</v>
      </c>
      <c r="L19" s="142">
        <v>-700</v>
      </c>
      <c r="M19" s="138">
        <v>14455</v>
      </c>
      <c r="N19" s="141">
        <v>15155</v>
      </c>
    </row>
    <row r="20" spans="1:14" ht="20.25" customHeight="1">
      <c r="A20" s="144" t="s">
        <v>79</v>
      </c>
      <c r="B20" s="143">
        <v>43881</v>
      </c>
      <c r="C20" s="138">
        <v>21592</v>
      </c>
      <c r="D20" s="138">
        <v>22289</v>
      </c>
      <c r="E20" s="142">
        <v>44160</v>
      </c>
      <c r="F20" s="138">
        <v>21707</v>
      </c>
      <c r="G20" s="143">
        <v>22453</v>
      </c>
      <c r="H20" s="142">
        <v>-279</v>
      </c>
      <c r="I20" s="142">
        <v>-62</v>
      </c>
      <c r="J20" s="150">
        <v>1271</v>
      </c>
      <c r="K20" s="151">
        <v>1333</v>
      </c>
      <c r="L20" s="142">
        <v>-217</v>
      </c>
      <c r="M20" s="138">
        <v>7217</v>
      </c>
      <c r="N20" s="141">
        <v>7434</v>
      </c>
    </row>
    <row r="21" spans="1:14" ht="20.25" customHeight="1">
      <c r="A21" s="144" t="s">
        <v>154</v>
      </c>
      <c r="B21" s="143">
        <v>81506</v>
      </c>
      <c r="C21" s="138">
        <v>39399</v>
      </c>
      <c r="D21" s="138">
        <v>42107</v>
      </c>
      <c r="E21" s="142">
        <v>83691</v>
      </c>
      <c r="F21" s="138">
        <v>40308</v>
      </c>
      <c r="G21" s="143">
        <v>43383</v>
      </c>
      <c r="H21" s="142">
        <v>-2185</v>
      </c>
      <c r="I21" s="142">
        <v>-2111</v>
      </c>
      <c r="J21" s="150">
        <v>1877</v>
      </c>
      <c r="K21" s="151">
        <v>3988</v>
      </c>
      <c r="L21" s="142">
        <v>-74</v>
      </c>
      <c r="M21" s="138">
        <v>7033</v>
      </c>
      <c r="N21" s="141">
        <v>7107</v>
      </c>
    </row>
    <row r="22" spans="1:14" ht="20.25" customHeight="1">
      <c r="A22" s="144" t="s">
        <v>155</v>
      </c>
      <c r="B22" s="143">
        <v>70976</v>
      </c>
      <c r="C22" s="138">
        <v>34164</v>
      </c>
      <c r="D22" s="138">
        <v>36812</v>
      </c>
      <c r="E22" s="142">
        <v>74474</v>
      </c>
      <c r="F22" s="138">
        <v>35748</v>
      </c>
      <c r="G22" s="143">
        <v>38726</v>
      </c>
      <c r="H22" s="142">
        <v>-3498</v>
      </c>
      <c r="I22" s="142">
        <v>-2280</v>
      </c>
      <c r="J22" s="150">
        <v>1422</v>
      </c>
      <c r="K22" s="151">
        <v>3702</v>
      </c>
      <c r="L22" s="142">
        <v>-1218</v>
      </c>
      <c r="M22" s="138">
        <v>4978</v>
      </c>
      <c r="N22" s="141">
        <v>6196</v>
      </c>
    </row>
    <row r="23" spans="1:14" ht="20.25" customHeight="1">
      <c r="A23" s="144" t="s">
        <v>75</v>
      </c>
      <c r="B23" s="143">
        <v>39689</v>
      </c>
      <c r="C23" s="138">
        <v>19404</v>
      </c>
      <c r="D23" s="138">
        <v>20285</v>
      </c>
      <c r="E23" s="142">
        <v>42840</v>
      </c>
      <c r="F23" s="138">
        <v>20828</v>
      </c>
      <c r="G23" s="143">
        <v>22012</v>
      </c>
      <c r="H23" s="142">
        <v>-3151</v>
      </c>
      <c r="I23" s="142">
        <v>-1267</v>
      </c>
      <c r="J23" s="150">
        <v>1046</v>
      </c>
      <c r="K23" s="151">
        <v>2313</v>
      </c>
      <c r="L23" s="142">
        <v>-1884</v>
      </c>
      <c r="M23" s="138">
        <v>5903</v>
      </c>
      <c r="N23" s="141">
        <v>7787</v>
      </c>
    </row>
    <row r="24" spans="1:14" ht="20.25" customHeight="1">
      <c r="A24" s="144" t="s">
        <v>76</v>
      </c>
      <c r="B24" s="143">
        <v>133859</v>
      </c>
      <c r="C24" s="138">
        <v>65262</v>
      </c>
      <c r="D24" s="138">
        <v>68597</v>
      </c>
      <c r="E24" s="142">
        <v>134950</v>
      </c>
      <c r="F24" s="138">
        <v>65541</v>
      </c>
      <c r="G24" s="143">
        <v>69409</v>
      </c>
      <c r="H24" s="142">
        <v>-1091</v>
      </c>
      <c r="I24" s="142">
        <v>-1599</v>
      </c>
      <c r="J24" s="150">
        <v>3520</v>
      </c>
      <c r="K24" s="151">
        <v>5119</v>
      </c>
      <c r="L24" s="142">
        <v>508</v>
      </c>
      <c r="M24" s="138">
        <v>15083</v>
      </c>
      <c r="N24" s="141">
        <v>14575</v>
      </c>
    </row>
    <row r="25" spans="1:14" ht="20.25" customHeight="1">
      <c r="A25" s="144" t="s">
        <v>72</v>
      </c>
      <c r="B25" s="143">
        <v>12417</v>
      </c>
      <c r="C25" s="138">
        <v>6044</v>
      </c>
      <c r="D25" s="138">
        <v>6373</v>
      </c>
      <c r="E25" s="142">
        <v>12847</v>
      </c>
      <c r="F25" s="138">
        <v>6220</v>
      </c>
      <c r="G25" s="143">
        <v>6627</v>
      </c>
      <c r="H25" s="142">
        <v>-430</v>
      </c>
      <c r="I25" s="142">
        <v>-353</v>
      </c>
      <c r="J25" s="150">
        <v>259</v>
      </c>
      <c r="K25" s="150">
        <v>612</v>
      </c>
      <c r="L25" s="142">
        <v>-77</v>
      </c>
      <c r="M25" s="138">
        <v>1318</v>
      </c>
      <c r="N25" s="141">
        <v>1395</v>
      </c>
    </row>
    <row r="26" spans="1:14" ht="20.25" customHeight="1">
      <c r="A26" s="144" t="s">
        <v>71</v>
      </c>
      <c r="B26" s="143">
        <v>1507</v>
      </c>
      <c r="C26" s="138">
        <v>738</v>
      </c>
      <c r="D26" s="138">
        <v>769</v>
      </c>
      <c r="E26" s="142">
        <v>1664</v>
      </c>
      <c r="F26" s="138">
        <v>817</v>
      </c>
      <c r="G26" s="143">
        <v>847</v>
      </c>
      <c r="H26" s="142">
        <v>-157</v>
      </c>
      <c r="I26" s="142">
        <v>-101</v>
      </c>
      <c r="J26" s="150">
        <v>16</v>
      </c>
      <c r="K26" s="150">
        <v>117</v>
      </c>
      <c r="L26" s="142">
        <v>-56</v>
      </c>
      <c r="M26" s="138">
        <v>217</v>
      </c>
      <c r="N26" s="141">
        <v>273</v>
      </c>
    </row>
    <row r="27" spans="1:14" ht="20.25" customHeight="1">
      <c r="A27" s="144" t="s">
        <v>69</v>
      </c>
      <c r="B27" s="143">
        <v>23787</v>
      </c>
      <c r="C27" s="138">
        <v>11610</v>
      </c>
      <c r="D27" s="138">
        <v>12177</v>
      </c>
      <c r="E27" s="142">
        <v>23465</v>
      </c>
      <c r="F27" s="138">
        <v>11475</v>
      </c>
      <c r="G27" s="143">
        <v>11990</v>
      </c>
      <c r="H27" s="142">
        <v>322</v>
      </c>
      <c r="I27" s="142">
        <v>-44</v>
      </c>
      <c r="J27" s="150">
        <v>681</v>
      </c>
      <c r="K27" s="150">
        <v>725</v>
      </c>
      <c r="L27" s="142">
        <v>366</v>
      </c>
      <c r="M27" s="138">
        <v>3887</v>
      </c>
      <c r="N27" s="141">
        <v>3521</v>
      </c>
    </row>
    <row r="28" spans="1:14" ht="20.25" customHeight="1">
      <c r="A28" s="144" t="s">
        <v>68</v>
      </c>
      <c r="B28" s="143">
        <v>11483</v>
      </c>
      <c r="C28" s="138">
        <v>5704</v>
      </c>
      <c r="D28" s="138">
        <v>5779</v>
      </c>
      <c r="E28" s="142">
        <v>11939</v>
      </c>
      <c r="F28" s="138">
        <v>5892</v>
      </c>
      <c r="G28" s="143">
        <v>6047</v>
      </c>
      <c r="H28" s="142">
        <v>-456</v>
      </c>
      <c r="I28" s="142">
        <v>-206</v>
      </c>
      <c r="J28" s="150">
        <v>269</v>
      </c>
      <c r="K28" s="150">
        <v>475</v>
      </c>
      <c r="L28" s="142">
        <v>-250</v>
      </c>
      <c r="M28" s="138">
        <v>1114</v>
      </c>
      <c r="N28" s="141">
        <v>1364</v>
      </c>
    </row>
    <row r="29" spans="1:14" ht="20.25" customHeight="1">
      <c r="A29" s="144" t="s">
        <v>67</v>
      </c>
      <c r="B29" s="143">
        <v>39235</v>
      </c>
      <c r="C29" s="138">
        <v>19625</v>
      </c>
      <c r="D29" s="138">
        <v>19610</v>
      </c>
      <c r="E29" s="142">
        <v>39243</v>
      </c>
      <c r="F29" s="138">
        <v>19614</v>
      </c>
      <c r="G29" s="143">
        <v>19629</v>
      </c>
      <c r="H29" s="142">
        <v>-8</v>
      </c>
      <c r="I29" s="142">
        <v>-290</v>
      </c>
      <c r="J29" s="150">
        <v>968</v>
      </c>
      <c r="K29" s="150">
        <v>1258</v>
      </c>
      <c r="L29" s="142">
        <v>282</v>
      </c>
      <c r="M29" s="138">
        <v>6256</v>
      </c>
      <c r="N29" s="141">
        <v>5974</v>
      </c>
    </row>
    <row r="30" spans="1:14" ht="20.25" customHeight="1">
      <c r="A30" s="144" t="s">
        <v>66</v>
      </c>
      <c r="B30" s="143">
        <v>9329</v>
      </c>
      <c r="C30" s="138">
        <v>4555</v>
      </c>
      <c r="D30" s="138">
        <v>4774</v>
      </c>
      <c r="E30" s="142">
        <v>9919</v>
      </c>
      <c r="F30" s="138">
        <v>4804</v>
      </c>
      <c r="G30" s="143">
        <v>5115</v>
      </c>
      <c r="H30" s="142">
        <v>-590</v>
      </c>
      <c r="I30" s="142">
        <v>-345</v>
      </c>
      <c r="J30" s="150">
        <v>156</v>
      </c>
      <c r="K30" s="150">
        <v>501</v>
      </c>
      <c r="L30" s="142">
        <v>-245</v>
      </c>
      <c r="M30" s="138">
        <v>810</v>
      </c>
      <c r="N30" s="141">
        <v>1055</v>
      </c>
    </row>
    <row r="31" spans="1:14" ht="20.25" customHeight="1">
      <c r="A31" s="144" t="s">
        <v>64</v>
      </c>
      <c r="B31" s="143">
        <v>14428</v>
      </c>
      <c r="C31" s="138">
        <v>7041</v>
      </c>
      <c r="D31" s="143">
        <v>7387</v>
      </c>
      <c r="E31" s="142">
        <v>15362</v>
      </c>
      <c r="F31" s="138">
        <v>7498</v>
      </c>
      <c r="G31" s="143">
        <v>7864</v>
      </c>
      <c r="H31" s="142">
        <v>-934</v>
      </c>
      <c r="I31" s="142">
        <v>-585</v>
      </c>
      <c r="J31" s="138">
        <v>234</v>
      </c>
      <c r="K31" s="143">
        <v>819</v>
      </c>
      <c r="L31" s="142">
        <v>-349</v>
      </c>
      <c r="M31" s="138">
        <v>1095</v>
      </c>
      <c r="N31" s="141">
        <v>1444</v>
      </c>
    </row>
    <row r="32" spans="1:14" ht="20.25" customHeight="1">
      <c r="A32" s="144" t="s">
        <v>62</v>
      </c>
      <c r="B32" s="143">
        <v>33102</v>
      </c>
      <c r="C32" s="138">
        <v>16046</v>
      </c>
      <c r="D32" s="138">
        <v>17056</v>
      </c>
      <c r="E32" s="142">
        <v>34795</v>
      </c>
      <c r="F32" s="138">
        <v>16832</v>
      </c>
      <c r="G32" s="143">
        <v>17963</v>
      </c>
      <c r="H32" s="142">
        <v>-1693</v>
      </c>
      <c r="I32" s="142">
        <v>-749</v>
      </c>
      <c r="J32" s="138">
        <v>699</v>
      </c>
      <c r="K32" s="143">
        <v>1448</v>
      </c>
      <c r="L32" s="142">
        <v>-944</v>
      </c>
      <c r="M32" s="138">
        <v>4079</v>
      </c>
      <c r="N32" s="141">
        <v>5023</v>
      </c>
    </row>
    <row r="33" spans="1:14" ht="20.25" customHeight="1">
      <c r="A33" s="144" t="s">
        <v>61</v>
      </c>
      <c r="B33" s="143">
        <v>12889</v>
      </c>
      <c r="C33" s="138">
        <v>6316</v>
      </c>
      <c r="D33" s="138">
        <v>6573</v>
      </c>
      <c r="E33" s="142">
        <v>16608</v>
      </c>
      <c r="F33" s="138">
        <v>8038</v>
      </c>
      <c r="G33" s="143">
        <v>8570</v>
      </c>
      <c r="H33" s="142">
        <v>-3719</v>
      </c>
      <c r="I33" s="142">
        <v>-1074</v>
      </c>
      <c r="J33" s="138">
        <v>203</v>
      </c>
      <c r="K33" s="143">
        <v>1277</v>
      </c>
      <c r="L33" s="142">
        <v>-2645</v>
      </c>
      <c r="M33" s="138">
        <v>1281</v>
      </c>
      <c r="N33" s="141">
        <v>3926</v>
      </c>
    </row>
    <row r="34" spans="1:14" ht="20.25" customHeight="1">
      <c r="A34" s="144" t="s">
        <v>59</v>
      </c>
      <c r="B34" s="148">
        <v>14642</v>
      </c>
      <c r="C34" s="149">
        <v>7017</v>
      </c>
      <c r="D34" s="149">
        <v>7625</v>
      </c>
      <c r="E34" s="147">
        <v>15014</v>
      </c>
      <c r="F34" s="149">
        <v>7177</v>
      </c>
      <c r="G34" s="148">
        <v>7837</v>
      </c>
      <c r="H34" s="147">
        <v>-372</v>
      </c>
      <c r="I34" s="147">
        <v>-439</v>
      </c>
      <c r="J34" s="138">
        <v>237</v>
      </c>
      <c r="K34" s="143">
        <v>676</v>
      </c>
      <c r="L34" s="147">
        <v>67</v>
      </c>
      <c r="M34" s="138">
        <v>1940</v>
      </c>
      <c r="N34" s="141">
        <v>1873</v>
      </c>
    </row>
    <row r="35" spans="1:14" ht="20.25" customHeight="1">
      <c r="A35" s="144" t="s">
        <v>58</v>
      </c>
      <c r="B35" s="143">
        <v>18964</v>
      </c>
      <c r="C35" s="138">
        <v>9362</v>
      </c>
      <c r="D35" s="138">
        <v>9602</v>
      </c>
      <c r="E35" s="142">
        <v>20353</v>
      </c>
      <c r="F35" s="138">
        <v>10021</v>
      </c>
      <c r="G35" s="143">
        <v>10332</v>
      </c>
      <c r="H35" s="142">
        <v>-1389</v>
      </c>
      <c r="I35" s="142">
        <v>-366</v>
      </c>
      <c r="J35" s="138">
        <v>341</v>
      </c>
      <c r="K35" s="143">
        <v>707</v>
      </c>
      <c r="L35" s="142">
        <v>-1023</v>
      </c>
      <c r="M35" s="138">
        <v>1867</v>
      </c>
      <c r="N35" s="141">
        <v>2890</v>
      </c>
    </row>
    <row r="36" spans="1:14" ht="20.25" customHeight="1">
      <c r="A36" s="144" t="s">
        <v>57</v>
      </c>
      <c r="B36" s="143">
        <v>35489</v>
      </c>
      <c r="C36" s="138">
        <v>17224</v>
      </c>
      <c r="D36" s="138">
        <v>18265</v>
      </c>
      <c r="E36" s="142">
        <v>34279</v>
      </c>
      <c r="F36" s="138">
        <v>16582</v>
      </c>
      <c r="G36" s="143">
        <v>17697</v>
      </c>
      <c r="H36" s="142">
        <v>1210</v>
      </c>
      <c r="I36" s="142">
        <v>223</v>
      </c>
      <c r="J36" s="138">
        <v>984</v>
      </c>
      <c r="K36" s="143">
        <v>761</v>
      </c>
      <c r="L36" s="142">
        <v>987</v>
      </c>
      <c r="M36" s="138">
        <v>5842</v>
      </c>
      <c r="N36" s="141">
        <v>4855</v>
      </c>
    </row>
    <row r="37" spans="1:14" ht="20.25" customHeight="1">
      <c r="A37" s="144" t="s">
        <v>55</v>
      </c>
      <c r="B37" s="143">
        <v>27236</v>
      </c>
      <c r="C37" s="138">
        <v>13872</v>
      </c>
      <c r="D37" s="138">
        <v>13364</v>
      </c>
      <c r="E37" s="142">
        <v>25366</v>
      </c>
      <c r="F37" s="138">
        <v>12798</v>
      </c>
      <c r="G37" s="143">
        <v>12568</v>
      </c>
      <c r="H37" s="142">
        <v>1870</v>
      </c>
      <c r="I37" s="142">
        <v>88</v>
      </c>
      <c r="J37" s="138">
        <v>885</v>
      </c>
      <c r="K37" s="143">
        <v>797</v>
      </c>
      <c r="L37" s="142">
        <v>1782</v>
      </c>
      <c r="M37" s="138">
        <v>6020</v>
      </c>
      <c r="N37" s="141">
        <v>4238</v>
      </c>
    </row>
    <row r="38" spans="1:14" ht="20.25" customHeight="1">
      <c r="A38" s="144" t="s">
        <v>54</v>
      </c>
      <c r="B38" s="143">
        <v>8485</v>
      </c>
      <c r="C38" s="138">
        <v>4136</v>
      </c>
      <c r="D38" s="138">
        <v>4349</v>
      </c>
      <c r="E38" s="142">
        <v>8871</v>
      </c>
      <c r="F38" s="138">
        <v>4313</v>
      </c>
      <c r="G38" s="143">
        <v>4558</v>
      </c>
      <c r="H38" s="142">
        <v>-386</v>
      </c>
      <c r="I38" s="142">
        <v>-247</v>
      </c>
      <c r="J38" s="138">
        <v>192</v>
      </c>
      <c r="K38" s="143">
        <v>439</v>
      </c>
      <c r="L38" s="142">
        <v>-139</v>
      </c>
      <c r="M38" s="138">
        <v>761</v>
      </c>
      <c r="N38" s="141">
        <v>900</v>
      </c>
    </row>
    <row r="39" spans="1:14" ht="20.25" customHeight="1">
      <c r="A39" s="144" t="s">
        <v>53</v>
      </c>
      <c r="B39" s="143">
        <v>50673</v>
      </c>
      <c r="C39" s="138">
        <v>24651</v>
      </c>
      <c r="D39" s="138">
        <v>26022</v>
      </c>
      <c r="E39" s="142">
        <v>47501</v>
      </c>
      <c r="F39" s="138">
        <v>23107</v>
      </c>
      <c r="G39" s="143">
        <v>24394</v>
      </c>
      <c r="H39" s="142">
        <v>3172</v>
      </c>
      <c r="I39" s="142">
        <v>692</v>
      </c>
      <c r="J39" s="138">
        <v>1445</v>
      </c>
      <c r="K39" s="143">
        <v>753</v>
      </c>
      <c r="L39" s="142">
        <v>2480</v>
      </c>
      <c r="M39" s="138">
        <v>8748</v>
      </c>
      <c r="N39" s="141">
        <v>6268</v>
      </c>
    </row>
    <row r="40" spans="1:14" ht="20.25" customHeight="1">
      <c r="A40" s="144" t="s">
        <v>52</v>
      </c>
      <c r="B40" s="143">
        <v>5578</v>
      </c>
      <c r="C40" s="138">
        <v>2814</v>
      </c>
      <c r="D40" s="138">
        <v>2764</v>
      </c>
      <c r="E40" s="142">
        <v>5361</v>
      </c>
      <c r="F40" s="138">
        <v>2674</v>
      </c>
      <c r="G40" s="143">
        <v>2687</v>
      </c>
      <c r="H40" s="142">
        <v>217</v>
      </c>
      <c r="I40" s="142">
        <v>-105</v>
      </c>
      <c r="J40" s="138">
        <v>141</v>
      </c>
      <c r="K40" s="143">
        <v>246</v>
      </c>
      <c r="L40" s="142">
        <v>322</v>
      </c>
      <c r="M40" s="138">
        <v>941</v>
      </c>
      <c r="N40" s="141">
        <v>619</v>
      </c>
    </row>
    <row r="41" spans="1:14" ht="20.25" customHeight="1">
      <c r="A41" s="144" t="s">
        <v>50</v>
      </c>
      <c r="B41" s="143">
        <v>7213</v>
      </c>
      <c r="C41" s="138">
        <v>3466</v>
      </c>
      <c r="D41" s="138">
        <v>3747</v>
      </c>
      <c r="E41" s="142">
        <v>7406</v>
      </c>
      <c r="F41" s="138">
        <v>3562</v>
      </c>
      <c r="G41" s="143">
        <v>3844</v>
      </c>
      <c r="H41" s="142">
        <v>-193</v>
      </c>
      <c r="I41" s="142">
        <v>-149</v>
      </c>
      <c r="J41" s="138">
        <v>154</v>
      </c>
      <c r="K41" s="143">
        <v>303</v>
      </c>
      <c r="L41" s="142">
        <v>-44</v>
      </c>
      <c r="M41" s="138">
        <v>629</v>
      </c>
      <c r="N41" s="141">
        <v>673</v>
      </c>
    </row>
    <row r="42" spans="1:14" ht="20.25" customHeight="1">
      <c r="A42" s="146" t="s">
        <v>49</v>
      </c>
      <c r="B42" s="145">
        <v>24416</v>
      </c>
      <c r="C42" s="138">
        <v>11919</v>
      </c>
      <c r="D42" s="138">
        <v>12497</v>
      </c>
      <c r="E42" s="142">
        <v>25421</v>
      </c>
      <c r="F42" s="138">
        <v>12345</v>
      </c>
      <c r="G42" s="143">
        <v>13076</v>
      </c>
      <c r="H42" s="142">
        <v>-1005</v>
      </c>
      <c r="I42" s="142">
        <v>-689</v>
      </c>
      <c r="J42" s="138">
        <v>504</v>
      </c>
      <c r="K42" s="143">
        <v>1193</v>
      </c>
      <c r="L42" s="142">
        <v>-316</v>
      </c>
      <c r="M42" s="138">
        <v>2040</v>
      </c>
      <c r="N42" s="141">
        <v>2356</v>
      </c>
    </row>
    <row r="43" spans="1:14" ht="20.25" customHeight="1">
      <c r="A43" s="144" t="s">
        <v>47</v>
      </c>
      <c r="B43" s="143">
        <v>16937</v>
      </c>
      <c r="C43" s="138">
        <v>8182</v>
      </c>
      <c r="D43" s="138">
        <v>8755</v>
      </c>
      <c r="E43" s="142">
        <v>17399</v>
      </c>
      <c r="F43" s="138">
        <v>8446</v>
      </c>
      <c r="G43" s="143">
        <v>8953</v>
      </c>
      <c r="H43" s="142">
        <v>-462</v>
      </c>
      <c r="I43" s="142">
        <v>-452</v>
      </c>
      <c r="J43" s="138">
        <v>340</v>
      </c>
      <c r="K43" s="143">
        <v>792</v>
      </c>
      <c r="L43" s="142">
        <v>-10</v>
      </c>
      <c r="M43" s="138">
        <v>1742</v>
      </c>
      <c r="N43" s="141">
        <v>1752</v>
      </c>
    </row>
    <row r="44" spans="1:14" ht="20.25" customHeight="1">
      <c r="A44" s="144" t="s">
        <v>46</v>
      </c>
      <c r="B44" s="143">
        <v>24715</v>
      </c>
      <c r="C44" s="138">
        <v>11874</v>
      </c>
      <c r="D44" s="138">
        <v>12841</v>
      </c>
      <c r="E44" s="142">
        <v>25055</v>
      </c>
      <c r="F44" s="138">
        <v>12016</v>
      </c>
      <c r="G44" s="143">
        <v>13039</v>
      </c>
      <c r="H44" s="142">
        <v>-340</v>
      </c>
      <c r="I44" s="142">
        <v>-727</v>
      </c>
      <c r="J44" s="138">
        <v>486</v>
      </c>
      <c r="K44" s="143">
        <v>1213</v>
      </c>
      <c r="L44" s="142">
        <v>387</v>
      </c>
      <c r="M44" s="138">
        <v>3031</v>
      </c>
      <c r="N44" s="141">
        <v>2644</v>
      </c>
    </row>
    <row r="45" spans="1:14" ht="20.25" customHeight="1">
      <c r="A45" s="144" t="s">
        <v>44</v>
      </c>
      <c r="B45" s="143">
        <v>6993</v>
      </c>
      <c r="C45" s="138">
        <v>3530</v>
      </c>
      <c r="D45" s="143">
        <v>3463</v>
      </c>
      <c r="E45" s="142">
        <v>9932</v>
      </c>
      <c r="F45" s="138">
        <v>4827</v>
      </c>
      <c r="G45" s="143">
        <v>5105</v>
      </c>
      <c r="H45" s="142">
        <v>-2939</v>
      </c>
      <c r="I45" s="142">
        <v>-1057</v>
      </c>
      <c r="J45" s="138">
        <v>134</v>
      </c>
      <c r="K45" s="137">
        <v>1191</v>
      </c>
      <c r="L45" s="142">
        <v>-1882</v>
      </c>
      <c r="M45" s="138">
        <v>709</v>
      </c>
      <c r="N45" s="141">
        <v>2591</v>
      </c>
    </row>
    <row r="46" spans="1:14" ht="20.25" customHeight="1">
      <c r="A46" s="140" t="s">
        <v>42</v>
      </c>
      <c r="B46" s="139">
        <v>14033</v>
      </c>
      <c r="C46" s="135">
        <v>6795</v>
      </c>
      <c r="D46" s="139">
        <v>7238</v>
      </c>
      <c r="E46" s="136">
        <v>17378</v>
      </c>
      <c r="F46" s="135">
        <v>8405</v>
      </c>
      <c r="G46" s="139">
        <v>8973</v>
      </c>
      <c r="H46" s="136">
        <v>-3345</v>
      </c>
      <c r="I46" s="136">
        <v>-1156</v>
      </c>
      <c r="J46" s="138">
        <v>224</v>
      </c>
      <c r="K46" s="137">
        <v>1380</v>
      </c>
      <c r="L46" s="136">
        <v>-2189</v>
      </c>
      <c r="M46" s="135">
        <v>1156</v>
      </c>
      <c r="N46" s="134">
        <v>3345</v>
      </c>
    </row>
    <row r="47" spans="1:14" ht="20.25" customHeight="1">
      <c r="A47" s="133" t="s">
        <v>149</v>
      </c>
      <c r="B47" s="373">
        <v>2327034</v>
      </c>
      <c r="C47" s="131">
        <v>1133448</v>
      </c>
      <c r="D47" s="132">
        <v>1193586</v>
      </c>
      <c r="E47" s="374">
        <v>2346853</v>
      </c>
      <c r="F47" s="131">
        <v>1139143</v>
      </c>
      <c r="G47" s="132">
        <v>1207710</v>
      </c>
      <c r="H47" s="374">
        <v>-19819</v>
      </c>
      <c r="I47" s="374">
        <v>-24514</v>
      </c>
      <c r="J47" s="131">
        <v>60106</v>
      </c>
      <c r="K47" s="130">
        <v>84620</v>
      </c>
      <c r="L47" s="375">
        <v>4695</v>
      </c>
      <c r="M47" s="131">
        <v>409921</v>
      </c>
      <c r="N47" s="130">
        <v>405226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177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customHeight="1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185</v>
      </c>
      <c r="F9" s="225" t="s">
        <v>28</v>
      </c>
      <c r="G9" s="680" t="s">
        <v>27</v>
      </c>
      <c r="H9" s="9"/>
      <c r="I9" s="11" t="s">
        <v>26</v>
      </c>
      <c r="J9" s="10" t="s">
        <v>184</v>
      </c>
      <c r="K9" s="10" t="s">
        <v>184</v>
      </c>
      <c r="L9" s="11" t="s">
        <v>25</v>
      </c>
      <c r="M9" s="10" t="s">
        <v>184</v>
      </c>
      <c r="N9" s="10"/>
      <c r="O9" s="10" t="s">
        <v>184</v>
      </c>
      <c r="P9" s="9" t="s">
        <v>184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758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759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3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3" customHeight="1" hidden="1">
      <c r="A13" s="8"/>
      <c r="B13" s="261" t="s">
        <v>156</v>
      </c>
      <c r="C13" s="275" t="s">
        <v>156</v>
      </c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3" customHeight="1" hidden="1">
      <c r="A14" s="8"/>
      <c r="B14" s="261" t="s">
        <v>157</v>
      </c>
      <c r="C14" s="275" t="s">
        <v>157</v>
      </c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3" customHeight="1" hidden="1">
      <c r="A15" s="8"/>
      <c r="B15" s="262" t="s">
        <v>158</v>
      </c>
      <c r="C15" s="276" t="s">
        <v>158</v>
      </c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3" customHeight="1" hidden="1">
      <c r="A16" s="8"/>
      <c r="B16" s="262" t="s">
        <v>159</v>
      </c>
      <c r="C16" s="275" t="s">
        <v>159</v>
      </c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3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3" customHeight="1" thickTop="1">
      <c r="A18" s="8"/>
      <c r="B18" s="259" t="s">
        <v>2</v>
      </c>
      <c r="C18" s="260">
        <v>40695</v>
      </c>
      <c r="D18" s="320"/>
      <c r="E18" s="315">
        <v>2323813</v>
      </c>
      <c r="F18" s="325">
        <v>-770</v>
      </c>
      <c r="G18" s="369">
        <v>-14334</v>
      </c>
      <c r="H18" s="370">
        <v>-0.6130495644627989</v>
      </c>
      <c r="I18" s="360">
        <v>-1094</v>
      </c>
      <c r="J18" s="361">
        <v>1704</v>
      </c>
      <c r="K18" s="367">
        <v>2798</v>
      </c>
      <c r="L18" s="360">
        <v>324</v>
      </c>
      <c r="M18" s="361">
        <v>16678</v>
      </c>
      <c r="N18" s="362">
        <v>6824</v>
      </c>
      <c r="O18" s="363">
        <v>16354</v>
      </c>
      <c r="P18" s="364">
        <v>6833</v>
      </c>
    </row>
    <row r="19" spans="1:16" ht="33" customHeight="1">
      <c r="A19" s="8"/>
      <c r="B19" s="261"/>
      <c r="C19" s="260">
        <v>40725</v>
      </c>
      <c r="D19" s="320"/>
      <c r="E19" s="283">
        <v>2322398</v>
      </c>
      <c r="F19" s="325">
        <v>-1415</v>
      </c>
      <c r="G19" s="304">
        <v>-15074</v>
      </c>
      <c r="H19" s="334">
        <v>-0.6448847301700298</v>
      </c>
      <c r="I19" s="343">
        <v>-1113</v>
      </c>
      <c r="J19" s="344">
        <v>1566</v>
      </c>
      <c r="K19" s="368">
        <v>2679</v>
      </c>
      <c r="L19" s="343">
        <v>-302</v>
      </c>
      <c r="M19" s="344">
        <v>10969</v>
      </c>
      <c r="N19" s="345">
        <v>4134</v>
      </c>
      <c r="O19" s="327">
        <v>11271</v>
      </c>
      <c r="P19" s="356">
        <v>4483</v>
      </c>
    </row>
    <row r="20" spans="1:16" ht="33" customHeight="1">
      <c r="A20" s="8"/>
      <c r="B20" s="261"/>
      <c r="C20" s="260">
        <v>40756</v>
      </c>
      <c r="D20" s="321"/>
      <c r="E20" s="315">
        <v>2321905</v>
      </c>
      <c r="F20" s="327">
        <v>-493</v>
      </c>
      <c r="G20" s="335">
        <v>-15453</v>
      </c>
      <c r="H20" s="336">
        <v>-0.6611310719196631</v>
      </c>
      <c r="I20" s="343">
        <v>-984</v>
      </c>
      <c r="J20" s="344">
        <v>1504</v>
      </c>
      <c r="K20" s="368">
        <v>2488</v>
      </c>
      <c r="L20" s="343">
        <v>491</v>
      </c>
      <c r="M20" s="344">
        <v>10568</v>
      </c>
      <c r="N20" s="345">
        <v>4906</v>
      </c>
      <c r="O20" s="327">
        <v>10077</v>
      </c>
      <c r="P20" s="356">
        <v>4417</v>
      </c>
    </row>
    <row r="21" spans="1:16" ht="33" customHeight="1">
      <c r="A21" s="8"/>
      <c r="B21" s="261"/>
      <c r="C21" s="260">
        <v>40787</v>
      </c>
      <c r="D21" s="282"/>
      <c r="E21" s="283">
        <v>2323312</v>
      </c>
      <c r="F21" s="325">
        <v>1407</v>
      </c>
      <c r="G21" s="337">
        <v>-14200</v>
      </c>
      <c r="H21" s="303">
        <v>-0.6074835123841075</v>
      </c>
      <c r="I21" s="337">
        <v>-435</v>
      </c>
      <c r="J21" s="346">
        <v>1693</v>
      </c>
      <c r="K21" s="326">
        <v>2128</v>
      </c>
      <c r="L21" s="337">
        <v>1842</v>
      </c>
      <c r="M21" s="346">
        <v>10831</v>
      </c>
      <c r="N21" s="325">
        <v>5432</v>
      </c>
      <c r="O21" s="325">
        <v>8989</v>
      </c>
      <c r="P21" s="326">
        <v>3769</v>
      </c>
    </row>
    <row r="22" spans="1:16" ht="33" customHeight="1">
      <c r="A22" s="8"/>
      <c r="B22" s="261"/>
      <c r="C22" s="260">
        <v>40817</v>
      </c>
      <c r="D22" s="322"/>
      <c r="E22" s="281">
        <v>2323224</v>
      </c>
      <c r="F22" s="328">
        <v>-88</v>
      </c>
      <c r="G22" s="337">
        <v>-24941</v>
      </c>
      <c r="H22" s="303">
        <v>-1.0621485287447858</v>
      </c>
      <c r="I22" s="333">
        <v>-277</v>
      </c>
      <c r="J22" s="330">
        <v>1568</v>
      </c>
      <c r="K22" s="357">
        <v>1845</v>
      </c>
      <c r="L22" s="333">
        <v>189</v>
      </c>
      <c r="M22" s="330">
        <v>8460</v>
      </c>
      <c r="N22" s="328">
        <v>3770</v>
      </c>
      <c r="O22" s="328">
        <v>8271</v>
      </c>
      <c r="P22" s="357">
        <v>3634</v>
      </c>
    </row>
    <row r="23" spans="1:16" ht="33" customHeight="1">
      <c r="A23" s="8"/>
      <c r="B23" s="261"/>
      <c r="C23" s="260">
        <v>40848</v>
      </c>
      <c r="D23" s="320"/>
      <c r="E23" s="283">
        <v>2323990</v>
      </c>
      <c r="F23" s="325">
        <v>766</v>
      </c>
      <c r="G23" s="337">
        <v>-24485</v>
      </c>
      <c r="H23" s="303">
        <v>-1.0425914689319664</v>
      </c>
      <c r="I23" s="337">
        <v>-377</v>
      </c>
      <c r="J23" s="346">
        <v>1550</v>
      </c>
      <c r="K23" s="326">
        <v>1927</v>
      </c>
      <c r="L23" s="337">
        <v>1143</v>
      </c>
      <c r="M23" s="346">
        <v>8896</v>
      </c>
      <c r="N23" s="325">
        <v>4383</v>
      </c>
      <c r="O23" s="325">
        <v>7753</v>
      </c>
      <c r="P23" s="326">
        <v>3258</v>
      </c>
    </row>
    <row r="24" spans="1:16" ht="33" customHeight="1">
      <c r="A24" s="8"/>
      <c r="B24" s="262"/>
      <c r="C24" s="260">
        <v>40878</v>
      </c>
      <c r="D24" s="321"/>
      <c r="E24" s="315">
        <v>2324492</v>
      </c>
      <c r="F24" s="327">
        <v>502</v>
      </c>
      <c r="G24" s="337">
        <v>-23998</v>
      </c>
      <c r="H24" s="303">
        <v>-1.021848081107435</v>
      </c>
      <c r="I24" s="343">
        <v>-323</v>
      </c>
      <c r="J24" s="344">
        <v>1524</v>
      </c>
      <c r="K24" s="356">
        <v>1847</v>
      </c>
      <c r="L24" s="343">
        <v>825</v>
      </c>
      <c r="M24" s="344">
        <v>7759</v>
      </c>
      <c r="N24" s="327">
        <v>3189</v>
      </c>
      <c r="O24" s="327">
        <v>6934</v>
      </c>
      <c r="P24" s="356">
        <v>2348</v>
      </c>
    </row>
    <row r="25" spans="1:16" ht="33" customHeight="1">
      <c r="A25" s="8"/>
      <c r="B25" s="261" t="s">
        <v>135</v>
      </c>
      <c r="C25" s="260">
        <v>40909</v>
      </c>
      <c r="D25" s="320"/>
      <c r="E25" s="283">
        <v>2324211</v>
      </c>
      <c r="F25" s="325">
        <v>-281</v>
      </c>
      <c r="G25" s="333">
        <v>-24176</v>
      </c>
      <c r="H25" s="300">
        <v>-1.0294725698958478</v>
      </c>
      <c r="I25" s="337">
        <v>-747</v>
      </c>
      <c r="J25" s="346">
        <v>1147</v>
      </c>
      <c r="K25" s="326">
        <v>1894</v>
      </c>
      <c r="L25" s="337">
        <v>466</v>
      </c>
      <c r="M25" s="346">
        <v>6913</v>
      </c>
      <c r="N25" s="325">
        <v>2706</v>
      </c>
      <c r="O25" s="325">
        <v>6447</v>
      </c>
      <c r="P25" s="326">
        <v>2288</v>
      </c>
    </row>
    <row r="26" spans="1:16" ht="33" customHeight="1">
      <c r="A26" s="8"/>
      <c r="B26" s="261"/>
      <c r="C26" s="260">
        <v>40940</v>
      </c>
      <c r="D26" s="282"/>
      <c r="E26" s="283">
        <v>2323929</v>
      </c>
      <c r="F26" s="325">
        <v>-282</v>
      </c>
      <c r="G26" s="333">
        <v>-23752</v>
      </c>
      <c r="H26" s="300">
        <v>-1.0117217799181404</v>
      </c>
      <c r="I26" s="337">
        <v>-720</v>
      </c>
      <c r="J26" s="346">
        <v>1589</v>
      </c>
      <c r="K26" s="326">
        <v>2309</v>
      </c>
      <c r="L26" s="337">
        <v>438</v>
      </c>
      <c r="M26" s="346">
        <v>6467</v>
      </c>
      <c r="N26" s="325">
        <v>2863</v>
      </c>
      <c r="O26" s="325">
        <v>6029</v>
      </c>
      <c r="P26" s="326">
        <v>2413</v>
      </c>
    </row>
    <row r="27" spans="1:16" ht="33" customHeight="1">
      <c r="A27" s="8"/>
      <c r="B27" s="261"/>
      <c r="C27" s="263">
        <v>40969</v>
      </c>
      <c r="D27" s="280"/>
      <c r="E27" s="281">
        <v>2323874</v>
      </c>
      <c r="F27" s="328">
        <v>-55</v>
      </c>
      <c r="G27" s="333">
        <v>-22979</v>
      </c>
      <c r="H27" s="300">
        <v>-0.9791410028663917</v>
      </c>
      <c r="I27" s="333">
        <v>-565</v>
      </c>
      <c r="J27" s="330">
        <v>1512</v>
      </c>
      <c r="K27" s="357">
        <v>2077</v>
      </c>
      <c r="L27" s="333">
        <v>510</v>
      </c>
      <c r="M27" s="330">
        <v>7599</v>
      </c>
      <c r="N27" s="328">
        <v>3305</v>
      </c>
      <c r="O27" s="328">
        <v>7089</v>
      </c>
      <c r="P27" s="357">
        <v>2736</v>
      </c>
    </row>
    <row r="28" spans="1:16" ht="33" customHeight="1">
      <c r="A28" s="8"/>
      <c r="B28" s="261"/>
      <c r="C28" s="263">
        <v>41000</v>
      </c>
      <c r="D28" s="280"/>
      <c r="E28" s="281">
        <v>2316283</v>
      </c>
      <c r="F28" s="328">
        <v>-7591</v>
      </c>
      <c r="G28" s="333">
        <v>-17779</v>
      </c>
      <c r="H28" s="300">
        <v>-0.7617192688111969</v>
      </c>
      <c r="I28" s="333">
        <v>-511</v>
      </c>
      <c r="J28" s="330">
        <v>1509</v>
      </c>
      <c r="K28" s="357">
        <v>2020</v>
      </c>
      <c r="L28" s="333">
        <v>-7080</v>
      </c>
      <c r="M28" s="330">
        <v>17218</v>
      </c>
      <c r="N28" s="328">
        <v>9234</v>
      </c>
      <c r="O28" s="328">
        <v>24298</v>
      </c>
      <c r="P28" s="357">
        <v>15187</v>
      </c>
    </row>
    <row r="29" spans="1:16" ht="33" customHeight="1">
      <c r="A29" s="8"/>
      <c r="B29" s="261"/>
      <c r="C29" s="263">
        <v>41030</v>
      </c>
      <c r="D29" s="280"/>
      <c r="E29" s="281">
        <v>2322459</v>
      </c>
      <c r="F29" s="328">
        <v>6176</v>
      </c>
      <c r="G29" s="333">
        <v>-2124</v>
      </c>
      <c r="H29" s="300">
        <v>-0.09137122658128362</v>
      </c>
      <c r="I29" s="333">
        <v>-405</v>
      </c>
      <c r="J29" s="330">
        <v>1352</v>
      </c>
      <c r="K29" s="357">
        <v>1757</v>
      </c>
      <c r="L29" s="333">
        <v>6581</v>
      </c>
      <c r="M29" s="330">
        <v>20571</v>
      </c>
      <c r="N29" s="328">
        <v>12647</v>
      </c>
      <c r="O29" s="328">
        <v>13990</v>
      </c>
      <c r="P29" s="357">
        <v>7200</v>
      </c>
    </row>
    <row r="30" spans="1:16" ht="33" customHeight="1">
      <c r="A30" s="8"/>
      <c r="B30" s="261"/>
      <c r="C30" s="263">
        <v>41061</v>
      </c>
      <c r="D30" s="280"/>
      <c r="E30" s="281">
        <v>2323944</v>
      </c>
      <c r="F30" s="328">
        <v>1485</v>
      </c>
      <c r="G30" s="333">
        <v>131</v>
      </c>
      <c r="H30" s="300">
        <v>0.00563728664914087</v>
      </c>
      <c r="I30" s="333">
        <v>-147</v>
      </c>
      <c r="J30" s="330">
        <v>1717</v>
      </c>
      <c r="K30" s="357">
        <v>1864</v>
      </c>
      <c r="L30" s="333">
        <v>1632</v>
      </c>
      <c r="M30" s="330">
        <v>9749</v>
      </c>
      <c r="N30" s="328">
        <v>4611</v>
      </c>
      <c r="O30" s="328">
        <v>8117</v>
      </c>
      <c r="P30" s="357">
        <v>3109</v>
      </c>
    </row>
    <row r="31" spans="1:16" ht="33" customHeight="1">
      <c r="A31" s="8"/>
      <c r="B31" s="261"/>
      <c r="C31" s="263">
        <v>41091</v>
      </c>
      <c r="D31" s="280"/>
      <c r="E31" s="281">
        <v>2323946</v>
      </c>
      <c r="F31" s="328">
        <v>2</v>
      </c>
      <c r="G31" s="333">
        <v>1548</v>
      </c>
      <c r="H31" s="300">
        <v>0.06665524169414545</v>
      </c>
      <c r="I31" s="333">
        <v>-20</v>
      </c>
      <c r="J31" s="330">
        <v>1536</v>
      </c>
      <c r="K31" s="357">
        <v>1556</v>
      </c>
      <c r="L31" s="333">
        <v>22</v>
      </c>
      <c r="M31" s="330">
        <v>7899</v>
      </c>
      <c r="N31" s="328">
        <v>3480</v>
      </c>
      <c r="O31" s="328">
        <v>7877</v>
      </c>
      <c r="P31" s="357">
        <v>3346</v>
      </c>
    </row>
    <row r="32" spans="1:16" ht="33" customHeight="1">
      <c r="A32" s="8"/>
      <c r="B32" s="261"/>
      <c r="C32" s="263">
        <v>41122</v>
      </c>
      <c r="D32" s="280"/>
      <c r="E32" s="281">
        <v>2324312</v>
      </c>
      <c r="F32" s="328">
        <v>366</v>
      </c>
      <c r="G32" s="333">
        <v>2407</v>
      </c>
      <c r="H32" s="300">
        <v>0.10366487862337175</v>
      </c>
      <c r="I32" s="333">
        <v>-92</v>
      </c>
      <c r="J32" s="330">
        <v>1612</v>
      </c>
      <c r="K32" s="357">
        <v>1704</v>
      </c>
      <c r="L32" s="333">
        <v>458</v>
      </c>
      <c r="M32" s="330">
        <v>8917</v>
      </c>
      <c r="N32" s="328">
        <v>4233</v>
      </c>
      <c r="O32" s="328">
        <v>8459</v>
      </c>
      <c r="P32" s="357">
        <v>3232</v>
      </c>
    </row>
    <row r="33" spans="1:16" ht="33" customHeight="1">
      <c r="A33" s="8"/>
      <c r="B33" s="261"/>
      <c r="C33" s="263">
        <v>41153</v>
      </c>
      <c r="D33" s="280"/>
      <c r="E33" s="281">
        <v>2325193</v>
      </c>
      <c r="F33" s="328">
        <v>881</v>
      </c>
      <c r="G33" s="333">
        <v>1881</v>
      </c>
      <c r="H33" s="300">
        <v>0.08096200596389981</v>
      </c>
      <c r="I33" s="333">
        <v>-98</v>
      </c>
      <c r="J33" s="330">
        <v>1678</v>
      </c>
      <c r="K33" s="357">
        <v>1776</v>
      </c>
      <c r="L33" s="333">
        <v>979</v>
      </c>
      <c r="M33" s="330">
        <v>8563</v>
      </c>
      <c r="N33" s="328">
        <v>3979</v>
      </c>
      <c r="O33" s="328">
        <v>7584</v>
      </c>
      <c r="P33" s="357">
        <v>3125</v>
      </c>
    </row>
    <row r="34" spans="1:16" ht="33" customHeight="1">
      <c r="A34" s="8"/>
      <c r="B34" s="261"/>
      <c r="C34" s="263">
        <v>41183</v>
      </c>
      <c r="D34" s="280"/>
      <c r="E34" s="281">
        <v>2325407</v>
      </c>
      <c r="F34" s="328">
        <v>214</v>
      </c>
      <c r="G34" s="333">
        <v>2183</v>
      </c>
      <c r="H34" s="300">
        <v>0.09396424968061624</v>
      </c>
      <c r="I34" s="333">
        <v>-19</v>
      </c>
      <c r="J34" s="330">
        <v>1503</v>
      </c>
      <c r="K34" s="357">
        <v>1522</v>
      </c>
      <c r="L34" s="333">
        <v>233</v>
      </c>
      <c r="M34" s="330">
        <v>7045</v>
      </c>
      <c r="N34" s="328">
        <v>3343</v>
      </c>
      <c r="O34" s="328">
        <v>6812</v>
      </c>
      <c r="P34" s="357">
        <v>2961</v>
      </c>
    </row>
    <row r="35" spans="1:16" ht="33" customHeight="1">
      <c r="A35" s="8"/>
      <c r="B35" s="261"/>
      <c r="C35" s="263">
        <v>41214</v>
      </c>
      <c r="D35" s="280"/>
      <c r="E35" s="281">
        <v>2326715</v>
      </c>
      <c r="F35" s="328">
        <v>1308</v>
      </c>
      <c r="G35" s="333">
        <v>2725</v>
      </c>
      <c r="H35" s="300">
        <v>0.11725523775919862</v>
      </c>
      <c r="I35" s="333">
        <v>-219</v>
      </c>
      <c r="J35" s="330">
        <v>1776</v>
      </c>
      <c r="K35" s="357">
        <v>1995</v>
      </c>
      <c r="L35" s="333">
        <v>1527</v>
      </c>
      <c r="M35" s="330">
        <v>9623</v>
      </c>
      <c r="N35" s="328">
        <v>4605</v>
      </c>
      <c r="O35" s="328">
        <v>8096</v>
      </c>
      <c r="P35" s="357">
        <v>3218</v>
      </c>
    </row>
    <row r="36" spans="1:16" ht="33" customHeight="1">
      <c r="A36" s="8"/>
      <c r="B36" s="261"/>
      <c r="C36" s="263">
        <v>41244</v>
      </c>
      <c r="D36" s="280"/>
      <c r="E36" s="281">
        <v>2326957</v>
      </c>
      <c r="F36" s="328">
        <v>242</v>
      </c>
      <c r="G36" s="333">
        <v>2465</v>
      </c>
      <c r="H36" s="300">
        <v>0.10604467556782299</v>
      </c>
      <c r="I36" s="333">
        <v>-393</v>
      </c>
      <c r="J36" s="330">
        <v>1502</v>
      </c>
      <c r="K36" s="357">
        <v>1895</v>
      </c>
      <c r="L36" s="333">
        <v>635</v>
      </c>
      <c r="M36" s="330">
        <v>7281</v>
      </c>
      <c r="N36" s="328">
        <v>2925</v>
      </c>
      <c r="O36" s="328">
        <v>6646</v>
      </c>
      <c r="P36" s="357">
        <v>2283</v>
      </c>
    </row>
    <row r="37" spans="1:16" ht="33" customHeight="1">
      <c r="A37" s="8"/>
      <c r="B37" s="261" t="s">
        <v>160</v>
      </c>
      <c r="C37" s="263">
        <v>41275</v>
      </c>
      <c r="D37" s="280"/>
      <c r="E37" s="281">
        <v>2326696</v>
      </c>
      <c r="F37" s="328">
        <v>-261</v>
      </c>
      <c r="G37" s="333">
        <v>2485</v>
      </c>
      <c r="H37" s="300">
        <v>0.10691800357196485</v>
      </c>
      <c r="I37" s="333">
        <v>-398</v>
      </c>
      <c r="J37" s="330">
        <v>1489</v>
      </c>
      <c r="K37" s="357">
        <v>1887</v>
      </c>
      <c r="L37" s="333">
        <v>137</v>
      </c>
      <c r="M37" s="330">
        <v>6821</v>
      </c>
      <c r="N37" s="328">
        <v>2505</v>
      </c>
      <c r="O37" s="328">
        <v>6684</v>
      </c>
      <c r="P37" s="357">
        <v>2238</v>
      </c>
    </row>
    <row r="38" spans="1:16" ht="33" customHeight="1">
      <c r="A38" s="8"/>
      <c r="B38" s="261"/>
      <c r="C38" s="263">
        <v>41306</v>
      </c>
      <c r="D38" s="280"/>
      <c r="E38" s="281">
        <v>2326591</v>
      </c>
      <c r="F38" s="328">
        <v>-105</v>
      </c>
      <c r="G38" s="333">
        <v>2662</v>
      </c>
      <c r="H38" s="300">
        <v>0.11454738935656</v>
      </c>
      <c r="I38" s="333">
        <v>-657</v>
      </c>
      <c r="J38" s="330">
        <v>1706</v>
      </c>
      <c r="K38" s="357">
        <v>2363</v>
      </c>
      <c r="L38" s="333">
        <v>552</v>
      </c>
      <c r="M38" s="330">
        <v>6589</v>
      </c>
      <c r="N38" s="328">
        <v>2952</v>
      </c>
      <c r="O38" s="328">
        <v>6037</v>
      </c>
      <c r="P38" s="357">
        <v>2250</v>
      </c>
    </row>
    <row r="39" spans="1:16" ht="33" customHeight="1">
      <c r="A39" s="8"/>
      <c r="B39" s="261"/>
      <c r="C39" s="263">
        <v>41334</v>
      </c>
      <c r="D39" s="280"/>
      <c r="E39" s="281">
        <v>2326202</v>
      </c>
      <c r="F39" s="328">
        <v>-389</v>
      </c>
      <c r="G39" s="333">
        <v>2328</v>
      </c>
      <c r="H39" s="300">
        <v>0.1001775483524494</v>
      </c>
      <c r="I39" s="333">
        <v>-550</v>
      </c>
      <c r="J39" s="330">
        <v>1413</v>
      </c>
      <c r="K39" s="357">
        <v>1963</v>
      </c>
      <c r="L39" s="333">
        <v>161</v>
      </c>
      <c r="M39" s="330">
        <v>6522</v>
      </c>
      <c r="N39" s="328">
        <v>2646</v>
      </c>
      <c r="O39" s="328">
        <v>6361</v>
      </c>
      <c r="P39" s="357">
        <v>2478</v>
      </c>
    </row>
    <row r="40" spans="1:16" ht="33" customHeight="1">
      <c r="A40" s="8"/>
      <c r="B40" s="261"/>
      <c r="C40" s="264">
        <v>41365</v>
      </c>
      <c r="D40" s="280"/>
      <c r="E40" s="316">
        <v>2318284</v>
      </c>
      <c r="F40" s="328">
        <v>-7918</v>
      </c>
      <c r="G40" s="333">
        <v>2001</v>
      </c>
      <c r="H40" s="300">
        <v>0.08638840763412761</v>
      </c>
      <c r="I40" s="294">
        <v>-303</v>
      </c>
      <c r="J40" s="295">
        <v>1501</v>
      </c>
      <c r="K40" s="298">
        <v>1804</v>
      </c>
      <c r="L40" s="294">
        <v>-7615</v>
      </c>
      <c r="M40" s="295">
        <v>17201</v>
      </c>
      <c r="N40" s="297">
        <v>9135</v>
      </c>
      <c r="O40" s="297">
        <v>24816</v>
      </c>
      <c r="P40" s="298">
        <v>15215</v>
      </c>
    </row>
    <row r="41" spans="1:16" ht="33" customHeight="1">
      <c r="A41" s="8"/>
      <c r="B41" s="262"/>
      <c r="C41" s="265">
        <v>41395</v>
      </c>
      <c r="D41" s="282"/>
      <c r="E41" s="317">
        <v>2325759</v>
      </c>
      <c r="F41" s="325">
        <v>7475</v>
      </c>
      <c r="G41" s="337">
        <v>3300</v>
      </c>
      <c r="H41" s="303">
        <v>0.1363210287027672</v>
      </c>
      <c r="I41" s="304">
        <v>-374</v>
      </c>
      <c r="J41" s="305">
        <v>1518</v>
      </c>
      <c r="K41" s="308">
        <v>1892</v>
      </c>
      <c r="L41" s="304">
        <v>7849</v>
      </c>
      <c r="M41" s="305">
        <v>22212</v>
      </c>
      <c r="N41" s="307">
        <v>13120</v>
      </c>
      <c r="O41" s="307">
        <v>14363</v>
      </c>
      <c r="P41" s="308">
        <v>6752</v>
      </c>
    </row>
    <row r="42" spans="1:16" ht="33" customHeight="1">
      <c r="A42" s="8"/>
      <c r="B42" s="266"/>
      <c r="C42" s="267">
        <v>41426</v>
      </c>
      <c r="D42" s="323"/>
      <c r="E42" s="318">
        <v>2326702</v>
      </c>
      <c r="F42" s="329">
        <v>943</v>
      </c>
      <c r="G42" s="338">
        <v>2758</v>
      </c>
      <c r="H42" s="293">
        <v>0.11867755849538544</v>
      </c>
      <c r="I42" s="347">
        <v>-187</v>
      </c>
      <c r="J42" s="348">
        <v>1696</v>
      </c>
      <c r="K42" s="358">
        <v>1883</v>
      </c>
      <c r="L42" s="347">
        <v>1130</v>
      </c>
      <c r="M42" s="348">
        <v>9086</v>
      </c>
      <c r="N42" s="349">
        <v>4101</v>
      </c>
      <c r="O42" s="349">
        <v>7956</v>
      </c>
      <c r="P42" s="358">
        <v>2986</v>
      </c>
    </row>
    <row r="43" spans="1:16" ht="33" customHeight="1">
      <c r="A43" s="8"/>
      <c r="B43" s="261"/>
      <c r="C43" s="264">
        <v>41456</v>
      </c>
      <c r="D43" s="280"/>
      <c r="E43" s="316">
        <v>2326910</v>
      </c>
      <c r="F43" s="328">
        <v>208</v>
      </c>
      <c r="G43" s="333">
        <v>2964</v>
      </c>
      <c r="H43" s="300">
        <v>0.12754168986714837</v>
      </c>
      <c r="I43" s="294">
        <v>-103</v>
      </c>
      <c r="J43" s="295">
        <v>1444</v>
      </c>
      <c r="K43" s="298">
        <v>1547</v>
      </c>
      <c r="L43" s="294">
        <v>311</v>
      </c>
      <c r="M43" s="295">
        <v>7268</v>
      </c>
      <c r="N43" s="297">
        <v>3032</v>
      </c>
      <c r="O43" s="297">
        <v>6957</v>
      </c>
      <c r="P43" s="298">
        <v>2717</v>
      </c>
    </row>
    <row r="44" spans="1:17" ht="33" customHeight="1">
      <c r="A44" s="8"/>
      <c r="B44" s="261"/>
      <c r="C44" s="264">
        <v>41487</v>
      </c>
      <c r="D44" s="280"/>
      <c r="E44" s="316">
        <v>2327531</v>
      </c>
      <c r="F44" s="328">
        <v>621</v>
      </c>
      <c r="G44" s="333">
        <v>3219</v>
      </c>
      <c r="H44" s="300">
        <v>0.1384925947979445</v>
      </c>
      <c r="I44" s="294">
        <v>-43</v>
      </c>
      <c r="J44" s="295">
        <v>1685</v>
      </c>
      <c r="K44" s="298">
        <v>1728</v>
      </c>
      <c r="L44" s="294">
        <v>664</v>
      </c>
      <c r="M44" s="295">
        <v>9617</v>
      </c>
      <c r="N44" s="297">
        <v>4290</v>
      </c>
      <c r="O44" s="297">
        <v>8953</v>
      </c>
      <c r="P44" s="298">
        <v>3574</v>
      </c>
      <c r="Q44" s="181"/>
    </row>
    <row r="45" spans="1:16" s="181" customFormat="1" ht="33" customHeight="1">
      <c r="A45" s="8"/>
      <c r="B45" s="261"/>
      <c r="C45" s="264">
        <v>41518</v>
      </c>
      <c r="D45" s="280"/>
      <c r="E45" s="316">
        <v>2328151</v>
      </c>
      <c r="F45" s="328">
        <v>620</v>
      </c>
      <c r="G45" s="333">
        <v>2958</v>
      </c>
      <c r="H45" s="300">
        <v>0.1272152462182709</v>
      </c>
      <c r="I45" s="294">
        <v>-30</v>
      </c>
      <c r="J45" s="295">
        <v>1700</v>
      </c>
      <c r="K45" s="298">
        <v>1730</v>
      </c>
      <c r="L45" s="294">
        <v>650</v>
      </c>
      <c r="M45" s="295">
        <v>8374</v>
      </c>
      <c r="N45" s="297">
        <v>3813</v>
      </c>
      <c r="O45" s="297">
        <v>7724</v>
      </c>
      <c r="P45" s="298">
        <v>3158</v>
      </c>
    </row>
    <row r="46" spans="1:16" s="181" customFormat="1" ht="33" customHeight="1">
      <c r="A46" s="8"/>
      <c r="B46" s="261"/>
      <c r="C46" s="264">
        <v>41183</v>
      </c>
      <c r="D46" s="280"/>
      <c r="E46" s="316">
        <v>2328143</v>
      </c>
      <c r="F46" s="328">
        <v>-8</v>
      </c>
      <c r="G46" s="333">
        <v>2736</v>
      </c>
      <c r="H46" s="300">
        <v>0.11765682308516316</v>
      </c>
      <c r="I46" s="294">
        <v>-92</v>
      </c>
      <c r="J46" s="295">
        <v>1714</v>
      </c>
      <c r="K46" s="298">
        <v>1806</v>
      </c>
      <c r="L46" s="294">
        <v>84</v>
      </c>
      <c r="M46" s="295">
        <v>7773</v>
      </c>
      <c r="N46" s="297">
        <v>3538</v>
      </c>
      <c r="O46" s="297">
        <v>7689</v>
      </c>
      <c r="P46" s="298">
        <v>3298</v>
      </c>
    </row>
    <row r="47" spans="1:17" ht="33" customHeight="1">
      <c r="A47" s="8"/>
      <c r="B47" s="261"/>
      <c r="C47" s="264">
        <v>41579</v>
      </c>
      <c r="D47" s="280"/>
      <c r="E47" s="316">
        <v>2329116</v>
      </c>
      <c r="F47" s="328">
        <v>973</v>
      </c>
      <c r="G47" s="333">
        <v>2401</v>
      </c>
      <c r="H47" s="300">
        <v>0.10319269871900943</v>
      </c>
      <c r="I47" s="294">
        <v>-170</v>
      </c>
      <c r="J47" s="295">
        <v>1693</v>
      </c>
      <c r="K47" s="298">
        <v>1863</v>
      </c>
      <c r="L47" s="294">
        <v>1143</v>
      </c>
      <c r="M47" s="295">
        <v>9030</v>
      </c>
      <c r="N47" s="297">
        <v>4204</v>
      </c>
      <c r="O47" s="297">
        <v>7887</v>
      </c>
      <c r="P47" s="298">
        <v>3143</v>
      </c>
      <c r="Q47" s="181"/>
    </row>
    <row r="48" spans="1:16" ht="33" customHeight="1">
      <c r="A48" s="8"/>
      <c r="B48" s="261"/>
      <c r="C48" s="264">
        <v>41609</v>
      </c>
      <c r="D48" s="280"/>
      <c r="E48" s="316">
        <v>2329303</v>
      </c>
      <c r="F48" s="328">
        <v>187</v>
      </c>
      <c r="G48" s="333">
        <v>2346</v>
      </c>
      <c r="H48" s="300">
        <v>0.10081836492896087</v>
      </c>
      <c r="I48" s="294">
        <v>-511</v>
      </c>
      <c r="J48" s="295">
        <v>1376</v>
      </c>
      <c r="K48" s="298">
        <v>1887</v>
      </c>
      <c r="L48" s="294">
        <v>698</v>
      </c>
      <c r="M48" s="295">
        <v>7280</v>
      </c>
      <c r="N48" s="297">
        <v>2924</v>
      </c>
      <c r="O48" s="297">
        <v>6582</v>
      </c>
      <c r="P48" s="298">
        <v>2249</v>
      </c>
    </row>
    <row r="49" spans="1:21" s="1" customFormat="1" ht="33" customHeight="1">
      <c r="A49" s="8"/>
      <c r="B49" s="261" t="s">
        <v>163</v>
      </c>
      <c r="C49" s="264">
        <v>41640</v>
      </c>
      <c r="D49" s="280"/>
      <c r="E49" s="316">
        <v>2329031</v>
      </c>
      <c r="F49" s="328">
        <v>-272</v>
      </c>
      <c r="G49" s="333">
        <v>2335</v>
      </c>
      <c r="H49" s="300">
        <v>0.10035690094451531</v>
      </c>
      <c r="I49" s="294">
        <v>-260</v>
      </c>
      <c r="J49" s="295">
        <v>1543</v>
      </c>
      <c r="K49" s="298">
        <v>1803</v>
      </c>
      <c r="L49" s="294">
        <v>-12</v>
      </c>
      <c r="M49" s="295">
        <v>6942</v>
      </c>
      <c r="N49" s="297">
        <v>2438</v>
      </c>
      <c r="O49" s="297">
        <v>6954</v>
      </c>
      <c r="P49" s="298">
        <v>2411</v>
      </c>
      <c r="Q49" s="4"/>
      <c r="R49" s="3"/>
      <c r="S49" s="3"/>
      <c r="T49" s="3"/>
      <c r="U49" s="3"/>
    </row>
    <row r="50" spans="1:21" s="1" customFormat="1" ht="33" customHeight="1">
      <c r="A50" s="8"/>
      <c r="B50" s="261"/>
      <c r="C50" s="264">
        <v>41671</v>
      </c>
      <c r="D50" s="280"/>
      <c r="E50" s="316">
        <v>2328880</v>
      </c>
      <c r="F50" s="328">
        <v>-151</v>
      </c>
      <c r="G50" s="333">
        <v>2289</v>
      </c>
      <c r="H50" s="300">
        <v>0.09838428842886437</v>
      </c>
      <c r="I50" s="294">
        <v>-756</v>
      </c>
      <c r="J50" s="295">
        <v>1602</v>
      </c>
      <c r="K50" s="298">
        <v>2358</v>
      </c>
      <c r="L50" s="294">
        <v>605</v>
      </c>
      <c r="M50" s="295">
        <v>6853</v>
      </c>
      <c r="N50" s="297">
        <v>2898</v>
      </c>
      <c r="O50" s="297">
        <v>6248</v>
      </c>
      <c r="P50" s="298">
        <v>2217</v>
      </c>
      <c r="Q50" s="4"/>
      <c r="R50" s="3"/>
      <c r="S50" s="3"/>
      <c r="T50" s="3"/>
      <c r="U50" s="3"/>
    </row>
    <row r="51" spans="1:21" s="1" customFormat="1" ht="33" customHeight="1">
      <c r="A51" s="8"/>
      <c r="B51" s="261"/>
      <c r="C51" s="268">
        <v>41699</v>
      </c>
      <c r="D51" s="280"/>
      <c r="E51" s="316">
        <v>2328038</v>
      </c>
      <c r="F51" s="328">
        <v>-842</v>
      </c>
      <c r="G51" s="339">
        <v>1836</v>
      </c>
      <c r="H51" s="300">
        <v>0.07892693755744341</v>
      </c>
      <c r="I51" s="294">
        <v>-663</v>
      </c>
      <c r="J51" s="295">
        <v>1311</v>
      </c>
      <c r="K51" s="298">
        <v>1974</v>
      </c>
      <c r="L51" s="365">
        <v>-179</v>
      </c>
      <c r="M51" s="295">
        <v>6773</v>
      </c>
      <c r="N51" s="297">
        <v>2527</v>
      </c>
      <c r="O51" s="297">
        <v>6952</v>
      </c>
      <c r="P51" s="298">
        <v>2657</v>
      </c>
      <c r="Q51" s="4"/>
      <c r="R51" s="3"/>
      <c r="S51" s="3"/>
      <c r="T51" s="3"/>
      <c r="U51" s="3"/>
    </row>
    <row r="52" spans="1:21" s="1" customFormat="1" ht="33" customHeight="1">
      <c r="A52" s="8"/>
      <c r="B52" s="261"/>
      <c r="C52" s="264" t="s">
        <v>179</v>
      </c>
      <c r="D52" s="280"/>
      <c r="E52" s="316">
        <v>2321686</v>
      </c>
      <c r="F52" s="328">
        <v>-6352</v>
      </c>
      <c r="G52" s="333">
        <v>3402</v>
      </c>
      <c r="H52" s="300">
        <v>0.15</v>
      </c>
      <c r="I52" s="294">
        <v>-598</v>
      </c>
      <c r="J52" s="295">
        <v>1474</v>
      </c>
      <c r="K52" s="298">
        <v>2072</v>
      </c>
      <c r="L52" s="294">
        <v>-5754</v>
      </c>
      <c r="M52" s="295">
        <v>19595</v>
      </c>
      <c r="N52" s="295">
        <v>10574</v>
      </c>
      <c r="O52" s="295">
        <v>25349</v>
      </c>
      <c r="P52" s="298">
        <v>14993</v>
      </c>
      <c r="Q52" s="4"/>
      <c r="R52" s="3"/>
      <c r="S52" s="3"/>
      <c r="T52" s="3"/>
      <c r="U52" s="3"/>
    </row>
    <row r="53" spans="1:21" s="1" customFormat="1" ht="33" customHeight="1">
      <c r="A53" s="8"/>
      <c r="B53" s="261"/>
      <c r="C53" s="264" t="s">
        <v>180</v>
      </c>
      <c r="D53" s="280"/>
      <c r="E53" s="316">
        <v>2326670</v>
      </c>
      <c r="F53" s="328">
        <v>4984</v>
      </c>
      <c r="G53" s="339">
        <v>911</v>
      </c>
      <c r="H53" s="300">
        <v>0.03929630709611075</v>
      </c>
      <c r="I53" s="294">
        <v>-462</v>
      </c>
      <c r="J53" s="295">
        <v>1441</v>
      </c>
      <c r="K53" s="298">
        <v>1903</v>
      </c>
      <c r="L53" s="365">
        <v>5446</v>
      </c>
      <c r="M53" s="295">
        <v>20307</v>
      </c>
      <c r="N53" s="295">
        <v>11368</v>
      </c>
      <c r="O53" s="295">
        <v>14861</v>
      </c>
      <c r="P53" s="388">
        <v>7201</v>
      </c>
      <c r="Q53" s="4"/>
      <c r="R53" s="3"/>
      <c r="S53" s="3"/>
      <c r="T53" s="3"/>
      <c r="U53" s="3"/>
    </row>
    <row r="54" spans="1:17" s="3" customFormat="1" ht="33" customHeight="1" thickBot="1">
      <c r="A54" s="7"/>
      <c r="B54" s="269"/>
      <c r="C54" s="270">
        <v>41791</v>
      </c>
      <c r="D54" s="284"/>
      <c r="E54" s="285">
        <v>2327034</v>
      </c>
      <c r="F54" s="389">
        <v>364</v>
      </c>
      <c r="G54" s="340">
        <v>332</v>
      </c>
      <c r="H54" s="311">
        <v>0.014320937382995353</v>
      </c>
      <c r="I54" s="366">
        <v>-357</v>
      </c>
      <c r="J54" s="351">
        <v>1427</v>
      </c>
      <c r="K54" s="359">
        <v>1784</v>
      </c>
      <c r="L54" s="366">
        <v>721</v>
      </c>
      <c r="M54" s="351">
        <v>8259</v>
      </c>
      <c r="N54" s="351">
        <v>3616</v>
      </c>
      <c r="O54" s="351">
        <v>7538</v>
      </c>
      <c r="P54" s="359">
        <v>2963</v>
      </c>
      <c r="Q54" s="4"/>
    </row>
    <row r="55" spans="1:17" s="3" customFormat="1" ht="21.75" customHeight="1" thickBot="1" thickTop="1">
      <c r="A55" s="7"/>
      <c r="B55" s="390"/>
      <c r="C55" s="391">
        <v>41821</v>
      </c>
      <c r="D55" s="392"/>
      <c r="E55" s="393">
        <v>2327396</v>
      </c>
      <c r="F55" s="434">
        <v>362</v>
      </c>
      <c r="G55" s="435">
        <v>486</v>
      </c>
      <c r="H55" s="436">
        <f>G55/E40*100</f>
        <v>0.02096378183173416</v>
      </c>
      <c r="I55" s="437">
        <v>-260</v>
      </c>
      <c r="J55" s="397">
        <v>1453</v>
      </c>
      <c r="K55" s="434">
        <v>1713</v>
      </c>
      <c r="L55" s="437">
        <v>622</v>
      </c>
      <c r="M55" s="397">
        <v>7744</v>
      </c>
      <c r="N55" s="397">
        <v>3282</v>
      </c>
      <c r="O55" s="397">
        <v>7122</v>
      </c>
      <c r="P55" s="399">
        <v>2659</v>
      </c>
      <c r="Q55" s="4"/>
    </row>
    <row r="56" spans="2:16" ht="24.75" customHeight="1" thickTop="1">
      <c r="B56" s="6" t="s">
        <v>1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24.75" customHeight="1">
      <c r="B57" s="6" t="s">
        <v>186</v>
      </c>
      <c r="C57" s="6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129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194"/>
      <c r="B2" s="688" t="s">
        <v>128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</row>
    <row r="3" spans="1:20" s="25" customFormat="1" ht="15.75" customHeight="1">
      <c r="A3" s="194"/>
      <c r="B3" s="688" t="s">
        <v>165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</row>
    <row r="4" spans="1:20" ht="15.75" customHeight="1">
      <c r="A4" s="226"/>
      <c r="B4" s="227"/>
      <c r="C4" s="228"/>
      <c r="D4" s="226"/>
      <c r="E4" s="229"/>
      <c r="F4" s="226"/>
      <c r="G4" s="226"/>
      <c r="H4" s="226"/>
      <c r="I4" s="226"/>
      <c r="J4" s="226"/>
      <c r="K4" s="126"/>
      <c r="L4" s="126"/>
      <c r="M4" s="126"/>
      <c r="N4" s="126"/>
      <c r="O4" s="126"/>
      <c r="P4" s="226"/>
      <c r="Q4" s="126"/>
      <c r="R4" s="126"/>
      <c r="S4" s="126"/>
      <c r="T4" s="125" t="s">
        <v>127</v>
      </c>
    </row>
    <row r="5" spans="1:20" ht="15" customHeight="1">
      <c r="A5" s="689" t="s">
        <v>153</v>
      </c>
      <c r="B5" s="690"/>
      <c r="C5" s="695" t="s">
        <v>119</v>
      </c>
      <c r="D5" s="695"/>
      <c r="E5" s="696"/>
      <c r="F5" s="700" t="s">
        <v>118</v>
      </c>
      <c r="G5" s="702" t="s">
        <v>117</v>
      </c>
      <c r="H5" s="703"/>
      <c r="I5" s="704"/>
      <c r="J5" s="703" t="s">
        <v>116</v>
      </c>
      <c r="K5" s="708"/>
      <c r="L5" s="708"/>
      <c r="M5" s="708"/>
      <c r="N5" s="708"/>
      <c r="O5" s="708"/>
      <c r="P5" s="708"/>
      <c r="Q5" s="708"/>
      <c r="R5" s="708"/>
      <c r="S5" s="708"/>
      <c r="T5" s="709"/>
    </row>
    <row r="6" spans="1:20" ht="15" customHeight="1">
      <c r="A6" s="691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693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111</v>
      </c>
      <c r="H7" s="103" t="s">
        <v>110</v>
      </c>
      <c r="I7" s="105" t="s">
        <v>109</v>
      </c>
      <c r="J7" s="104" t="s">
        <v>108</v>
      </c>
      <c r="K7" s="103" t="s">
        <v>107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106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15" t="s">
        <v>126</v>
      </c>
      <c r="B8" s="716"/>
      <c r="C8" s="376">
        <v>2329031</v>
      </c>
      <c r="D8" s="377">
        <v>1134162</v>
      </c>
      <c r="E8" s="378">
        <v>1194869</v>
      </c>
      <c r="F8" s="379">
        <v>-272</v>
      </c>
      <c r="G8" s="380">
        <v>-260</v>
      </c>
      <c r="H8" s="381">
        <v>1543</v>
      </c>
      <c r="I8" s="376">
        <v>1803</v>
      </c>
      <c r="J8" s="382">
        <v>-12</v>
      </c>
      <c r="K8" s="381">
        <v>6942</v>
      </c>
      <c r="L8" s="381">
        <v>4382</v>
      </c>
      <c r="M8" s="381">
        <v>2268</v>
      </c>
      <c r="N8" s="381">
        <v>170</v>
      </c>
      <c r="O8" s="381">
        <v>122</v>
      </c>
      <c r="P8" s="376">
        <v>6954</v>
      </c>
      <c r="Q8" s="381">
        <v>4375</v>
      </c>
      <c r="R8" s="376">
        <v>2257</v>
      </c>
      <c r="S8" s="381">
        <v>155</v>
      </c>
      <c r="T8" s="383">
        <v>167</v>
      </c>
    </row>
    <row r="9" spans="1:20" ht="15.75" customHeight="1">
      <c r="A9" s="717" t="s">
        <v>123</v>
      </c>
      <c r="B9" s="718"/>
      <c r="C9" s="253">
        <v>-272</v>
      </c>
      <c r="D9" s="34">
        <v>-144</v>
      </c>
      <c r="E9" s="33">
        <v>-128</v>
      </c>
      <c r="F9" s="120" t="s">
        <v>3</v>
      </c>
      <c r="G9" s="118" t="s">
        <v>3</v>
      </c>
      <c r="H9" s="117" t="s">
        <v>3</v>
      </c>
      <c r="I9" s="118" t="s">
        <v>3</v>
      </c>
      <c r="J9" s="253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19" t="s">
        <v>122</v>
      </c>
      <c r="B10" s="720"/>
      <c r="C10" s="210">
        <v>2335</v>
      </c>
      <c r="D10" s="211">
        <v>2271</v>
      </c>
      <c r="E10" s="212">
        <v>64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15" t="s">
        <v>125</v>
      </c>
      <c r="B11" s="721"/>
      <c r="C11" s="215">
        <v>1914383</v>
      </c>
      <c r="D11" s="216">
        <v>931203</v>
      </c>
      <c r="E11" s="217">
        <v>983180</v>
      </c>
      <c r="F11" s="218">
        <v>-104</v>
      </c>
      <c r="G11" s="217">
        <v>-122</v>
      </c>
      <c r="H11" s="216">
        <v>1300</v>
      </c>
      <c r="I11" s="217">
        <v>1422</v>
      </c>
      <c r="J11" s="219">
        <v>18</v>
      </c>
      <c r="K11" s="216">
        <v>5774</v>
      </c>
      <c r="L11" s="216">
        <v>3525</v>
      </c>
      <c r="M11" s="216">
        <v>1997</v>
      </c>
      <c r="N11" s="216">
        <v>145</v>
      </c>
      <c r="O11" s="216">
        <v>107</v>
      </c>
      <c r="P11" s="217">
        <v>5756</v>
      </c>
      <c r="Q11" s="216">
        <v>3495</v>
      </c>
      <c r="R11" s="217">
        <v>1981</v>
      </c>
      <c r="S11" s="216">
        <v>134</v>
      </c>
      <c r="T11" s="233">
        <v>146</v>
      </c>
    </row>
    <row r="12" spans="1:20" ht="15.75" customHeight="1">
      <c r="A12" s="717" t="s">
        <v>123</v>
      </c>
      <c r="B12" s="718"/>
      <c r="C12" s="118">
        <v>-104</v>
      </c>
      <c r="D12" s="34">
        <v>-79</v>
      </c>
      <c r="E12" s="35">
        <v>-25</v>
      </c>
      <c r="F12" s="120" t="s">
        <v>3</v>
      </c>
      <c r="G12" s="118" t="s">
        <v>3</v>
      </c>
      <c r="H12" s="117" t="s">
        <v>3</v>
      </c>
      <c r="I12" s="118" t="s">
        <v>3</v>
      </c>
      <c r="J12" s="253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17" t="s">
        <v>122</v>
      </c>
      <c r="B13" s="722"/>
      <c r="C13" s="118">
        <v>3776</v>
      </c>
      <c r="D13" s="117">
        <v>2785</v>
      </c>
      <c r="E13" s="118">
        <v>991</v>
      </c>
      <c r="F13" s="120" t="s">
        <v>3</v>
      </c>
      <c r="G13" s="118" t="s">
        <v>3</v>
      </c>
      <c r="H13" s="117" t="s">
        <v>3</v>
      </c>
      <c r="I13" s="118" t="s">
        <v>3</v>
      </c>
      <c r="J13" s="253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23" t="s">
        <v>124</v>
      </c>
      <c r="B14" s="724"/>
      <c r="C14" s="122">
        <v>414648</v>
      </c>
      <c r="D14" s="124">
        <v>202959</v>
      </c>
      <c r="E14" s="65">
        <v>211689</v>
      </c>
      <c r="F14" s="123">
        <v>-168</v>
      </c>
      <c r="G14" s="122">
        <v>-138</v>
      </c>
      <c r="H14" s="121">
        <v>243</v>
      </c>
      <c r="I14" s="122">
        <v>381</v>
      </c>
      <c r="J14" s="66">
        <v>-30</v>
      </c>
      <c r="K14" s="121">
        <v>1168</v>
      </c>
      <c r="L14" s="121">
        <v>857</v>
      </c>
      <c r="M14" s="121">
        <v>271</v>
      </c>
      <c r="N14" s="121">
        <v>25</v>
      </c>
      <c r="O14" s="121">
        <v>15</v>
      </c>
      <c r="P14" s="122">
        <v>1198</v>
      </c>
      <c r="Q14" s="121">
        <v>880</v>
      </c>
      <c r="R14" s="122">
        <v>276</v>
      </c>
      <c r="S14" s="121">
        <v>21</v>
      </c>
      <c r="T14" s="234">
        <v>21</v>
      </c>
    </row>
    <row r="15" spans="1:20" ht="15.75" customHeight="1">
      <c r="A15" s="717" t="s">
        <v>123</v>
      </c>
      <c r="B15" s="718"/>
      <c r="C15" s="118">
        <v>-168</v>
      </c>
      <c r="D15" s="34">
        <v>-65</v>
      </c>
      <c r="E15" s="35">
        <v>-103</v>
      </c>
      <c r="F15" s="120" t="s">
        <v>3</v>
      </c>
      <c r="G15" s="118" t="s">
        <v>3</v>
      </c>
      <c r="H15" s="117" t="s">
        <v>3</v>
      </c>
      <c r="I15" s="118" t="s">
        <v>3</v>
      </c>
      <c r="J15" s="253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25" t="s">
        <v>122</v>
      </c>
      <c r="B16" s="726"/>
      <c r="C16" s="114">
        <v>-1441</v>
      </c>
      <c r="D16" s="113">
        <v>-514</v>
      </c>
      <c r="E16" s="114">
        <v>-927</v>
      </c>
      <c r="F16" s="116" t="s">
        <v>3</v>
      </c>
      <c r="G16" s="114" t="s">
        <v>3</v>
      </c>
      <c r="H16" s="113" t="s">
        <v>3</v>
      </c>
      <c r="I16" s="114" t="s">
        <v>3</v>
      </c>
      <c r="J16" s="254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35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689" t="s">
        <v>120</v>
      </c>
      <c r="B18" s="690"/>
      <c r="C18" s="695" t="s">
        <v>119</v>
      </c>
      <c r="D18" s="695"/>
      <c r="E18" s="696"/>
      <c r="F18" s="700" t="s">
        <v>118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691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148</v>
      </c>
      <c r="L19" s="711"/>
      <c r="M19" s="711"/>
      <c r="N19" s="711"/>
      <c r="O19" s="712"/>
      <c r="P19" s="713" t="s">
        <v>147</v>
      </c>
      <c r="Q19" s="711"/>
      <c r="R19" s="711"/>
      <c r="S19" s="711"/>
      <c r="T19" s="714"/>
    </row>
    <row r="20" spans="1:20" ht="21.75" customHeight="1">
      <c r="A20" s="693"/>
      <c r="B20" s="694"/>
      <c r="C20" s="110" t="s">
        <v>115</v>
      </c>
      <c r="D20" s="109" t="s">
        <v>114</v>
      </c>
      <c r="E20" s="108" t="s">
        <v>113</v>
      </c>
      <c r="F20" s="107" t="s">
        <v>112</v>
      </c>
      <c r="G20" s="106" t="s">
        <v>111</v>
      </c>
      <c r="H20" s="103" t="s">
        <v>110</v>
      </c>
      <c r="I20" s="105" t="s">
        <v>109</v>
      </c>
      <c r="J20" s="104" t="s">
        <v>108</v>
      </c>
      <c r="K20" s="103" t="s">
        <v>107</v>
      </c>
      <c r="L20" s="100" t="s">
        <v>146</v>
      </c>
      <c r="M20" s="100" t="s">
        <v>145</v>
      </c>
      <c r="N20" s="100" t="s">
        <v>144</v>
      </c>
      <c r="O20" s="101" t="s">
        <v>140</v>
      </c>
      <c r="P20" s="102" t="s">
        <v>106</v>
      </c>
      <c r="Q20" s="101" t="s">
        <v>143</v>
      </c>
      <c r="R20" s="100" t="s">
        <v>142</v>
      </c>
      <c r="S20" s="100" t="s">
        <v>141</v>
      </c>
      <c r="T20" s="230" t="s">
        <v>140</v>
      </c>
    </row>
    <row r="21" spans="1:20" ht="15" customHeight="1">
      <c r="A21" s="723" t="s">
        <v>105</v>
      </c>
      <c r="B21" s="727"/>
      <c r="C21" s="76">
        <v>1069995</v>
      </c>
      <c r="D21" s="97">
        <v>520999</v>
      </c>
      <c r="E21" s="65">
        <v>548996</v>
      </c>
      <c r="F21" s="99">
        <v>188</v>
      </c>
      <c r="G21" s="76">
        <v>131</v>
      </c>
      <c r="H21" s="97">
        <v>794</v>
      </c>
      <c r="I21" s="98">
        <v>663</v>
      </c>
      <c r="J21" s="65">
        <v>57</v>
      </c>
      <c r="K21" s="97">
        <v>3954</v>
      </c>
      <c r="L21" s="97">
        <v>2331</v>
      </c>
      <c r="M21" s="65">
        <v>1453</v>
      </c>
      <c r="N21" s="97">
        <v>106</v>
      </c>
      <c r="O21" s="65">
        <v>64</v>
      </c>
      <c r="P21" s="97">
        <v>3897</v>
      </c>
      <c r="Q21" s="65">
        <v>2307</v>
      </c>
      <c r="R21" s="97">
        <v>1432</v>
      </c>
      <c r="S21" s="65">
        <v>79</v>
      </c>
      <c r="T21" s="237">
        <v>79</v>
      </c>
    </row>
    <row r="22" spans="1:20" ht="15" customHeight="1">
      <c r="A22" s="728" t="s">
        <v>104</v>
      </c>
      <c r="B22" s="729" t="s">
        <v>103</v>
      </c>
      <c r="C22" s="37">
        <v>302447</v>
      </c>
      <c r="D22" s="56">
        <v>146269</v>
      </c>
      <c r="E22" s="56">
        <v>156178</v>
      </c>
      <c r="F22" s="71">
        <v>-123</v>
      </c>
      <c r="G22" s="37">
        <v>-50</v>
      </c>
      <c r="H22" s="56">
        <v>162</v>
      </c>
      <c r="I22" s="55">
        <v>212</v>
      </c>
      <c r="J22" s="38">
        <v>-73</v>
      </c>
      <c r="K22" s="56">
        <v>1057</v>
      </c>
      <c r="L22" s="56">
        <v>578</v>
      </c>
      <c r="M22" s="38">
        <v>422</v>
      </c>
      <c r="N22" s="56">
        <v>44</v>
      </c>
      <c r="O22" s="38">
        <v>13</v>
      </c>
      <c r="P22" s="56">
        <v>1130</v>
      </c>
      <c r="Q22" s="38">
        <v>585</v>
      </c>
      <c r="R22" s="56">
        <v>476</v>
      </c>
      <c r="S22" s="38">
        <v>18</v>
      </c>
      <c r="T22" s="238">
        <v>51</v>
      </c>
    </row>
    <row r="23" spans="1:20" ht="15" customHeight="1">
      <c r="A23" s="728" t="s">
        <v>102</v>
      </c>
      <c r="B23" s="729" t="s">
        <v>101</v>
      </c>
      <c r="C23" s="37">
        <v>192332</v>
      </c>
      <c r="D23" s="56">
        <v>94808</v>
      </c>
      <c r="E23" s="83">
        <v>97524</v>
      </c>
      <c r="F23" s="71">
        <v>71</v>
      </c>
      <c r="G23" s="37">
        <v>80</v>
      </c>
      <c r="H23" s="56">
        <v>182</v>
      </c>
      <c r="I23" s="55">
        <v>102</v>
      </c>
      <c r="J23" s="38">
        <v>-9</v>
      </c>
      <c r="K23" s="56">
        <v>814</v>
      </c>
      <c r="L23" s="56">
        <v>519</v>
      </c>
      <c r="M23" s="38">
        <v>265</v>
      </c>
      <c r="N23" s="56">
        <v>19</v>
      </c>
      <c r="O23" s="38">
        <v>11</v>
      </c>
      <c r="P23" s="56">
        <v>823</v>
      </c>
      <c r="Q23" s="38">
        <v>530</v>
      </c>
      <c r="R23" s="56">
        <v>265</v>
      </c>
      <c r="S23" s="38">
        <v>18</v>
      </c>
      <c r="T23" s="238">
        <v>10</v>
      </c>
    </row>
    <row r="24" spans="1:20" ht="15" customHeight="1">
      <c r="A24" s="728" t="s">
        <v>100</v>
      </c>
      <c r="B24" s="729" t="s">
        <v>99</v>
      </c>
      <c r="C24" s="37">
        <v>133141</v>
      </c>
      <c r="D24" s="56">
        <v>65847</v>
      </c>
      <c r="E24" s="56">
        <v>67294</v>
      </c>
      <c r="F24" s="71">
        <v>14</v>
      </c>
      <c r="G24" s="37">
        <v>38</v>
      </c>
      <c r="H24" s="56">
        <v>122</v>
      </c>
      <c r="I24" s="55">
        <v>84</v>
      </c>
      <c r="J24" s="38">
        <v>-24</v>
      </c>
      <c r="K24" s="56">
        <v>522</v>
      </c>
      <c r="L24" s="56">
        <v>315</v>
      </c>
      <c r="M24" s="38">
        <v>178</v>
      </c>
      <c r="N24" s="56">
        <v>9</v>
      </c>
      <c r="O24" s="38">
        <v>20</v>
      </c>
      <c r="P24" s="56">
        <v>546</v>
      </c>
      <c r="Q24" s="38">
        <v>358</v>
      </c>
      <c r="R24" s="56">
        <v>178</v>
      </c>
      <c r="S24" s="38">
        <v>6</v>
      </c>
      <c r="T24" s="238">
        <v>4</v>
      </c>
    </row>
    <row r="25" spans="1:20" ht="15" customHeight="1">
      <c r="A25" s="728" t="s">
        <v>98</v>
      </c>
      <c r="B25" s="729" t="s">
        <v>97</v>
      </c>
      <c r="C25" s="37">
        <v>225489</v>
      </c>
      <c r="D25" s="56">
        <v>109644</v>
      </c>
      <c r="E25" s="56">
        <v>115845</v>
      </c>
      <c r="F25" s="71">
        <v>103</v>
      </c>
      <c r="G25" s="37">
        <v>36</v>
      </c>
      <c r="H25" s="56">
        <v>195</v>
      </c>
      <c r="I25" s="55">
        <v>159</v>
      </c>
      <c r="J25" s="38">
        <v>67</v>
      </c>
      <c r="K25" s="56">
        <v>775</v>
      </c>
      <c r="L25" s="56">
        <v>431</v>
      </c>
      <c r="M25" s="38">
        <v>300</v>
      </c>
      <c r="N25" s="56">
        <v>28</v>
      </c>
      <c r="O25" s="38">
        <v>16</v>
      </c>
      <c r="P25" s="56">
        <v>708</v>
      </c>
      <c r="Q25" s="38">
        <v>406</v>
      </c>
      <c r="R25" s="56">
        <v>270</v>
      </c>
      <c r="S25" s="38">
        <v>22</v>
      </c>
      <c r="T25" s="238">
        <v>10</v>
      </c>
    </row>
    <row r="26" spans="1:20" ht="15" customHeight="1">
      <c r="A26" s="728" t="s">
        <v>96</v>
      </c>
      <c r="B26" s="729" t="s">
        <v>95</v>
      </c>
      <c r="C26" s="37">
        <v>216586</v>
      </c>
      <c r="D26" s="56">
        <v>104431</v>
      </c>
      <c r="E26" s="56">
        <v>112155</v>
      </c>
      <c r="F26" s="71">
        <v>123</v>
      </c>
      <c r="G26" s="37">
        <v>27</v>
      </c>
      <c r="H26" s="56">
        <v>133</v>
      </c>
      <c r="I26" s="55">
        <v>106</v>
      </c>
      <c r="J26" s="38">
        <v>96</v>
      </c>
      <c r="K26" s="56">
        <v>786</v>
      </c>
      <c r="L26" s="56">
        <v>488</v>
      </c>
      <c r="M26" s="38">
        <v>288</v>
      </c>
      <c r="N26" s="56">
        <v>6</v>
      </c>
      <c r="O26" s="38">
        <v>4</v>
      </c>
      <c r="P26" s="56">
        <v>690</v>
      </c>
      <c r="Q26" s="38">
        <v>428</v>
      </c>
      <c r="R26" s="56">
        <v>243</v>
      </c>
      <c r="S26" s="38">
        <v>15</v>
      </c>
      <c r="T26" s="238">
        <v>4</v>
      </c>
    </row>
    <row r="27" spans="1:20" ht="15" customHeight="1">
      <c r="A27" s="728" t="s">
        <v>94</v>
      </c>
      <c r="B27" s="729" t="s">
        <v>93</v>
      </c>
      <c r="C27" s="37">
        <v>147758</v>
      </c>
      <c r="D27" s="56">
        <v>71425</v>
      </c>
      <c r="E27" s="56">
        <v>76333</v>
      </c>
      <c r="F27" s="71">
        <v>-44</v>
      </c>
      <c r="G27" s="37">
        <v>-38</v>
      </c>
      <c r="H27" s="56">
        <v>99</v>
      </c>
      <c r="I27" s="55">
        <v>137</v>
      </c>
      <c r="J27" s="38">
        <v>-6</v>
      </c>
      <c r="K27" s="56">
        <v>281</v>
      </c>
      <c r="L27" s="56">
        <v>172</v>
      </c>
      <c r="M27" s="38">
        <v>87</v>
      </c>
      <c r="N27" s="56">
        <v>9</v>
      </c>
      <c r="O27" s="38">
        <v>13</v>
      </c>
      <c r="P27" s="56">
        <v>287</v>
      </c>
      <c r="Q27" s="38">
        <v>203</v>
      </c>
      <c r="R27" s="56">
        <v>79</v>
      </c>
      <c r="S27" s="38">
        <v>2</v>
      </c>
      <c r="T27" s="238">
        <v>3</v>
      </c>
    </row>
    <row r="28" spans="1:20" ht="15" customHeight="1">
      <c r="A28" s="728" t="s">
        <v>92</v>
      </c>
      <c r="B28" s="729" t="s">
        <v>91</v>
      </c>
      <c r="C28" s="37">
        <v>54792</v>
      </c>
      <c r="D28" s="56">
        <v>25992</v>
      </c>
      <c r="E28" s="56">
        <v>28800</v>
      </c>
      <c r="F28" s="71">
        <v>-31</v>
      </c>
      <c r="G28" s="37">
        <v>-21</v>
      </c>
      <c r="H28" s="56">
        <v>23</v>
      </c>
      <c r="I28" s="55">
        <v>44</v>
      </c>
      <c r="J28" s="38">
        <v>-10</v>
      </c>
      <c r="K28" s="56">
        <v>130</v>
      </c>
      <c r="L28" s="56">
        <v>85</v>
      </c>
      <c r="M28" s="38">
        <v>40</v>
      </c>
      <c r="N28" s="56">
        <v>1</v>
      </c>
      <c r="O28" s="38">
        <v>4</v>
      </c>
      <c r="P28" s="56">
        <v>140</v>
      </c>
      <c r="Q28" s="38">
        <v>92</v>
      </c>
      <c r="R28" s="56">
        <v>27</v>
      </c>
      <c r="S28" s="38">
        <v>4</v>
      </c>
      <c r="T28" s="238">
        <v>17</v>
      </c>
    </row>
    <row r="29" spans="1:20" ht="15" customHeight="1">
      <c r="A29" s="728" t="s">
        <v>90</v>
      </c>
      <c r="B29" s="729" t="s">
        <v>89</v>
      </c>
      <c r="C29" s="37">
        <v>66908</v>
      </c>
      <c r="D29" s="56">
        <v>32337</v>
      </c>
      <c r="E29" s="56">
        <v>34571</v>
      </c>
      <c r="F29" s="71">
        <v>-81</v>
      </c>
      <c r="G29" s="37">
        <v>-42</v>
      </c>
      <c r="H29" s="56">
        <v>27</v>
      </c>
      <c r="I29" s="55">
        <v>69</v>
      </c>
      <c r="J29" s="38">
        <v>-39</v>
      </c>
      <c r="K29" s="56">
        <v>74</v>
      </c>
      <c r="L29" s="56">
        <v>29</v>
      </c>
      <c r="M29" s="38">
        <v>43</v>
      </c>
      <c r="N29" s="56">
        <v>1</v>
      </c>
      <c r="O29" s="38">
        <v>1</v>
      </c>
      <c r="P29" s="56">
        <v>113</v>
      </c>
      <c r="Q29" s="38">
        <v>49</v>
      </c>
      <c r="R29" s="56">
        <v>63</v>
      </c>
      <c r="S29" s="38">
        <v>1</v>
      </c>
      <c r="T29" s="238">
        <v>0</v>
      </c>
    </row>
    <row r="30" spans="1:20" ht="15" customHeight="1">
      <c r="A30" s="728" t="s">
        <v>88</v>
      </c>
      <c r="B30" s="729" t="s">
        <v>87</v>
      </c>
      <c r="C30" s="37">
        <v>36006</v>
      </c>
      <c r="D30" s="56">
        <v>17470</v>
      </c>
      <c r="E30" s="56">
        <v>18536</v>
      </c>
      <c r="F30" s="71">
        <v>-31</v>
      </c>
      <c r="G30" s="37">
        <v>-24</v>
      </c>
      <c r="H30" s="56">
        <v>14</v>
      </c>
      <c r="I30" s="55">
        <v>38</v>
      </c>
      <c r="J30" s="38">
        <v>-7</v>
      </c>
      <c r="K30" s="56">
        <v>54</v>
      </c>
      <c r="L30" s="56">
        <v>36</v>
      </c>
      <c r="M30" s="38">
        <v>16</v>
      </c>
      <c r="N30" s="56">
        <v>0</v>
      </c>
      <c r="O30" s="38">
        <v>2</v>
      </c>
      <c r="P30" s="56">
        <v>61</v>
      </c>
      <c r="Q30" s="38">
        <v>40</v>
      </c>
      <c r="R30" s="56">
        <v>19</v>
      </c>
      <c r="S30" s="38">
        <v>2</v>
      </c>
      <c r="T30" s="238">
        <v>0</v>
      </c>
    </row>
    <row r="31" spans="1:20" ht="15" customHeight="1">
      <c r="A31" s="728" t="s">
        <v>86</v>
      </c>
      <c r="B31" s="729" t="s">
        <v>85</v>
      </c>
      <c r="C31" s="37">
        <v>74841</v>
      </c>
      <c r="D31" s="56">
        <v>36531</v>
      </c>
      <c r="E31" s="56">
        <v>38310</v>
      </c>
      <c r="F31" s="71">
        <v>161</v>
      </c>
      <c r="G31" s="37">
        <v>21</v>
      </c>
      <c r="H31" s="56">
        <v>64</v>
      </c>
      <c r="I31" s="55">
        <v>43</v>
      </c>
      <c r="J31" s="38">
        <v>140</v>
      </c>
      <c r="K31" s="56">
        <v>322</v>
      </c>
      <c r="L31" s="56">
        <v>221</v>
      </c>
      <c r="M31" s="38">
        <v>88</v>
      </c>
      <c r="N31" s="56">
        <v>9</v>
      </c>
      <c r="O31" s="38">
        <v>4</v>
      </c>
      <c r="P31" s="56">
        <v>182</v>
      </c>
      <c r="Q31" s="38">
        <v>118</v>
      </c>
      <c r="R31" s="56">
        <v>45</v>
      </c>
      <c r="S31" s="38">
        <v>10</v>
      </c>
      <c r="T31" s="238">
        <v>9</v>
      </c>
    </row>
    <row r="32" spans="1:20" ht="15" customHeight="1">
      <c r="A32" s="728" t="s">
        <v>84</v>
      </c>
      <c r="B32" s="729" t="s">
        <v>83</v>
      </c>
      <c r="C32" s="37">
        <v>30407</v>
      </c>
      <c r="D32" s="56">
        <v>14909</v>
      </c>
      <c r="E32" s="56">
        <v>15498</v>
      </c>
      <c r="F32" s="71">
        <v>-19</v>
      </c>
      <c r="G32" s="37">
        <v>-9</v>
      </c>
      <c r="H32" s="56">
        <v>13</v>
      </c>
      <c r="I32" s="55">
        <v>22</v>
      </c>
      <c r="J32" s="38">
        <v>-10</v>
      </c>
      <c r="K32" s="56">
        <v>56</v>
      </c>
      <c r="L32" s="56">
        <v>37</v>
      </c>
      <c r="M32" s="38">
        <v>17</v>
      </c>
      <c r="N32" s="56">
        <v>1</v>
      </c>
      <c r="O32" s="38">
        <v>1</v>
      </c>
      <c r="P32" s="56">
        <v>66</v>
      </c>
      <c r="Q32" s="38">
        <v>52</v>
      </c>
      <c r="R32" s="56">
        <v>12</v>
      </c>
      <c r="S32" s="38">
        <v>0</v>
      </c>
      <c r="T32" s="238">
        <v>2</v>
      </c>
    </row>
    <row r="33" spans="1:20" ht="15" customHeight="1">
      <c r="A33" s="728" t="s">
        <v>82</v>
      </c>
      <c r="B33" s="729" t="s">
        <v>81</v>
      </c>
      <c r="C33" s="37">
        <v>62073</v>
      </c>
      <c r="D33" s="56">
        <v>31038</v>
      </c>
      <c r="E33" s="56">
        <v>31035</v>
      </c>
      <c r="F33" s="71">
        <v>-53</v>
      </c>
      <c r="G33" s="37">
        <v>10</v>
      </c>
      <c r="H33" s="56">
        <v>43</v>
      </c>
      <c r="I33" s="55">
        <v>33</v>
      </c>
      <c r="J33" s="38">
        <v>-63</v>
      </c>
      <c r="K33" s="56">
        <v>201</v>
      </c>
      <c r="L33" s="56">
        <v>150</v>
      </c>
      <c r="M33" s="38">
        <v>50</v>
      </c>
      <c r="N33" s="56">
        <v>0</v>
      </c>
      <c r="O33" s="38">
        <v>1</v>
      </c>
      <c r="P33" s="56">
        <v>264</v>
      </c>
      <c r="Q33" s="38">
        <v>162</v>
      </c>
      <c r="R33" s="56">
        <v>79</v>
      </c>
      <c r="S33" s="38">
        <v>2</v>
      </c>
      <c r="T33" s="238">
        <v>21</v>
      </c>
    </row>
    <row r="34" spans="1:20" ht="15" customHeight="1">
      <c r="A34" s="728" t="s">
        <v>80</v>
      </c>
      <c r="B34" s="729" t="s">
        <v>79</v>
      </c>
      <c r="C34" s="37">
        <v>43694</v>
      </c>
      <c r="D34" s="56">
        <v>21473</v>
      </c>
      <c r="E34" s="56">
        <v>22221</v>
      </c>
      <c r="F34" s="71">
        <v>8</v>
      </c>
      <c r="G34" s="37">
        <v>12</v>
      </c>
      <c r="H34" s="56">
        <v>29</v>
      </c>
      <c r="I34" s="55">
        <v>17</v>
      </c>
      <c r="J34" s="38">
        <v>-4</v>
      </c>
      <c r="K34" s="56">
        <v>134</v>
      </c>
      <c r="L34" s="56">
        <v>87</v>
      </c>
      <c r="M34" s="38">
        <v>41</v>
      </c>
      <c r="N34" s="56">
        <v>2</v>
      </c>
      <c r="O34" s="38">
        <v>4</v>
      </c>
      <c r="P34" s="56">
        <v>138</v>
      </c>
      <c r="Q34" s="38">
        <v>78</v>
      </c>
      <c r="R34" s="56">
        <v>58</v>
      </c>
      <c r="S34" s="38">
        <v>2</v>
      </c>
      <c r="T34" s="238">
        <v>0</v>
      </c>
    </row>
    <row r="35" spans="1:20" ht="15" customHeight="1">
      <c r="A35" s="728" t="s">
        <v>78</v>
      </c>
      <c r="B35" s="729" t="s">
        <v>78</v>
      </c>
      <c r="C35" s="37">
        <v>82144</v>
      </c>
      <c r="D35" s="56">
        <v>39699</v>
      </c>
      <c r="E35" s="56">
        <v>42445</v>
      </c>
      <c r="F35" s="71">
        <v>-31</v>
      </c>
      <c r="G35" s="37">
        <v>-55</v>
      </c>
      <c r="H35" s="56">
        <v>50</v>
      </c>
      <c r="I35" s="55">
        <v>105</v>
      </c>
      <c r="J35" s="38">
        <v>24</v>
      </c>
      <c r="K35" s="56">
        <v>124</v>
      </c>
      <c r="L35" s="56">
        <v>83</v>
      </c>
      <c r="M35" s="38">
        <v>37</v>
      </c>
      <c r="N35" s="56">
        <v>2</v>
      </c>
      <c r="O35" s="38">
        <v>2</v>
      </c>
      <c r="P35" s="56">
        <v>100</v>
      </c>
      <c r="Q35" s="38">
        <v>74</v>
      </c>
      <c r="R35" s="56">
        <v>23</v>
      </c>
      <c r="S35" s="38">
        <v>1</v>
      </c>
      <c r="T35" s="238">
        <v>2</v>
      </c>
    </row>
    <row r="36" spans="1:20" ht="15" customHeight="1">
      <c r="A36" s="728" t="s">
        <v>77</v>
      </c>
      <c r="B36" s="729" t="s">
        <v>77</v>
      </c>
      <c r="C36" s="37">
        <v>71648</v>
      </c>
      <c r="D36" s="56">
        <v>34466</v>
      </c>
      <c r="E36" s="56">
        <v>37182</v>
      </c>
      <c r="F36" s="71">
        <v>-45</v>
      </c>
      <c r="G36" s="37">
        <v>-38</v>
      </c>
      <c r="H36" s="56">
        <v>37</v>
      </c>
      <c r="I36" s="55">
        <v>75</v>
      </c>
      <c r="J36" s="38">
        <v>-7</v>
      </c>
      <c r="K36" s="56">
        <v>81</v>
      </c>
      <c r="L36" s="56">
        <v>45</v>
      </c>
      <c r="M36" s="38">
        <v>26</v>
      </c>
      <c r="N36" s="56">
        <v>7</v>
      </c>
      <c r="O36" s="38">
        <v>3</v>
      </c>
      <c r="P36" s="56">
        <v>88</v>
      </c>
      <c r="Q36" s="38">
        <v>61</v>
      </c>
      <c r="R36" s="56">
        <v>21</v>
      </c>
      <c r="S36" s="38">
        <v>6</v>
      </c>
      <c r="T36" s="238">
        <v>0</v>
      </c>
    </row>
    <row r="37" spans="1:20" ht="15" customHeight="1">
      <c r="A37" s="728" t="s">
        <v>75</v>
      </c>
      <c r="B37" s="729" t="s">
        <v>75</v>
      </c>
      <c r="C37" s="37">
        <v>39799</v>
      </c>
      <c r="D37" s="56">
        <v>19424</v>
      </c>
      <c r="E37" s="56">
        <v>20375</v>
      </c>
      <c r="F37" s="71">
        <v>-34</v>
      </c>
      <c r="G37" s="37">
        <v>-13</v>
      </c>
      <c r="H37" s="56">
        <v>15</v>
      </c>
      <c r="I37" s="55">
        <v>28</v>
      </c>
      <c r="J37" s="38">
        <v>-21</v>
      </c>
      <c r="K37" s="56">
        <v>105</v>
      </c>
      <c r="L37" s="56">
        <v>81</v>
      </c>
      <c r="M37" s="38">
        <v>23</v>
      </c>
      <c r="N37" s="56">
        <v>1</v>
      </c>
      <c r="O37" s="38">
        <v>0</v>
      </c>
      <c r="P37" s="56">
        <v>126</v>
      </c>
      <c r="Q37" s="38">
        <v>91</v>
      </c>
      <c r="R37" s="56">
        <v>31</v>
      </c>
      <c r="S37" s="38">
        <v>1</v>
      </c>
      <c r="T37" s="238">
        <v>3</v>
      </c>
    </row>
    <row r="38" spans="1:20" ht="15" customHeight="1">
      <c r="A38" s="728" t="s">
        <v>76</v>
      </c>
      <c r="B38" s="729" t="s">
        <v>75</v>
      </c>
      <c r="C38" s="37">
        <v>134318</v>
      </c>
      <c r="D38" s="56">
        <v>65440</v>
      </c>
      <c r="E38" s="56">
        <v>68878</v>
      </c>
      <c r="F38" s="96">
        <v>-92</v>
      </c>
      <c r="G38" s="37">
        <v>-56</v>
      </c>
      <c r="H38" s="56">
        <v>92</v>
      </c>
      <c r="I38" s="55">
        <v>148</v>
      </c>
      <c r="J38" s="38">
        <v>-36</v>
      </c>
      <c r="K38" s="56">
        <v>258</v>
      </c>
      <c r="L38" s="56">
        <v>168</v>
      </c>
      <c r="M38" s="38">
        <v>76</v>
      </c>
      <c r="N38" s="56">
        <v>6</v>
      </c>
      <c r="O38" s="38">
        <v>8</v>
      </c>
      <c r="P38" s="56">
        <v>294</v>
      </c>
      <c r="Q38" s="38">
        <v>168</v>
      </c>
      <c r="R38" s="56">
        <v>92</v>
      </c>
      <c r="S38" s="38">
        <v>24</v>
      </c>
      <c r="T38" s="238">
        <v>10</v>
      </c>
    </row>
    <row r="39" spans="1:20" s="184" customFormat="1" ht="15" customHeight="1">
      <c r="A39" s="730" t="s">
        <v>74</v>
      </c>
      <c r="B39" s="731"/>
      <c r="C39" s="95">
        <v>1914383</v>
      </c>
      <c r="D39" s="27">
        <v>931203</v>
      </c>
      <c r="E39" s="26">
        <v>983180</v>
      </c>
      <c r="F39" s="28">
        <v>-104</v>
      </c>
      <c r="G39" s="30">
        <v>-122</v>
      </c>
      <c r="H39" s="27">
        <v>1300</v>
      </c>
      <c r="I39" s="26">
        <v>1422</v>
      </c>
      <c r="J39" s="31">
        <v>18</v>
      </c>
      <c r="K39" s="27">
        <v>5774</v>
      </c>
      <c r="L39" s="27">
        <v>3525</v>
      </c>
      <c r="M39" s="28">
        <v>1997</v>
      </c>
      <c r="N39" s="27">
        <v>145</v>
      </c>
      <c r="O39" s="28">
        <v>107</v>
      </c>
      <c r="P39" s="27">
        <v>5756</v>
      </c>
      <c r="Q39" s="28">
        <v>3495</v>
      </c>
      <c r="R39" s="27">
        <v>1981</v>
      </c>
      <c r="S39" s="28">
        <v>134</v>
      </c>
      <c r="T39" s="239">
        <v>146</v>
      </c>
    </row>
    <row r="40" spans="1:20" s="185" customFormat="1" ht="4.5" customHeight="1">
      <c r="A40" s="94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32" t="s">
        <v>73</v>
      </c>
      <c r="B41" s="733"/>
      <c r="C41" s="87">
        <v>14048</v>
      </c>
      <c r="D41" s="89">
        <v>6828</v>
      </c>
      <c r="E41" s="87">
        <v>7220</v>
      </c>
      <c r="F41" s="93">
        <v>-31</v>
      </c>
      <c r="G41" s="92">
        <v>-20</v>
      </c>
      <c r="H41" s="89">
        <v>6</v>
      </c>
      <c r="I41" s="91">
        <v>26</v>
      </c>
      <c r="J41" s="90">
        <v>-11</v>
      </c>
      <c r="K41" s="89">
        <v>37</v>
      </c>
      <c r="L41" s="88">
        <v>22</v>
      </c>
      <c r="M41" s="87">
        <v>15</v>
      </c>
      <c r="N41" s="89">
        <v>0</v>
      </c>
      <c r="O41" s="87">
        <v>0</v>
      </c>
      <c r="P41" s="89">
        <v>48</v>
      </c>
      <c r="Q41" s="89">
        <v>21</v>
      </c>
      <c r="R41" s="88">
        <v>27</v>
      </c>
      <c r="S41" s="87">
        <v>0</v>
      </c>
      <c r="T41" s="241">
        <v>0</v>
      </c>
    </row>
    <row r="42" spans="1:20" ht="15" customHeight="1">
      <c r="A42" s="58"/>
      <c r="B42" s="60" t="s">
        <v>72</v>
      </c>
      <c r="C42" s="38">
        <v>12520</v>
      </c>
      <c r="D42" s="56">
        <v>6072</v>
      </c>
      <c r="E42" s="56">
        <v>6448</v>
      </c>
      <c r="F42" s="71">
        <v>-11</v>
      </c>
      <c r="G42" s="37">
        <v>-17</v>
      </c>
      <c r="H42" s="56">
        <v>6</v>
      </c>
      <c r="I42" s="55">
        <v>23</v>
      </c>
      <c r="J42" s="38">
        <v>6</v>
      </c>
      <c r="K42" s="56">
        <v>33</v>
      </c>
      <c r="L42" s="84">
        <v>20</v>
      </c>
      <c r="M42" s="38">
        <v>13</v>
      </c>
      <c r="N42" s="56">
        <v>0</v>
      </c>
      <c r="O42" s="38">
        <v>0</v>
      </c>
      <c r="P42" s="56">
        <v>27</v>
      </c>
      <c r="Q42" s="56">
        <v>17</v>
      </c>
      <c r="R42" s="84">
        <v>10</v>
      </c>
      <c r="S42" s="38">
        <v>0</v>
      </c>
      <c r="T42" s="238">
        <v>0</v>
      </c>
    </row>
    <row r="43" spans="1:20" ht="15" customHeight="1">
      <c r="A43" s="58"/>
      <c r="B43" s="60" t="s">
        <v>71</v>
      </c>
      <c r="C43" s="38">
        <v>1528</v>
      </c>
      <c r="D43" s="56">
        <v>756</v>
      </c>
      <c r="E43" s="56">
        <v>772</v>
      </c>
      <c r="F43" s="71">
        <v>-20</v>
      </c>
      <c r="G43" s="37">
        <v>-3</v>
      </c>
      <c r="H43" s="56">
        <v>0</v>
      </c>
      <c r="I43" s="55">
        <v>3</v>
      </c>
      <c r="J43" s="38">
        <v>-17</v>
      </c>
      <c r="K43" s="56">
        <v>4</v>
      </c>
      <c r="L43" s="84">
        <v>2</v>
      </c>
      <c r="M43" s="38">
        <v>2</v>
      </c>
      <c r="N43" s="56">
        <v>0</v>
      </c>
      <c r="O43" s="38">
        <v>0</v>
      </c>
      <c r="P43" s="56">
        <v>21</v>
      </c>
      <c r="Q43" s="56">
        <v>4</v>
      </c>
      <c r="R43" s="84">
        <v>17</v>
      </c>
      <c r="S43" s="38">
        <v>0</v>
      </c>
      <c r="T43" s="238">
        <v>0</v>
      </c>
    </row>
    <row r="44" spans="1:20" ht="15" customHeight="1">
      <c r="A44" s="734" t="s">
        <v>70</v>
      </c>
      <c r="B44" s="735"/>
      <c r="C44" s="68">
        <v>83973</v>
      </c>
      <c r="D44" s="69">
        <v>41541</v>
      </c>
      <c r="E44" s="68">
        <v>42432</v>
      </c>
      <c r="F44" s="77">
        <v>-57</v>
      </c>
      <c r="G44" s="86">
        <v>-21</v>
      </c>
      <c r="H44" s="73">
        <v>53</v>
      </c>
      <c r="I44" s="72">
        <v>74</v>
      </c>
      <c r="J44" s="65">
        <v>-36</v>
      </c>
      <c r="K44" s="73">
        <v>216</v>
      </c>
      <c r="L44" s="85">
        <v>158</v>
      </c>
      <c r="M44" s="74">
        <v>50</v>
      </c>
      <c r="N44" s="73">
        <v>7</v>
      </c>
      <c r="O44" s="74">
        <v>1</v>
      </c>
      <c r="P44" s="73">
        <v>252</v>
      </c>
      <c r="Q44" s="73">
        <v>166</v>
      </c>
      <c r="R44" s="85">
        <v>75</v>
      </c>
      <c r="S44" s="74">
        <v>7</v>
      </c>
      <c r="T44" s="242">
        <v>4</v>
      </c>
    </row>
    <row r="45" spans="1:20" ht="15" customHeight="1">
      <c r="A45" s="58"/>
      <c r="B45" s="60" t="s">
        <v>69</v>
      </c>
      <c r="C45" s="38">
        <v>23737</v>
      </c>
      <c r="D45" s="56">
        <v>11604</v>
      </c>
      <c r="E45" s="56">
        <v>12133</v>
      </c>
      <c r="F45" s="71">
        <v>13</v>
      </c>
      <c r="G45" s="37">
        <v>0</v>
      </c>
      <c r="H45" s="56">
        <v>16</v>
      </c>
      <c r="I45" s="55">
        <v>16</v>
      </c>
      <c r="J45" s="38">
        <v>13</v>
      </c>
      <c r="K45" s="56">
        <v>86</v>
      </c>
      <c r="L45" s="84">
        <v>74</v>
      </c>
      <c r="M45" s="38">
        <v>10</v>
      </c>
      <c r="N45" s="56">
        <v>2</v>
      </c>
      <c r="O45" s="38">
        <v>0</v>
      </c>
      <c r="P45" s="56">
        <v>73</v>
      </c>
      <c r="Q45" s="56">
        <v>47</v>
      </c>
      <c r="R45" s="84">
        <v>21</v>
      </c>
      <c r="S45" s="38">
        <v>3</v>
      </c>
      <c r="T45" s="238">
        <v>2</v>
      </c>
    </row>
    <row r="46" spans="1:20" ht="15" customHeight="1">
      <c r="A46" s="58"/>
      <c r="B46" s="60" t="s">
        <v>68</v>
      </c>
      <c r="C46" s="38">
        <v>11502</v>
      </c>
      <c r="D46" s="56">
        <v>5715</v>
      </c>
      <c r="E46" s="56">
        <v>5787</v>
      </c>
      <c r="F46" s="71">
        <v>-20</v>
      </c>
      <c r="G46" s="37">
        <v>-6</v>
      </c>
      <c r="H46" s="56">
        <v>8</v>
      </c>
      <c r="I46" s="55">
        <v>14</v>
      </c>
      <c r="J46" s="38">
        <v>-14</v>
      </c>
      <c r="K46" s="56">
        <v>22</v>
      </c>
      <c r="L46" s="84">
        <v>16</v>
      </c>
      <c r="M46" s="38">
        <v>6</v>
      </c>
      <c r="N46" s="56">
        <v>0</v>
      </c>
      <c r="O46" s="38">
        <v>0</v>
      </c>
      <c r="P46" s="56">
        <v>36</v>
      </c>
      <c r="Q46" s="56">
        <v>26</v>
      </c>
      <c r="R46" s="84">
        <v>9</v>
      </c>
      <c r="S46" s="38">
        <v>0</v>
      </c>
      <c r="T46" s="238">
        <v>1</v>
      </c>
    </row>
    <row r="47" spans="1:20" ht="15" customHeight="1">
      <c r="A47" s="58"/>
      <c r="B47" s="60" t="s">
        <v>67</v>
      </c>
      <c r="C47" s="38">
        <v>39309</v>
      </c>
      <c r="D47" s="56">
        <v>19638</v>
      </c>
      <c r="E47" s="56">
        <v>19671</v>
      </c>
      <c r="F47" s="71">
        <v>-31</v>
      </c>
      <c r="G47" s="37">
        <v>-4</v>
      </c>
      <c r="H47" s="56">
        <v>26</v>
      </c>
      <c r="I47" s="55">
        <v>30</v>
      </c>
      <c r="J47" s="38">
        <v>-27</v>
      </c>
      <c r="K47" s="56">
        <v>93</v>
      </c>
      <c r="L47" s="84">
        <v>57</v>
      </c>
      <c r="M47" s="38">
        <v>31</v>
      </c>
      <c r="N47" s="56">
        <v>5</v>
      </c>
      <c r="O47" s="38">
        <v>0</v>
      </c>
      <c r="P47" s="56">
        <v>120</v>
      </c>
      <c r="Q47" s="56">
        <v>79</v>
      </c>
      <c r="R47" s="84">
        <v>36</v>
      </c>
      <c r="S47" s="38">
        <v>4</v>
      </c>
      <c r="T47" s="238">
        <v>1</v>
      </c>
    </row>
    <row r="48" spans="1:20" ht="15" customHeight="1">
      <c r="A48" s="58"/>
      <c r="B48" s="60" t="s">
        <v>66</v>
      </c>
      <c r="C48" s="38">
        <v>9425</v>
      </c>
      <c r="D48" s="56">
        <v>4584</v>
      </c>
      <c r="E48" s="56">
        <v>4841</v>
      </c>
      <c r="F48" s="71">
        <v>-19</v>
      </c>
      <c r="G48" s="37">
        <v>-11</v>
      </c>
      <c r="H48" s="56">
        <v>3</v>
      </c>
      <c r="I48" s="55">
        <v>14</v>
      </c>
      <c r="J48" s="38">
        <v>-8</v>
      </c>
      <c r="K48" s="56">
        <v>15</v>
      </c>
      <c r="L48" s="84">
        <v>11</v>
      </c>
      <c r="M48" s="38">
        <v>3</v>
      </c>
      <c r="N48" s="56">
        <v>0</v>
      </c>
      <c r="O48" s="38">
        <v>1</v>
      </c>
      <c r="P48" s="56">
        <v>23</v>
      </c>
      <c r="Q48" s="56">
        <v>14</v>
      </c>
      <c r="R48" s="84">
        <v>9</v>
      </c>
      <c r="S48" s="38">
        <v>0</v>
      </c>
      <c r="T48" s="238">
        <v>0</v>
      </c>
    </row>
    <row r="49" spans="1:20" ht="15" customHeight="1">
      <c r="A49" s="734" t="s">
        <v>65</v>
      </c>
      <c r="B49" s="735"/>
      <c r="C49" s="68">
        <v>14566</v>
      </c>
      <c r="D49" s="69">
        <v>7112</v>
      </c>
      <c r="E49" s="68">
        <v>7454</v>
      </c>
      <c r="F49" s="77">
        <v>-35</v>
      </c>
      <c r="G49" s="86">
        <v>-22</v>
      </c>
      <c r="H49" s="73">
        <v>6</v>
      </c>
      <c r="I49" s="72">
        <v>28</v>
      </c>
      <c r="J49" s="65">
        <v>-13</v>
      </c>
      <c r="K49" s="73">
        <v>21</v>
      </c>
      <c r="L49" s="85">
        <v>11</v>
      </c>
      <c r="M49" s="74">
        <v>8</v>
      </c>
      <c r="N49" s="73">
        <v>1</v>
      </c>
      <c r="O49" s="74">
        <v>1</v>
      </c>
      <c r="P49" s="73">
        <v>34</v>
      </c>
      <c r="Q49" s="73">
        <v>17</v>
      </c>
      <c r="R49" s="85">
        <v>15</v>
      </c>
      <c r="S49" s="74">
        <v>2</v>
      </c>
      <c r="T49" s="242">
        <v>0</v>
      </c>
    </row>
    <row r="50" spans="1:20" ht="15" customHeight="1">
      <c r="A50" s="58"/>
      <c r="B50" s="60" t="s">
        <v>64</v>
      </c>
      <c r="C50" s="38">
        <v>14566</v>
      </c>
      <c r="D50" s="56">
        <v>7112</v>
      </c>
      <c r="E50" s="56">
        <v>7454</v>
      </c>
      <c r="F50" s="71">
        <v>-35</v>
      </c>
      <c r="G50" s="37">
        <v>-22</v>
      </c>
      <c r="H50" s="56">
        <v>6</v>
      </c>
      <c r="I50" s="83">
        <v>28</v>
      </c>
      <c r="J50" s="38">
        <v>-13</v>
      </c>
      <c r="K50" s="56">
        <v>21</v>
      </c>
      <c r="L50" s="84">
        <v>11</v>
      </c>
      <c r="M50" s="38">
        <v>8</v>
      </c>
      <c r="N50" s="56">
        <v>1</v>
      </c>
      <c r="O50" s="38">
        <v>1</v>
      </c>
      <c r="P50" s="56">
        <v>34</v>
      </c>
      <c r="Q50" s="56">
        <v>17</v>
      </c>
      <c r="R50" s="84">
        <v>15</v>
      </c>
      <c r="S50" s="38">
        <v>2</v>
      </c>
      <c r="T50" s="238">
        <v>0</v>
      </c>
    </row>
    <row r="51" spans="1:20" ht="15" customHeight="1">
      <c r="A51" s="734" t="s">
        <v>63</v>
      </c>
      <c r="B51" s="735"/>
      <c r="C51" s="68">
        <v>46134</v>
      </c>
      <c r="D51" s="69">
        <v>22395</v>
      </c>
      <c r="E51" s="68">
        <v>23739</v>
      </c>
      <c r="F51" s="77">
        <v>-60</v>
      </c>
      <c r="G51" s="86">
        <v>-16</v>
      </c>
      <c r="H51" s="73">
        <v>20</v>
      </c>
      <c r="I51" s="72">
        <v>36</v>
      </c>
      <c r="J51" s="65">
        <v>-44</v>
      </c>
      <c r="K51" s="73">
        <v>111</v>
      </c>
      <c r="L51" s="85">
        <v>68</v>
      </c>
      <c r="M51" s="74">
        <v>42</v>
      </c>
      <c r="N51" s="73">
        <v>1</v>
      </c>
      <c r="O51" s="74">
        <v>0</v>
      </c>
      <c r="P51" s="73">
        <v>155</v>
      </c>
      <c r="Q51" s="73">
        <v>118</v>
      </c>
      <c r="R51" s="85">
        <v>35</v>
      </c>
      <c r="S51" s="74">
        <v>2</v>
      </c>
      <c r="T51" s="242">
        <v>0</v>
      </c>
    </row>
    <row r="52" spans="1:20" ht="15" customHeight="1">
      <c r="A52" s="58"/>
      <c r="B52" s="60" t="s">
        <v>62</v>
      </c>
      <c r="C52" s="38">
        <v>33051</v>
      </c>
      <c r="D52" s="56">
        <v>16015</v>
      </c>
      <c r="E52" s="56">
        <v>17036</v>
      </c>
      <c r="F52" s="71">
        <v>-39</v>
      </c>
      <c r="G52" s="37">
        <v>-6</v>
      </c>
      <c r="H52" s="56">
        <v>15</v>
      </c>
      <c r="I52" s="55">
        <v>21</v>
      </c>
      <c r="J52" s="38">
        <v>-33</v>
      </c>
      <c r="K52" s="56">
        <v>78</v>
      </c>
      <c r="L52" s="84">
        <v>58</v>
      </c>
      <c r="M52" s="38">
        <v>20</v>
      </c>
      <c r="N52" s="56">
        <v>0</v>
      </c>
      <c r="O52" s="38">
        <v>0</v>
      </c>
      <c r="P52" s="56">
        <v>111</v>
      </c>
      <c r="Q52" s="56">
        <v>84</v>
      </c>
      <c r="R52" s="84">
        <v>26</v>
      </c>
      <c r="S52" s="38">
        <v>1</v>
      </c>
      <c r="T52" s="238">
        <v>0</v>
      </c>
    </row>
    <row r="53" spans="1:20" ht="15" customHeight="1">
      <c r="A53" s="188"/>
      <c r="B53" s="189" t="s">
        <v>61</v>
      </c>
      <c r="C53" s="38">
        <v>13083</v>
      </c>
      <c r="D53" s="56">
        <v>6380</v>
      </c>
      <c r="E53" s="56">
        <v>6703</v>
      </c>
      <c r="F53" s="190">
        <v>-21</v>
      </c>
      <c r="G53" s="191">
        <v>-10</v>
      </c>
      <c r="H53" s="56">
        <v>5</v>
      </c>
      <c r="I53" s="55">
        <v>15</v>
      </c>
      <c r="J53" s="38">
        <v>-11</v>
      </c>
      <c r="K53" s="56">
        <v>33</v>
      </c>
      <c r="L53" s="84">
        <v>10</v>
      </c>
      <c r="M53" s="38">
        <v>22</v>
      </c>
      <c r="N53" s="56">
        <v>1</v>
      </c>
      <c r="O53" s="38">
        <v>0</v>
      </c>
      <c r="P53" s="56">
        <v>44</v>
      </c>
      <c r="Q53" s="56">
        <v>34</v>
      </c>
      <c r="R53" s="84">
        <v>9</v>
      </c>
      <c r="S53" s="38">
        <v>1</v>
      </c>
      <c r="T53" s="238">
        <v>0</v>
      </c>
    </row>
    <row r="54" spans="1:20" ht="15" customHeight="1">
      <c r="A54" s="734" t="s">
        <v>60</v>
      </c>
      <c r="B54" s="735"/>
      <c r="C54" s="68">
        <v>69202</v>
      </c>
      <c r="D54" s="69">
        <v>33648</v>
      </c>
      <c r="E54" s="68">
        <v>35554</v>
      </c>
      <c r="F54" s="77">
        <v>19</v>
      </c>
      <c r="G54" s="76">
        <v>5</v>
      </c>
      <c r="H54" s="73">
        <v>46</v>
      </c>
      <c r="I54" s="72">
        <v>41</v>
      </c>
      <c r="J54" s="65">
        <v>14</v>
      </c>
      <c r="K54" s="73">
        <v>232</v>
      </c>
      <c r="L54" s="74">
        <v>176</v>
      </c>
      <c r="M54" s="73">
        <v>51</v>
      </c>
      <c r="N54" s="74">
        <v>0</v>
      </c>
      <c r="O54" s="75">
        <v>5</v>
      </c>
      <c r="P54" s="73">
        <v>218</v>
      </c>
      <c r="Q54" s="73">
        <v>185</v>
      </c>
      <c r="R54" s="74">
        <v>25</v>
      </c>
      <c r="S54" s="73">
        <v>3</v>
      </c>
      <c r="T54" s="243">
        <v>5</v>
      </c>
    </row>
    <row r="55" spans="1:20" ht="15" customHeight="1">
      <c r="A55" s="58"/>
      <c r="B55" s="60" t="s">
        <v>59</v>
      </c>
      <c r="C55" s="82">
        <v>14668</v>
      </c>
      <c r="D55" s="80">
        <v>7026</v>
      </c>
      <c r="E55" s="80">
        <v>7642</v>
      </c>
      <c r="F55" s="190">
        <v>-19</v>
      </c>
      <c r="G55" s="191">
        <v>-9</v>
      </c>
      <c r="H55" s="80">
        <v>6</v>
      </c>
      <c r="I55" s="81">
        <v>15</v>
      </c>
      <c r="J55" s="82">
        <v>-10</v>
      </c>
      <c r="K55" s="80">
        <v>41</v>
      </c>
      <c r="L55" s="82">
        <v>39</v>
      </c>
      <c r="M55" s="80">
        <v>1</v>
      </c>
      <c r="N55" s="82">
        <v>0</v>
      </c>
      <c r="O55" s="192">
        <v>1</v>
      </c>
      <c r="P55" s="80">
        <v>51</v>
      </c>
      <c r="Q55" s="80">
        <v>38</v>
      </c>
      <c r="R55" s="82">
        <v>11</v>
      </c>
      <c r="S55" s="80">
        <v>0</v>
      </c>
      <c r="T55" s="244">
        <v>2</v>
      </c>
    </row>
    <row r="56" spans="1:20" ht="15" customHeight="1">
      <c r="A56" s="58"/>
      <c r="B56" s="60" t="s">
        <v>58</v>
      </c>
      <c r="C56" s="38">
        <v>19158</v>
      </c>
      <c r="D56" s="80">
        <v>9446</v>
      </c>
      <c r="E56" s="80">
        <v>9712</v>
      </c>
      <c r="F56" s="71">
        <v>-45</v>
      </c>
      <c r="G56" s="37">
        <v>-5</v>
      </c>
      <c r="H56" s="80">
        <v>8</v>
      </c>
      <c r="I56" s="81">
        <v>13</v>
      </c>
      <c r="J56" s="38">
        <v>-40</v>
      </c>
      <c r="K56" s="80">
        <v>47</v>
      </c>
      <c r="L56" s="38">
        <v>28</v>
      </c>
      <c r="M56" s="56">
        <v>15</v>
      </c>
      <c r="N56" s="38">
        <v>0</v>
      </c>
      <c r="O56" s="70">
        <v>4</v>
      </c>
      <c r="P56" s="80">
        <v>87</v>
      </c>
      <c r="Q56" s="56">
        <v>79</v>
      </c>
      <c r="R56" s="38">
        <v>3</v>
      </c>
      <c r="S56" s="56">
        <v>2</v>
      </c>
      <c r="T56" s="245">
        <v>3</v>
      </c>
    </row>
    <row r="57" spans="1:20" ht="15" customHeight="1">
      <c r="A57" s="58"/>
      <c r="B57" s="60" t="s">
        <v>57</v>
      </c>
      <c r="C57" s="38">
        <v>35376</v>
      </c>
      <c r="D57" s="80">
        <v>17176</v>
      </c>
      <c r="E57" s="80">
        <v>18200</v>
      </c>
      <c r="F57" s="71">
        <v>83</v>
      </c>
      <c r="G57" s="37">
        <v>19</v>
      </c>
      <c r="H57" s="80">
        <v>32</v>
      </c>
      <c r="I57" s="81">
        <v>13</v>
      </c>
      <c r="J57" s="38">
        <v>64</v>
      </c>
      <c r="K57" s="80">
        <v>144</v>
      </c>
      <c r="L57" s="38">
        <v>109</v>
      </c>
      <c r="M57" s="56">
        <v>35</v>
      </c>
      <c r="N57" s="38">
        <v>0</v>
      </c>
      <c r="O57" s="70">
        <v>0</v>
      </c>
      <c r="P57" s="80">
        <v>80</v>
      </c>
      <c r="Q57" s="56">
        <v>68</v>
      </c>
      <c r="R57" s="38">
        <v>11</v>
      </c>
      <c r="S57" s="56">
        <v>1</v>
      </c>
      <c r="T57" s="245">
        <v>0</v>
      </c>
    </row>
    <row r="58" spans="1:20" ht="15" customHeight="1">
      <c r="A58" s="734" t="s">
        <v>56</v>
      </c>
      <c r="B58" s="735"/>
      <c r="C58" s="68">
        <v>91612</v>
      </c>
      <c r="D58" s="69">
        <v>45240</v>
      </c>
      <c r="E58" s="68">
        <v>46372</v>
      </c>
      <c r="F58" s="77">
        <v>166</v>
      </c>
      <c r="G58" s="76">
        <v>23</v>
      </c>
      <c r="H58" s="73">
        <v>75</v>
      </c>
      <c r="I58" s="72">
        <v>52</v>
      </c>
      <c r="J58" s="65">
        <v>143</v>
      </c>
      <c r="K58" s="73">
        <v>378</v>
      </c>
      <c r="L58" s="74">
        <v>286</v>
      </c>
      <c r="M58" s="73">
        <v>82</v>
      </c>
      <c r="N58" s="74">
        <v>7</v>
      </c>
      <c r="O58" s="75">
        <v>3</v>
      </c>
      <c r="P58" s="73">
        <v>235</v>
      </c>
      <c r="Q58" s="73">
        <v>159</v>
      </c>
      <c r="R58" s="74">
        <v>64</v>
      </c>
      <c r="S58" s="73">
        <v>4</v>
      </c>
      <c r="T58" s="243">
        <v>8</v>
      </c>
    </row>
    <row r="59" spans="1:20" ht="15" customHeight="1">
      <c r="A59" s="58"/>
      <c r="B59" s="60" t="s">
        <v>55</v>
      </c>
      <c r="C59" s="38">
        <v>27063</v>
      </c>
      <c r="D59" s="56">
        <v>13746</v>
      </c>
      <c r="E59" s="56">
        <v>13317</v>
      </c>
      <c r="F59" s="71">
        <v>55</v>
      </c>
      <c r="G59" s="37">
        <v>1</v>
      </c>
      <c r="H59" s="56">
        <v>21</v>
      </c>
      <c r="I59" s="55">
        <v>20</v>
      </c>
      <c r="J59" s="38">
        <v>54</v>
      </c>
      <c r="K59" s="56">
        <v>148</v>
      </c>
      <c r="L59" s="38">
        <v>123</v>
      </c>
      <c r="M59" s="56">
        <v>23</v>
      </c>
      <c r="N59" s="38">
        <v>0</v>
      </c>
      <c r="O59" s="70">
        <v>2</v>
      </c>
      <c r="P59" s="56">
        <v>94</v>
      </c>
      <c r="Q59" s="56">
        <v>65</v>
      </c>
      <c r="R59" s="38">
        <v>29</v>
      </c>
      <c r="S59" s="56">
        <v>0</v>
      </c>
      <c r="T59" s="245">
        <v>0</v>
      </c>
    </row>
    <row r="60" spans="1:20" ht="15" customHeight="1">
      <c r="A60" s="58"/>
      <c r="B60" s="60" t="s">
        <v>54</v>
      </c>
      <c r="C60" s="38">
        <v>8568</v>
      </c>
      <c r="D60" s="56">
        <v>4178</v>
      </c>
      <c r="E60" s="56">
        <v>4390</v>
      </c>
      <c r="F60" s="71">
        <v>-10</v>
      </c>
      <c r="G60" s="37">
        <v>-10</v>
      </c>
      <c r="H60" s="56">
        <v>5</v>
      </c>
      <c r="I60" s="55">
        <v>15</v>
      </c>
      <c r="J60" s="38">
        <v>0</v>
      </c>
      <c r="K60" s="56">
        <v>10</v>
      </c>
      <c r="L60" s="38">
        <v>6</v>
      </c>
      <c r="M60" s="56">
        <v>3</v>
      </c>
      <c r="N60" s="38">
        <v>1</v>
      </c>
      <c r="O60" s="70">
        <v>0</v>
      </c>
      <c r="P60" s="56">
        <v>10</v>
      </c>
      <c r="Q60" s="56">
        <v>9</v>
      </c>
      <c r="R60" s="38">
        <v>0</v>
      </c>
      <c r="S60" s="56">
        <v>1</v>
      </c>
      <c r="T60" s="245">
        <v>0</v>
      </c>
    </row>
    <row r="61" spans="1:20" ht="15" customHeight="1">
      <c r="A61" s="58"/>
      <c r="B61" s="60" t="s">
        <v>53</v>
      </c>
      <c r="C61" s="38">
        <v>50443</v>
      </c>
      <c r="D61" s="56">
        <v>24533</v>
      </c>
      <c r="E61" s="56">
        <v>25910</v>
      </c>
      <c r="F61" s="71">
        <v>123</v>
      </c>
      <c r="G61" s="37">
        <v>34</v>
      </c>
      <c r="H61" s="56">
        <v>44</v>
      </c>
      <c r="I61" s="55">
        <v>10</v>
      </c>
      <c r="J61" s="38">
        <v>89</v>
      </c>
      <c r="K61" s="56">
        <v>196</v>
      </c>
      <c r="L61" s="38">
        <v>141</v>
      </c>
      <c r="M61" s="56">
        <v>52</v>
      </c>
      <c r="N61" s="38">
        <v>2</v>
      </c>
      <c r="O61" s="70">
        <v>1</v>
      </c>
      <c r="P61" s="56">
        <v>107</v>
      </c>
      <c r="Q61" s="56">
        <v>69</v>
      </c>
      <c r="R61" s="38">
        <v>27</v>
      </c>
      <c r="S61" s="56">
        <v>3</v>
      </c>
      <c r="T61" s="245">
        <v>8</v>
      </c>
    </row>
    <row r="62" spans="1:20" ht="15" customHeight="1">
      <c r="A62" s="58"/>
      <c r="B62" s="60" t="s">
        <v>52</v>
      </c>
      <c r="C62" s="38">
        <v>5538</v>
      </c>
      <c r="D62" s="56">
        <v>2783</v>
      </c>
      <c r="E62" s="56">
        <v>2755</v>
      </c>
      <c r="F62" s="71">
        <v>-2</v>
      </c>
      <c r="G62" s="37">
        <v>-2</v>
      </c>
      <c r="H62" s="56">
        <v>5</v>
      </c>
      <c r="I62" s="55">
        <v>7</v>
      </c>
      <c r="J62" s="38">
        <v>0</v>
      </c>
      <c r="K62" s="56">
        <v>24</v>
      </c>
      <c r="L62" s="38">
        <v>16</v>
      </c>
      <c r="M62" s="56">
        <v>4</v>
      </c>
      <c r="N62" s="38">
        <v>4</v>
      </c>
      <c r="O62" s="70">
        <v>0</v>
      </c>
      <c r="P62" s="56">
        <v>24</v>
      </c>
      <c r="Q62" s="56">
        <v>16</v>
      </c>
      <c r="R62" s="38">
        <v>8</v>
      </c>
      <c r="S62" s="56">
        <v>0</v>
      </c>
      <c r="T62" s="245">
        <v>0</v>
      </c>
    </row>
    <row r="63" spans="1:20" ht="15" customHeight="1">
      <c r="A63" s="734" t="s">
        <v>51</v>
      </c>
      <c r="B63" s="735"/>
      <c r="C63" s="68">
        <v>31859</v>
      </c>
      <c r="D63" s="69">
        <v>15490</v>
      </c>
      <c r="E63" s="68">
        <v>16369</v>
      </c>
      <c r="F63" s="77">
        <v>-35</v>
      </c>
      <c r="G63" s="76">
        <v>-18</v>
      </c>
      <c r="H63" s="73">
        <v>12</v>
      </c>
      <c r="I63" s="79">
        <v>30</v>
      </c>
      <c r="J63" s="65">
        <v>-17</v>
      </c>
      <c r="K63" s="73">
        <v>46</v>
      </c>
      <c r="L63" s="74">
        <v>39</v>
      </c>
      <c r="M63" s="73">
        <v>4</v>
      </c>
      <c r="N63" s="74">
        <v>2</v>
      </c>
      <c r="O63" s="75">
        <v>1</v>
      </c>
      <c r="P63" s="73">
        <v>63</v>
      </c>
      <c r="Q63" s="73">
        <v>52</v>
      </c>
      <c r="R63" s="74">
        <v>11</v>
      </c>
      <c r="S63" s="73">
        <v>0</v>
      </c>
      <c r="T63" s="243">
        <v>0</v>
      </c>
    </row>
    <row r="64" spans="1:20" ht="15" customHeight="1">
      <c r="A64" s="58"/>
      <c r="B64" s="60" t="s">
        <v>50</v>
      </c>
      <c r="C64" s="37">
        <v>7237</v>
      </c>
      <c r="D64" s="56">
        <v>3484</v>
      </c>
      <c r="E64" s="83">
        <v>3753</v>
      </c>
      <c r="F64" s="71">
        <v>-8</v>
      </c>
      <c r="G64" s="37">
        <v>-7</v>
      </c>
      <c r="H64" s="56">
        <v>3</v>
      </c>
      <c r="I64" s="55">
        <v>10</v>
      </c>
      <c r="J64" s="38">
        <v>-1</v>
      </c>
      <c r="K64" s="56">
        <v>19</v>
      </c>
      <c r="L64" s="38">
        <v>17</v>
      </c>
      <c r="M64" s="56">
        <v>1</v>
      </c>
      <c r="N64" s="38">
        <v>1</v>
      </c>
      <c r="O64" s="70">
        <v>0</v>
      </c>
      <c r="P64" s="56">
        <v>20</v>
      </c>
      <c r="Q64" s="56">
        <v>18</v>
      </c>
      <c r="R64" s="38">
        <v>2</v>
      </c>
      <c r="S64" s="56">
        <v>0</v>
      </c>
      <c r="T64" s="245">
        <v>0</v>
      </c>
    </row>
    <row r="65" spans="1:20" ht="15" customHeight="1">
      <c r="A65" s="253"/>
      <c r="B65" s="78" t="s">
        <v>49</v>
      </c>
      <c r="C65" s="38">
        <v>24622</v>
      </c>
      <c r="D65" s="56">
        <v>12006</v>
      </c>
      <c r="E65" s="56">
        <v>12616</v>
      </c>
      <c r="F65" s="71">
        <v>-27</v>
      </c>
      <c r="G65" s="37">
        <v>-11</v>
      </c>
      <c r="H65" s="56">
        <v>9</v>
      </c>
      <c r="I65" s="55">
        <v>20</v>
      </c>
      <c r="J65" s="38">
        <v>-16</v>
      </c>
      <c r="K65" s="56">
        <v>27</v>
      </c>
      <c r="L65" s="38">
        <v>22</v>
      </c>
      <c r="M65" s="56">
        <v>3</v>
      </c>
      <c r="N65" s="38">
        <v>1</v>
      </c>
      <c r="O65" s="70">
        <v>1</v>
      </c>
      <c r="P65" s="56">
        <v>43</v>
      </c>
      <c r="Q65" s="56">
        <v>34</v>
      </c>
      <c r="R65" s="38">
        <v>9</v>
      </c>
      <c r="S65" s="56">
        <v>0</v>
      </c>
      <c r="T65" s="245">
        <v>0</v>
      </c>
    </row>
    <row r="66" spans="1:20" ht="15" customHeight="1">
      <c r="A66" s="734" t="s">
        <v>48</v>
      </c>
      <c r="B66" s="735"/>
      <c r="C66" s="68">
        <v>41766</v>
      </c>
      <c r="D66" s="69">
        <v>20139</v>
      </c>
      <c r="E66" s="68">
        <v>21627</v>
      </c>
      <c r="F66" s="77">
        <v>-42</v>
      </c>
      <c r="G66" s="76">
        <v>-47</v>
      </c>
      <c r="H66" s="73">
        <v>18</v>
      </c>
      <c r="I66" s="72">
        <v>65</v>
      </c>
      <c r="J66" s="65">
        <v>5</v>
      </c>
      <c r="K66" s="73">
        <v>92</v>
      </c>
      <c r="L66" s="74">
        <v>77</v>
      </c>
      <c r="M66" s="73">
        <v>7</v>
      </c>
      <c r="N66" s="74">
        <v>7</v>
      </c>
      <c r="O66" s="75">
        <v>1</v>
      </c>
      <c r="P66" s="73">
        <v>87</v>
      </c>
      <c r="Q66" s="73">
        <v>67</v>
      </c>
      <c r="R66" s="74">
        <v>17</v>
      </c>
      <c r="S66" s="73">
        <v>3</v>
      </c>
      <c r="T66" s="243">
        <v>0</v>
      </c>
    </row>
    <row r="67" spans="1:20" ht="15" customHeight="1">
      <c r="A67" s="58"/>
      <c r="B67" s="60" t="s">
        <v>47</v>
      </c>
      <c r="C67" s="38">
        <v>17017</v>
      </c>
      <c r="D67" s="56">
        <v>8248</v>
      </c>
      <c r="E67" s="56">
        <v>8769</v>
      </c>
      <c r="F67" s="71">
        <v>-22</v>
      </c>
      <c r="G67" s="37">
        <v>-21</v>
      </c>
      <c r="H67" s="56">
        <v>10</v>
      </c>
      <c r="I67" s="55">
        <v>31</v>
      </c>
      <c r="J67" s="38">
        <v>-1</v>
      </c>
      <c r="K67" s="56">
        <v>39</v>
      </c>
      <c r="L67" s="38">
        <v>33</v>
      </c>
      <c r="M67" s="56">
        <v>3</v>
      </c>
      <c r="N67" s="38">
        <v>3</v>
      </c>
      <c r="O67" s="70">
        <v>0</v>
      </c>
      <c r="P67" s="56">
        <v>40</v>
      </c>
      <c r="Q67" s="56">
        <v>31</v>
      </c>
      <c r="R67" s="38">
        <v>7</v>
      </c>
      <c r="S67" s="56">
        <v>2</v>
      </c>
      <c r="T67" s="245">
        <v>0</v>
      </c>
    </row>
    <row r="68" spans="1:20" ht="15" customHeight="1">
      <c r="A68" s="58"/>
      <c r="B68" s="60" t="s">
        <v>46</v>
      </c>
      <c r="C68" s="38">
        <v>24749</v>
      </c>
      <c r="D68" s="56">
        <v>11891</v>
      </c>
      <c r="E68" s="56">
        <v>12858</v>
      </c>
      <c r="F68" s="71">
        <v>-20</v>
      </c>
      <c r="G68" s="37">
        <v>-26</v>
      </c>
      <c r="H68" s="56">
        <v>8</v>
      </c>
      <c r="I68" s="55">
        <v>34</v>
      </c>
      <c r="J68" s="38">
        <v>6</v>
      </c>
      <c r="K68" s="56">
        <v>53</v>
      </c>
      <c r="L68" s="38">
        <v>44</v>
      </c>
      <c r="M68" s="56">
        <v>4</v>
      </c>
      <c r="N68" s="38">
        <v>4</v>
      </c>
      <c r="O68" s="70">
        <v>1</v>
      </c>
      <c r="P68" s="56">
        <v>47</v>
      </c>
      <c r="Q68" s="56">
        <v>36</v>
      </c>
      <c r="R68" s="38">
        <v>10</v>
      </c>
      <c r="S68" s="56">
        <v>1</v>
      </c>
      <c r="T68" s="245">
        <v>0</v>
      </c>
    </row>
    <row r="69" spans="1:20" ht="15" customHeight="1">
      <c r="A69" s="734" t="s">
        <v>45</v>
      </c>
      <c r="B69" s="735"/>
      <c r="C69" s="63">
        <v>7213</v>
      </c>
      <c r="D69" s="69">
        <v>3634</v>
      </c>
      <c r="E69" s="68">
        <v>3579</v>
      </c>
      <c r="F69" s="67">
        <v>-38</v>
      </c>
      <c r="G69" s="66">
        <v>-5</v>
      </c>
      <c r="H69" s="62">
        <v>6</v>
      </c>
      <c r="I69" s="61">
        <v>11</v>
      </c>
      <c r="J69" s="65">
        <v>-33</v>
      </c>
      <c r="K69" s="62">
        <v>9</v>
      </c>
      <c r="L69" s="63">
        <v>6</v>
      </c>
      <c r="M69" s="62">
        <v>1</v>
      </c>
      <c r="N69" s="63">
        <v>0</v>
      </c>
      <c r="O69" s="64">
        <v>2</v>
      </c>
      <c r="P69" s="62">
        <v>42</v>
      </c>
      <c r="Q69" s="62">
        <v>40</v>
      </c>
      <c r="R69" s="63">
        <v>2</v>
      </c>
      <c r="S69" s="62">
        <v>0</v>
      </c>
      <c r="T69" s="246">
        <v>0</v>
      </c>
    </row>
    <row r="70" spans="1:20" ht="15" customHeight="1">
      <c r="A70" s="58"/>
      <c r="B70" s="60" t="s">
        <v>44</v>
      </c>
      <c r="C70" s="38">
        <v>7213</v>
      </c>
      <c r="D70" s="56">
        <v>3634</v>
      </c>
      <c r="E70" s="56">
        <v>3579</v>
      </c>
      <c r="F70" s="59">
        <v>-38</v>
      </c>
      <c r="G70" s="58">
        <v>-5</v>
      </c>
      <c r="H70" s="56">
        <v>6</v>
      </c>
      <c r="I70" s="55">
        <v>11</v>
      </c>
      <c r="J70" s="47">
        <v>-33</v>
      </c>
      <c r="K70" s="56">
        <v>9</v>
      </c>
      <c r="L70" s="38">
        <v>6</v>
      </c>
      <c r="M70" s="56">
        <v>1</v>
      </c>
      <c r="N70" s="38">
        <v>0</v>
      </c>
      <c r="O70" s="70">
        <v>2</v>
      </c>
      <c r="P70" s="56">
        <v>42</v>
      </c>
      <c r="Q70" s="56">
        <v>40</v>
      </c>
      <c r="R70" s="38">
        <v>2</v>
      </c>
      <c r="S70" s="56">
        <v>0</v>
      </c>
      <c r="T70" s="245">
        <v>0</v>
      </c>
    </row>
    <row r="71" spans="1:20" ht="15" customHeight="1">
      <c r="A71" s="734" t="s">
        <v>43</v>
      </c>
      <c r="B71" s="735"/>
      <c r="C71" s="63">
        <v>14275</v>
      </c>
      <c r="D71" s="69">
        <v>6932</v>
      </c>
      <c r="E71" s="68">
        <v>7343</v>
      </c>
      <c r="F71" s="67">
        <v>-55</v>
      </c>
      <c r="G71" s="66">
        <v>-17</v>
      </c>
      <c r="H71" s="62">
        <v>1</v>
      </c>
      <c r="I71" s="61">
        <v>18</v>
      </c>
      <c r="J71" s="65">
        <v>-38</v>
      </c>
      <c r="K71" s="62">
        <v>26</v>
      </c>
      <c r="L71" s="63">
        <v>14</v>
      </c>
      <c r="M71" s="62">
        <v>11</v>
      </c>
      <c r="N71" s="63">
        <v>0</v>
      </c>
      <c r="O71" s="64">
        <v>1</v>
      </c>
      <c r="P71" s="62">
        <v>64</v>
      </c>
      <c r="Q71" s="62">
        <v>55</v>
      </c>
      <c r="R71" s="63">
        <v>5</v>
      </c>
      <c r="S71" s="62">
        <v>0</v>
      </c>
      <c r="T71" s="246">
        <v>4</v>
      </c>
    </row>
    <row r="72" spans="1:20" ht="15" customHeight="1">
      <c r="A72" s="58"/>
      <c r="B72" s="60" t="s">
        <v>42</v>
      </c>
      <c r="C72" s="47">
        <v>14275</v>
      </c>
      <c r="D72" s="56">
        <v>6932</v>
      </c>
      <c r="E72" s="56">
        <v>7343</v>
      </c>
      <c r="F72" s="59">
        <v>-55</v>
      </c>
      <c r="G72" s="58">
        <v>-17</v>
      </c>
      <c r="H72" s="56">
        <v>1</v>
      </c>
      <c r="I72" s="55">
        <v>18</v>
      </c>
      <c r="J72" s="47">
        <v>-38</v>
      </c>
      <c r="K72" s="56">
        <v>26</v>
      </c>
      <c r="L72" s="38">
        <v>14</v>
      </c>
      <c r="M72" s="56">
        <v>11</v>
      </c>
      <c r="N72" s="38">
        <v>0</v>
      </c>
      <c r="O72" s="57">
        <v>1</v>
      </c>
      <c r="P72" s="56">
        <v>64</v>
      </c>
      <c r="Q72" s="56">
        <v>55</v>
      </c>
      <c r="R72" s="38">
        <v>5</v>
      </c>
      <c r="S72" s="56">
        <v>0</v>
      </c>
      <c r="T72" s="245">
        <v>4</v>
      </c>
    </row>
    <row r="73" spans="1:20" ht="15" customHeight="1">
      <c r="A73" s="730" t="s">
        <v>41</v>
      </c>
      <c r="B73" s="736"/>
      <c r="C73" s="50">
        <v>414648</v>
      </c>
      <c r="D73" s="27">
        <v>202959</v>
      </c>
      <c r="E73" s="28">
        <v>211689</v>
      </c>
      <c r="F73" s="54">
        <v>-168</v>
      </c>
      <c r="G73" s="53">
        <v>-138</v>
      </c>
      <c r="H73" s="49">
        <v>243</v>
      </c>
      <c r="I73" s="48">
        <v>381</v>
      </c>
      <c r="J73" s="52">
        <v>-30</v>
      </c>
      <c r="K73" s="49">
        <v>1168</v>
      </c>
      <c r="L73" s="50">
        <v>857</v>
      </c>
      <c r="M73" s="49">
        <v>271</v>
      </c>
      <c r="N73" s="50">
        <v>25</v>
      </c>
      <c r="O73" s="51">
        <v>15</v>
      </c>
      <c r="P73" s="49">
        <v>1198</v>
      </c>
      <c r="Q73" s="49">
        <v>880</v>
      </c>
      <c r="R73" s="50">
        <v>276</v>
      </c>
      <c r="S73" s="49">
        <v>21</v>
      </c>
      <c r="T73" s="247">
        <v>21</v>
      </c>
    </row>
    <row r="74" spans="1:20" s="183" customFormat="1" ht="4.5" customHeight="1">
      <c r="A74" s="47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37" t="s">
        <v>40</v>
      </c>
      <c r="B75" s="738"/>
      <c r="C75" s="41">
        <v>179000</v>
      </c>
      <c r="D75" s="40">
        <v>87860</v>
      </c>
      <c r="E75" s="41">
        <v>91140</v>
      </c>
      <c r="F75" s="45">
        <v>-173</v>
      </c>
      <c r="G75" s="44">
        <v>-96</v>
      </c>
      <c r="H75" s="40">
        <v>92</v>
      </c>
      <c r="I75" s="41">
        <v>188</v>
      </c>
      <c r="J75" s="43">
        <v>-77</v>
      </c>
      <c r="K75" s="40">
        <v>384</v>
      </c>
      <c r="L75" s="41">
        <v>264</v>
      </c>
      <c r="M75" s="40">
        <v>106</v>
      </c>
      <c r="N75" s="41">
        <v>9</v>
      </c>
      <c r="O75" s="42">
        <v>5</v>
      </c>
      <c r="P75" s="40">
        <v>461</v>
      </c>
      <c r="Q75" s="40">
        <v>296</v>
      </c>
      <c r="R75" s="41">
        <v>148</v>
      </c>
      <c r="S75" s="40">
        <v>11</v>
      </c>
      <c r="T75" s="249">
        <v>6</v>
      </c>
    </row>
    <row r="76" spans="1:20" ht="15" customHeight="1">
      <c r="A76" s="739" t="s">
        <v>39</v>
      </c>
      <c r="B76" s="740"/>
      <c r="C76" s="35">
        <v>1512343</v>
      </c>
      <c r="D76" s="34">
        <v>737316</v>
      </c>
      <c r="E76" s="35">
        <v>775027</v>
      </c>
      <c r="F76" s="39">
        <v>398</v>
      </c>
      <c r="G76" s="38">
        <v>165</v>
      </c>
      <c r="H76" s="34">
        <v>1094</v>
      </c>
      <c r="I76" s="35">
        <v>929</v>
      </c>
      <c r="J76" s="37">
        <v>233</v>
      </c>
      <c r="K76" s="34">
        <v>5462</v>
      </c>
      <c r="L76" s="35">
        <v>3404</v>
      </c>
      <c r="M76" s="34">
        <v>1847</v>
      </c>
      <c r="N76" s="35">
        <v>126</v>
      </c>
      <c r="O76" s="36">
        <v>85</v>
      </c>
      <c r="P76" s="34">
        <v>5229</v>
      </c>
      <c r="Q76" s="34">
        <v>3219</v>
      </c>
      <c r="R76" s="35">
        <v>1765</v>
      </c>
      <c r="S76" s="34">
        <v>106</v>
      </c>
      <c r="T76" s="250">
        <v>139</v>
      </c>
    </row>
    <row r="77" spans="1:20" ht="15" customHeight="1">
      <c r="A77" s="739" t="s">
        <v>38</v>
      </c>
      <c r="B77" s="740"/>
      <c r="C77" s="35">
        <v>207943</v>
      </c>
      <c r="D77" s="34">
        <v>101069</v>
      </c>
      <c r="E77" s="35">
        <v>106874</v>
      </c>
      <c r="F77" s="39">
        <v>-169</v>
      </c>
      <c r="G77" s="38">
        <v>-121</v>
      </c>
      <c r="H77" s="34">
        <v>122</v>
      </c>
      <c r="I77" s="35">
        <v>243</v>
      </c>
      <c r="J77" s="37">
        <v>-48</v>
      </c>
      <c r="K77" s="34">
        <v>396</v>
      </c>
      <c r="L77" s="35">
        <v>284</v>
      </c>
      <c r="M77" s="34">
        <v>87</v>
      </c>
      <c r="N77" s="35">
        <v>15</v>
      </c>
      <c r="O77" s="36">
        <v>10</v>
      </c>
      <c r="P77" s="34">
        <v>444</v>
      </c>
      <c r="Q77" s="34">
        <v>287</v>
      </c>
      <c r="R77" s="35">
        <v>120</v>
      </c>
      <c r="S77" s="34">
        <v>27</v>
      </c>
      <c r="T77" s="250">
        <v>10</v>
      </c>
    </row>
    <row r="78" spans="1:20" ht="15" customHeight="1">
      <c r="A78" s="739" t="s">
        <v>37</v>
      </c>
      <c r="B78" s="740"/>
      <c r="C78" s="35">
        <v>71648</v>
      </c>
      <c r="D78" s="34">
        <v>34466</v>
      </c>
      <c r="E78" s="35">
        <v>37182</v>
      </c>
      <c r="F78" s="39">
        <v>-45</v>
      </c>
      <c r="G78" s="38">
        <v>-38</v>
      </c>
      <c r="H78" s="34">
        <v>37</v>
      </c>
      <c r="I78" s="35">
        <v>75</v>
      </c>
      <c r="J78" s="37">
        <v>-7</v>
      </c>
      <c r="K78" s="34">
        <v>81</v>
      </c>
      <c r="L78" s="35">
        <v>45</v>
      </c>
      <c r="M78" s="34">
        <v>26</v>
      </c>
      <c r="N78" s="35">
        <v>7</v>
      </c>
      <c r="O78" s="36">
        <v>3</v>
      </c>
      <c r="P78" s="34">
        <v>88</v>
      </c>
      <c r="Q78" s="34">
        <v>61</v>
      </c>
      <c r="R78" s="35">
        <v>21</v>
      </c>
      <c r="S78" s="34">
        <v>6</v>
      </c>
      <c r="T78" s="250">
        <v>0</v>
      </c>
    </row>
    <row r="79" spans="1:20" ht="15" customHeight="1">
      <c r="A79" s="739" t="s">
        <v>36</v>
      </c>
      <c r="B79" s="740"/>
      <c r="C79" s="35">
        <v>82144</v>
      </c>
      <c r="D79" s="34">
        <v>39699</v>
      </c>
      <c r="E79" s="35">
        <v>42445</v>
      </c>
      <c r="F79" s="39">
        <v>-31</v>
      </c>
      <c r="G79" s="38">
        <v>-55</v>
      </c>
      <c r="H79" s="34">
        <v>50</v>
      </c>
      <c r="I79" s="35">
        <v>105</v>
      </c>
      <c r="J79" s="37">
        <v>24</v>
      </c>
      <c r="K79" s="34">
        <v>124</v>
      </c>
      <c r="L79" s="35">
        <v>83</v>
      </c>
      <c r="M79" s="34">
        <v>37</v>
      </c>
      <c r="N79" s="35">
        <v>2</v>
      </c>
      <c r="O79" s="36">
        <v>2</v>
      </c>
      <c r="P79" s="34">
        <v>100</v>
      </c>
      <c r="Q79" s="34">
        <v>74</v>
      </c>
      <c r="R79" s="35">
        <v>23</v>
      </c>
      <c r="S79" s="34">
        <v>1</v>
      </c>
      <c r="T79" s="250">
        <v>2</v>
      </c>
    </row>
    <row r="80" spans="1:20" ht="15" customHeight="1">
      <c r="A80" s="739" t="s">
        <v>35</v>
      </c>
      <c r="B80" s="740"/>
      <c r="C80" s="35">
        <v>194770</v>
      </c>
      <c r="D80" s="34">
        <v>94483</v>
      </c>
      <c r="E80" s="35">
        <v>100287</v>
      </c>
      <c r="F80" s="39">
        <v>-116</v>
      </c>
      <c r="G80" s="38">
        <v>-56</v>
      </c>
      <c r="H80" s="34">
        <v>120</v>
      </c>
      <c r="I80" s="35">
        <v>176</v>
      </c>
      <c r="J80" s="37">
        <v>-60</v>
      </c>
      <c r="K80" s="34">
        <v>395</v>
      </c>
      <c r="L80" s="35">
        <v>259</v>
      </c>
      <c r="M80" s="34">
        <v>111</v>
      </c>
      <c r="N80" s="35">
        <v>10</v>
      </c>
      <c r="O80" s="36">
        <v>15</v>
      </c>
      <c r="P80" s="34">
        <v>455</v>
      </c>
      <c r="Q80" s="34">
        <v>334</v>
      </c>
      <c r="R80" s="35">
        <v>112</v>
      </c>
      <c r="S80" s="34">
        <v>3</v>
      </c>
      <c r="T80" s="250">
        <v>6</v>
      </c>
    </row>
    <row r="81" spans="1:20" ht="15" customHeight="1">
      <c r="A81" s="741" t="s">
        <v>34</v>
      </c>
      <c r="B81" s="742"/>
      <c r="C81" s="35">
        <v>81183</v>
      </c>
      <c r="D81" s="34">
        <v>39269</v>
      </c>
      <c r="E81" s="35">
        <v>41914</v>
      </c>
      <c r="F81" s="39">
        <v>-136</v>
      </c>
      <c r="G81" s="38">
        <v>-59</v>
      </c>
      <c r="H81" s="34">
        <v>28</v>
      </c>
      <c r="I81" s="35">
        <v>87</v>
      </c>
      <c r="J81" s="37">
        <v>-77</v>
      </c>
      <c r="K81" s="34">
        <v>100</v>
      </c>
      <c r="L81" s="35">
        <v>43</v>
      </c>
      <c r="M81" s="34">
        <v>54</v>
      </c>
      <c r="N81" s="35">
        <v>1</v>
      </c>
      <c r="O81" s="36">
        <v>2</v>
      </c>
      <c r="P81" s="34">
        <v>177</v>
      </c>
      <c r="Q81" s="34">
        <v>104</v>
      </c>
      <c r="R81" s="35">
        <v>68</v>
      </c>
      <c r="S81" s="34">
        <v>1</v>
      </c>
      <c r="T81" s="250">
        <v>4</v>
      </c>
    </row>
    <row r="82" spans="1:20" ht="15" customHeight="1">
      <c r="A82" s="730" t="s">
        <v>33</v>
      </c>
      <c r="B82" s="736"/>
      <c r="C82" s="28">
        <v>2329031</v>
      </c>
      <c r="D82" s="27">
        <v>1134162</v>
      </c>
      <c r="E82" s="28">
        <v>1194869</v>
      </c>
      <c r="F82" s="32">
        <v>-272</v>
      </c>
      <c r="G82" s="31">
        <v>-260</v>
      </c>
      <c r="H82" s="27">
        <v>1543</v>
      </c>
      <c r="I82" s="28">
        <v>1803</v>
      </c>
      <c r="J82" s="30">
        <v>-12</v>
      </c>
      <c r="K82" s="27">
        <v>6942</v>
      </c>
      <c r="L82" s="28">
        <v>4382</v>
      </c>
      <c r="M82" s="27">
        <v>2268</v>
      </c>
      <c r="N82" s="28">
        <v>170</v>
      </c>
      <c r="O82" s="29">
        <v>122</v>
      </c>
      <c r="P82" s="27">
        <v>6954</v>
      </c>
      <c r="Q82" s="27">
        <v>4375</v>
      </c>
      <c r="R82" s="28">
        <v>2257</v>
      </c>
      <c r="S82" s="27">
        <v>155</v>
      </c>
      <c r="T82" s="240">
        <v>167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252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B2:T2"/>
    <mergeCell ref="B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4" dxfId="58" operator="equal" stopIfTrue="1">
      <formula>FALSE</formula>
    </cfRule>
  </conditionalFormatting>
  <conditionalFormatting sqref="N3 N5:N6 T17:T40 T1:T5 R1:S40 Q5:Q40 O3:P6 M1:M6 M41:T83 M7:P40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176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688" t="s">
        <v>128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757"/>
    </row>
    <row r="3" spans="1:20" s="25" customFormat="1" ht="15.75" customHeight="1">
      <c r="A3" s="688" t="s">
        <v>187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</row>
    <row r="4" spans="1:20" ht="15.75" customHeight="1" thickBot="1">
      <c r="A4" s="183"/>
      <c r="B4" s="127"/>
      <c r="C4" s="412"/>
      <c r="D4" s="183"/>
      <c r="E4" s="413"/>
      <c r="F4" s="183"/>
      <c r="G4" s="183"/>
      <c r="H4" s="183"/>
      <c r="I4" s="183"/>
      <c r="J4" s="183"/>
      <c r="K4" s="414"/>
      <c r="L4" s="414"/>
      <c r="M4" s="414"/>
      <c r="N4" s="414"/>
      <c r="O4" s="414"/>
      <c r="P4" s="183"/>
      <c r="Q4" s="414"/>
      <c r="R4" s="414"/>
      <c r="S4" s="414"/>
      <c r="T4" s="415" t="s">
        <v>127</v>
      </c>
    </row>
    <row r="5" spans="1:20" ht="15" customHeight="1">
      <c r="A5" s="777" t="s">
        <v>153</v>
      </c>
      <c r="B5" s="778"/>
      <c r="C5" s="779" t="s">
        <v>119</v>
      </c>
      <c r="D5" s="779"/>
      <c r="E5" s="780"/>
      <c r="F5" s="781" t="s">
        <v>118</v>
      </c>
      <c r="G5" s="782" t="s">
        <v>117</v>
      </c>
      <c r="H5" s="783"/>
      <c r="I5" s="784"/>
      <c r="J5" s="783" t="s">
        <v>116</v>
      </c>
      <c r="K5" s="785"/>
      <c r="L5" s="785"/>
      <c r="M5" s="785"/>
      <c r="N5" s="785"/>
      <c r="O5" s="785"/>
      <c r="P5" s="785"/>
      <c r="Q5" s="785"/>
      <c r="R5" s="785"/>
      <c r="S5" s="785"/>
      <c r="T5" s="786"/>
    </row>
    <row r="6" spans="1:20" ht="15" customHeight="1">
      <c r="A6" s="773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774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188</v>
      </c>
      <c r="H7" s="103" t="s">
        <v>189</v>
      </c>
      <c r="I7" s="105" t="s">
        <v>190</v>
      </c>
      <c r="J7" s="104" t="s">
        <v>191</v>
      </c>
      <c r="K7" s="103" t="s">
        <v>192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193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75" t="s">
        <v>194</v>
      </c>
      <c r="B8" s="716"/>
      <c r="C8" s="376">
        <v>2327396</v>
      </c>
      <c r="D8" s="377">
        <v>1133556</v>
      </c>
      <c r="E8" s="378">
        <v>1193840</v>
      </c>
      <c r="F8" s="379">
        <v>362</v>
      </c>
      <c r="G8" s="380">
        <v>-260</v>
      </c>
      <c r="H8" s="381">
        <v>1453</v>
      </c>
      <c r="I8" s="376">
        <v>1713</v>
      </c>
      <c r="J8" s="382">
        <v>622</v>
      </c>
      <c r="K8" s="381">
        <v>7744</v>
      </c>
      <c r="L8" s="381">
        <v>4371</v>
      </c>
      <c r="M8" s="381">
        <v>3030</v>
      </c>
      <c r="N8" s="381">
        <v>252</v>
      </c>
      <c r="O8" s="381">
        <v>91</v>
      </c>
      <c r="P8" s="376">
        <v>7122</v>
      </c>
      <c r="Q8" s="381">
        <v>4346</v>
      </c>
      <c r="R8" s="376">
        <v>2524</v>
      </c>
      <c r="S8" s="381">
        <v>135</v>
      </c>
      <c r="T8" s="383">
        <v>117</v>
      </c>
    </row>
    <row r="9" spans="1:20" ht="15.75" customHeight="1">
      <c r="A9" s="770" t="s">
        <v>195</v>
      </c>
      <c r="B9" s="718"/>
      <c r="C9" s="428">
        <v>362</v>
      </c>
      <c r="D9" s="34">
        <v>108</v>
      </c>
      <c r="E9" s="33">
        <v>254</v>
      </c>
      <c r="F9" s="120" t="s">
        <v>3</v>
      </c>
      <c r="G9" s="118" t="s">
        <v>3</v>
      </c>
      <c r="H9" s="117" t="s">
        <v>3</v>
      </c>
      <c r="I9" s="118" t="s">
        <v>3</v>
      </c>
      <c r="J9" s="428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76" t="s">
        <v>196</v>
      </c>
      <c r="B10" s="720"/>
      <c r="C10" s="210">
        <v>486</v>
      </c>
      <c r="D10" s="211">
        <v>1030</v>
      </c>
      <c r="E10" s="212">
        <v>-544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75" t="s">
        <v>197</v>
      </c>
      <c r="B11" s="721"/>
      <c r="C11" s="215">
        <v>1913941</v>
      </c>
      <c r="D11" s="216">
        <v>931078</v>
      </c>
      <c r="E11" s="217">
        <v>982863</v>
      </c>
      <c r="F11" s="218">
        <v>458</v>
      </c>
      <c r="G11" s="217">
        <v>-186</v>
      </c>
      <c r="H11" s="216">
        <v>1218</v>
      </c>
      <c r="I11" s="217">
        <v>1404</v>
      </c>
      <c r="J11" s="219">
        <v>644</v>
      </c>
      <c r="K11" s="216">
        <v>6673</v>
      </c>
      <c r="L11" s="216">
        <v>3621</v>
      </c>
      <c r="M11" s="216">
        <v>2763</v>
      </c>
      <c r="N11" s="216">
        <v>209</v>
      </c>
      <c r="O11" s="216">
        <v>80</v>
      </c>
      <c r="P11" s="217">
        <v>6029</v>
      </c>
      <c r="Q11" s="216">
        <v>3541</v>
      </c>
      <c r="R11" s="217">
        <v>2269</v>
      </c>
      <c r="S11" s="216">
        <v>115</v>
      </c>
      <c r="T11" s="233">
        <v>104</v>
      </c>
    </row>
    <row r="12" spans="1:20" ht="15.75" customHeight="1">
      <c r="A12" s="770" t="s">
        <v>195</v>
      </c>
      <c r="B12" s="718"/>
      <c r="C12" s="118">
        <v>458</v>
      </c>
      <c r="D12" s="34">
        <v>151</v>
      </c>
      <c r="E12" s="35">
        <v>307</v>
      </c>
      <c r="F12" s="120" t="s">
        <v>3</v>
      </c>
      <c r="G12" s="118" t="s">
        <v>3</v>
      </c>
      <c r="H12" s="117" t="s">
        <v>3</v>
      </c>
      <c r="I12" s="118" t="s">
        <v>3</v>
      </c>
      <c r="J12" s="428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70" t="s">
        <v>196</v>
      </c>
      <c r="B13" s="722"/>
      <c r="C13" s="118">
        <v>2035</v>
      </c>
      <c r="D13" s="117">
        <v>1644</v>
      </c>
      <c r="E13" s="118">
        <v>391</v>
      </c>
      <c r="F13" s="120" t="s">
        <v>3</v>
      </c>
      <c r="G13" s="118" t="s">
        <v>3</v>
      </c>
      <c r="H13" s="117" t="s">
        <v>3</v>
      </c>
      <c r="I13" s="118" t="s">
        <v>3</v>
      </c>
      <c r="J13" s="428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69" t="s">
        <v>124</v>
      </c>
      <c r="B14" s="724"/>
      <c r="C14" s="122">
        <v>413455</v>
      </c>
      <c r="D14" s="124">
        <v>202478</v>
      </c>
      <c r="E14" s="65">
        <v>210977</v>
      </c>
      <c r="F14" s="123">
        <v>-96</v>
      </c>
      <c r="G14" s="122">
        <v>-74</v>
      </c>
      <c r="H14" s="121">
        <v>235</v>
      </c>
      <c r="I14" s="122">
        <v>309</v>
      </c>
      <c r="J14" s="66">
        <v>-22</v>
      </c>
      <c r="K14" s="121">
        <v>1071</v>
      </c>
      <c r="L14" s="121">
        <v>750</v>
      </c>
      <c r="M14" s="121">
        <v>267</v>
      </c>
      <c r="N14" s="121">
        <v>43</v>
      </c>
      <c r="O14" s="121">
        <v>11</v>
      </c>
      <c r="P14" s="122">
        <v>1093</v>
      </c>
      <c r="Q14" s="121">
        <v>805</v>
      </c>
      <c r="R14" s="122">
        <v>255</v>
      </c>
      <c r="S14" s="121">
        <v>20</v>
      </c>
      <c r="T14" s="234">
        <v>13</v>
      </c>
    </row>
    <row r="15" spans="1:20" ht="15.75" customHeight="1">
      <c r="A15" s="770" t="s">
        <v>195</v>
      </c>
      <c r="B15" s="718"/>
      <c r="C15" s="118">
        <v>-96</v>
      </c>
      <c r="D15" s="34">
        <v>-43</v>
      </c>
      <c r="E15" s="35">
        <v>-53</v>
      </c>
      <c r="F15" s="120" t="s">
        <v>3</v>
      </c>
      <c r="G15" s="118" t="s">
        <v>3</v>
      </c>
      <c r="H15" s="117" t="s">
        <v>3</v>
      </c>
      <c r="I15" s="118" t="s">
        <v>3</v>
      </c>
      <c r="J15" s="428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71" t="s">
        <v>196</v>
      </c>
      <c r="B16" s="726"/>
      <c r="C16" s="114">
        <v>-1549</v>
      </c>
      <c r="D16" s="113">
        <v>-614</v>
      </c>
      <c r="E16" s="114">
        <v>-935</v>
      </c>
      <c r="F16" s="116" t="s">
        <v>3</v>
      </c>
      <c r="G16" s="114" t="s">
        <v>3</v>
      </c>
      <c r="H16" s="113" t="s">
        <v>3</v>
      </c>
      <c r="I16" s="114" t="s">
        <v>3</v>
      </c>
      <c r="J16" s="429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416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772" t="s">
        <v>120</v>
      </c>
      <c r="B18" s="690"/>
      <c r="C18" s="695" t="s">
        <v>119</v>
      </c>
      <c r="D18" s="695"/>
      <c r="E18" s="696"/>
      <c r="F18" s="700" t="s">
        <v>118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773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148</v>
      </c>
      <c r="L19" s="711"/>
      <c r="M19" s="711"/>
      <c r="N19" s="711"/>
      <c r="O19" s="712"/>
      <c r="P19" s="713" t="s">
        <v>147</v>
      </c>
      <c r="Q19" s="711"/>
      <c r="R19" s="711"/>
      <c r="S19" s="711"/>
      <c r="T19" s="714"/>
    </row>
    <row r="20" spans="1:20" ht="21.75" customHeight="1">
      <c r="A20" s="774"/>
      <c r="B20" s="694"/>
      <c r="C20" s="110" t="s">
        <v>115</v>
      </c>
      <c r="D20" s="109" t="s">
        <v>114</v>
      </c>
      <c r="E20" s="108" t="s">
        <v>113</v>
      </c>
      <c r="F20" s="107" t="s">
        <v>112</v>
      </c>
      <c r="G20" s="106" t="s">
        <v>188</v>
      </c>
      <c r="H20" s="103" t="s">
        <v>189</v>
      </c>
      <c r="I20" s="105" t="s">
        <v>190</v>
      </c>
      <c r="J20" s="104" t="s">
        <v>191</v>
      </c>
      <c r="K20" s="103" t="s">
        <v>192</v>
      </c>
      <c r="L20" s="100" t="s">
        <v>146</v>
      </c>
      <c r="M20" s="100" t="s">
        <v>145</v>
      </c>
      <c r="N20" s="100" t="s">
        <v>144</v>
      </c>
      <c r="O20" s="101" t="s">
        <v>140</v>
      </c>
      <c r="P20" s="102" t="s">
        <v>193</v>
      </c>
      <c r="Q20" s="101" t="s">
        <v>143</v>
      </c>
      <c r="R20" s="100" t="s">
        <v>142</v>
      </c>
      <c r="S20" s="100" t="s">
        <v>141</v>
      </c>
      <c r="T20" s="230" t="s">
        <v>140</v>
      </c>
    </row>
    <row r="21" spans="1:20" ht="15" customHeight="1">
      <c r="A21" s="769" t="s">
        <v>198</v>
      </c>
      <c r="B21" s="727"/>
      <c r="C21" s="76">
        <v>1071947</v>
      </c>
      <c r="D21" s="97">
        <v>521642</v>
      </c>
      <c r="E21" s="65">
        <v>550305</v>
      </c>
      <c r="F21" s="99">
        <v>564</v>
      </c>
      <c r="G21" s="76">
        <v>141</v>
      </c>
      <c r="H21" s="97">
        <v>759</v>
      </c>
      <c r="I21" s="98">
        <v>618</v>
      </c>
      <c r="J21" s="65">
        <v>423</v>
      </c>
      <c r="K21" s="97">
        <v>4593</v>
      </c>
      <c r="L21" s="97">
        <v>2396</v>
      </c>
      <c r="M21" s="65">
        <v>2011</v>
      </c>
      <c r="N21" s="97">
        <v>125</v>
      </c>
      <c r="O21" s="65">
        <v>61</v>
      </c>
      <c r="P21" s="97">
        <v>4170</v>
      </c>
      <c r="Q21" s="65">
        <v>2380</v>
      </c>
      <c r="R21" s="97">
        <v>1667</v>
      </c>
      <c r="S21" s="65">
        <v>64</v>
      </c>
      <c r="T21" s="237">
        <v>59</v>
      </c>
    </row>
    <row r="22" spans="1:20" ht="15" customHeight="1">
      <c r="A22" s="767" t="s">
        <v>199</v>
      </c>
      <c r="B22" s="729" t="s">
        <v>103</v>
      </c>
      <c r="C22" s="37">
        <v>303205</v>
      </c>
      <c r="D22" s="56">
        <v>146429</v>
      </c>
      <c r="E22" s="56">
        <v>156776</v>
      </c>
      <c r="F22" s="71">
        <v>77</v>
      </c>
      <c r="G22" s="37">
        <v>8</v>
      </c>
      <c r="H22" s="56">
        <v>191</v>
      </c>
      <c r="I22" s="55">
        <v>183</v>
      </c>
      <c r="J22" s="38">
        <v>69</v>
      </c>
      <c r="K22" s="56">
        <v>1282</v>
      </c>
      <c r="L22" s="56">
        <v>606</v>
      </c>
      <c r="M22" s="38">
        <v>592</v>
      </c>
      <c r="N22" s="56">
        <v>63</v>
      </c>
      <c r="O22" s="38">
        <v>21</v>
      </c>
      <c r="P22" s="56">
        <v>1213</v>
      </c>
      <c r="Q22" s="38">
        <v>615</v>
      </c>
      <c r="R22" s="56">
        <v>552</v>
      </c>
      <c r="S22" s="38">
        <v>19</v>
      </c>
      <c r="T22" s="238">
        <v>27</v>
      </c>
    </row>
    <row r="23" spans="1:20" ht="15" customHeight="1">
      <c r="A23" s="767" t="s">
        <v>200</v>
      </c>
      <c r="B23" s="729" t="s">
        <v>101</v>
      </c>
      <c r="C23" s="37">
        <v>192784</v>
      </c>
      <c r="D23" s="56">
        <v>94951</v>
      </c>
      <c r="E23" s="83">
        <v>97833</v>
      </c>
      <c r="F23" s="71">
        <v>161</v>
      </c>
      <c r="G23" s="37">
        <v>62</v>
      </c>
      <c r="H23" s="56">
        <v>179</v>
      </c>
      <c r="I23" s="55">
        <v>117</v>
      </c>
      <c r="J23" s="38">
        <v>99</v>
      </c>
      <c r="K23" s="56">
        <v>993</v>
      </c>
      <c r="L23" s="56">
        <v>537</v>
      </c>
      <c r="M23" s="38">
        <v>421</v>
      </c>
      <c r="N23" s="56">
        <v>16</v>
      </c>
      <c r="O23" s="38">
        <v>19</v>
      </c>
      <c r="P23" s="56">
        <v>894</v>
      </c>
      <c r="Q23" s="38">
        <v>541</v>
      </c>
      <c r="R23" s="56">
        <v>331</v>
      </c>
      <c r="S23" s="38">
        <v>6</v>
      </c>
      <c r="T23" s="238">
        <v>16</v>
      </c>
    </row>
    <row r="24" spans="1:20" ht="15" customHeight="1">
      <c r="A24" s="767" t="s">
        <v>201</v>
      </c>
      <c r="B24" s="729" t="s">
        <v>99</v>
      </c>
      <c r="C24" s="37">
        <v>133716</v>
      </c>
      <c r="D24" s="56">
        <v>66144</v>
      </c>
      <c r="E24" s="56">
        <v>67572</v>
      </c>
      <c r="F24" s="71">
        <v>107</v>
      </c>
      <c r="G24" s="37">
        <v>37</v>
      </c>
      <c r="H24" s="56">
        <v>98</v>
      </c>
      <c r="I24" s="55">
        <v>61</v>
      </c>
      <c r="J24" s="38">
        <v>70</v>
      </c>
      <c r="K24" s="56">
        <v>670</v>
      </c>
      <c r="L24" s="56">
        <v>382</v>
      </c>
      <c r="M24" s="38">
        <v>272</v>
      </c>
      <c r="N24" s="56">
        <v>9</v>
      </c>
      <c r="O24" s="38">
        <v>7</v>
      </c>
      <c r="P24" s="56">
        <v>600</v>
      </c>
      <c r="Q24" s="38">
        <v>370</v>
      </c>
      <c r="R24" s="56">
        <v>225</v>
      </c>
      <c r="S24" s="38">
        <v>2</v>
      </c>
      <c r="T24" s="238">
        <v>3</v>
      </c>
    </row>
    <row r="25" spans="1:20" ht="15" customHeight="1">
      <c r="A25" s="767" t="s">
        <v>202</v>
      </c>
      <c r="B25" s="729" t="s">
        <v>97</v>
      </c>
      <c r="C25" s="37">
        <v>226061</v>
      </c>
      <c r="D25" s="56">
        <v>109865</v>
      </c>
      <c r="E25" s="56">
        <v>116196</v>
      </c>
      <c r="F25" s="71">
        <v>168</v>
      </c>
      <c r="G25" s="37">
        <v>9</v>
      </c>
      <c r="H25" s="56">
        <v>158</v>
      </c>
      <c r="I25" s="55">
        <v>149</v>
      </c>
      <c r="J25" s="38">
        <v>159</v>
      </c>
      <c r="K25" s="56">
        <v>943</v>
      </c>
      <c r="L25" s="56">
        <v>484</v>
      </c>
      <c r="M25" s="38">
        <v>419</v>
      </c>
      <c r="N25" s="56">
        <v>29</v>
      </c>
      <c r="O25" s="38">
        <v>11</v>
      </c>
      <c r="P25" s="56">
        <v>784</v>
      </c>
      <c r="Q25" s="38">
        <v>442</v>
      </c>
      <c r="R25" s="56">
        <v>318</v>
      </c>
      <c r="S25" s="38">
        <v>20</v>
      </c>
      <c r="T25" s="238">
        <v>4</v>
      </c>
    </row>
    <row r="26" spans="1:20" ht="15" customHeight="1">
      <c r="A26" s="767" t="s">
        <v>203</v>
      </c>
      <c r="B26" s="729" t="s">
        <v>95</v>
      </c>
      <c r="C26" s="37">
        <v>216181</v>
      </c>
      <c r="D26" s="56">
        <v>104253</v>
      </c>
      <c r="E26" s="56">
        <v>111928</v>
      </c>
      <c r="F26" s="71">
        <v>51</v>
      </c>
      <c r="G26" s="37">
        <v>25</v>
      </c>
      <c r="H26" s="56">
        <v>133</v>
      </c>
      <c r="I26" s="55">
        <v>108</v>
      </c>
      <c r="J26" s="38">
        <v>26</v>
      </c>
      <c r="K26" s="56">
        <v>705</v>
      </c>
      <c r="L26" s="56">
        <v>387</v>
      </c>
      <c r="M26" s="38">
        <v>307</v>
      </c>
      <c r="N26" s="56">
        <v>8</v>
      </c>
      <c r="O26" s="38">
        <v>3</v>
      </c>
      <c r="P26" s="56">
        <v>679</v>
      </c>
      <c r="Q26" s="38">
        <v>412</v>
      </c>
      <c r="R26" s="56">
        <v>241</v>
      </c>
      <c r="S26" s="38">
        <v>17</v>
      </c>
      <c r="T26" s="238">
        <v>9</v>
      </c>
    </row>
    <row r="27" spans="1:20" ht="15" customHeight="1">
      <c r="A27" s="767" t="s">
        <v>204</v>
      </c>
      <c r="B27" s="729" t="s">
        <v>93</v>
      </c>
      <c r="C27" s="37">
        <v>147126</v>
      </c>
      <c r="D27" s="56">
        <v>71176</v>
      </c>
      <c r="E27" s="56">
        <v>75950</v>
      </c>
      <c r="F27" s="71">
        <v>-17</v>
      </c>
      <c r="G27" s="37">
        <v>-55</v>
      </c>
      <c r="H27" s="56">
        <v>83</v>
      </c>
      <c r="I27" s="55">
        <v>138</v>
      </c>
      <c r="J27" s="38">
        <v>38</v>
      </c>
      <c r="K27" s="56">
        <v>316</v>
      </c>
      <c r="L27" s="56">
        <v>162</v>
      </c>
      <c r="M27" s="38">
        <v>134</v>
      </c>
      <c r="N27" s="56">
        <v>16</v>
      </c>
      <c r="O27" s="38">
        <v>4</v>
      </c>
      <c r="P27" s="56">
        <v>278</v>
      </c>
      <c r="Q27" s="38">
        <v>181</v>
      </c>
      <c r="R27" s="56">
        <v>74</v>
      </c>
      <c r="S27" s="38">
        <v>8</v>
      </c>
      <c r="T27" s="238">
        <v>15</v>
      </c>
    </row>
    <row r="28" spans="1:20" ht="15" customHeight="1">
      <c r="A28" s="767" t="s">
        <v>205</v>
      </c>
      <c r="B28" s="729" t="s">
        <v>91</v>
      </c>
      <c r="C28" s="37">
        <v>54644</v>
      </c>
      <c r="D28" s="56">
        <v>25925</v>
      </c>
      <c r="E28" s="56">
        <v>28719</v>
      </c>
      <c r="F28" s="71">
        <v>-14</v>
      </c>
      <c r="G28" s="37">
        <v>-47</v>
      </c>
      <c r="H28" s="56">
        <v>15</v>
      </c>
      <c r="I28" s="55">
        <v>62</v>
      </c>
      <c r="J28" s="38">
        <v>33</v>
      </c>
      <c r="K28" s="56">
        <v>148</v>
      </c>
      <c r="L28" s="56">
        <v>100</v>
      </c>
      <c r="M28" s="38">
        <v>37</v>
      </c>
      <c r="N28" s="56">
        <v>8</v>
      </c>
      <c r="O28" s="38">
        <v>3</v>
      </c>
      <c r="P28" s="56">
        <v>115</v>
      </c>
      <c r="Q28" s="38">
        <v>93</v>
      </c>
      <c r="R28" s="56">
        <v>15</v>
      </c>
      <c r="S28" s="38">
        <v>4</v>
      </c>
      <c r="T28" s="238">
        <v>3</v>
      </c>
    </row>
    <row r="29" spans="1:20" ht="15" customHeight="1">
      <c r="A29" s="767" t="s">
        <v>206</v>
      </c>
      <c r="B29" s="729" t="s">
        <v>89</v>
      </c>
      <c r="C29" s="37">
        <v>66322</v>
      </c>
      <c r="D29" s="56">
        <v>32081</v>
      </c>
      <c r="E29" s="56">
        <v>34241</v>
      </c>
      <c r="F29" s="71">
        <v>-10</v>
      </c>
      <c r="G29" s="37">
        <v>-28</v>
      </c>
      <c r="H29" s="56">
        <v>30</v>
      </c>
      <c r="I29" s="55">
        <v>58</v>
      </c>
      <c r="J29" s="38">
        <v>18</v>
      </c>
      <c r="K29" s="56">
        <v>120</v>
      </c>
      <c r="L29" s="56">
        <v>43</v>
      </c>
      <c r="M29" s="38">
        <v>68</v>
      </c>
      <c r="N29" s="56">
        <v>9</v>
      </c>
      <c r="O29" s="38">
        <v>0</v>
      </c>
      <c r="P29" s="56">
        <v>102</v>
      </c>
      <c r="Q29" s="38">
        <v>39</v>
      </c>
      <c r="R29" s="56">
        <v>60</v>
      </c>
      <c r="S29" s="38">
        <v>0</v>
      </c>
      <c r="T29" s="238">
        <v>3</v>
      </c>
    </row>
    <row r="30" spans="1:20" ht="15" customHeight="1">
      <c r="A30" s="767" t="s">
        <v>207</v>
      </c>
      <c r="B30" s="729" t="s">
        <v>87</v>
      </c>
      <c r="C30" s="37">
        <v>35653</v>
      </c>
      <c r="D30" s="56">
        <v>17298</v>
      </c>
      <c r="E30" s="56">
        <v>18355</v>
      </c>
      <c r="F30" s="71">
        <v>-48</v>
      </c>
      <c r="G30" s="37">
        <v>-12</v>
      </c>
      <c r="H30" s="56">
        <v>24</v>
      </c>
      <c r="I30" s="55">
        <v>36</v>
      </c>
      <c r="J30" s="38">
        <v>-36</v>
      </c>
      <c r="K30" s="56">
        <v>59</v>
      </c>
      <c r="L30" s="56">
        <v>41</v>
      </c>
      <c r="M30" s="38">
        <v>15</v>
      </c>
      <c r="N30" s="56">
        <v>1</v>
      </c>
      <c r="O30" s="38">
        <v>2</v>
      </c>
      <c r="P30" s="56">
        <v>95</v>
      </c>
      <c r="Q30" s="38">
        <v>56</v>
      </c>
      <c r="R30" s="56">
        <v>38</v>
      </c>
      <c r="S30" s="38">
        <v>1</v>
      </c>
      <c r="T30" s="238">
        <v>0</v>
      </c>
    </row>
    <row r="31" spans="1:20" ht="15" customHeight="1">
      <c r="A31" s="767" t="s">
        <v>208</v>
      </c>
      <c r="B31" s="729" t="s">
        <v>85</v>
      </c>
      <c r="C31" s="37">
        <v>75685</v>
      </c>
      <c r="D31" s="56">
        <v>36967</v>
      </c>
      <c r="E31" s="56">
        <v>38718</v>
      </c>
      <c r="F31" s="71">
        <v>164</v>
      </c>
      <c r="G31" s="37">
        <v>13</v>
      </c>
      <c r="H31" s="56">
        <v>66</v>
      </c>
      <c r="I31" s="55">
        <v>53</v>
      </c>
      <c r="J31" s="38">
        <v>151</v>
      </c>
      <c r="K31" s="56">
        <v>353</v>
      </c>
      <c r="L31" s="56">
        <v>233</v>
      </c>
      <c r="M31" s="38">
        <v>110</v>
      </c>
      <c r="N31" s="56">
        <v>10</v>
      </c>
      <c r="O31" s="38">
        <v>0</v>
      </c>
      <c r="P31" s="56">
        <v>202</v>
      </c>
      <c r="Q31" s="38">
        <v>134</v>
      </c>
      <c r="R31" s="56">
        <v>61</v>
      </c>
      <c r="S31" s="38">
        <v>3</v>
      </c>
      <c r="T31" s="238">
        <v>4</v>
      </c>
    </row>
    <row r="32" spans="1:20" ht="15" customHeight="1">
      <c r="A32" s="767" t="s">
        <v>209</v>
      </c>
      <c r="B32" s="729" t="s">
        <v>83</v>
      </c>
      <c r="C32" s="37">
        <v>30222</v>
      </c>
      <c r="D32" s="56">
        <v>14829</v>
      </c>
      <c r="E32" s="56">
        <v>15393</v>
      </c>
      <c r="F32" s="71">
        <v>-12</v>
      </c>
      <c r="G32" s="37">
        <v>-17</v>
      </c>
      <c r="H32" s="56">
        <v>16</v>
      </c>
      <c r="I32" s="55">
        <v>33</v>
      </c>
      <c r="J32" s="38">
        <v>5</v>
      </c>
      <c r="K32" s="56">
        <v>63</v>
      </c>
      <c r="L32" s="56">
        <v>45</v>
      </c>
      <c r="M32" s="38">
        <v>18</v>
      </c>
      <c r="N32" s="56">
        <v>0</v>
      </c>
      <c r="O32" s="38">
        <v>0</v>
      </c>
      <c r="P32" s="56">
        <v>58</v>
      </c>
      <c r="Q32" s="38">
        <v>34</v>
      </c>
      <c r="R32" s="56">
        <v>21</v>
      </c>
      <c r="S32" s="38">
        <v>1</v>
      </c>
      <c r="T32" s="238">
        <v>2</v>
      </c>
    </row>
    <row r="33" spans="1:20" ht="15" customHeight="1">
      <c r="A33" s="767" t="s">
        <v>210</v>
      </c>
      <c r="B33" s="729" t="s">
        <v>81</v>
      </c>
      <c r="C33" s="37">
        <v>62626</v>
      </c>
      <c r="D33" s="56">
        <v>31431</v>
      </c>
      <c r="E33" s="56">
        <v>31195</v>
      </c>
      <c r="F33" s="71">
        <v>26</v>
      </c>
      <c r="G33" s="37">
        <v>2</v>
      </c>
      <c r="H33" s="56">
        <v>42</v>
      </c>
      <c r="I33" s="55">
        <v>40</v>
      </c>
      <c r="J33" s="38">
        <v>24</v>
      </c>
      <c r="K33" s="56">
        <v>261</v>
      </c>
      <c r="L33" s="56">
        <v>159</v>
      </c>
      <c r="M33" s="38">
        <v>96</v>
      </c>
      <c r="N33" s="56">
        <v>4</v>
      </c>
      <c r="O33" s="38">
        <v>2</v>
      </c>
      <c r="P33" s="56">
        <v>237</v>
      </c>
      <c r="Q33" s="38">
        <v>163</v>
      </c>
      <c r="R33" s="56">
        <v>69</v>
      </c>
      <c r="S33" s="38">
        <v>1</v>
      </c>
      <c r="T33" s="238">
        <v>4</v>
      </c>
    </row>
    <row r="34" spans="1:20" ht="15" customHeight="1">
      <c r="A34" s="767" t="s">
        <v>211</v>
      </c>
      <c r="B34" s="729" t="s">
        <v>79</v>
      </c>
      <c r="C34" s="37">
        <v>43897</v>
      </c>
      <c r="D34" s="56">
        <v>21593</v>
      </c>
      <c r="E34" s="56">
        <v>22304</v>
      </c>
      <c r="F34" s="71">
        <v>16</v>
      </c>
      <c r="G34" s="37">
        <v>-8</v>
      </c>
      <c r="H34" s="56">
        <v>22</v>
      </c>
      <c r="I34" s="55">
        <v>30</v>
      </c>
      <c r="J34" s="38">
        <v>24</v>
      </c>
      <c r="K34" s="56">
        <v>164</v>
      </c>
      <c r="L34" s="56">
        <v>101</v>
      </c>
      <c r="M34" s="38">
        <v>52</v>
      </c>
      <c r="N34" s="56">
        <v>8</v>
      </c>
      <c r="O34" s="38">
        <v>3</v>
      </c>
      <c r="P34" s="56">
        <v>140</v>
      </c>
      <c r="Q34" s="38">
        <v>90</v>
      </c>
      <c r="R34" s="56">
        <v>48</v>
      </c>
      <c r="S34" s="38">
        <v>2</v>
      </c>
      <c r="T34" s="238">
        <v>0</v>
      </c>
    </row>
    <row r="35" spans="1:20" ht="15" customHeight="1">
      <c r="A35" s="767" t="s">
        <v>78</v>
      </c>
      <c r="B35" s="729" t="s">
        <v>78</v>
      </c>
      <c r="C35" s="37">
        <v>81478</v>
      </c>
      <c r="D35" s="56">
        <v>39397</v>
      </c>
      <c r="E35" s="56">
        <v>42081</v>
      </c>
      <c r="F35" s="71">
        <v>-28</v>
      </c>
      <c r="G35" s="37">
        <v>-59</v>
      </c>
      <c r="H35" s="56">
        <v>36</v>
      </c>
      <c r="I35" s="55">
        <v>95</v>
      </c>
      <c r="J35" s="38">
        <v>31</v>
      </c>
      <c r="K35" s="56">
        <v>155</v>
      </c>
      <c r="L35" s="56">
        <v>93</v>
      </c>
      <c r="M35" s="38">
        <v>52</v>
      </c>
      <c r="N35" s="56">
        <v>10</v>
      </c>
      <c r="O35" s="38">
        <v>0</v>
      </c>
      <c r="P35" s="56">
        <v>124</v>
      </c>
      <c r="Q35" s="38">
        <v>79</v>
      </c>
      <c r="R35" s="56">
        <v>36</v>
      </c>
      <c r="S35" s="38">
        <v>8</v>
      </c>
      <c r="T35" s="238">
        <v>1</v>
      </c>
    </row>
    <row r="36" spans="1:20" ht="15" customHeight="1">
      <c r="A36" s="767" t="s">
        <v>77</v>
      </c>
      <c r="B36" s="729" t="s">
        <v>77</v>
      </c>
      <c r="C36" s="37">
        <v>70930</v>
      </c>
      <c r="D36" s="56">
        <v>34137</v>
      </c>
      <c r="E36" s="56">
        <v>36793</v>
      </c>
      <c r="F36" s="71">
        <v>-46</v>
      </c>
      <c r="G36" s="37">
        <v>-49</v>
      </c>
      <c r="H36" s="56">
        <v>30</v>
      </c>
      <c r="I36" s="55">
        <v>79</v>
      </c>
      <c r="J36" s="38">
        <v>3</v>
      </c>
      <c r="K36" s="56">
        <v>84</v>
      </c>
      <c r="L36" s="56">
        <v>41</v>
      </c>
      <c r="M36" s="38">
        <v>38</v>
      </c>
      <c r="N36" s="56">
        <v>4</v>
      </c>
      <c r="O36" s="38">
        <v>1</v>
      </c>
      <c r="P36" s="56">
        <v>81</v>
      </c>
      <c r="Q36" s="38">
        <v>50</v>
      </c>
      <c r="R36" s="56">
        <v>29</v>
      </c>
      <c r="S36" s="38">
        <v>0</v>
      </c>
      <c r="T36" s="238">
        <v>2</v>
      </c>
    </row>
    <row r="37" spans="1:20" ht="15" customHeight="1">
      <c r="A37" s="767" t="s">
        <v>75</v>
      </c>
      <c r="B37" s="729" t="s">
        <v>75</v>
      </c>
      <c r="C37" s="37">
        <v>39682</v>
      </c>
      <c r="D37" s="56">
        <v>19396</v>
      </c>
      <c r="E37" s="56">
        <v>20286</v>
      </c>
      <c r="F37" s="71">
        <v>-7</v>
      </c>
      <c r="G37" s="37">
        <v>6</v>
      </c>
      <c r="H37" s="56">
        <v>31</v>
      </c>
      <c r="I37" s="55">
        <v>25</v>
      </c>
      <c r="J37" s="38">
        <v>-13</v>
      </c>
      <c r="K37" s="56">
        <v>98</v>
      </c>
      <c r="L37" s="56">
        <v>59</v>
      </c>
      <c r="M37" s="38">
        <v>38</v>
      </c>
      <c r="N37" s="56">
        <v>0</v>
      </c>
      <c r="O37" s="38">
        <v>1</v>
      </c>
      <c r="P37" s="56">
        <v>111</v>
      </c>
      <c r="Q37" s="38">
        <v>68</v>
      </c>
      <c r="R37" s="56">
        <v>36</v>
      </c>
      <c r="S37" s="38">
        <v>1</v>
      </c>
      <c r="T37" s="238">
        <v>6</v>
      </c>
    </row>
    <row r="38" spans="1:20" ht="15" customHeight="1">
      <c r="A38" s="767" t="s">
        <v>76</v>
      </c>
      <c r="B38" s="729" t="s">
        <v>75</v>
      </c>
      <c r="C38" s="37">
        <v>133729</v>
      </c>
      <c r="D38" s="56">
        <v>65206</v>
      </c>
      <c r="E38" s="56">
        <v>68523</v>
      </c>
      <c r="F38" s="96">
        <v>-130</v>
      </c>
      <c r="G38" s="37">
        <v>-73</v>
      </c>
      <c r="H38" s="56">
        <v>64</v>
      </c>
      <c r="I38" s="55">
        <v>137</v>
      </c>
      <c r="J38" s="38">
        <v>-57</v>
      </c>
      <c r="K38" s="56">
        <v>259</v>
      </c>
      <c r="L38" s="56">
        <v>148</v>
      </c>
      <c r="M38" s="38">
        <v>94</v>
      </c>
      <c r="N38" s="56">
        <v>14</v>
      </c>
      <c r="O38" s="38">
        <v>3</v>
      </c>
      <c r="P38" s="56">
        <v>316</v>
      </c>
      <c r="Q38" s="38">
        <v>174</v>
      </c>
      <c r="R38" s="56">
        <v>115</v>
      </c>
      <c r="S38" s="38">
        <v>22</v>
      </c>
      <c r="T38" s="238">
        <v>5</v>
      </c>
    </row>
    <row r="39" spans="1:20" s="184" customFormat="1" ht="15" customHeight="1">
      <c r="A39" s="765" t="s">
        <v>212</v>
      </c>
      <c r="B39" s="731"/>
      <c r="C39" s="95">
        <v>1913941</v>
      </c>
      <c r="D39" s="27">
        <v>931078</v>
      </c>
      <c r="E39" s="26">
        <v>982863</v>
      </c>
      <c r="F39" s="28">
        <v>458</v>
      </c>
      <c r="G39" s="30">
        <v>-186</v>
      </c>
      <c r="H39" s="27">
        <v>1218</v>
      </c>
      <c r="I39" s="26">
        <v>1404</v>
      </c>
      <c r="J39" s="31">
        <v>644</v>
      </c>
      <c r="K39" s="27">
        <v>6673</v>
      </c>
      <c r="L39" s="27">
        <v>3621</v>
      </c>
      <c r="M39" s="28">
        <v>2763</v>
      </c>
      <c r="N39" s="27">
        <v>209</v>
      </c>
      <c r="O39" s="28">
        <v>80</v>
      </c>
      <c r="P39" s="27">
        <v>6029</v>
      </c>
      <c r="Q39" s="28">
        <v>3541</v>
      </c>
      <c r="R39" s="27">
        <v>2269</v>
      </c>
      <c r="S39" s="28">
        <v>115</v>
      </c>
      <c r="T39" s="239">
        <v>104</v>
      </c>
    </row>
    <row r="40" spans="1:20" s="185" customFormat="1" ht="4.5" customHeight="1">
      <c r="A40" s="417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68" t="s">
        <v>213</v>
      </c>
      <c r="B41" s="733"/>
      <c r="C41" s="87">
        <v>13926</v>
      </c>
      <c r="D41" s="89">
        <v>6789</v>
      </c>
      <c r="E41" s="87">
        <v>7137</v>
      </c>
      <c r="F41" s="93">
        <v>2</v>
      </c>
      <c r="G41" s="92">
        <v>-7</v>
      </c>
      <c r="H41" s="89">
        <v>6</v>
      </c>
      <c r="I41" s="91">
        <v>13</v>
      </c>
      <c r="J41" s="90">
        <v>9</v>
      </c>
      <c r="K41" s="89">
        <v>34</v>
      </c>
      <c r="L41" s="88">
        <v>25</v>
      </c>
      <c r="M41" s="87">
        <v>9</v>
      </c>
      <c r="N41" s="89">
        <v>0</v>
      </c>
      <c r="O41" s="87">
        <v>0</v>
      </c>
      <c r="P41" s="89">
        <v>25</v>
      </c>
      <c r="Q41" s="89">
        <v>21</v>
      </c>
      <c r="R41" s="88">
        <v>4</v>
      </c>
      <c r="S41" s="87">
        <v>0</v>
      </c>
      <c r="T41" s="241">
        <v>0</v>
      </c>
    </row>
    <row r="42" spans="1:20" ht="15" customHeight="1">
      <c r="A42" s="418"/>
      <c r="B42" s="60" t="s">
        <v>72</v>
      </c>
      <c r="C42" s="38">
        <v>12421</v>
      </c>
      <c r="D42" s="56">
        <v>6051</v>
      </c>
      <c r="E42" s="56">
        <v>6370</v>
      </c>
      <c r="F42" s="71">
        <v>4</v>
      </c>
      <c r="G42" s="37">
        <v>-4</v>
      </c>
      <c r="H42" s="56">
        <v>5</v>
      </c>
      <c r="I42" s="55">
        <v>9</v>
      </c>
      <c r="J42" s="38">
        <v>8</v>
      </c>
      <c r="K42" s="56">
        <v>31</v>
      </c>
      <c r="L42" s="84">
        <v>22</v>
      </c>
      <c r="M42" s="38">
        <v>9</v>
      </c>
      <c r="N42" s="56">
        <v>0</v>
      </c>
      <c r="O42" s="38">
        <v>0</v>
      </c>
      <c r="P42" s="56">
        <v>23</v>
      </c>
      <c r="Q42" s="56">
        <v>20</v>
      </c>
      <c r="R42" s="84">
        <v>3</v>
      </c>
      <c r="S42" s="38">
        <v>0</v>
      </c>
      <c r="T42" s="238">
        <v>0</v>
      </c>
    </row>
    <row r="43" spans="1:20" ht="15" customHeight="1">
      <c r="A43" s="418"/>
      <c r="B43" s="60" t="s">
        <v>71</v>
      </c>
      <c r="C43" s="38">
        <v>1505</v>
      </c>
      <c r="D43" s="56">
        <v>738</v>
      </c>
      <c r="E43" s="56">
        <v>767</v>
      </c>
      <c r="F43" s="71">
        <v>-2</v>
      </c>
      <c r="G43" s="37">
        <v>-3</v>
      </c>
      <c r="H43" s="56">
        <v>1</v>
      </c>
      <c r="I43" s="55">
        <v>4</v>
      </c>
      <c r="J43" s="38">
        <v>1</v>
      </c>
      <c r="K43" s="56">
        <v>3</v>
      </c>
      <c r="L43" s="84">
        <v>3</v>
      </c>
      <c r="M43" s="38">
        <v>0</v>
      </c>
      <c r="N43" s="56">
        <v>0</v>
      </c>
      <c r="O43" s="38">
        <v>0</v>
      </c>
      <c r="P43" s="56">
        <v>2</v>
      </c>
      <c r="Q43" s="56">
        <v>1</v>
      </c>
      <c r="R43" s="84">
        <v>1</v>
      </c>
      <c r="S43" s="38">
        <v>0</v>
      </c>
      <c r="T43" s="238">
        <v>0</v>
      </c>
    </row>
    <row r="44" spans="1:20" ht="15" customHeight="1">
      <c r="A44" s="764" t="s">
        <v>70</v>
      </c>
      <c r="B44" s="735"/>
      <c r="C44" s="68">
        <v>83844</v>
      </c>
      <c r="D44" s="69">
        <v>41495</v>
      </c>
      <c r="E44" s="68">
        <v>42349</v>
      </c>
      <c r="F44" s="77">
        <v>10</v>
      </c>
      <c r="G44" s="86">
        <v>-11</v>
      </c>
      <c r="H44" s="73">
        <v>48</v>
      </c>
      <c r="I44" s="72">
        <v>59</v>
      </c>
      <c r="J44" s="65">
        <v>21</v>
      </c>
      <c r="K44" s="73">
        <v>228</v>
      </c>
      <c r="L44" s="85">
        <v>147</v>
      </c>
      <c r="M44" s="74">
        <v>62</v>
      </c>
      <c r="N44" s="73">
        <v>17</v>
      </c>
      <c r="O44" s="74">
        <v>2</v>
      </c>
      <c r="P44" s="73">
        <v>207</v>
      </c>
      <c r="Q44" s="73">
        <v>146</v>
      </c>
      <c r="R44" s="85">
        <v>56</v>
      </c>
      <c r="S44" s="74">
        <v>4</v>
      </c>
      <c r="T44" s="242">
        <v>1</v>
      </c>
    </row>
    <row r="45" spans="1:20" ht="15" customHeight="1">
      <c r="A45" s="418"/>
      <c r="B45" s="60" t="s">
        <v>69</v>
      </c>
      <c r="C45" s="38">
        <v>23816</v>
      </c>
      <c r="D45" s="56">
        <v>11621</v>
      </c>
      <c r="E45" s="56">
        <v>12195</v>
      </c>
      <c r="F45" s="71">
        <v>29</v>
      </c>
      <c r="G45" s="37">
        <v>6</v>
      </c>
      <c r="H45" s="56">
        <v>17</v>
      </c>
      <c r="I45" s="55">
        <v>11</v>
      </c>
      <c r="J45" s="38">
        <v>23</v>
      </c>
      <c r="K45" s="56">
        <v>83</v>
      </c>
      <c r="L45" s="84">
        <v>53</v>
      </c>
      <c r="M45" s="38">
        <v>22</v>
      </c>
      <c r="N45" s="56">
        <v>8</v>
      </c>
      <c r="O45" s="38">
        <v>0</v>
      </c>
      <c r="P45" s="56">
        <v>60</v>
      </c>
      <c r="Q45" s="56">
        <v>49</v>
      </c>
      <c r="R45" s="84">
        <v>11</v>
      </c>
      <c r="S45" s="38">
        <v>0</v>
      </c>
      <c r="T45" s="238">
        <v>0</v>
      </c>
    </row>
    <row r="46" spans="1:20" ht="15" customHeight="1">
      <c r="A46" s="418"/>
      <c r="B46" s="60" t="s">
        <v>68</v>
      </c>
      <c r="C46" s="38">
        <v>11469</v>
      </c>
      <c r="D46" s="56">
        <v>5698</v>
      </c>
      <c r="E46" s="56">
        <v>5771</v>
      </c>
      <c r="F46" s="71">
        <v>-14</v>
      </c>
      <c r="G46" s="37">
        <v>-7</v>
      </c>
      <c r="H46" s="56">
        <v>2</v>
      </c>
      <c r="I46" s="55">
        <v>9</v>
      </c>
      <c r="J46" s="38">
        <v>-7</v>
      </c>
      <c r="K46" s="56">
        <v>21</v>
      </c>
      <c r="L46" s="84">
        <v>14</v>
      </c>
      <c r="M46" s="38">
        <v>7</v>
      </c>
      <c r="N46" s="56">
        <v>0</v>
      </c>
      <c r="O46" s="38">
        <v>0</v>
      </c>
      <c r="P46" s="56">
        <v>28</v>
      </c>
      <c r="Q46" s="56">
        <v>21</v>
      </c>
      <c r="R46" s="84">
        <v>6</v>
      </c>
      <c r="S46" s="38">
        <v>0</v>
      </c>
      <c r="T46" s="238">
        <v>1</v>
      </c>
    </row>
    <row r="47" spans="1:20" ht="15" customHeight="1">
      <c r="A47" s="418"/>
      <c r="B47" s="60" t="s">
        <v>67</v>
      </c>
      <c r="C47" s="38">
        <v>39244</v>
      </c>
      <c r="D47" s="56">
        <v>19628</v>
      </c>
      <c r="E47" s="56">
        <v>19616</v>
      </c>
      <c r="F47" s="71">
        <v>9</v>
      </c>
      <c r="G47" s="37">
        <v>-2</v>
      </c>
      <c r="H47" s="56">
        <v>24</v>
      </c>
      <c r="I47" s="55">
        <v>26</v>
      </c>
      <c r="J47" s="38">
        <v>11</v>
      </c>
      <c r="K47" s="56">
        <v>107</v>
      </c>
      <c r="L47" s="84">
        <v>73</v>
      </c>
      <c r="M47" s="38">
        <v>25</v>
      </c>
      <c r="N47" s="56">
        <v>8</v>
      </c>
      <c r="O47" s="38">
        <v>1</v>
      </c>
      <c r="P47" s="56">
        <v>96</v>
      </c>
      <c r="Q47" s="56">
        <v>57</v>
      </c>
      <c r="R47" s="84">
        <v>36</v>
      </c>
      <c r="S47" s="38">
        <v>3</v>
      </c>
      <c r="T47" s="238">
        <v>0</v>
      </c>
    </row>
    <row r="48" spans="1:20" ht="15" customHeight="1">
      <c r="A48" s="418"/>
      <c r="B48" s="60" t="s">
        <v>66</v>
      </c>
      <c r="C48" s="38">
        <v>9315</v>
      </c>
      <c r="D48" s="56">
        <v>4548</v>
      </c>
      <c r="E48" s="56">
        <v>4767</v>
      </c>
      <c r="F48" s="71">
        <v>-14</v>
      </c>
      <c r="G48" s="37">
        <v>-8</v>
      </c>
      <c r="H48" s="56">
        <v>5</v>
      </c>
      <c r="I48" s="55">
        <v>13</v>
      </c>
      <c r="J48" s="38">
        <v>-6</v>
      </c>
      <c r="K48" s="56">
        <v>17</v>
      </c>
      <c r="L48" s="84">
        <v>7</v>
      </c>
      <c r="M48" s="38">
        <v>8</v>
      </c>
      <c r="N48" s="56">
        <v>1</v>
      </c>
      <c r="O48" s="38">
        <v>1</v>
      </c>
      <c r="P48" s="56">
        <v>23</v>
      </c>
      <c r="Q48" s="56">
        <v>19</v>
      </c>
      <c r="R48" s="84">
        <v>3</v>
      </c>
      <c r="S48" s="38">
        <v>1</v>
      </c>
      <c r="T48" s="238">
        <v>0</v>
      </c>
    </row>
    <row r="49" spans="1:20" ht="15" customHeight="1">
      <c r="A49" s="764" t="s">
        <v>65</v>
      </c>
      <c r="B49" s="735"/>
      <c r="C49" s="68">
        <v>14398</v>
      </c>
      <c r="D49" s="69">
        <v>7025</v>
      </c>
      <c r="E49" s="68">
        <v>7373</v>
      </c>
      <c r="F49" s="77">
        <v>-30</v>
      </c>
      <c r="G49" s="86">
        <v>-11</v>
      </c>
      <c r="H49" s="73">
        <v>5</v>
      </c>
      <c r="I49" s="72">
        <v>16</v>
      </c>
      <c r="J49" s="65">
        <v>-19</v>
      </c>
      <c r="K49" s="73">
        <v>15</v>
      </c>
      <c r="L49" s="85">
        <v>6</v>
      </c>
      <c r="M49" s="74">
        <v>7</v>
      </c>
      <c r="N49" s="73">
        <v>2</v>
      </c>
      <c r="O49" s="74">
        <v>0</v>
      </c>
      <c r="P49" s="73">
        <v>34</v>
      </c>
      <c r="Q49" s="73">
        <v>25</v>
      </c>
      <c r="R49" s="85">
        <v>3</v>
      </c>
      <c r="S49" s="74">
        <v>4</v>
      </c>
      <c r="T49" s="242">
        <v>2</v>
      </c>
    </row>
    <row r="50" spans="1:20" ht="15" customHeight="1">
      <c r="A50" s="418"/>
      <c r="B50" s="60" t="s">
        <v>64</v>
      </c>
      <c r="C50" s="38">
        <v>14398</v>
      </c>
      <c r="D50" s="56">
        <v>7025</v>
      </c>
      <c r="E50" s="56">
        <v>7373</v>
      </c>
      <c r="F50" s="71">
        <v>-30</v>
      </c>
      <c r="G50" s="37">
        <v>-11</v>
      </c>
      <c r="H50" s="56">
        <v>5</v>
      </c>
      <c r="I50" s="83">
        <v>16</v>
      </c>
      <c r="J50" s="38">
        <v>-19</v>
      </c>
      <c r="K50" s="56">
        <v>15</v>
      </c>
      <c r="L50" s="84">
        <v>6</v>
      </c>
      <c r="M50" s="38">
        <v>7</v>
      </c>
      <c r="N50" s="56">
        <v>2</v>
      </c>
      <c r="O50" s="38">
        <v>0</v>
      </c>
      <c r="P50" s="56">
        <v>34</v>
      </c>
      <c r="Q50" s="56">
        <v>25</v>
      </c>
      <c r="R50" s="84">
        <v>3</v>
      </c>
      <c r="S50" s="38">
        <v>4</v>
      </c>
      <c r="T50" s="238">
        <v>2</v>
      </c>
    </row>
    <row r="51" spans="1:20" ht="15" customHeight="1">
      <c r="A51" s="764" t="s">
        <v>63</v>
      </c>
      <c r="B51" s="735"/>
      <c r="C51" s="68">
        <v>45962</v>
      </c>
      <c r="D51" s="69">
        <v>22345</v>
      </c>
      <c r="E51" s="68">
        <v>23617</v>
      </c>
      <c r="F51" s="77">
        <v>-29</v>
      </c>
      <c r="G51" s="86">
        <v>-7</v>
      </c>
      <c r="H51" s="73">
        <v>23</v>
      </c>
      <c r="I51" s="72">
        <v>30</v>
      </c>
      <c r="J51" s="65">
        <v>-22</v>
      </c>
      <c r="K51" s="73">
        <v>107</v>
      </c>
      <c r="L51" s="85">
        <v>66</v>
      </c>
      <c r="M51" s="74">
        <v>36</v>
      </c>
      <c r="N51" s="73">
        <v>3</v>
      </c>
      <c r="O51" s="74">
        <v>2</v>
      </c>
      <c r="P51" s="73">
        <v>129</v>
      </c>
      <c r="Q51" s="73">
        <v>96</v>
      </c>
      <c r="R51" s="85">
        <v>28</v>
      </c>
      <c r="S51" s="74">
        <v>5</v>
      </c>
      <c r="T51" s="242">
        <v>0</v>
      </c>
    </row>
    <row r="52" spans="1:20" ht="15" customHeight="1">
      <c r="A52" s="418"/>
      <c r="B52" s="60" t="s">
        <v>62</v>
      </c>
      <c r="C52" s="38">
        <v>33105</v>
      </c>
      <c r="D52" s="56">
        <v>16047</v>
      </c>
      <c r="E52" s="56">
        <v>17058</v>
      </c>
      <c r="F52" s="71">
        <v>3</v>
      </c>
      <c r="G52" s="37">
        <v>-3</v>
      </c>
      <c r="H52" s="56">
        <v>19</v>
      </c>
      <c r="I52" s="55">
        <v>22</v>
      </c>
      <c r="J52" s="38">
        <v>6</v>
      </c>
      <c r="K52" s="56">
        <v>92</v>
      </c>
      <c r="L52" s="84">
        <v>57</v>
      </c>
      <c r="M52" s="38">
        <v>31</v>
      </c>
      <c r="N52" s="56">
        <v>3</v>
      </c>
      <c r="O52" s="38">
        <v>1</v>
      </c>
      <c r="P52" s="56">
        <v>86</v>
      </c>
      <c r="Q52" s="56">
        <v>59</v>
      </c>
      <c r="R52" s="84">
        <v>22</v>
      </c>
      <c r="S52" s="38">
        <v>5</v>
      </c>
      <c r="T52" s="238">
        <v>0</v>
      </c>
    </row>
    <row r="53" spans="1:20" ht="15" customHeight="1">
      <c r="A53" s="419"/>
      <c r="B53" s="189" t="s">
        <v>61</v>
      </c>
      <c r="C53" s="38">
        <v>12857</v>
      </c>
      <c r="D53" s="56">
        <v>6298</v>
      </c>
      <c r="E53" s="56">
        <v>6559</v>
      </c>
      <c r="F53" s="190">
        <v>-32</v>
      </c>
      <c r="G53" s="191">
        <v>-4</v>
      </c>
      <c r="H53" s="56">
        <v>4</v>
      </c>
      <c r="I53" s="55">
        <v>8</v>
      </c>
      <c r="J53" s="38">
        <v>-28</v>
      </c>
      <c r="K53" s="56">
        <v>15</v>
      </c>
      <c r="L53" s="84">
        <v>9</v>
      </c>
      <c r="M53" s="38">
        <v>5</v>
      </c>
      <c r="N53" s="56">
        <v>0</v>
      </c>
      <c r="O53" s="38">
        <v>1</v>
      </c>
      <c r="P53" s="56">
        <v>43</v>
      </c>
      <c r="Q53" s="56">
        <v>37</v>
      </c>
      <c r="R53" s="84">
        <v>6</v>
      </c>
      <c r="S53" s="38">
        <v>0</v>
      </c>
      <c r="T53" s="238">
        <v>0</v>
      </c>
    </row>
    <row r="54" spans="1:20" ht="15" customHeight="1">
      <c r="A54" s="764" t="s">
        <v>60</v>
      </c>
      <c r="B54" s="735"/>
      <c r="C54" s="68">
        <v>69061</v>
      </c>
      <c r="D54" s="69">
        <v>33585</v>
      </c>
      <c r="E54" s="68">
        <v>35476</v>
      </c>
      <c r="F54" s="77">
        <v>-34</v>
      </c>
      <c r="G54" s="76">
        <v>-3</v>
      </c>
      <c r="H54" s="73">
        <v>34</v>
      </c>
      <c r="I54" s="72">
        <v>37</v>
      </c>
      <c r="J54" s="65">
        <v>-31</v>
      </c>
      <c r="K54" s="73">
        <v>157</v>
      </c>
      <c r="L54" s="74">
        <v>122</v>
      </c>
      <c r="M54" s="73">
        <v>28</v>
      </c>
      <c r="N54" s="74">
        <v>4</v>
      </c>
      <c r="O54" s="75">
        <v>3</v>
      </c>
      <c r="P54" s="73">
        <v>188</v>
      </c>
      <c r="Q54" s="73">
        <v>143</v>
      </c>
      <c r="R54" s="74">
        <v>45</v>
      </c>
      <c r="S54" s="73">
        <v>0</v>
      </c>
      <c r="T54" s="243">
        <v>0</v>
      </c>
    </row>
    <row r="55" spans="1:20" ht="15" customHeight="1">
      <c r="A55" s="418"/>
      <c r="B55" s="60" t="s">
        <v>59</v>
      </c>
      <c r="C55" s="82">
        <v>14627</v>
      </c>
      <c r="D55" s="80">
        <v>7014</v>
      </c>
      <c r="E55" s="80">
        <v>7613</v>
      </c>
      <c r="F55" s="190">
        <v>-15</v>
      </c>
      <c r="G55" s="191">
        <v>-3</v>
      </c>
      <c r="H55" s="80">
        <v>4</v>
      </c>
      <c r="I55" s="81">
        <v>7</v>
      </c>
      <c r="J55" s="82">
        <v>-12</v>
      </c>
      <c r="K55" s="80">
        <v>23</v>
      </c>
      <c r="L55" s="82">
        <v>17</v>
      </c>
      <c r="M55" s="80">
        <v>5</v>
      </c>
      <c r="N55" s="82">
        <v>0</v>
      </c>
      <c r="O55" s="192">
        <v>1</v>
      </c>
      <c r="P55" s="80">
        <v>35</v>
      </c>
      <c r="Q55" s="80">
        <v>32</v>
      </c>
      <c r="R55" s="82">
        <v>3</v>
      </c>
      <c r="S55" s="80">
        <v>0</v>
      </c>
      <c r="T55" s="244">
        <v>0</v>
      </c>
    </row>
    <row r="56" spans="1:20" ht="15" customHeight="1">
      <c r="A56" s="418"/>
      <c r="B56" s="60" t="s">
        <v>58</v>
      </c>
      <c r="C56" s="38">
        <v>18942</v>
      </c>
      <c r="D56" s="80">
        <v>9347</v>
      </c>
      <c r="E56" s="80">
        <v>9595</v>
      </c>
      <c r="F56" s="71">
        <v>-22</v>
      </c>
      <c r="G56" s="37">
        <v>-3</v>
      </c>
      <c r="H56" s="80">
        <v>8</v>
      </c>
      <c r="I56" s="81">
        <v>11</v>
      </c>
      <c r="J56" s="38">
        <v>-19</v>
      </c>
      <c r="K56" s="80">
        <v>27</v>
      </c>
      <c r="L56" s="38">
        <v>18</v>
      </c>
      <c r="M56" s="56">
        <v>7</v>
      </c>
      <c r="N56" s="38">
        <v>2</v>
      </c>
      <c r="O56" s="70">
        <v>0</v>
      </c>
      <c r="P56" s="80">
        <v>46</v>
      </c>
      <c r="Q56" s="56">
        <v>34</v>
      </c>
      <c r="R56" s="38">
        <v>12</v>
      </c>
      <c r="S56" s="56">
        <v>0</v>
      </c>
      <c r="T56" s="245">
        <v>0</v>
      </c>
    </row>
    <row r="57" spans="1:20" ht="15" customHeight="1">
      <c r="A57" s="418"/>
      <c r="B57" s="60" t="s">
        <v>57</v>
      </c>
      <c r="C57" s="38">
        <v>35492</v>
      </c>
      <c r="D57" s="80">
        <v>17224</v>
      </c>
      <c r="E57" s="80">
        <v>18268</v>
      </c>
      <c r="F57" s="71">
        <v>3</v>
      </c>
      <c r="G57" s="37">
        <v>3</v>
      </c>
      <c r="H57" s="80">
        <v>22</v>
      </c>
      <c r="I57" s="81">
        <v>19</v>
      </c>
      <c r="J57" s="38">
        <v>0</v>
      </c>
      <c r="K57" s="80">
        <v>107</v>
      </c>
      <c r="L57" s="38">
        <v>87</v>
      </c>
      <c r="M57" s="56">
        <v>16</v>
      </c>
      <c r="N57" s="38">
        <v>2</v>
      </c>
      <c r="O57" s="70">
        <v>2</v>
      </c>
      <c r="P57" s="80">
        <v>107</v>
      </c>
      <c r="Q57" s="56">
        <v>77</v>
      </c>
      <c r="R57" s="38">
        <v>30</v>
      </c>
      <c r="S57" s="56">
        <v>0</v>
      </c>
      <c r="T57" s="245">
        <v>0</v>
      </c>
    </row>
    <row r="58" spans="1:20" ht="15" customHeight="1">
      <c r="A58" s="764" t="s">
        <v>56</v>
      </c>
      <c r="B58" s="735"/>
      <c r="C58" s="68">
        <v>92075</v>
      </c>
      <c r="D58" s="69">
        <v>45519</v>
      </c>
      <c r="E58" s="68">
        <v>46556</v>
      </c>
      <c r="F58" s="77">
        <v>103</v>
      </c>
      <c r="G58" s="76">
        <v>12</v>
      </c>
      <c r="H58" s="73">
        <v>68</v>
      </c>
      <c r="I58" s="72">
        <v>56</v>
      </c>
      <c r="J58" s="65">
        <v>91</v>
      </c>
      <c r="K58" s="73">
        <v>328</v>
      </c>
      <c r="L58" s="74">
        <v>225</v>
      </c>
      <c r="M58" s="73">
        <v>94</v>
      </c>
      <c r="N58" s="74">
        <v>8</v>
      </c>
      <c r="O58" s="75">
        <v>1</v>
      </c>
      <c r="P58" s="73">
        <v>237</v>
      </c>
      <c r="Q58" s="73">
        <v>158</v>
      </c>
      <c r="R58" s="74">
        <v>74</v>
      </c>
      <c r="S58" s="73">
        <v>4</v>
      </c>
      <c r="T58" s="243">
        <v>1</v>
      </c>
    </row>
    <row r="59" spans="1:20" ht="15" customHeight="1">
      <c r="A59" s="418"/>
      <c r="B59" s="60" t="s">
        <v>55</v>
      </c>
      <c r="C59" s="38">
        <v>27291</v>
      </c>
      <c r="D59" s="56">
        <v>13898</v>
      </c>
      <c r="E59" s="56">
        <v>13393</v>
      </c>
      <c r="F59" s="71">
        <v>55</v>
      </c>
      <c r="G59" s="37">
        <v>9</v>
      </c>
      <c r="H59" s="56">
        <v>25</v>
      </c>
      <c r="I59" s="55">
        <v>16</v>
      </c>
      <c r="J59" s="38">
        <v>46</v>
      </c>
      <c r="K59" s="56">
        <v>116</v>
      </c>
      <c r="L59" s="38">
        <v>80</v>
      </c>
      <c r="M59" s="56">
        <v>34</v>
      </c>
      <c r="N59" s="38">
        <v>2</v>
      </c>
      <c r="O59" s="70">
        <v>0</v>
      </c>
      <c r="P59" s="56">
        <v>70</v>
      </c>
      <c r="Q59" s="56">
        <v>46</v>
      </c>
      <c r="R59" s="38">
        <v>21</v>
      </c>
      <c r="S59" s="56">
        <v>2</v>
      </c>
      <c r="T59" s="245">
        <v>1</v>
      </c>
    </row>
    <row r="60" spans="1:20" ht="15" customHeight="1">
      <c r="A60" s="418"/>
      <c r="B60" s="60" t="s">
        <v>54</v>
      </c>
      <c r="C60" s="38">
        <v>8477</v>
      </c>
      <c r="D60" s="56">
        <v>4133</v>
      </c>
      <c r="E60" s="56">
        <v>4344</v>
      </c>
      <c r="F60" s="71">
        <v>-8</v>
      </c>
      <c r="G60" s="37">
        <v>-5</v>
      </c>
      <c r="H60" s="56">
        <v>2</v>
      </c>
      <c r="I60" s="55">
        <v>7</v>
      </c>
      <c r="J60" s="38">
        <v>-3</v>
      </c>
      <c r="K60" s="56">
        <v>16</v>
      </c>
      <c r="L60" s="38">
        <v>10</v>
      </c>
      <c r="M60" s="56">
        <v>5</v>
      </c>
      <c r="N60" s="38">
        <v>1</v>
      </c>
      <c r="O60" s="70">
        <v>0</v>
      </c>
      <c r="P60" s="56">
        <v>19</v>
      </c>
      <c r="Q60" s="56">
        <v>14</v>
      </c>
      <c r="R60" s="38">
        <v>4</v>
      </c>
      <c r="S60" s="56">
        <v>1</v>
      </c>
      <c r="T60" s="245">
        <v>0</v>
      </c>
    </row>
    <row r="61" spans="1:20" ht="15" customHeight="1">
      <c r="A61" s="418"/>
      <c r="B61" s="60" t="s">
        <v>53</v>
      </c>
      <c r="C61" s="38">
        <v>50704</v>
      </c>
      <c r="D61" s="56">
        <v>24665</v>
      </c>
      <c r="E61" s="56">
        <v>26039</v>
      </c>
      <c r="F61" s="71">
        <v>31</v>
      </c>
      <c r="G61" s="37">
        <v>10</v>
      </c>
      <c r="H61" s="56">
        <v>38</v>
      </c>
      <c r="I61" s="55">
        <v>28</v>
      </c>
      <c r="J61" s="38">
        <v>21</v>
      </c>
      <c r="K61" s="56">
        <v>162</v>
      </c>
      <c r="L61" s="38">
        <v>103</v>
      </c>
      <c r="M61" s="56">
        <v>53</v>
      </c>
      <c r="N61" s="38">
        <v>5</v>
      </c>
      <c r="O61" s="70">
        <v>1</v>
      </c>
      <c r="P61" s="56">
        <v>141</v>
      </c>
      <c r="Q61" s="56">
        <v>93</v>
      </c>
      <c r="R61" s="38">
        <v>47</v>
      </c>
      <c r="S61" s="56">
        <v>1</v>
      </c>
      <c r="T61" s="245">
        <v>0</v>
      </c>
    </row>
    <row r="62" spans="1:20" ht="15" customHeight="1">
      <c r="A62" s="418"/>
      <c r="B62" s="60" t="s">
        <v>52</v>
      </c>
      <c r="C62" s="38">
        <v>5603</v>
      </c>
      <c r="D62" s="56">
        <v>2823</v>
      </c>
      <c r="E62" s="56">
        <v>2780</v>
      </c>
      <c r="F62" s="71">
        <v>25</v>
      </c>
      <c r="G62" s="37">
        <v>-2</v>
      </c>
      <c r="H62" s="56">
        <v>3</v>
      </c>
      <c r="I62" s="55">
        <v>5</v>
      </c>
      <c r="J62" s="38">
        <v>27</v>
      </c>
      <c r="K62" s="56">
        <v>34</v>
      </c>
      <c r="L62" s="38">
        <v>32</v>
      </c>
      <c r="M62" s="56">
        <v>2</v>
      </c>
      <c r="N62" s="38">
        <v>0</v>
      </c>
      <c r="O62" s="70">
        <v>0</v>
      </c>
      <c r="P62" s="56">
        <v>7</v>
      </c>
      <c r="Q62" s="56">
        <v>5</v>
      </c>
      <c r="R62" s="38">
        <v>2</v>
      </c>
      <c r="S62" s="56">
        <v>0</v>
      </c>
      <c r="T62" s="245">
        <v>0</v>
      </c>
    </row>
    <row r="63" spans="1:20" ht="15" customHeight="1">
      <c r="A63" s="764" t="s">
        <v>51</v>
      </c>
      <c r="B63" s="735"/>
      <c r="C63" s="68">
        <v>31603</v>
      </c>
      <c r="D63" s="69">
        <v>15371</v>
      </c>
      <c r="E63" s="68">
        <v>16232</v>
      </c>
      <c r="F63" s="77">
        <v>-26</v>
      </c>
      <c r="G63" s="76">
        <v>-18</v>
      </c>
      <c r="H63" s="73">
        <v>17</v>
      </c>
      <c r="I63" s="79">
        <v>35</v>
      </c>
      <c r="J63" s="65">
        <v>-8</v>
      </c>
      <c r="K63" s="73">
        <v>61</v>
      </c>
      <c r="L63" s="74">
        <v>41</v>
      </c>
      <c r="M63" s="73">
        <v>15</v>
      </c>
      <c r="N63" s="74">
        <v>3</v>
      </c>
      <c r="O63" s="75">
        <v>2</v>
      </c>
      <c r="P63" s="73">
        <v>69</v>
      </c>
      <c r="Q63" s="73">
        <v>49</v>
      </c>
      <c r="R63" s="74">
        <v>15</v>
      </c>
      <c r="S63" s="73">
        <v>3</v>
      </c>
      <c r="T63" s="243">
        <v>2</v>
      </c>
    </row>
    <row r="64" spans="1:20" ht="15" customHeight="1">
      <c r="A64" s="418"/>
      <c r="B64" s="60" t="s">
        <v>50</v>
      </c>
      <c r="C64" s="37">
        <v>7216</v>
      </c>
      <c r="D64" s="56">
        <v>3465</v>
      </c>
      <c r="E64" s="83">
        <v>3751</v>
      </c>
      <c r="F64" s="71">
        <v>3</v>
      </c>
      <c r="G64" s="37">
        <v>-2</v>
      </c>
      <c r="H64" s="56">
        <v>7</v>
      </c>
      <c r="I64" s="55">
        <v>9</v>
      </c>
      <c r="J64" s="38">
        <v>5</v>
      </c>
      <c r="K64" s="56">
        <v>15</v>
      </c>
      <c r="L64" s="38">
        <v>11</v>
      </c>
      <c r="M64" s="56">
        <v>1</v>
      </c>
      <c r="N64" s="38">
        <v>3</v>
      </c>
      <c r="O64" s="70">
        <v>0</v>
      </c>
      <c r="P64" s="56">
        <v>10</v>
      </c>
      <c r="Q64" s="56">
        <v>7</v>
      </c>
      <c r="R64" s="38">
        <v>2</v>
      </c>
      <c r="S64" s="56">
        <v>1</v>
      </c>
      <c r="T64" s="245">
        <v>0</v>
      </c>
    </row>
    <row r="65" spans="1:20" ht="15" customHeight="1">
      <c r="A65" s="430"/>
      <c r="B65" s="78" t="s">
        <v>49</v>
      </c>
      <c r="C65" s="38">
        <v>24387</v>
      </c>
      <c r="D65" s="56">
        <v>11906</v>
      </c>
      <c r="E65" s="56">
        <v>12481</v>
      </c>
      <c r="F65" s="71">
        <v>-29</v>
      </c>
      <c r="G65" s="37">
        <v>-16</v>
      </c>
      <c r="H65" s="56">
        <v>10</v>
      </c>
      <c r="I65" s="55">
        <v>26</v>
      </c>
      <c r="J65" s="38">
        <v>-13</v>
      </c>
      <c r="K65" s="56">
        <v>46</v>
      </c>
      <c r="L65" s="38">
        <v>30</v>
      </c>
      <c r="M65" s="56">
        <v>14</v>
      </c>
      <c r="N65" s="38">
        <v>0</v>
      </c>
      <c r="O65" s="70">
        <v>2</v>
      </c>
      <c r="P65" s="56">
        <v>59</v>
      </c>
      <c r="Q65" s="56">
        <v>42</v>
      </c>
      <c r="R65" s="38">
        <v>13</v>
      </c>
      <c r="S65" s="56">
        <v>2</v>
      </c>
      <c r="T65" s="245">
        <v>2</v>
      </c>
    </row>
    <row r="66" spans="1:20" ht="15" customHeight="1">
      <c r="A66" s="764" t="s">
        <v>48</v>
      </c>
      <c r="B66" s="735"/>
      <c r="C66" s="68">
        <v>41644</v>
      </c>
      <c r="D66" s="69">
        <v>20056</v>
      </c>
      <c r="E66" s="68">
        <v>21588</v>
      </c>
      <c r="F66" s="77">
        <v>-8</v>
      </c>
      <c r="G66" s="76">
        <v>-23</v>
      </c>
      <c r="H66" s="73">
        <v>23</v>
      </c>
      <c r="I66" s="72">
        <v>46</v>
      </c>
      <c r="J66" s="65">
        <v>15</v>
      </c>
      <c r="K66" s="73">
        <v>113</v>
      </c>
      <c r="L66" s="74">
        <v>99</v>
      </c>
      <c r="M66" s="73">
        <v>7</v>
      </c>
      <c r="N66" s="74">
        <v>6</v>
      </c>
      <c r="O66" s="75">
        <v>1</v>
      </c>
      <c r="P66" s="73">
        <v>98</v>
      </c>
      <c r="Q66" s="73">
        <v>80</v>
      </c>
      <c r="R66" s="74">
        <v>18</v>
      </c>
      <c r="S66" s="73">
        <v>0</v>
      </c>
      <c r="T66" s="243">
        <v>0</v>
      </c>
    </row>
    <row r="67" spans="1:20" ht="15" customHeight="1">
      <c r="A67" s="418"/>
      <c r="B67" s="60" t="s">
        <v>47</v>
      </c>
      <c r="C67" s="38">
        <v>16931</v>
      </c>
      <c r="D67" s="56">
        <v>8179</v>
      </c>
      <c r="E67" s="56">
        <v>8752</v>
      </c>
      <c r="F67" s="71">
        <v>-6</v>
      </c>
      <c r="G67" s="37">
        <v>-10</v>
      </c>
      <c r="H67" s="56">
        <v>12</v>
      </c>
      <c r="I67" s="55">
        <v>22</v>
      </c>
      <c r="J67" s="38">
        <v>4</v>
      </c>
      <c r="K67" s="56">
        <v>39</v>
      </c>
      <c r="L67" s="38">
        <v>36</v>
      </c>
      <c r="M67" s="56">
        <v>2</v>
      </c>
      <c r="N67" s="38">
        <v>1</v>
      </c>
      <c r="O67" s="70">
        <v>0</v>
      </c>
      <c r="P67" s="56">
        <v>35</v>
      </c>
      <c r="Q67" s="56">
        <v>33</v>
      </c>
      <c r="R67" s="38">
        <v>2</v>
      </c>
      <c r="S67" s="56">
        <v>0</v>
      </c>
      <c r="T67" s="245">
        <v>0</v>
      </c>
    </row>
    <row r="68" spans="1:20" ht="15" customHeight="1">
      <c r="A68" s="418"/>
      <c r="B68" s="60" t="s">
        <v>46</v>
      </c>
      <c r="C68" s="38">
        <v>24713</v>
      </c>
      <c r="D68" s="56">
        <v>11877</v>
      </c>
      <c r="E68" s="56">
        <v>12836</v>
      </c>
      <c r="F68" s="71">
        <v>-2</v>
      </c>
      <c r="G68" s="37">
        <v>-13</v>
      </c>
      <c r="H68" s="56">
        <v>11</v>
      </c>
      <c r="I68" s="55">
        <v>24</v>
      </c>
      <c r="J68" s="38">
        <v>11</v>
      </c>
      <c r="K68" s="56">
        <v>74</v>
      </c>
      <c r="L68" s="38">
        <v>63</v>
      </c>
      <c r="M68" s="56">
        <v>5</v>
      </c>
      <c r="N68" s="38">
        <v>5</v>
      </c>
      <c r="O68" s="70">
        <v>1</v>
      </c>
      <c r="P68" s="56">
        <v>63</v>
      </c>
      <c r="Q68" s="56">
        <v>47</v>
      </c>
      <c r="R68" s="38">
        <v>16</v>
      </c>
      <c r="S68" s="56">
        <v>0</v>
      </c>
      <c r="T68" s="245">
        <v>0</v>
      </c>
    </row>
    <row r="69" spans="1:20" ht="15" customHeight="1">
      <c r="A69" s="764" t="s">
        <v>45</v>
      </c>
      <c r="B69" s="735"/>
      <c r="C69" s="63">
        <v>6980</v>
      </c>
      <c r="D69" s="69">
        <v>3524</v>
      </c>
      <c r="E69" s="68">
        <v>3456</v>
      </c>
      <c r="F69" s="67">
        <v>-13</v>
      </c>
      <c r="G69" s="66">
        <v>-1</v>
      </c>
      <c r="H69" s="62">
        <v>4</v>
      </c>
      <c r="I69" s="61">
        <v>5</v>
      </c>
      <c r="J69" s="65">
        <v>-12</v>
      </c>
      <c r="K69" s="62">
        <v>12</v>
      </c>
      <c r="L69" s="63">
        <v>9</v>
      </c>
      <c r="M69" s="62">
        <v>3</v>
      </c>
      <c r="N69" s="63">
        <v>0</v>
      </c>
      <c r="O69" s="64">
        <v>0</v>
      </c>
      <c r="P69" s="62">
        <v>24</v>
      </c>
      <c r="Q69" s="62">
        <v>22</v>
      </c>
      <c r="R69" s="63">
        <v>2</v>
      </c>
      <c r="S69" s="62">
        <v>0</v>
      </c>
      <c r="T69" s="246">
        <v>0</v>
      </c>
    </row>
    <row r="70" spans="1:20" ht="15" customHeight="1">
      <c r="A70" s="418"/>
      <c r="B70" s="60" t="s">
        <v>44</v>
      </c>
      <c r="C70" s="38">
        <v>6980</v>
      </c>
      <c r="D70" s="56">
        <v>3524</v>
      </c>
      <c r="E70" s="56">
        <v>3456</v>
      </c>
      <c r="F70" s="59">
        <v>-13</v>
      </c>
      <c r="G70" s="58">
        <v>-1</v>
      </c>
      <c r="H70" s="56">
        <v>4</v>
      </c>
      <c r="I70" s="55">
        <v>5</v>
      </c>
      <c r="J70" s="47">
        <v>-12</v>
      </c>
      <c r="K70" s="56">
        <v>12</v>
      </c>
      <c r="L70" s="38">
        <v>9</v>
      </c>
      <c r="M70" s="56">
        <v>3</v>
      </c>
      <c r="N70" s="38">
        <v>0</v>
      </c>
      <c r="O70" s="70">
        <v>0</v>
      </c>
      <c r="P70" s="56">
        <v>24</v>
      </c>
      <c r="Q70" s="56">
        <v>22</v>
      </c>
      <c r="R70" s="38">
        <v>2</v>
      </c>
      <c r="S70" s="56">
        <v>0</v>
      </c>
      <c r="T70" s="245">
        <v>0</v>
      </c>
    </row>
    <row r="71" spans="1:20" ht="15" customHeight="1">
      <c r="A71" s="764" t="s">
        <v>43</v>
      </c>
      <c r="B71" s="735"/>
      <c r="C71" s="63">
        <v>13962</v>
      </c>
      <c r="D71" s="69">
        <v>6769</v>
      </c>
      <c r="E71" s="68">
        <v>7193</v>
      </c>
      <c r="F71" s="67">
        <v>-71</v>
      </c>
      <c r="G71" s="66">
        <v>-5</v>
      </c>
      <c r="H71" s="62">
        <v>7</v>
      </c>
      <c r="I71" s="61">
        <v>12</v>
      </c>
      <c r="J71" s="65">
        <v>-66</v>
      </c>
      <c r="K71" s="62">
        <v>16</v>
      </c>
      <c r="L71" s="63">
        <v>10</v>
      </c>
      <c r="M71" s="62">
        <v>6</v>
      </c>
      <c r="N71" s="63">
        <v>0</v>
      </c>
      <c r="O71" s="64">
        <v>0</v>
      </c>
      <c r="P71" s="62">
        <v>82</v>
      </c>
      <c r="Q71" s="62">
        <v>65</v>
      </c>
      <c r="R71" s="63">
        <v>10</v>
      </c>
      <c r="S71" s="62">
        <v>0</v>
      </c>
      <c r="T71" s="246">
        <v>7</v>
      </c>
    </row>
    <row r="72" spans="1:20" ht="15" customHeight="1">
      <c r="A72" s="418"/>
      <c r="B72" s="60" t="s">
        <v>42</v>
      </c>
      <c r="C72" s="47">
        <v>13962</v>
      </c>
      <c r="D72" s="56">
        <v>6769</v>
      </c>
      <c r="E72" s="56">
        <v>7193</v>
      </c>
      <c r="F72" s="59">
        <v>-71</v>
      </c>
      <c r="G72" s="58">
        <v>-5</v>
      </c>
      <c r="H72" s="56">
        <v>7</v>
      </c>
      <c r="I72" s="55">
        <v>12</v>
      </c>
      <c r="J72" s="47">
        <v>-66</v>
      </c>
      <c r="K72" s="56">
        <v>16</v>
      </c>
      <c r="L72" s="38">
        <v>10</v>
      </c>
      <c r="M72" s="56">
        <v>6</v>
      </c>
      <c r="N72" s="38">
        <v>0</v>
      </c>
      <c r="O72" s="57">
        <v>0</v>
      </c>
      <c r="P72" s="56">
        <v>82</v>
      </c>
      <c r="Q72" s="56">
        <v>65</v>
      </c>
      <c r="R72" s="38">
        <v>10</v>
      </c>
      <c r="S72" s="56">
        <v>0</v>
      </c>
      <c r="T72" s="245">
        <v>7</v>
      </c>
    </row>
    <row r="73" spans="1:20" ht="15" customHeight="1">
      <c r="A73" s="765" t="s">
        <v>41</v>
      </c>
      <c r="B73" s="736"/>
      <c r="C73" s="50">
        <v>413455</v>
      </c>
      <c r="D73" s="27">
        <v>202478</v>
      </c>
      <c r="E73" s="28">
        <v>210977</v>
      </c>
      <c r="F73" s="54">
        <v>-96</v>
      </c>
      <c r="G73" s="53">
        <v>-74</v>
      </c>
      <c r="H73" s="49">
        <v>235</v>
      </c>
      <c r="I73" s="48">
        <v>309</v>
      </c>
      <c r="J73" s="52">
        <v>-22</v>
      </c>
      <c r="K73" s="49">
        <v>1071</v>
      </c>
      <c r="L73" s="50">
        <v>750</v>
      </c>
      <c r="M73" s="49">
        <v>267</v>
      </c>
      <c r="N73" s="50">
        <v>43</v>
      </c>
      <c r="O73" s="51">
        <v>11</v>
      </c>
      <c r="P73" s="49">
        <v>1093</v>
      </c>
      <c r="Q73" s="49">
        <v>805</v>
      </c>
      <c r="R73" s="50">
        <v>255</v>
      </c>
      <c r="S73" s="49">
        <v>20</v>
      </c>
      <c r="T73" s="247">
        <v>13</v>
      </c>
    </row>
    <row r="74" spans="1:20" s="183" customFormat="1" ht="4.5" customHeight="1">
      <c r="A74" s="418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66" t="s">
        <v>40</v>
      </c>
      <c r="B75" s="738"/>
      <c r="C75" s="41">
        <v>178043</v>
      </c>
      <c r="D75" s="40">
        <v>87436</v>
      </c>
      <c r="E75" s="41">
        <v>90607</v>
      </c>
      <c r="F75" s="45">
        <v>-78</v>
      </c>
      <c r="G75" s="44">
        <v>-58</v>
      </c>
      <c r="H75" s="40">
        <v>99</v>
      </c>
      <c r="I75" s="41">
        <v>157</v>
      </c>
      <c r="J75" s="43">
        <v>-20</v>
      </c>
      <c r="K75" s="40">
        <v>399</v>
      </c>
      <c r="L75" s="41">
        <v>264</v>
      </c>
      <c r="M75" s="40">
        <v>111</v>
      </c>
      <c r="N75" s="41">
        <v>20</v>
      </c>
      <c r="O75" s="42">
        <v>4</v>
      </c>
      <c r="P75" s="40">
        <v>419</v>
      </c>
      <c r="Q75" s="40">
        <v>282</v>
      </c>
      <c r="R75" s="41">
        <v>122</v>
      </c>
      <c r="S75" s="40">
        <v>10</v>
      </c>
      <c r="T75" s="249">
        <v>5</v>
      </c>
    </row>
    <row r="76" spans="1:20" ht="15" customHeight="1">
      <c r="A76" s="760" t="s">
        <v>39</v>
      </c>
      <c r="B76" s="740"/>
      <c r="C76" s="35">
        <v>1515897</v>
      </c>
      <c r="D76" s="34">
        <v>739007</v>
      </c>
      <c r="E76" s="35">
        <v>776890</v>
      </c>
      <c r="F76" s="39">
        <v>796</v>
      </c>
      <c r="G76" s="38">
        <v>103</v>
      </c>
      <c r="H76" s="34">
        <v>1029</v>
      </c>
      <c r="I76" s="35">
        <v>926</v>
      </c>
      <c r="J76" s="37">
        <v>693</v>
      </c>
      <c r="K76" s="34">
        <v>6111</v>
      </c>
      <c r="L76" s="35">
        <v>3402</v>
      </c>
      <c r="M76" s="34">
        <v>2464</v>
      </c>
      <c r="N76" s="35">
        <v>170</v>
      </c>
      <c r="O76" s="36">
        <v>75</v>
      </c>
      <c r="P76" s="34">
        <v>5418</v>
      </c>
      <c r="Q76" s="34">
        <v>3257</v>
      </c>
      <c r="R76" s="35">
        <v>2007</v>
      </c>
      <c r="S76" s="34">
        <v>83</v>
      </c>
      <c r="T76" s="250">
        <v>71</v>
      </c>
    </row>
    <row r="77" spans="1:20" ht="15" customHeight="1">
      <c r="A77" s="760" t="s">
        <v>38</v>
      </c>
      <c r="B77" s="740"/>
      <c r="C77" s="35">
        <v>206976</v>
      </c>
      <c r="D77" s="34">
        <v>100633</v>
      </c>
      <c r="E77" s="35">
        <v>106343</v>
      </c>
      <c r="F77" s="39">
        <v>-164</v>
      </c>
      <c r="G77" s="38">
        <v>-114</v>
      </c>
      <c r="H77" s="34">
        <v>104</v>
      </c>
      <c r="I77" s="35">
        <v>218</v>
      </c>
      <c r="J77" s="37">
        <v>-50</v>
      </c>
      <c r="K77" s="34">
        <v>433</v>
      </c>
      <c r="L77" s="35">
        <v>288</v>
      </c>
      <c r="M77" s="34">
        <v>116</v>
      </c>
      <c r="N77" s="35">
        <v>23</v>
      </c>
      <c r="O77" s="36">
        <v>6</v>
      </c>
      <c r="P77" s="34">
        <v>483</v>
      </c>
      <c r="Q77" s="34">
        <v>303</v>
      </c>
      <c r="R77" s="35">
        <v>148</v>
      </c>
      <c r="S77" s="34">
        <v>25</v>
      </c>
      <c r="T77" s="250">
        <v>7</v>
      </c>
    </row>
    <row r="78" spans="1:20" ht="15" customHeight="1">
      <c r="A78" s="760" t="s">
        <v>37</v>
      </c>
      <c r="B78" s="740"/>
      <c r="C78" s="35">
        <v>70930</v>
      </c>
      <c r="D78" s="34">
        <v>34137</v>
      </c>
      <c r="E78" s="35">
        <v>36793</v>
      </c>
      <c r="F78" s="39">
        <v>-46</v>
      </c>
      <c r="G78" s="38">
        <v>-49</v>
      </c>
      <c r="H78" s="34">
        <v>30</v>
      </c>
      <c r="I78" s="35">
        <v>79</v>
      </c>
      <c r="J78" s="37">
        <v>3</v>
      </c>
      <c r="K78" s="34">
        <v>84</v>
      </c>
      <c r="L78" s="35">
        <v>41</v>
      </c>
      <c r="M78" s="34">
        <v>38</v>
      </c>
      <c r="N78" s="35">
        <v>4</v>
      </c>
      <c r="O78" s="36">
        <v>1</v>
      </c>
      <c r="P78" s="34">
        <v>81</v>
      </c>
      <c r="Q78" s="34">
        <v>50</v>
      </c>
      <c r="R78" s="35">
        <v>29</v>
      </c>
      <c r="S78" s="34">
        <v>0</v>
      </c>
      <c r="T78" s="250">
        <v>2</v>
      </c>
    </row>
    <row r="79" spans="1:20" ht="15" customHeight="1">
      <c r="A79" s="760" t="s">
        <v>36</v>
      </c>
      <c r="B79" s="740"/>
      <c r="C79" s="35">
        <v>81478</v>
      </c>
      <c r="D79" s="34">
        <v>39397</v>
      </c>
      <c r="E79" s="35">
        <v>42081</v>
      </c>
      <c r="F79" s="39">
        <v>-28</v>
      </c>
      <c r="G79" s="38">
        <v>-59</v>
      </c>
      <c r="H79" s="34">
        <v>36</v>
      </c>
      <c r="I79" s="35">
        <v>95</v>
      </c>
      <c r="J79" s="37">
        <v>31</v>
      </c>
      <c r="K79" s="34">
        <v>155</v>
      </c>
      <c r="L79" s="35">
        <v>93</v>
      </c>
      <c r="M79" s="34">
        <v>52</v>
      </c>
      <c r="N79" s="35">
        <v>10</v>
      </c>
      <c r="O79" s="36">
        <v>0</v>
      </c>
      <c r="P79" s="34">
        <v>124</v>
      </c>
      <c r="Q79" s="34">
        <v>79</v>
      </c>
      <c r="R79" s="35">
        <v>36</v>
      </c>
      <c r="S79" s="34">
        <v>8</v>
      </c>
      <c r="T79" s="250">
        <v>1</v>
      </c>
    </row>
    <row r="80" spans="1:20" ht="15" customHeight="1">
      <c r="A80" s="760" t="s">
        <v>35</v>
      </c>
      <c r="B80" s="740"/>
      <c r="C80" s="35">
        <v>193788</v>
      </c>
      <c r="D80" s="34">
        <v>94096</v>
      </c>
      <c r="E80" s="35">
        <v>99692</v>
      </c>
      <c r="F80" s="39">
        <v>-37</v>
      </c>
      <c r="G80" s="38">
        <v>-50</v>
      </c>
      <c r="H80" s="34">
        <v>118</v>
      </c>
      <c r="I80" s="35">
        <v>168</v>
      </c>
      <c r="J80" s="37">
        <v>13</v>
      </c>
      <c r="K80" s="34">
        <v>426</v>
      </c>
      <c r="L80" s="35">
        <v>230</v>
      </c>
      <c r="M80" s="34">
        <v>175</v>
      </c>
      <c r="N80" s="35">
        <v>16</v>
      </c>
      <c r="O80" s="36">
        <v>5</v>
      </c>
      <c r="P80" s="34">
        <v>413</v>
      </c>
      <c r="Q80" s="34">
        <v>271</v>
      </c>
      <c r="R80" s="35">
        <v>112</v>
      </c>
      <c r="S80" s="34">
        <v>9</v>
      </c>
      <c r="T80" s="250">
        <v>21</v>
      </c>
    </row>
    <row r="81" spans="1:20" ht="15" customHeight="1">
      <c r="A81" s="761" t="s">
        <v>34</v>
      </c>
      <c r="B81" s="742"/>
      <c r="C81" s="35">
        <v>80284</v>
      </c>
      <c r="D81" s="34">
        <v>38850</v>
      </c>
      <c r="E81" s="35">
        <v>41434</v>
      </c>
      <c r="F81" s="39">
        <v>-81</v>
      </c>
      <c r="G81" s="38">
        <v>-33</v>
      </c>
      <c r="H81" s="34">
        <v>37</v>
      </c>
      <c r="I81" s="35">
        <v>70</v>
      </c>
      <c r="J81" s="37">
        <v>-48</v>
      </c>
      <c r="K81" s="34">
        <v>136</v>
      </c>
      <c r="L81" s="35">
        <v>53</v>
      </c>
      <c r="M81" s="34">
        <v>74</v>
      </c>
      <c r="N81" s="35">
        <v>9</v>
      </c>
      <c r="O81" s="36">
        <v>0</v>
      </c>
      <c r="P81" s="34">
        <v>184</v>
      </c>
      <c r="Q81" s="34">
        <v>104</v>
      </c>
      <c r="R81" s="35">
        <v>70</v>
      </c>
      <c r="S81" s="34">
        <v>0</v>
      </c>
      <c r="T81" s="250">
        <v>10</v>
      </c>
    </row>
    <row r="82" spans="1:20" ht="15" customHeight="1" thickBot="1">
      <c r="A82" s="762" t="s">
        <v>33</v>
      </c>
      <c r="B82" s="763"/>
      <c r="C82" s="421">
        <v>2327396</v>
      </c>
      <c r="D82" s="422">
        <v>1133556</v>
      </c>
      <c r="E82" s="421">
        <v>1193840</v>
      </c>
      <c r="F82" s="423">
        <v>362</v>
      </c>
      <c r="G82" s="424">
        <v>-260</v>
      </c>
      <c r="H82" s="422">
        <v>1453</v>
      </c>
      <c r="I82" s="421">
        <v>1713</v>
      </c>
      <c r="J82" s="425">
        <v>622</v>
      </c>
      <c r="K82" s="422">
        <v>7744</v>
      </c>
      <c r="L82" s="421">
        <v>4371</v>
      </c>
      <c r="M82" s="422">
        <v>3030</v>
      </c>
      <c r="N82" s="421">
        <v>252</v>
      </c>
      <c r="O82" s="426">
        <v>91</v>
      </c>
      <c r="P82" s="422">
        <v>7122</v>
      </c>
      <c r="Q82" s="422">
        <v>4346</v>
      </c>
      <c r="R82" s="421">
        <v>2524</v>
      </c>
      <c r="S82" s="422">
        <v>135</v>
      </c>
      <c r="T82" s="427">
        <v>117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</row>
  </sheetData>
  <sheetProtection/>
  <mergeCells count="64"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4:B44"/>
    <mergeCell ref="A49:B49"/>
    <mergeCell ref="A51:B51"/>
    <mergeCell ref="A54:B54"/>
    <mergeCell ref="A58:B58"/>
    <mergeCell ref="A63:B63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82:B82"/>
  </mergeCells>
  <conditionalFormatting sqref="M85:T65536">
    <cfRule type="cellIs" priority="8" dxfId="58" operator="equal" stopIfTrue="1">
      <formula>FALSE</formula>
    </cfRule>
  </conditionalFormatting>
  <conditionalFormatting sqref="R1:T1 Q2:S2 M1 L2">
    <cfRule type="cellIs" priority="4" dxfId="58" operator="equal" stopIfTrue="1">
      <formula>FALSE</formula>
    </cfRule>
  </conditionalFormatting>
  <conditionalFormatting sqref="N5:N6 T17:T40 Q5:Q40 O4:P6 M41:T83 M7:P40 M4:M6 R4:S40 T4:T5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215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216</v>
      </c>
      <c r="N4" s="746"/>
    </row>
    <row r="5" spans="1:14" ht="20.25" customHeight="1">
      <c r="A5" s="747" t="s">
        <v>151</v>
      </c>
      <c r="B5" s="749" t="s">
        <v>239</v>
      </c>
      <c r="C5" s="750"/>
      <c r="D5" s="787"/>
      <c r="E5" s="751" t="s">
        <v>214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188</v>
      </c>
      <c r="J6" s="166" t="s">
        <v>189</v>
      </c>
      <c r="K6" s="168" t="s">
        <v>190</v>
      </c>
      <c r="L6" s="167" t="s">
        <v>191</v>
      </c>
      <c r="M6" s="166" t="s">
        <v>217</v>
      </c>
      <c r="N6" s="165" t="s">
        <v>218</v>
      </c>
    </row>
    <row r="7" spans="1:14" ht="20.25" customHeight="1">
      <c r="A7" s="164" t="s">
        <v>150</v>
      </c>
      <c r="B7" s="163">
        <v>1071947</v>
      </c>
      <c r="C7" s="162">
        <v>521642</v>
      </c>
      <c r="D7" s="160">
        <v>550305</v>
      </c>
      <c r="E7" s="161">
        <v>1046737</v>
      </c>
      <c r="F7" s="162">
        <v>508130</v>
      </c>
      <c r="G7" s="160">
        <v>538607</v>
      </c>
      <c r="H7" s="161">
        <v>25210</v>
      </c>
      <c r="I7" s="161">
        <v>3380</v>
      </c>
      <c r="J7" s="158">
        <v>31102</v>
      </c>
      <c r="K7" s="160">
        <v>27722</v>
      </c>
      <c r="L7" s="159">
        <v>21830</v>
      </c>
      <c r="M7" s="158">
        <v>256603</v>
      </c>
      <c r="N7" s="157">
        <v>234773</v>
      </c>
    </row>
    <row r="8" spans="1:14" ht="20.25" customHeight="1">
      <c r="A8" s="220" t="s">
        <v>103</v>
      </c>
      <c r="B8" s="148">
        <v>303205</v>
      </c>
      <c r="C8" s="149">
        <v>146429</v>
      </c>
      <c r="D8" s="149">
        <v>156776</v>
      </c>
      <c r="E8" s="147">
        <v>291994</v>
      </c>
      <c r="F8" s="149">
        <v>140637</v>
      </c>
      <c r="G8" s="148">
        <v>151357</v>
      </c>
      <c r="H8" s="147">
        <v>11211</v>
      </c>
      <c r="I8" s="147">
        <v>-73</v>
      </c>
      <c r="J8" s="221">
        <v>7891</v>
      </c>
      <c r="K8" s="222">
        <v>7964</v>
      </c>
      <c r="L8" s="147">
        <v>11284</v>
      </c>
      <c r="M8" s="149">
        <v>81929</v>
      </c>
      <c r="N8" s="223">
        <v>70645</v>
      </c>
    </row>
    <row r="9" spans="1:14" ht="20.25" customHeight="1">
      <c r="A9" s="144" t="s">
        <v>101</v>
      </c>
      <c r="B9" s="143">
        <v>192784</v>
      </c>
      <c r="C9" s="138">
        <v>94951</v>
      </c>
      <c r="D9" s="138">
        <v>97833</v>
      </c>
      <c r="E9" s="142">
        <v>190806</v>
      </c>
      <c r="F9" s="138">
        <v>93676</v>
      </c>
      <c r="G9" s="143">
        <v>97130</v>
      </c>
      <c r="H9" s="142">
        <v>1978</v>
      </c>
      <c r="I9" s="142">
        <v>2119</v>
      </c>
      <c r="J9" s="150">
        <v>6985</v>
      </c>
      <c r="K9" s="151">
        <v>4866</v>
      </c>
      <c r="L9" s="142">
        <v>-141</v>
      </c>
      <c r="M9" s="138">
        <v>49144</v>
      </c>
      <c r="N9" s="141">
        <v>49285</v>
      </c>
    </row>
    <row r="10" spans="1:14" ht="20.25" customHeight="1">
      <c r="A10" s="220" t="s">
        <v>99</v>
      </c>
      <c r="B10" s="148">
        <v>133716</v>
      </c>
      <c r="C10" s="149">
        <v>66144</v>
      </c>
      <c r="D10" s="149">
        <v>67572</v>
      </c>
      <c r="E10" s="147">
        <v>132159</v>
      </c>
      <c r="F10" s="149">
        <v>65140</v>
      </c>
      <c r="G10" s="148">
        <v>67019</v>
      </c>
      <c r="H10" s="147">
        <v>1557</v>
      </c>
      <c r="I10" s="147">
        <v>252</v>
      </c>
      <c r="J10" s="221">
        <v>4022</v>
      </c>
      <c r="K10" s="222">
        <v>3770</v>
      </c>
      <c r="L10" s="147">
        <v>1305</v>
      </c>
      <c r="M10" s="149">
        <v>32555</v>
      </c>
      <c r="N10" s="223">
        <v>31250</v>
      </c>
    </row>
    <row r="11" spans="1:14" ht="20.25" customHeight="1">
      <c r="A11" s="220" t="s">
        <v>97</v>
      </c>
      <c r="B11" s="148">
        <v>226061</v>
      </c>
      <c r="C11" s="149">
        <v>109865</v>
      </c>
      <c r="D11" s="149">
        <v>116196</v>
      </c>
      <c r="E11" s="147">
        <v>220380</v>
      </c>
      <c r="F11" s="149">
        <v>107083</v>
      </c>
      <c r="G11" s="148">
        <v>113297</v>
      </c>
      <c r="H11" s="147">
        <v>5681</v>
      </c>
      <c r="I11" s="147">
        <v>119</v>
      </c>
      <c r="J11" s="221">
        <v>6415</v>
      </c>
      <c r="K11" s="222">
        <v>6296</v>
      </c>
      <c r="L11" s="147">
        <v>5562</v>
      </c>
      <c r="M11" s="149">
        <v>48141</v>
      </c>
      <c r="N11" s="223">
        <v>42579</v>
      </c>
    </row>
    <row r="12" spans="1:14" ht="20.25" customHeight="1">
      <c r="A12" s="144" t="s">
        <v>95</v>
      </c>
      <c r="B12" s="143">
        <v>216181</v>
      </c>
      <c r="C12" s="138">
        <v>104253</v>
      </c>
      <c r="D12" s="138">
        <v>111928</v>
      </c>
      <c r="E12" s="142">
        <v>211398</v>
      </c>
      <c r="F12" s="138">
        <v>101594</v>
      </c>
      <c r="G12" s="143">
        <v>109804</v>
      </c>
      <c r="H12" s="142">
        <v>4783</v>
      </c>
      <c r="I12" s="142">
        <v>963</v>
      </c>
      <c r="J12" s="150">
        <v>5789</v>
      </c>
      <c r="K12" s="151">
        <v>4826</v>
      </c>
      <c r="L12" s="142">
        <v>3820</v>
      </c>
      <c r="M12" s="138">
        <v>44834</v>
      </c>
      <c r="N12" s="141">
        <v>41014</v>
      </c>
    </row>
    <row r="13" spans="1:14" s="152" customFormat="1" ht="20.25" customHeight="1">
      <c r="A13" s="156" t="s">
        <v>93</v>
      </c>
      <c r="B13" s="154">
        <v>147126</v>
      </c>
      <c r="C13" s="138">
        <v>71176</v>
      </c>
      <c r="D13" s="138">
        <v>75950</v>
      </c>
      <c r="E13" s="153">
        <v>160394</v>
      </c>
      <c r="F13" s="155">
        <v>76940</v>
      </c>
      <c r="G13" s="154">
        <v>83454</v>
      </c>
      <c r="H13" s="153">
        <v>-13268</v>
      </c>
      <c r="I13" s="153">
        <v>-6357</v>
      </c>
      <c r="J13" s="150">
        <v>3419</v>
      </c>
      <c r="K13" s="151">
        <v>9776</v>
      </c>
      <c r="L13" s="153">
        <v>-6911</v>
      </c>
      <c r="M13" s="138">
        <v>14760</v>
      </c>
      <c r="N13" s="141">
        <v>21671</v>
      </c>
    </row>
    <row r="14" spans="1:14" ht="20.25" customHeight="1">
      <c r="A14" s="144" t="s">
        <v>91</v>
      </c>
      <c r="B14" s="143">
        <v>54644</v>
      </c>
      <c r="C14" s="138">
        <v>25925</v>
      </c>
      <c r="D14" s="138">
        <v>28719</v>
      </c>
      <c r="E14" s="142">
        <v>56221</v>
      </c>
      <c r="F14" s="138">
        <v>26714</v>
      </c>
      <c r="G14" s="143">
        <v>29507</v>
      </c>
      <c r="H14" s="142">
        <v>-1577</v>
      </c>
      <c r="I14" s="142">
        <v>-1175</v>
      </c>
      <c r="J14" s="150">
        <v>1072</v>
      </c>
      <c r="K14" s="151">
        <v>2247</v>
      </c>
      <c r="L14" s="142">
        <v>-402</v>
      </c>
      <c r="M14" s="138">
        <v>7048</v>
      </c>
      <c r="N14" s="141">
        <v>7450</v>
      </c>
    </row>
    <row r="15" spans="1:14" ht="20.25" customHeight="1">
      <c r="A15" s="144" t="s">
        <v>89</v>
      </c>
      <c r="B15" s="143">
        <v>66322</v>
      </c>
      <c r="C15" s="138">
        <v>32081</v>
      </c>
      <c r="D15" s="138">
        <v>34241</v>
      </c>
      <c r="E15" s="142">
        <v>73154</v>
      </c>
      <c r="F15" s="138">
        <v>35076</v>
      </c>
      <c r="G15" s="143">
        <v>38078</v>
      </c>
      <c r="H15" s="142">
        <v>-6832</v>
      </c>
      <c r="I15" s="142">
        <v>-3029</v>
      </c>
      <c r="J15" s="150">
        <v>1233</v>
      </c>
      <c r="K15" s="151">
        <v>4262</v>
      </c>
      <c r="L15" s="142">
        <v>-3803</v>
      </c>
      <c r="M15" s="138">
        <v>5161</v>
      </c>
      <c r="N15" s="141">
        <v>8964</v>
      </c>
    </row>
    <row r="16" spans="1:14" ht="20.25" customHeight="1">
      <c r="A16" s="144" t="s">
        <v>87</v>
      </c>
      <c r="B16" s="143">
        <v>35653</v>
      </c>
      <c r="C16" s="138">
        <v>17298</v>
      </c>
      <c r="D16" s="138">
        <v>18355</v>
      </c>
      <c r="E16" s="142">
        <v>37273</v>
      </c>
      <c r="F16" s="138">
        <v>18095</v>
      </c>
      <c r="G16" s="143">
        <v>19178</v>
      </c>
      <c r="H16" s="142">
        <v>-1620</v>
      </c>
      <c r="I16" s="142">
        <v>-959</v>
      </c>
      <c r="J16" s="150">
        <v>758</v>
      </c>
      <c r="K16" s="151">
        <v>1717</v>
      </c>
      <c r="L16" s="142">
        <v>-661</v>
      </c>
      <c r="M16" s="138">
        <v>3184</v>
      </c>
      <c r="N16" s="141">
        <v>3845</v>
      </c>
    </row>
    <row r="17" spans="1:14" ht="20.25" customHeight="1">
      <c r="A17" s="144" t="s">
        <v>85</v>
      </c>
      <c r="B17" s="143">
        <v>75685</v>
      </c>
      <c r="C17" s="138">
        <v>36967</v>
      </c>
      <c r="D17" s="138">
        <v>38718</v>
      </c>
      <c r="E17" s="142">
        <v>73603</v>
      </c>
      <c r="F17" s="138">
        <v>35815</v>
      </c>
      <c r="G17" s="143">
        <v>37788</v>
      </c>
      <c r="H17" s="142">
        <v>2082</v>
      </c>
      <c r="I17" s="142">
        <v>-524</v>
      </c>
      <c r="J17" s="150">
        <v>2252</v>
      </c>
      <c r="K17" s="151">
        <v>2776</v>
      </c>
      <c r="L17" s="142">
        <v>2606</v>
      </c>
      <c r="M17" s="138">
        <v>15265</v>
      </c>
      <c r="N17" s="141">
        <v>12659</v>
      </c>
    </row>
    <row r="18" spans="1:14" ht="20.25" customHeight="1">
      <c r="A18" s="144" t="s">
        <v>83</v>
      </c>
      <c r="B18" s="143">
        <v>30222</v>
      </c>
      <c r="C18" s="138">
        <v>14829</v>
      </c>
      <c r="D18" s="138">
        <v>15393</v>
      </c>
      <c r="E18" s="142">
        <v>31188</v>
      </c>
      <c r="F18" s="138">
        <v>15250</v>
      </c>
      <c r="G18" s="143">
        <v>15938</v>
      </c>
      <c r="H18" s="142">
        <v>-966</v>
      </c>
      <c r="I18" s="142">
        <v>-715</v>
      </c>
      <c r="J18" s="150">
        <v>646</v>
      </c>
      <c r="K18" s="151">
        <v>1361</v>
      </c>
      <c r="L18" s="142">
        <v>-251</v>
      </c>
      <c r="M18" s="138">
        <v>3400</v>
      </c>
      <c r="N18" s="141">
        <v>3651</v>
      </c>
    </row>
    <row r="19" spans="1:14" ht="20.25" customHeight="1">
      <c r="A19" s="144" t="s">
        <v>81</v>
      </c>
      <c r="B19" s="143">
        <v>62626</v>
      </c>
      <c r="C19" s="138">
        <v>31431</v>
      </c>
      <c r="D19" s="138">
        <v>31195</v>
      </c>
      <c r="E19" s="142">
        <v>62990</v>
      </c>
      <c r="F19" s="138">
        <v>31528</v>
      </c>
      <c r="G19" s="143">
        <v>31462</v>
      </c>
      <c r="H19" s="142">
        <v>-364</v>
      </c>
      <c r="I19" s="142">
        <v>312</v>
      </c>
      <c r="J19" s="150">
        <v>1971</v>
      </c>
      <c r="K19" s="151">
        <v>1659</v>
      </c>
      <c r="L19" s="142">
        <v>-676</v>
      </c>
      <c r="M19" s="138">
        <v>14716</v>
      </c>
      <c r="N19" s="141">
        <v>15392</v>
      </c>
    </row>
    <row r="20" spans="1:14" ht="20.25" customHeight="1">
      <c r="A20" s="144" t="s">
        <v>79</v>
      </c>
      <c r="B20" s="143">
        <v>43897</v>
      </c>
      <c r="C20" s="138">
        <v>21593</v>
      </c>
      <c r="D20" s="138">
        <v>22304</v>
      </c>
      <c r="E20" s="142">
        <v>44160</v>
      </c>
      <c r="F20" s="138">
        <v>21707</v>
      </c>
      <c r="G20" s="143">
        <v>22453</v>
      </c>
      <c r="H20" s="142">
        <v>-263</v>
      </c>
      <c r="I20" s="142">
        <v>-70</v>
      </c>
      <c r="J20" s="150">
        <v>1293</v>
      </c>
      <c r="K20" s="151">
        <v>1363</v>
      </c>
      <c r="L20" s="142">
        <v>-193</v>
      </c>
      <c r="M20" s="138">
        <v>7381</v>
      </c>
      <c r="N20" s="141">
        <v>7574</v>
      </c>
    </row>
    <row r="21" spans="1:14" ht="20.25" customHeight="1">
      <c r="A21" s="144" t="s">
        <v>154</v>
      </c>
      <c r="B21" s="143">
        <v>81478</v>
      </c>
      <c r="C21" s="138">
        <v>39397</v>
      </c>
      <c r="D21" s="138">
        <v>42081</v>
      </c>
      <c r="E21" s="142">
        <v>83691</v>
      </c>
      <c r="F21" s="138">
        <v>40308</v>
      </c>
      <c r="G21" s="143">
        <v>43383</v>
      </c>
      <c r="H21" s="142">
        <v>-2213</v>
      </c>
      <c r="I21" s="142">
        <v>-2170</v>
      </c>
      <c r="J21" s="150">
        <v>1913</v>
      </c>
      <c r="K21" s="151">
        <v>4083</v>
      </c>
      <c r="L21" s="142">
        <v>-43</v>
      </c>
      <c r="M21" s="138">
        <v>7188</v>
      </c>
      <c r="N21" s="141">
        <v>7231</v>
      </c>
    </row>
    <row r="22" spans="1:14" ht="20.25" customHeight="1">
      <c r="A22" s="144" t="s">
        <v>155</v>
      </c>
      <c r="B22" s="143">
        <v>70930</v>
      </c>
      <c r="C22" s="138">
        <v>34137</v>
      </c>
      <c r="D22" s="138">
        <v>36793</v>
      </c>
      <c r="E22" s="142">
        <v>74474</v>
      </c>
      <c r="F22" s="138">
        <v>35748</v>
      </c>
      <c r="G22" s="143">
        <v>38726</v>
      </c>
      <c r="H22" s="142">
        <v>-3544</v>
      </c>
      <c r="I22" s="142">
        <v>-2329</v>
      </c>
      <c r="J22" s="150">
        <v>1452</v>
      </c>
      <c r="K22" s="151">
        <v>3781</v>
      </c>
      <c r="L22" s="142">
        <v>-1215</v>
      </c>
      <c r="M22" s="138">
        <v>5062</v>
      </c>
      <c r="N22" s="141">
        <v>6277</v>
      </c>
    </row>
    <row r="23" spans="1:14" ht="20.25" customHeight="1">
      <c r="A23" s="144" t="s">
        <v>75</v>
      </c>
      <c r="B23" s="143">
        <v>39682</v>
      </c>
      <c r="C23" s="138">
        <v>19396</v>
      </c>
      <c r="D23" s="138">
        <v>20286</v>
      </c>
      <c r="E23" s="142">
        <v>42840</v>
      </c>
      <c r="F23" s="138">
        <v>20828</v>
      </c>
      <c r="G23" s="143">
        <v>22012</v>
      </c>
      <c r="H23" s="142">
        <v>-3158</v>
      </c>
      <c r="I23" s="142">
        <v>-1261</v>
      </c>
      <c r="J23" s="150">
        <v>1077</v>
      </c>
      <c r="K23" s="151">
        <v>2338</v>
      </c>
      <c r="L23" s="142">
        <v>-1897</v>
      </c>
      <c r="M23" s="138">
        <v>6001</v>
      </c>
      <c r="N23" s="141">
        <v>7898</v>
      </c>
    </row>
    <row r="24" spans="1:14" ht="20.25" customHeight="1">
      <c r="A24" s="144" t="s">
        <v>76</v>
      </c>
      <c r="B24" s="143">
        <v>133729</v>
      </c>
      <c r="C24" s="138">
        <v>65206</v>
      </c>
      <c r="D24" s="138">
        <v>68523</v>
      </c>
      <c r="E24" s="142">
        <v>134950</v>
      </c>
      <c r="F24" s="138">
        <v>65541</v>
      </c>
      <c r="G24" s="143">
        <v>69409</v>
      </c>
      <c r="H24" s="142">
        <v>-1221</v>
      </c>
      <c r="I24" s="142">
        <v>-1672</v>
      </c>
      <c r="J24" s="150">
        <v>3584</v>
      </c>
      <c r="K24" s="151">
        <v>5256</v>
      </c>
      <c r="L24" s="142">
        <v>451</v>
      </c>
      <c r="M24" s="138">
        <v>15342</v>
      </c>
      <c r="N24" s="141">
        <v>14891</v>
      </c>
    </row>
    <row r="25" spans="1:14" ht="20.25" customHeight="1">
      <c r="A25" s="144" t="s">
        <v>72</v>
      </c>
      <c r="B25" s="143">
        <v>12421</v>
      </c>
      <c r="C25" s="138">
        <v>6051</v>
      </c>
      <c r="D25" s="138">
        <v>6370</v>
      </c>
      <c r="E25" s="142">
        <v>12847</v>
      </c>
      <c r="F25" s="138">
        <v>6220</v>
      </c>
      <c r="G25" s="143">
        <v>6627</v>
      </c>
      <c r="H25" s="142">
        <v>-426</v>
      </c>
      <c r="I25" s="142">
        <v>-357</v>
      </c>
      <c r="J25" s="150">
        <v>264</v>
      </c>
      <c r="K25" s="150">
        <v>621</v>
      </c>
      <c r="L25" s="142">
        <v>-69</v>
      </c>
      <c r="M25" s="138">
        <v>1349</v>
      </c>
      <c r="N25" s="141">
        <v>1418</v>
      </c>
    </row>
    <row r="26" spans="1:14" ht="20.25" customHeight="1">
      <c r="A26" s="144" t="s">
        <v>71</v>
      </c>
      <c r="B26" s="143">
        <v>1505</v>
      </c>
      <c r="C26" s="138">
        <v>738</v>
      </c>
      <c r="D26" s="138">
        <v>767</v>
      </c>
      <c r="E26" s="142">
        <v>1664</v>
      </c>
      <c r="F26" s="138">
        <v>817</v>
      </c>
      <c r="G26" s="143">
        <v>847</v>
      </c>
      <c r="H26" s="142">
        <v>-159</v>
      </c>
      <c r="I26" s="142">
        <v>-104</v>
      </c>
      <c r="J26" s="150">
        <v>17</v>
      </c>
      <c r="K26" s="150">
        <v>121</v>
      </c>
      <c r="L26" s="142">
        <v>-55</v>
      </c>
      <c r="M26" s="138">
        <v>220</v>
      </c>
      <c r="N26" s="141">
        <v>275</v>
      </c>
    </row>
    <row r="27" spans="1:14" ht="20.25" customHeight="1">
      <c r="A27" s="144" t="s">
        <v>69</v>
      </c>
      <c r="B27" s="143">
        <v>23816</v>
      </c>
      <c r="C27" s="138">
        <v>11621</v>
      </c>
      <c r="D27" s="138">
        <v>12195</v>
      </c>
      <c r="E27" s="142">
        <v>23465</v>
      </c>
      <c r="F27" s="138">
        <v>11475</v>
      </c>
      <c r="G27" s="143">
        <v>11990</v>
      </c>
      <c r="H27" s="142">
        <v>351</v>
      </c>
      <c r="I27" s="142">
        <v>-38</v>
      </c>
      <c r="J27" s="150">
        <v>698</v>
      </c>
      <c r="K27" s="150">
        <v>736</v>
      </c>
      <c r="L27" s="142">
        <v>389</v>
      </c>
      <c r="M27" s="138">
        <v>3970</v>
      </c>
      <c r="N27" s="141">
        <v>3581</v>
      </c>
    </row>
    <row r="28" spans="1:14" ht="20.25" customHeight="1">
      <c r="A28" s="144" t="s">
        <v>68</v>
      </c>
      <c r="B28" s="143">
        <v>11469</v>
      </c>
      <c r="C28" s="138">
        <v>5698</v>
      </c>
      <c r="D28" s="138">
        <v>5771</v>
      </c>
      <c r="E28" s="142">
        <v>11939</v>
      </c>
      <c r="F28" s="138">
        <v>5892</v>
      </c>
      <c r="G28" s="143">
        <v>6047</v>
      </c>
      <c r="H28" s="142">
        <v>-470</v>
      </c>
      <c r="I28" s="142">
        <v>-213</v>
      </c>
      <c r="J28" s="150">
        <v>271</v>
      </c>
      <c r="K28" s="150">
        <v>484</v>
      </c>
      <c r="L28" s="142">
        <v>-257</v>
      </c>
      <c r="M28" s="138">
        <v>1135</v>
      </c>
      <c r="N28" s="141">
        <v>1392</v>
      </c>
    </row>
    <row r="29" spans="1:14" ht="20.25" customHeight="1">
      <c r="A29" s="144" t="s">
        <v>67</v>
      </c>
      <c r="B29" s="143">
        <v>39244</v>
      </c>
      <c r="C29" s="138">
        <v>19628</v>
      </c>
      <c r="D29" s="138">
        <v>19616</v>
      </c>
      <c r="E29" s="142">
        <v>39243</v>
      </c>
      <c r="F29" s="138">
        <v>19614</v>
      </c>
      <c r="G29" s="143">
        <v>19629</v>
      </c>
      <c r="H29" s="142">
        <v>1</v>
      </c>
      <c r="I29" s="142">
        <v>-292</v>
      </c>
      <c r="J29" s="150">
        <v>992</v>
      </c>
      <c r="K29" s="150">
        <v>1284</v>
      </c>
      <c r="L29" s="142">
        <v>293</v>
      </c>
      <c r="M29" s="138">
        <v>6363</v>
      </c>
      <c r="N29" s="141">
        <v>6070</v>
      </c>
    </row>
    <row r="30" spans="1:14" ht="20.25" customHeight="1">
      <c r="A30" s="144" t="s">
        <v>66</v>
      </c>
      <c r="B30" s="143">
        <v>9315</v>
      </c>
      <c r="C30" s="138">
        <v>4548</v>
      </c>
      <c r="D30" s="138">
        <v>4767</v>
      </c>
      <c r="E30" s="142">
        <v>9919</v>
      </c>
      <c r="F30" s="138">
        <v>4804</v>
      </c>
      <c r="G30" s="143">
        <v>5115</v>
      </c>
      <c r="H30" s="142">
        <v>-604</v>
      </c>
      <c r="I30" s="142">
        <v>-353</v>
      </c>
      <c r="J30" s="150">
        <v>161</v>
      </c>
      <c r="K30" s="150">
        <v>514</v>
      </c>
      <c r="L30" s="142">
        <v>-251</v>
      </c>
      <c r="M30" s="138">
        <v>827</v>
      </c>
      <c r="N30" s="141">
        <v>1078</v>
      </c>
    </row>
    <row r="31" spans="1:14" ht="20.25" customHeight="1">
      <c r="A31" s="144" t="s">
        <v>64</v>
      </c>
      <c r="B31" s="143">
        <v>14398</v>
      </c>
      <c r="C31" s="138">
        <v>7025</v>
      </c>
      <c r="D31" s="143">
        <v>7373</v>
      </c>
      <c r="E31" s="142">
        <v>15362</v>
      </c>
      <c r="F31" s="138">
        <v>7498</v>
      </c>
      <c r="G31" s="143">
        <v>7864</v>
      </c>
      <c r="H31" s="142">
        <v>-964</v>
      </c>
      <c r="I31" s="142">
        <v>-596</v>
      </c>
      <c r="J31" s="138">
        <v>239</v>
      </c>
      <c r="K31" s="143">
        <v>835</v>
      </c>
      <c r="L31" s="142">
        <v>-368</v>
      </c>
      <c r="M31" s="138">
        <v>1110</v>
      </c>
      <c r="N31" s="141">
        <v>1478</v>
      </c>
    </row>
    <row r="32" spans="1:14" ht="20.25" customHeight="1">
      <c r="A32" s="144" t="s">
        <v>62</v>
      </c>
      <c r="B32" s="143">
        <v>33105</v>
      </c>
      <c r="C32" s="138">
        <v>16047</v>
      </c>
      <c r="D32" s="138">
        <v>17058</v>
      </c>
      <c r="E32" s="142">
        <v>34795</v>
      </c>
      <c r="F32" s="138">
        <v>16832</v>
      </c>
      <c r="G32" s="143">
        <v>17963</v>
      </c>
      <c r="H32" s="142">
        <v>-1690</v>
      </c>
      <c r="I32" s="142">
        <v>-752</v>
      </c>
      <c r="J32" s="138">
        <v>718</v>
      </c>
      <c r="K32" s="143">
        <v>1470</v>
      </c>
      <c r="L32" s="142">
        <v>-938</v>
      </c>
      <c r="M32" s="138">
        <v>4171</v>
      </c>
      <c r="N32" s="141">
        <v>5109</v>
      </c>
    </row>
    <row r="33" spans="1:14" ht="20.25" customHeight="1">
      <c r="A33" s="144" t="s">
        <v>61</v>
      </c>
      <c r="B33" s="143">
        <v>12857</v>
      </c>
      <c r="C33" s="138">
        <v>6298</v>
      </c>
      <c r="D33" s="138">
        <v>6559</v>
      </c>
      <c r="E33" s="142">
        <v>16608</v>
      </c>
      <c r="F33" s="138">
        <v>8038</v>
      </c>
      <c r="G33" s="143">
        <v>8570</v>
      </c>
      <c r="H33" s="142">
        <v>-3751</v>
      </c>
      <c r="I33" s="142">
        <v>-1078</v>
      </c>
      <c r="J33" s="138">
        <v>207</v>
      </c>
      <c r="K33" s="143">
        <v>1285</v>
      </c>
      <c r="L33" s="142">
        <v>-2673</v>
      </c>
      <c r="M33" s="138">
        <v>1296</v>
      </c>
      <c r="N33" s="141">
        <v>3969</v>
      </c>
    </row>
    <row r="34" spans="1:14" ht="20.25" customHeight="1">
      <c r="A34" s="144" t="s">
        <v>59</v>
      </c>
      <c r="B34" s="148">
        <v>14627</v>
      </c>
      <c r="C34" s="149">
        <v>7014</v>
      </c>
      <c r="D34" s="149">
        <v>7613</v>
      </c>
      <c r="E34" s="147">
        <v>15014</v>
      </c>
      <c r="F34" s="149">
        <v>7177</v>
      </c>
      <c r="G34" s="148">
        <v>7837</v>
      </c>
      <c r="H34" s="147">
        <v>-387</v>
      </c>
      <c r="I34" s="147">
        <v>-442</v>
      </c>
      <c r="J34" s="138">
        <v>241</v>
      </c>
      <c r="K34" s="143">
        <v>683</v>
      </c>
      <c r="L34" s="147">
        <v>55</v>
      </c>
      <c r="M34" s="138">
        <v>1963</v>
      </c>
      <c r="N34" s="141">
        <v>1908</v>
      </c>
    </row>
    <row r="35" spans="1:14" ht="20.25" customHeight="1">
      <c r="A35" s="144" t="s">
        <v>58</v>
      </c>
      <c r="B35" s="143">
        <v>18942</v>
      </c>
      <c r="C35" s="138">
        <v>9347</v>
      </c>
      <c r="D35" s="138">
        <v>9595</v>
      </c>
      <c r="E35" s="142">
        <v>20353</v>
      </c>
      <c r="F35" s="138">
        <v>10021</v>
      </c>
      <c r="G35" s="143">
        <v>10332</v>
      </c>
      <c r="H35" s="142">
        <v>-1411</v>
      </c>
      <c r="I35" s="142">
        <v>-369</v>
      </c>
      <c r="J35" s="138">
        <v>349</v>
      </c>
      <c r="K35" s="143">
        <v>718</v>
      </c>
      <c r="L35" s="142">
        <v>-1042</v>
      </c>
      <c r="M35" s="138">
        <v>1894</v>
      </c>
      <c r="N35" s="141">
        <v>2936</v>
      </c>
    </row>
    <row r="36" spans="1:14" ht="20.25" customHeight="1">
      <c r="A36" s="144" t="s">
        <v>57</v>
      </c>
      <c r="B36" s="143">
        <v>35492</v>
      </c>
      <c r="C36" s="138">
        <v>17224</v>
      </c>
      <c r="D36" s="138">
        <v>18268</v>
      </c>
      <c r="E36" s="142">
        <v>34279</v>
      </c>
      <c r="F36" s="138">
        <v>16582</v>
      </c>
      <c r="G36" s="143">
        <v>17697</v>
      </c>
      <c r="H36" s="142">
        <v>1213</v>
      </c>
      <c r="I36" s="142">
        <v>226</v>
      </c>
      <c r="J36" s="138">
        <v>1006</v>
      </c>
      <c r="K36" s="143">
        <v>780</v>
      </c>
      <c r="L36" s="142">
        <v>987</v>
      </c>
      <c r="M36" s="138">
        <v>5949</v>
      </c>
      <c r="N36" s="141">
        <v>4962</v>
      </c>
    </row>
    <row r="37" spans="1:14" ht="20.25" customHeight="1">
      <c r="A37" s="144" t="s">
        <v>55</v>
      </c>
      <c r="B37" s="143">
        <v>27291</v>
      </c>
      <c r="C37" s="138">
        <v>13898</v>
      </c>
      <c r="D37" s="138">
        <v>13393</v>
      </c>
      <c r="E37" s="142">
        <v>25366</v>
      </c>
      <c r="F37" s="138">
        <v>12798</v>
      </c>
      <c r="G37" s="143">
        <v>12568</v>
      </c>
      <c r="H37" s="142">
        <v>1925</v>
      </c>
      <c r="I37" s="142">
        <v>97</v>
      </c>
      <c r="J37" s="138">
        <v>910</v>
      </c>
      <c r="K37" s="143">
        <v>813</v>
      </c>
      <c r="L37" s="142">
        <v>1828</v>
      </c>
      <c r="M37" s="138">
        <v>6136</v>
      </c>
      <c r="N37" s="141">
        <v>4308</v>
      </c>
    </row>
    <row r="38" spans="1:14" ht="20.25" customHeight="1">
      <c r="A38" s="144" t="s">
        <v>54</v>
      </c>
      <c r="B38" s="143">
        <v>8477</v>
      </c>
      <c r="C38" s="138">
        <v>4133</v>
      </c>
      <c r="D38" s="138">
        <v>4344</v>
      </c>
      <c r="E38" s="142">
        <v>8871</v>
      </c>
      <c r="F38" s="138">
        <v>4313</v>
      </c>
      <c r="G38" s="143">
        <v>4558</v>
      </c>
      <c r="H38" s="142">
        <v>-394</v>
      </c>
      <c r="I38" s="142">
        <v>-252</v>
      </c>
      <c r="J38" s="138">
        <v>194</v>
      </c>
      <c r="K38" s="143">
        <v>446</v>
      </c>
      <c r="L38" s="142">
        <v>-142</v>
      </c>
      <c r="M38" s="138">
        <v>777</v>
      </c>
      <c r="N38" s="141">
        <v>919</v>
      </c>
    </row>
    <row r="39" spans="1:14" ht="20.25" customHeight="1">
      <c r="A39" s="144" t="s">
        <v>53</v>
      </c>
      <c r="B39" s="143">
        <v>50704</v>
      </c>
      <c r="C39" s="138">
        <v>24665</v>
      </c>
      <c r="D39" s="138">
        <v>26039</v>
      </c>
      <c r="E39" s="142">
        <v>47501</v>
      </c>
      <c r="F39" s="138">
        <v>23107</v>
      </c>
      <c r="G39" s="143">
        <v>24394</v>
      </c>
      <c r="H39" s="142">
        <v>3203</v>
      </c>
      <c r="I39" s="142">
        <v>702</v>
      </c>
      <c r="J39" s="138">
        <v>1483</v>
      </c>
      <c r="K39" s="143">
        <v>781</v>
      </c>
      <c r="L39" s="142">
        <v>2501</v>
      </c>
      <c r="M39" s="138">
        <v>8910</v>
      </c>
      <c r="N39" s="141">
        <v>6409</v>
      </c>
    </row>
    <row r="40" spans="1:14" ht="20.25" customHeight="1">
      <c r="A40" s="144" t="s">
        <v>52</v>
      </c>
      <c r="B40" s="143">
        <v>5603</v>
      </c>
      <c r="C40" s="138">
        <v>2823</v>
      </c>
      <c r="D40" s="138">
        <v>2780</v>
      </c>
      <c r="E40" s="142">
        <v>5361</v>
      </c>
      <c r="F40" s="138">
        <v>2674</v>
      </c>
      <c r="G40" s="143">
        <v>2687</v>
      </c>
      <c r="H40" s="142">
        <v>242</v>
      </c>
      <c r="I40" s="142">
        <v>-107</v>
      </c>
      <c r="J40" s="138">
        <v>144</v>
      </c>
      <c r="K40" s="143">
        <v>251</v>
      </c>
      <c r="L40" s="142">
        <v>349</v>
      </c>
      <c r="M40" s="138">
        <v>975</v>
      </c>
      <c r="N40" s="141">
        <v>626</v>
      </c>
    </row>
    <row r="41" spans="1:14" ht="20.25" customHeight="1">
      <c r="A41" s="144" t="s">
        <v>50</v>
      </c>
      <c r="B41" s="143">
        <v>7216</v>
      </c>
      <c r="C41" s="138">
        <v>3465</v>
      </c>
      <c r="D41" s="138">
        <v>3751</v>
      </c>
      <c r="E41" s="142">
        <v>7406</v>
      </c>
      <c r="F41" s="138">
        <v>3562</v>
      </c>
      <c r="G41" s="143">
        <v>3844</v>
      </c>
      <c r="H41" s="142">
        <v>-190</v>
      </c>
      <c r="I41" s="142">
        <v>-151</v>
      </c>
      <c r="J41" s="138">
        <v>161</v>
      </c>
      <c r="K41" s="143">
        <v>312</v>
      </c>
      <c r="L41" s="142">
        <v>-39</v>
      </c>
      <c r="M41" s="138">
        <v>644</v>
      </c>
      <c r="N41" s="141">
        <v>683</v>
      </c>
    </row>
    <row r="42" spans="1:14" ht="20.25" customHeight="1">
      <c r="A42" s="146" t="s">
        <v>49</v>
      </c>
      <c r="B42" s="145">
        <v>24387</v>
      </c>
      <c r="C42" s="138">
        <v>11906</v>
      </c>
      <c r="D42" s="138">
        <v>12481</v>
      </c>
      <c r="E42" s="142">
        <v>25421</v>
      </c>
      <c r="F42" s="138">
        <v>12345</v>
      </c>
      <c r="G42" s="143">
        <v>13076</v>
      </c>
      <c r="H42" s="142">
        <v>-1034</v>
      </c>
      <c r="I42" s="142">
        <v>-705</v>
      </c>
      <c r="J42" s="138">
        <v>514</v>
      </c>
      <c r="K42" s="143">
        <v>1219</v>
      </c>
      <c r="L42" s="142">
        <v>-329</v>
      </c>
      <c r="M42" s="138">
        <v>2086</v>
      </c>
      <c r="N42" s="141">
        <v>2415</v>
      </c>
    </row>
    <row r="43" spans="1:14" ht="20.25" customHeight="1">
      <c r="A43" s="144" t="s">
        <v>47</v>
      </c>
      <c r="B43" s="143">
        <v>16931</v>
      </c>
      <c r="C43" s="138">
        <v>8179</v>
      </c>
      <c r="D43" s="138">
        <v>8752</v>
      </c>
      <c r="E43" s="142">
        <v>17399</v>
      </c>
      <c r="F43" s="138">
        <v>8446</v>
      </c>
      <c r="G43" s="143">
        <v>8953</v>
      </c>
      <c r="H43" s="142">
        <v>-468</v>
      </c>
      <c r="I43" s="142">
        <v>-462</v>
      </c>
      <c r="J43" s="138">
        <v>352</v>
      </c>
      <c r="K43" s="143">
        <v>814</v>
      </c>
      <c r="L43" s="142">
        <v>-6</v>
      </c>
      <c r="M43" s="138">
        <v>1781</v>
      </c>
      <c r="N43" s="141">
        <v>1787</v>
      </c>
    </row>
    <row r="44" spans="1:14" ht="20.25" customHeight="1">
      <c r="A44" s="144" t="s">
        <v>46</v>
      </c>
      <c r="B44" s="143">
        <v>24713</v>
      </c>
      <c r="C44" s="138">
        <v>11877</v>
      </c>
      <c r="D44" s="138">
        <v>12836</v>
      </c>
      <c r="E44" s="142">
        <v>25055</v>
      </c>
      <c r="F44" s="138">
        <v>12016</v>
      </c>
      <c r="G44" s="143">
        <v>13039</v>
      </c>
      <c r="H44" s="142">
        <v>-342</v>
      </c>
      <c r="I44" s="142">
        <v>-740</v>
      </c>
      <c r="J44" s="138">
        <v>497</v>
      </c>
      <c r="K44" s="143">
        <v>1237</v>
      </c>
      <c r="L44" s="142">
        <v>398</v>
      </c>
      <c r="M44" s="138">
        <v>3105</v>
      </c>
      <c r="N44" s="141">
        <v>2707</v>
      </c>
    </row>
    <row r="45" spans="1:14" ht="20.25" customHeight="1">
      <c r="A45" s="144" t="s">
        <v>44</v>
      </c>
      <c r="B45" s="143">
        <v>6980</v>
      </c>
      <c r="C45" s="138">
        <v>3524</v>
      </c>
      <c r="D45" s="143">
        <v>3456</v>
      </c>
      <c r="E45" s="142">
        <v>9932</v>
      </c>
      <c r="F45" s="138">
        <v>4827</v>
      </c>
      <c r="G45" s="143">
        <v>5105</v>
      </c>
      <c r="H45" s="142">
        <v>-2952</v>
      </c>
      <c r="I45" s="142">
        <v>-1058</v>
      </c>
      <c r="J45" s="138">
        <v>138</v>
      </c>
      <c r="K45" s="137">
        <v>1196</v>
      </c>
      <c r="L45" s="142">
        <v>-1894</v>
      </c>
      <c r="M45" s="138">
        <v>721</v>
      </c>
      <c r="N45" s="141">
        <v>2615</v>
      </c>
    </row>
    <row r="46" spans="1:14" ht="20.25" customHeight="1">
      <c r="A46" s="140" t="s">
        <v>42</v>
      </c>
      <c r="B46" s="139">
        <v>13962</v>
      </c>
      <c r="C46" s="135">
        <v>6769</v>
      </c>
      <c r="D46" s="139">
        <v>7193</v>
      </c>
      <c r="E46" s="136">
        <v>17378</v>
      </c>
      <c r="F46" s="135">
        <v>8405</v>
      </c>
      <c r="G46" s="139">
        <v>8973</v>
      </c>
      <c r="H46" s="136">
        <v>-3416</v>
      </c>
      <c r="I46" s="136">
        <v>-1161</v>
      </c>
      <c r="J46" s="138">
        <v>231</v>
      </c>
      <c r="K46" s="137">
        <v>1392</v>
      </c>
      <c r="L46" s="136">
        <v>-2255</v>
      </c>
      <c r="M46" s="135">
        <v>1172</v>
      </c>
      <c r="N46" s="134">
        <v>3427</v>
      </c>
    </row>
    <row r="47" spans="1:14" ht="20.25" customHeight="1">
      <c r="A47" s="133" t="s">
        <v>149</v>
      </c>
      <c r="B47" s="373">
        <v>2327396</v>
      </c>
      <c r="C47" s="131">
        <v>1133556</v>
      </c>
      <c r="D47" s="132">
        <v>1193840</v>
      </c>
      <c r="E47" s="374">
        <v>2346853</v>
      </c>
      <c r="F47" s="131">
        <v>1139143</v>
      </c>
      <c r="G47" s="132">
        <v>1207710</v>
      </c>
      <c r="H47" s="374">
        <v>-19457</v>
      </c>
      <c r="I47" s="374">
        <v>-24774</v>
      </c>
      <c r="J47" s="131">
        <v>61559</v>
      </c>
      <c r="K47" s="130">
        <v>86333</v>
      </c>
      <c r="L47" s="375">
        <v>5317</v>
      </c>
      <c r="M47" s="131">
        <v>417665</v>
      </c>
      <c r="N47" s="130">
        <v>412348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177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customHeight="1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16</v>
      </c>
      <c r="F9" s="225" t="s">
        <v>28</v>
      </c>
      <c r="G9" s="680" t="s">
        <v>27</v>
      </c>
      <c r="H9" s="9"/>
      <c r="I9" s="11" t="s">
        <v>26</v>
      </c>
      <c r="J9" s="10" t="s">
        <v>16</v>
      </c>
      <c r="K9" s="10" t="s">
        <v>16</v>
      </c>
      <c r="L9" s="11" t="s">
        <v>25</v>
      </c>
      <c r="M9" s="10" t="s">
        <v>16</v>
      </c>
      <c r="N9" s="10"/>
      <c r="O9" s="10" t="s">
        <v>16</v>
      </c>
      <c r="P9" s="9" t="s">
        <v>16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758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759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0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0" customHeight="1" hidden="1">
      <c r="A13" s="8"/>
      <c r="B13" s="261"/>
      <c r="C13" s="275"/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0" customHeight="1" hidden="1">
      <c r="A14" s="8"/>
      <c r="B14" s="261"/>
      <c r="C14" s="275"/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0" customHeight="1" hidden="1">
      <c r="A15" s="8"/>
      <c r="B15" s="262"/>
      <c r="C15" s="276"/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0" customHeight="1" hidden="1">
      <c r="A16" s="8"/>
      <c r="B16" s="262"/>
      <c r="C16" s="275"/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0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0" customHeight="1" thickTop="1">
      <c r="A18" s="8"/>
      <c r="B18" s="259" t="s">
        <v>2</v>
      </c>
      <c r="C18" s="260">
        <v>40695</v>
      </c>
      <c r="D18" s="320"/>
      <c r="E18" s="315">
        <v>2323813</v>
      </c>
      <c r="F18" s="325">
        <v>-770</v>
      </c>
      <c r="G18" s="369">
        <v>-14334</v>
      </c>
      <c r="H18" s="370">
        <v>-0.6130495644627989</v>
      </c>
      <c r="I18" s="360">
        <v>-1094</v>
      </c>
      <c r="J18" s="361">
        <v>1704</v>
      </c>
      <c r="K18" s="367">
        <v>2798</v>
      </c>
      <c r="L18" s="360">
        <v>324</v>
      </c>
      <c r="M18" s="361">
        <v>16678</v>
      </c>
      <c r="N18" s="362">
        <v>6824</v>
      </c>
      <c r="O18" s="363">
        <v>16354</v>
      </c>
      <c r="P18" s="364">
        <v>6833</v>
      </c>
    </row>
    <row r="19" spans="1:16" ht="30" customHeight="1">
      <c r="A19" s="8"/>
      <c r="B19" s="261"/>
      <c r="C19" s="260">
        <v>40725</v>
      </c>
      <c r="D19" s="320"/>
      <c r="E19" s="283">
        <v>2322398</v>
      </c>
      <c r="F19" s="325">
        <v>-1415</v>
      </c>
      <c r="G19" s="304">
        <v>-15074</v>
      </c>
      <c r="H19" s="334">
        <v>-0.6448847301700298</v>
      </c>
      <c r="I19" s="343">
        <v>-1113</v>
      </c>
      <c r="J19" s="344">
        <v>1566</v>
      </c>
      <c r="K19" s="368">
        <v>2679</v>
      </c>
      <c r="L19" s="343">
        <v>-302</v>
      </c>
      <c r="M19" s="344">
        <v>10969</v>
      </c>
      <c r="N19" s="345">
        <v>4134</v>
      </c>
      <c r="O19" s="327">
        <v>11271</v>
      </c>
      <c r="P19" s="356">
        <v>4483</v>
      </c>
    </row>
    <row r="20" spans="1:16" ht="30" customHeight="1">
      <c r="A20" s="8"/>
      <c r="B20" s="261"/>
      <c r="C20" s="260">
        <v>40756</v>
      </c>
      <c r="D20" s="321"/>
      <c r="E20" s="315">
        <v>2321905</v>
      </c>
      <c r="F20" s="327">
        <v>-493</v>
      </c>
      <c r="G20" s="335">
        <v>-15453</v>
      </c>
      <c r="H20" s="336">
        <v>-0.6611310719196631</v>
      </c>
      <c r="I20" s="343">
        <v>-984</v>
      </c>
      <c r="J20" s="344">
        <v>1504</v>
      </c>
      <c r="K20" s="368">
        <v>2488</v>
      </c>
      <c r="L20" s="343">
        <v>491</v>
      </c>
      <c r="M20" s="344">
        <v>10568</v>
      </c>
      <c r="N20" s="345">
        <v>4906</v>
      </c>
      <c r="O20" s="327">
        <v>10077</v>
      </c>
      <c r="P20" s="356">
        <v>4417</v>
      </c>
    </row>
    <row r="21" spans="1:16" ht="30" customHeight="1">
      <c r="A21" s="8"/>
      <c r="B21" s="261"/>
      <c r="C21" s="260">
        <v>40787</v>
      </c>
      <c r="D21" s="282"/>
      <c r="E21" s="283">
        <v>2323312</v>
      </c>
      <c r="F21" s="325">
        <v>1407</v>
      </c>
      <c r="G21" s="337">
        <v>-14200</v>
      </c>
      <c r="H21" s="303">
        <v>-0.6074835123841075</v>
      </c>
      <c r="I21" s="337">
        <v>-435</v>
      </c>
      <c r="J21" s="346">
        <v>1693</v>
      </c>
      <c r="K21" s="326">
        <v>2128</v>
      </c>
      <c r="L21" s="337">
        <v>1842</v>
      </c>
      <c r="M21" s="346">
        <v>10831</v>
      </c>
      <c r="N21" s="325">
        <v>5432</v>
      </c>
      <c r="O21" s="325">
        <v>8989</v>
      </c>
      <c r="P21" s="326">
        <v>3769</v>
      </c>
    </row>
    <row r="22" spans="1:16" ht="30" customHeight="1">
      <c r="A22" s="8"/>
      <c r="B22" s="261"/>
      <c r="C22" s="260">
        <v>40817</v>
      </c>
      <c r="D22" s="322"/>
      <c r="E22" s="281">
        <v>2323224</v>
      </c>
      <c r="F22" s="328">
        <v>-88</v>
      </c>
      <c r="G22" s="337">
        <v>-24941</v>
      </c>
      <c r="H22" s="303">
        <v>-1.0621485287447858</v>
      </c>
      <c r="I22" s="333">
        <v>-277</v>
      </c>
      <c r="J22" s="330">
        <v>1568</v>
      </c>
      <c r="K22" s="357">
        <v>1845</v>
      </c>
      <c r="L22" s="333">
        <v>189</v>
      </c>
      <c r="M22" s="330">
        <v>8460</v>
      </c>
      <c r="N22" s="328">
        <v>3770</v>
      </c>
      <c r="O22" s="328">
        <v>8271</v>
      </c>
      <c r="P22" s="357">
        <v>3634</v>
      </c>
    </row>
    <row r="23" spans="1:16" ht="30" customHeight="1">
      <c r="A23" s="8"/>
      <c r="B23" s="261"/>
      <c r="C23" s="260">
        <v>40848</v>
      </c>
      <c r="D23" s="320"/>
      <c r="E23" s="283">
        <v>2323990</v>
      </c>
      <c r="F23" s="325">
        <v>766</v>
      </c>
      <c r="G23" s="337">
        <v>-24485</v>
      </c>
      <c r="H23" s="303">
        <v>-1.0425914689319664</v>
      </c>
      <c r="I23" s="337">
        <v>-377</v>
      </c>
      <c r="J23" s="346">
        <v>1550</v>
      </c>
      <c r="K23" s="326">
        <v>1927</v>
      </c>
      <c r="L23" s="337">
        <v>1143</v>
      </c>
      <c r="M23" s="346">
        <v>8896</v>
      </c>
      <c r="N23" s="325">
        <v>4383</v>
      </c>
      <c r="O23" s="325">
        <v>7753</v>
      </c>
      <c r="P23" s="326">
        <v>3258</v>
      </c>
    </row>
    <row r="24" spans="1:16" ht="30" customHeight="1">
      <c r="A24" s="8"/>
      <c r="B24" s="262"/>
      <c r="C24" s="260">
        <v>40878</v>
      </c>
      <c r="D24" s="321"/>
      <c r="E24" s="315">
        <v>2324492</v>
      </c>
      <c r="F24" s="327">
        <v>502</v>
      </c>
      <c r="G24" s="337">
        <v>-23998</v>
      </c>
      <c r="H24" s="303">
        <v>-1.021848081107435</v>
      </c>
      <c r="I24" s="343">
        <v>-323</v>
      </c>
      <c r="J24" s="344">
        <v>1524</v>
      </c>
      <c r="K24" s="356">
        <v>1847</v>
      </c>
      <c r="L24" s="343">
        <v>825</v>
      </c>
      <c r="M24" s="344">
        <v>7759</v>
      </c>
      <c r="N24" s="327">
        <v>3189</v>
      </c>
      <c r="O24" s="327">
        <v>6934</v>
      </c>
      <c r="P24" s="356">
        <v>2348</v>
      </c>
    </row>
    <row r="25" spans="1:16" ht="30" customHeight="1">
      <c r="A25" s="8"/>
      <c r="B25" s="261" t="s">
        <v>135</v>
      </c>
      <c r="C25" s="260">
        <v>40909</v>
      </c>
      <c r="D25" s="320"/>
      <c r="E25" s="283">
        <v>2324211</v>
      </c>
      <c r="F25" s="325">
        <v>-281</v>
      </c>
      <c r="G25" s="333">
        <v>-24176</v>
      </c>
      <c r="H25" s="300">
        <v>-1.0294725698958478</v>
      </c>
      <c r="I25" s="337">
        <v>-747</v>
      </c>
      <c r="J25" s="346">
        <v>1147</v>
      </c>
      <c r="K25" s="326">
        <v>1894</v>
      </c>
      <c r="L25" s="337">
        <v>466</v>
      </c>
      <c r="M25" s="346">
        <v>6913</v>
      </c>
      <c r="N25" s="325">
        <v>2706</v>
      </c>
      <c r="O25" s="325">
        <v>6447</v>
      </c>
      <c r="P25" s="326">
        <v>2288</v>
      </c>
    </row>
    <row r="26" spans="1:16" ht="30" customHeight="1">
      <c r="A26" s="8"/>
      <c r="B26" s="261"/>
      <c r="C26" s="260">
        <v>40940</v>
      </c>
      <c r="D26" s="282"/>
      <c r="E26" s="283">
        <v>2323929</v>
      </c>
      <c r="F26" s="325">
        <v>-282</v>
      </c>
      <c r="G26" s="333">
        <v>-23752</v>
      </c>
      <c r="H26" s="300">
        <v>-1.0117217799181404</v>
      </c>
      <c r="I26" s="337">
        <v>-720</v>
      </c>
      <c r="J26" s="346">
        <v>1589</v>
      </c>
      <c r="K26" s="326">
        <v>2309</v>
      </c>
      <c r="L26" s="337">
        <v>438</v>
      </c>
      <c r="M26" s="346">
        <v>6467</v>
      </c>
      <c r="N26" s="325">
        <v>2863</v>
      </c>
      <c r="O26" s="325">
        <v>6029</v>
      </c>
      <c r="P26" s="326">
        <v>2413</v>
      </c>
    </row>
    <row r="27" spans="1:16" ht="30" customHeight="1">
      <c r="A27" s="8"/>
      <c r="B27" s="261"/>
      <c r="C27" s="263">
        <v>40969</v>
      </c>
      <c r="D27" s="280"/>
      <c r="E27" s="281">
        <v>2323874</v>
      </c>
      <c r="F27" s="328">
        <v>-55</v>
      </c>
      <c r="G27" s="333">
        <v>-22979</v>
      </c>
      <c r="H27" s="300">
        <v>-0.9791410028663917</v>
      </c>
      <c r="I27" s="333">
        <v>-565</v>
      </c>
      <c r="J27" s="330">
        <v>1512</v>
      </c>
      <c r="K27" s="357">
        <v>2077</v>
      </c>
      <c r="L27" s="333">
        <v>510</v>
      </c>
      <c r="M27" s="330">
        <v>7599</v>
      </c>
      <c r="N27" s="328">
        <v>3305</v>
      </c>
      <c r="O27" s="328">
        <v>7089</v>
      </c>
      <c r="P27" s="357">
        <v>2736</v>
      </c>
    </row>
    <row r="28" spans="1:16" ht="30" customHeight="1">
      <c r="A28" s="8"/>
      <c r="B28" s="261"/>
      <c r="C28" s="263">
        <v>41000</v>
      </c>
      <c r="D28" s="280"/>
      <c r="E28" s="281">
        <v>2316283</v>
      </c>
      <c r="F28" s="328">
        <v>-7591</v>
      </c>
      <c r="G28" s="333">
        <v>-17779</v>
      </c>
      <c r="H28" s="300">
        <v>-0.7617192688111969</v>
      </c>
      <c r="I28" s="333">
        <v>-511</v>
      </c>
      <c r="J28" s="330">
        <v>1509</v>
      </c>
      <c r="K28" s="357">
        <v>2020</v>
      </c>
      <c r="L28" s="333">
        <v>-7080</v>
      </c>
      <c r="M28" s="330">
        <v>17218</v>
      </c>
      <c r="N28" s="328">
        <v>9234</v>
      </c>
      <c r="O28" s="328">
        <v>24298</v>
      </c>
      <c r="P28" s="357">
        <v>15187</v>
      </c>
    </row>
    <row r="29" spans="1:16" ht="30" customHeight="1">
      <c r="A29" s="8"/>
      <c r="B29" s="261"/>
      <c r="C29" s="263">
        <v>41030</v>
      </c>
      <c r="D29" s="280"/>
      <c r="E29" s="281">
        <v>2322459</v>
      </c>
      <c r="F29" s="328">
        <v>6176</v>
      </c>
      <c r="G29" s="333">
        <v>-2124</v>
      </c>
      <c r="H29" s="300">
        <v>-0.09137122658128362</v>
      </c>
      <c r="I29" s="333">
        <v>-405</v>
      </c>
      <c r="J29" s="330">
        <v>1352</v>
      </c>
      <c r="K29" s="357">
        <v>1757</v>
      </c>
      <c r="L29" s="333">
        <v>6581</v>
      </c>
      <c r="M29" s="330">
        <v>20571</v>
      </c>
      <c r="N29" s="328">
        <v>12647</v>
      </c>
      <c r="O29" s="328">
        <v>13990</v>
      </c>
      <c r="P29" s="357">
        <v>7200</v>
      </c>
    </row>
    <row r="30" spans="1:16" ht="30" customHeight="1">
      <c r="A30" s="8"/>
      <c r="B30" s="261"/>
      <c r="C30" s="263">
        <v>41061</v>
      </c>
      <c r="D30" s="280"/>
      <c r="E30" s="281">
        <v>2323944</v>
      </c>
      <c r="F30" s="328">
        <v>1485</v>
      </c>
      <c r="G30" s="333">
        <v>131</v>
      </c>
      <c r="H30" s="300">
        <v>0.00563728664914087</v>
      </c>
      <c r="I30" s="333">
        <v>-147</v>
      </c>
      <c r="J30" s="330">
        <v>1717</v>
      </c>
      <c r="K30" s="357">
        <v>1864</v>
      </c>
      <c r="L30" s="333">
        <v>1632</v>
      </c>
      <c r="M30" s="330">
        <v>9749</v>
      </c>
      <c r="N30" s="328">
        <v>4611</v>
      </c>
      <c r="O30" s="328">
        <v>8117</v>
      </c>
      <c r="P30" s="357">
        <v>3109</v>
      </c>
    </row>
    <row r="31" spans="1:16" ht="30" customHeight="1">
      <c r="A31" s="8"/>
      <c r="B31" s="261"/>
      <c r="C31" s="263">
        <v>41091</v>
      </c>
      <c r="D31" s="280"/>
      <c r="E31" s="281">
        <v>2323946</v>
      </c>
      <c r="F31" s="328">
        <v>2</v>
      </c>
      <c r="G31" s="333">
        <v>1548</v>
      </c>
      <c r="H31" s="300">
        <v>0.06665524169414545</v>
      </c>
      <c r="I31" s="333">
        <v>-20</v>
      </c>
      <c r="J31" s="330">
        <v>1536</v>
      </c>
      <c r="K31" s="357">
        <v>1556</v>
      </c>
      <c r="L31" s="333">
        <v>22</v>
      </c>
      <c r="M31" s="330">
        <v>7899</v>
      </c>
      <c r="N31" s="328">
        <v>3480</v>
      </c>
      <c r="O31" s="328">
        <v>7877</v>
      </c>
      <c r="P31" s="357">
        <v>3346</v>
      </c>
    </row>
    <row r="32" spans="1:16" ht="30" customHeight="1">
      <c r="A32" s="8"/>
      <c r="B32" s="261"/>
      <c r="C32" s="263">
        <v>41122</v>
      </c>
      <c r="D32" s="280"/>
      <c r="E32" s="281">
        <v>2324312</v>
      </c>
      <c r="F32" s="328">
        <v>366</v>
      </c>
      <c r="G32" s="333">
        <v>2407</v>
      </c>
      <c r="H32" s="300">
        <v>0.10366487862337175</v>
      </c>
      <c r="I32" s="333">
        <v>-92</v>
      </c>
      <c r="J32" s="330">
        <v>1612</v>
      </c>
      <c r="K32" s="357">
        <v>1704</v>
      </c>
      <c r="L32" s="333">
        <v>458</v>
      </c>
      <c r="M32" s="330">
        <v>8917</v>
      </c>
      <c r="N32" s="328">
        <v>4233</v>
      </c>
      <c r="O32" s="328">
        <v>8459</v>
      </c>
      <c r="P32" s="357">
        <v>3232</v>
      </c>
    </row>
    <row r="33" spans="1:16" ht="30" customHeight="1">
      <c r="A33" s="8"/>
      <c r="B33" s="261"/>
      <c r="C33" s="263">
        <v>41153</v>
      </c>
      <c r="D33" s="280"/>
      <c r="E33" s="281">
        <v>2325193</v>
      </c>
      <c r="F33" s="328">
        <v>881</v>
      </c>
      <c r="G33" s="333">
        <v>1881</v>
      </c>
      <c r="H33" s="300">
        <v>0.08096200596389981</v>
      </c>
      <c r="I33" s="333">
        <v>-98</v>
      </c>
      <c r="J33" s="330">
        <v>1678</v>
      </c>
      <c r="K33" s="357">
        <v>1776</v>
      </c>
      <c r="L33" s="333">
        <v>979</v>
      </c>
      <c r="M33" s="330">
        <v>8563</v>
      </c>
      <c r="N33" s="328">
        <v>3979</v>
      </c>
      <c r="O33" s="328">
        <v>7584</v>
      </c>
      <c r="P33" s="357">
        <v>3125</v>
      </c>
    </row>
    <row r="34" spans="1:16" ht="30" customHeight="1">
      <c r="A34" s="8"/>
      <c r="B34" s="261"/>
      <c r="C34" s="263">
        <v>41183</v>
      </c>
      <c r="D34" s="280"/>
      <c r="E34" s="281">
        <v>2325407</v>
      </c>
      <c r="F34" s="328">
        <v>214</v>
      </c>
      <c r="G34" s="333">
        <v>2183</v>
      </c>
      <c r="H34" s="300">
        <v>0.09396424968061624</v>
      </c>
      <c r="I34" s="333">
        <v>-19</v>
      </c>
      <c r="J34" s="330">
        <v>1503</v>
      </c>
      <c r="K34" s="357">
        <v>1522</v>
      </c>
      <c r="L34" s="333">
        <v>233</v>
      </c>
      <c r="M34" s="330">
        <v>7045</v>
      </c>
      <c r="N34" s="328">
        <v>3343</v>
      </c>
      <c r="O34" s="328">
        <v>6812</v>
      </c>
      <c r="P34" s="357">
        <v>2961</v>
      </c>
    </row>
    <row r="35" spans="1:16" ht="30" customHeight="1">
      <c r="A35" s="8"/>
      <c r="B35" s="261"/>
      <c r="C35" s="263">
        <v>41214</v>
      </c>
      <c r="D35" s="280"/>
      <c r="E35" s="281">
        <v>2326715</v>
      </c>
      <c r="F35" s="328">
        <v>1308</v>
      </c>
      <c r="G35" s="333">
        <v>2725</v>
      </c>
      <c r="H35" s="300">
        <v>0.11725523775919862</v>
      </c>
      <c r="I35" s="333">
        <v>-219</v>
      </c>
      <c r="J35" s="330">
        <v>1776</v>
      </c>
      <c r="K35" s="357">
        <v>1995</v>
      </c>
      <c r="L35" s="333">
        <v>1527</v>
      </c>
      <c r="M35" s="330">
        <v>9623</v>
      </c>
      <c r="N35" s="328">
        <v>4605</v>
      </c>
      <c r="O35" s="328">
        <v>8096</v>
      </c>
      <c r="P35" s="357">
        <v>3218</v>
      </c>
    </row>
    <row r="36" spans="1:16" ht="30" customHeight="1">
      <c r="A36" s="8"/>
      <c r="B36" s="261"/>
      <c r="C36" s="263">
        <v>41244</v>
      </c>
      <c r="D36" s="280"/>
      <c r="E36" s="281">
        <v>2326957</v>
      </c>
      <c r="F36" s="328">
        <v>242</v>
      </c>
      <c r="G36" s="333">
        <v>2465</v>
      </c>
      <c r="H36" s="300">
        <v>0.10604467556782299</v>
      </c>
      <c r="I36" s="333">
        <v>-393</v>
      </c>
      <c r="J36" s="330">
        <v>1502</v>
      </c>
      <c r="K36" s="357">
        <v>1895</v>
      </c>
      <c r="L36" s="333">
        <v>635</v>
      </c>
      <c r="M36" s="330">
        <v>7281</v>
      </c>
      <c r="N36" s="328">
        <v>2925</v>
      </c>
      <c r="O36" s="328">
        <v>6646</v>
      </c>
      <c r="P36" s="357">
        <v>2283</v>
      </c>
    </row>
    <row r="37" spans="1:16" ht="30" customHeight="1">
      <c r="A37" s="8"/>
      <c r="B37" s="261" t="s">
        <v>160</v>
      </c>
      <c r="C37" s="263">
        <v>41275</v>
      </c>
      <c r="D37" s="280"/>
      <c r="E37" s="281">
        <v>2326696</v>
      </c>
      <c r="F37" s="328">
        <v>-261</v>
      </c>
      <c r="G37" s="333">
        <v>2485</v>
      </c>
      <c r="H37" s="300">
        <v>0.10691800357196485</v>
      </c>
      <c r="I37" s="333">
        <v>-398</v>
      </c>
      <c r="J37" s="330">
        <v>1489</v>
      </c>
      <c r="K37" s="357">
        <v>1887</v>
      </c>
      <c r="L37" s="333">
        <v>137</v>
      </c>
      <c r="M37" s="330">
        <v>6821</v>
      </c>
      <c r="N37" s="328">
        <v>2505</v>
      </c>
      <c r="O37" s="328">
        <v>6684</v>
      </c>
      <c r="P37" s="357">
        <v>2238</v>
      </c>
    </row>
    <row r="38" spans="1:16" ht="30" customHeight="1">
      <c r="A38" s="8"/>
      <c r="B38" s="261"/>
      <c r="C38" s="263">
        <v>41306</v>
      </c>
      <c r="D38" s="280"/>
      <c r="E38" s="281">
        <v>2326591</v>
      </c>
      <c r="F38" s="328">
        <v>-105</v>
      </c>
      <c r="G38" s="333">
        <v>2662</v>
      </c>
      <c r="H38" s="300">
        <v>0.11454738935656</v>
      </c>
      <c r="I38" s="333">
        <v>-657</v>
      </c>
      <c r="J38" s="330">
        <v>1706</v>
      </c>
      <c r="K38" s="357">
        <v>2363</v>
      </c>
      <c r="L38" s="333">
        <v>552</v>
      </c>
      <c r="M38" s="330">
        <v>6589</v>
      </c>
      <c r="N38" s="328">
        <v>2952</v>
      </c>
      <c r="O38" s="328">
        <v>6037</v>
      </c>
      <c r="P38" s="357">
        <v>2250</v>
      </c>
    </row>
    <row r="39" spans="1:16" ht="30" customHeight="1">
      <c r="A39" s="8"/>
      <c r="B39" s="261"/>
      <c r="C39" s="263">
        <v>41334</v>
      </c>
      <c r="D39" s="280"/>
      <c r="E39" s="281">
        <v>2326202</v>
      </c>
      <c r="F39" s="328">
        <v>-389</v>
      </c>
      <c r="G39" s="333">
        <v>2328</v>
      </c>
      <c r="H39" s="300">
        <v>0.1001775483524494</v>
      </c>
      <c r="I39" s="333">
        <v>-550</v>
      </c>
      <c r="J39" s="330">
        <v>1413</v>
      </c>
      <c r="K39" s="357">
        <v>1963</v>
      </c>
      <c r="L39" s="333">
        <v>161</v>
      </c>
      <c r="M39" s="330">
        <v>6522</v>
      </c>
      <c r="N39" s="328">
        <v>2646</v>
      </c>
      <c r="O39" s="328">
        <v>6361</v>
      </c>
      <c r="P39" s="357">
        <v>2478</v>
      </c>
    </row>
    <row r="40" spans="1:16" ht="30" customHeight="1">
      <c r="A40" s="8"/>
      <c r="B40" s="261"/>
      <c r="C40" s="264">
        <v>41365</v>
      </c>
      <c r="D40" s="280"/>
      <c r="E40" s="316">
        <v>2318284</v>
      </c>
      <c r="F40" s="328">
        <v>-7918</v>
      </c>
      <c r="G40" s="333">
        <v>2001</v>
      </c>
      <c r="H40" s="300">
        <v>0.08638840763412761</v>
      </c>
      <c r="I40" s="294">
        <v>-303</v>
      </c>
      <c r="J40" s="295">
        <v>1501</v>
      </c>
      <c r="K40" s="298">
        <v>1804</v>
      </c>
      <c r="L40" s="294">
        <v>-7615</v>
      </c>
      <c r="M40" s="295">
        <v>17201</v>
      </c>
      <c r="N40" s="297">
        <v>9135</v>
      </c>
      <c r="O40" s="297">
        <v>24816</v>
      </c>
      <c r="P40" s="298">
        <v>15215</v>
      </c>
    </row>
    <row r="41" spans="1:16" ht="30" customHeight="1">
      <c r="A41" s="8"/>
      <c r="B41" s="262"/>
      <c r="C41" s="265">
        <v>41395</v>
      </c>
      <c r="D41" s="282"/>
      <c r="E41" s="317">
        <v>2325759</v>
      </c>
      <c r="F41" s="325">
        <v>7475</v>
      </c>
      <c r="G41" s="337">
        <v>3300</v>
      </c>
      <c r="H41" s="303">
        <v>0.1363210287027672</v>
      </c>
      <c r="I41" s="304">
        <v>-374</v>
      </c>
      <c r="J41" s="305">
        <v>1518</v>
      </c>
      <c r="K41" s="308">
        <v>1892</v>
      </c>
      <c r="L41" s="304">
        <v>7849</v>
      </c>
      <c r="M41" s="305">
        <v>22212</v>
      </c>
      <c r="N41" s="307">
        <v>13120</v>
      </c>
      <c r="O41" s="307">
        <v>14363</v>
      </c>
      <c r="P41" s="308">
        <v>6752</v>
      </c>
    </row>
    <row r="42" spans="1:16" ht="30" customHeight="1">
      <c r="A42" s="8"/>
      <c r="B42" s="266"/>
      <c r="C42" s="267">
        <v>41426</v>
      </c>
      <c r="D42" s="323"/>
      <c r="E42" s="318">
        <v>2326702</v>
      </c>
      <c r="F42" s="329">
        <v>943</v>
      </c>
      <c r="G42" s="338">
        <v>2758</v>
      </c>
      <c r="H42" s="293">
        <v>0.11867755849538544</v>
      </c>
      <c r="I42" s="347">
        <v>-187</v>
      </c>
      <c r="J42" s="348">
        <v>1696</v>
      </c>
      <c r="K42" s="358">
        <v>1883</v>
      </c>
      <c r="L42" s="347">
        <v>1130</v>
      </c>
      <c r="M42" s="348">
        <v>9086</v>
      </c>
      <c r="N42" s="349">
        <v>4101</v>
      </c>
      <c r="O42" s="349">
        <v>7956</v>
      </c>
      <c r="P42" s="358">
        <v>2986</v>
      </c>
    </row>
    <row r="43" spans="1:16" ht="30" customHeight="1">
      <c r="A43" s="8"/>
      <c r="B43" s="261"/>
      <c r="C43" s="264">
        <v>41456</v>
      </c>
      <c r="D43" s="280"/>
      <c r="E43" s="316">
        <v>2326910</v>
      </c>
      <c r="F43" s="328">
        <v>208</v>
      </c>
      <c r="G43" s="333">
        <v>2964</v>
      </c>
      <c r="H43" s="300">
        <v>0.12754168986714837</v>
      </c>
      <c r="I43" s="294">
        <v>-103</v>
      </c>
      <c r="J43" s="295">
        <v>1444</v>
      </c>
      <c r="K43" s="298">
        <v>1547</v>
      </c>
      <c r="L43" s="294">
        <v>311</v>
      </c>
      <c r="M43" s="295">
        <v>7268</v>
      </c>
      <c r="N43" s="297">
        <v>3032</v>
      </c>
      <c r="O43" s="297">
        <v>6957</v>
      </c>
      <c r="P43" s="298">
        <v>2717</v>
      </c>
    </row>
    <row r="44" spans="1:17" ht="30" customHeight="1">
      <c r="A44" s="8"/>
      <c r="B44" s="261"/>
      <c r="C44" s="264">
        <v>41487</v>
      </c>
      <c r="D44" s="280"/>
      <c r="E44" s="316">
        <v>2327531</v>
      </c>
      <c r="F44" s="328">
        <v>621</v>
      </c>
      <c r="G44" s="333">
        <v>3219</v>
      </c>
      <c r="H44" s="300">
        <v>0.1384925947979445</v>
      </c>
      <c r="I44" s="294">
        <v>-43</v>
      </c>
      <c r="J44" s="295">
        <v>1685</v>
      </c>
      <c r="K44" s="298">
        <v>1728</v>
      </c>
      <c r="L44" s="294">
        <v>664</v>
      </c>
      <c r="M44" s="295">
        <v>9617</v>
      </c>
      <c r="N44" s="297">
        <v>4290</v>
      </c>
      <c r="O44" s="297">
        <v>8953</v>
      </c>
      <c r="P44" s="298">
        <v>3574</v>
      </c>
      <c r="Q44" s="181"/>
    </row>
    <row r="45" spans="1:16" s="181" customFormat="1" ht="30" customHeight="1">
      <c r="A45" s="8"/>
      <c r="B45" s="261"/>
      <c r="C45" s="264">
        <v>41518</v>
      </c>
      <c r="D45" s="280"/>
      <c r="E45" s="316">
        <v>2328151</v>
      </c>
      <c r="F45" s="328">
        <v>620</v>
      </c>
      <c r="G45" s="333">
        <v>2958</v>
      </c>
      <c r="H45" s="300">
        <v>0.1272152462182709</v>
      </c>
      <c r="I45" s="294">
        <v>-30</v>
      </c>
      <c r="J45" s="295">
        <v>1700</v>
      </c>
      <c r="K45" s="298">
        <v>1730</v>
      </c>
      <c r="L45" s="294">
        <v>650</v>
      </c>
      <c r="M45" s="295">
        <v>8374</v>
      </c>
      <c r="N45" s="297">
        <v>3813</v>
      </c>
      <c r="O45" s="297">
        <v>7724</v>
      </c>
      <c r="P45" s="298">
        <v>3158</v>
      </c>
    </row>
    <row r="46" spans="1:16" s="181" customFormat="1" ht="30" customHeight="1">
      <c r="A46" s="8"/>
      <c r="B46" s="261"/>
      <c r="C46" s="264">
        <v>41183</v>
      </c>
      <c r="D46" s="280"/>
      <c r="E46" s="316">
        <v>2328143</v>
      </c>
      <c r="F46" s="328">
        <v>-8</v>
      </c>
      <c r="G46" s="333">
        <v>2736</v>
      </c>
      <c r="H46" s="300">
        <v>0.11765682308516316</v>
      </c>
      <c r="I46" s="294">
        <v>-92</v>
      </c>
      <c r="J46" s="295">
        <v>1714</v>
      </c>
      <c r="K46" s="298">
        <v>1806</v>
      </c>
      <c r="L46" s="294">
        <v>84</v>
      </c>
      <c r="M46" s="295">
        <v>7773</v>
      </c>
      <c r="N46" s="297">
        <v>3538</v>
      </c>
      <c r="O46" s="297">
        <v>7689</v>
      </c>
      <c r="P46" s="298">
        <v>3298</v>
      </c>
    </row>
    <row r="47" spans="1:17" ht="30" customHeight="1">
      <c r="A47" s="8"/>
      <c r="B47" s="261"/>
      <c r="C47" s="264">
        <v>41579</v>
      </c>
      <c r="D47" s="280"/>
      <c r="E47" s="316">
        <v>2329116</v>
      </c>
      <c r="F47" s="328">
        <v>973</v>
      </c>
      <c r="G47" s="333">
        <v>2401</v>
      </c>
      <c r="H47" s="300">
        <v>0.10319269871900943</v>
      </c>
      <c r="I47" s="294">
        <v>-170</v>
      </c>
      <c r="J47" s="295">
        <v>1693</v>
      </c>
      <c r="K47" s="298">
        <v>1863</v>
      </c>
      <c r="L47" s="294">
        <v>1143</v>
      </c>
      <c r="M47" s="295">
        <v>9030</v>
      </c>
      <c r="N47" s="297">
        <v>4204</v>
      </c>
      <c r="O47" s="297">
        <v>7887</v>
      </c>
      <c r="P47" s="298">
        <v>3143</v>
      </c>
      <c r="Q47" s="181"/>
    </row>
    <row r="48" spans="1:16" ht="30" customHeight="1">
      <c r="A48" s="8"/>
      <c r="B48" s="261"/>
      <c r="C48" s="264">
        <v>41609</v>
      </c>
      <c r="D48" s="280"/>
      <c r="E48" s="316">
        <v>2329303</v>
      </c>
      <c r="F48" s="328">
        <v>187</v>
      </c>
      <c r="G48" s="333">
        <v>2346</v>
      </c>
      <c r="H48" s="300">
        <v>0.10081836492896087</v>
      </c>
      <c r="I48" s="294">
        <v>-511</v>
      </c>
      <c r="J48" s="295">
        <v>1376</v>
      </c>
      <c r="K48" s="298">
        <v>1887</v>
      </c>
      <c r="L48" s="294">
        <v>698</v>
      </c>
      <c r="M48" s="295">
        <v>7280</v>
      </c>
      <c r="N48" s="297">
        <v>2924</v>
      </c>
      <c r="O48" s="297">
        <v>6582</v>
      </c>
      <c r="P48" s="298">
        <v>2249</v>
      </c>
    </row>
    <row r="49" spans="1:21" s="1" customFormat="1" ht="30" customHeight="1">
      <c r="A49" s="8"/>
      <c r="B49" s="261" t="s">
        <v>163</v>
      </c>
      <c r="C49" s="264">
        <v>41640</v>
      </c>
      <c r="D49" s="280"/>
      <c r="E49" s="316">
        <v>2329031</v>
      </c>
      <c r="F49" s="328">
        <v>-272</v>
      </c>
      <c r="G49" s="333">
        <v>2335</v>
      </c>
      <c r="H49" s="300">
        <v>0.10035690094451531</v>
      </c>
      <c r="I49" s="294">
        <v>-260</v>
      </c>
      <c r="J49" s="295">
        <v>1543</v>
      </c>
      <c r="K49" s="298">
        <v>1803</v>
      </c>
      <c r="L49" s="294">
        <v>-12</v>
      </c>
      <c r="M49" s="295">
        <v>6942</v>
      </c>
      <c r="N49" s="297">
        <v>2438</v>
      </c>
      <c r="O49" s="297">
        <v>6954</v>
      </c>
      <c r="P49" s="298">
        <v>2411</v>
      </c>
      <c r="Q49" s="4"/>
      <c r="R49" s="3"/>
      <c r="S49" s="3"/>
      <c r="T49" s="3"/>
      <c r="U49" s="3"/>
    </row>
    <row r="50" spans="1:21" s="1" customFormat="1" ht="30" customHeight="1">
      <c r="A50" s="8"/>
      <c r="B50" s="261"/>
      <c r="C50" s="264">
        <v>41671</v>
      </c>
      <c r="D50" s="280"/>
      <c r="E50" s="316">
        <v>2328880</v>
      </c>
      <c r="F50" s="328">
        <v>-151</v>
      </c>
      <c r="G50" s="333">
        <v>2289</v>
      </c>
      <c r="H50" s="300">
        <v>0.09838428842886437</v>
      </c>
      <c r="I50" s="294">
        <v>-756</v>
      </c>
      <c r="J50" s="295">
        <v>1602</v>
      </c>
      <c r="K50" s="298">
        <v>2358</v>
      </c>
      <c r="L50" s="294">
        <v>605</v>
      </c>
      <c r="M50" s="295">
        <v>6853</v>
      </c>
      <c r="N50" s="297">
        <v>2898</v>
      </c>
      <c r="O50" s="297">
        <v>6248</v>
      </c>
      <c r="P50" s="298">
        <v>2217</v>
      </c>
      <c r="Q50" s="4"/>
      <c r="R50" s="3"/>
      <c r="S50" s="3"/>
      <c r="T50" s="3"/>
      <c r="U50" s="3"/>
    </row>
    <row r="51" spans="1:21" s="1" customFormat="1" ht="30" customHeight="1">
      <c r="A51" s="8"/>
      <c r="B51" s="261"/>
      <c r="C51" s="268">
        <v>41699</v>
      </c>
      <c r="D51" s="280"/>
      <c r="E51" s="316">
        <v>2328038</v>
      </c>
      <c r="F51" s="328">
        <v>-842</v>
      </c>
      <c r="G51" s="339">
        <v>1836</v>
      </c>
      <c r="H51" s="300">
        <v>0.07892693755744341</v>
      </c>
      <c r="I51" s="294">
        <v>-663</v>
      </c>
      <c r="J51" s="295">
        <v>1311</v>
      </c>
      <c r="K51" s="298">
        <v>1974</v>
      </c>
      <c r="L51" s="365">
        <v>-179</v>
      </c>
      <c r="M51" s="295">
        <v>6773</v>
      </c>
      <c r="N51" s="297">
        <v>2527</v>
      </c>
      <c r="O51" s="297">
        <v>6952</v>
      </c>
      <c r="P51" s="298">
        <v>2657</v>
      </c>
      <c r="Q51" s="4"/>
      <c r="R51" s="3"/>
      <c r="S51" s="3"/>
      <c r="T51" s="3"/>
      <c r="U51" s="3"/>
    </row>
    <row r="52" spans="1:21" s="1" customFormat="1" ht="30" customHeight="1">
      <c r="A52" s="8"/>
      <c r="B52" s="261"/>
      <c r="C52" s="264" t="s">
        <v>179</v>
      </c>
      <c r="D52" s="280"/>
      <c r="E52" s="316">
        <v>2321686</v>
      </c>
      <c r="F52" s="328">
        <v>-6352</v>
      </c>
      <c r="G52" s="333">
        <v>3402</v>
      </c>
      <c r="H52" s="300">
        <v>0.15</v>
      </c>
      <c r="I52" s="294">
        <v>-598</v>
      </c>
      <c r="J52" s="295">
        <v>1474</v>
      </c>
      <c r="K52" s="298">
        <v>2072</v>
      </c>
      <c r="L52" s="294">
        <v>-5754</v>
      </c>
      <c r="M52" s="295">
        <v>19595</v>
      </c>
      <c r="N52" s="295">
        <v>10574</v>
      </c>
      <c r="O52" s="295">
        <v>25349</v>
      </c>
      <c r="P52" s="298">
        <v>14993</v>
      </c>
      <c r="Q52" s="4"/>
      <c r="R52" s="3"/>
      <c r="S52" s="3"/>
      <c r="T52" s="3"/>
      <c r="U52" s="3"/>
    </row>
    <row r="53" spans="1:21" s="1" customFormat="1" ht="30" customHeight="1">
      <c r="A53" s="8"/>
      <c r="B53" s="261"/>
      <c r="C53" s="264" t="s">
        <v>180</v>
      </c>
      <c r="D53" s="280"/>
      <c r="E53" s="316">
        <v>2326670</v>
      </c>
      <c r="F53" s="328">
        <v>4984</v>
      </c>
      <c r="G53" s="339">
        <v>911</v>
      </c>
      <c r="H53" s="300">
        <v>0.03929630709611075</v>
      </c>
      <c r="I53" s="294">
        <v>-462</v>
      </c>
      <c r="J53" s="295">
        <v>1441</v>
      </c>
      <c r="K53" s="298">
        <v>1903</v>
      </c>
      <c r="L53" s="365">
        <v>5446</v>
      </c>
      <c r="M53" s="295">
        <v>20307</v>
      </c>
      <c r="N53" s="295">
        <v>11368</v>
      </c>
      <c r="O53" s="295">
        <v>14861</v>
      </c>
      <c r="P53" s="388">
        <v>7201</v>
      </c>
      <c r="Q53" s="4"/>
      <c r="R53" s="3"/>
      <c r="S53" s="3"/>
      <c r="T53" s="3"/>
      <c r="U53" s="3"/>
    </row>
    <row r="54" spans="1:17" s="3" customFormat="1" ht="30" customHeight="1">
      <c r="A54" s="7"/>
      <c r="B54" s="261"/>
      <c r="C54" s="268">
        <v>41791</v>
      </c>
      <c r="D54" s="280"/>
      <c r="E54" s="316">
        <v>2327034</v>
      </c>
      <c r="F54" s="296">
        <v>364</v>
      </c>
      <c r="G54" s="339">
        <v>332</v>
      </c>
      <c r="H54" s="300">
        <v>0.014320937382995353</v>
      </c>
      <c r="I54" s="365">
        <v>-357</v>
      </c>
      <c r="J54" s="295">
        <v>1427</v>
      </c>
      <c r="K54" s="388">
        <v>1784</v>
      </c>
      <c r="L54" s="365">
        <v>721</v>
      </c>
      <c r="M54" s="295">
        <v>8259</v>
      </c>
      <c r="N54" s="295">
        <v>3616</v>
      </c>
      <c r="O54" s="295">
        <v>7538</v>
      </c>
      <c r="P54" s="388">
        <v>2963</v>
      </c>
      <c r="Q54" s="4"/>
    </row>
    <row r="55" spans="1:17" s="3" customFormat="1" ht="30" customHeight="1" thickBot="1">
      <c r="A55" s="7"/>
      <c r="B55" s="269"/>
      <c r="C55" s="270">
        <v>41821</v>
      </c>
      <c r="D55" s="284"/>
      <c r="E55" s="285">
        <v>2327396</v>
      </c>
      <c r="F55" s="448">
        <v>362</v>
      </c>
      <c r="G55" s="449">
        <v>486</v>
      </c>
      <c r="H55" s="450">
        <v>0.02096378183173416</v>
      </c>
      <c r="I55" s="350">
        <v>-260</v>
      </c>
      <c r="J55" s="351">
        <v>1453</v>
      </c>
      <c r="K55" s="448">
        <v>1713</v>
      </c>
      <c r="L55" s="350">
        <v>622</v>
      </c>
      <c r="M55" s="351">
        <v>7744</v>
      </c>
      <c r="N55" s="351">
        <v>3282</v>
      </c>
      <c r="O55" s="351">
        <v>7122</v>
      </c>
      <c r="P55" s="359">
        <v>2659</v>
      </c>
      <c r="Q55" s="4"/>
    </row>
    <row r="56" spans="1:17" s="3" customFormat="1" ht="30" customHeight="1" thickBot="1" thickTop="1">
      <c r="A56" s="7"/>
      <c r="B56" s="438"/>
      <c r="C56" s="439">
        <v>41852</v>
      </c>
      <c r="D56" s="440"/>
      <c r="E56" s="441">
        <v>2327749</v>
      </c>
      <c r="F56" s="442">
        <v>353</v>
      </c>
      <c r="G56" s="443">
        <v>218</v>
      </c>
      <c r="H56" s="444">
        <f>G56/E40*100</f>
        <v>0.009403507076786105</v>
      </c>
      <c r="I56" s="445">
        <v>-124</v>
      </c>
      <c r="J56" s="446">
        <v>1597</v>
      </c>
      <c r="K56" s="442">
        <v>1721</v>
      </c>
      <c r="L56" s="445">
        <v>477</v>
      </c>
      <c r="M56" s="446">
        <v>9036</v>
      </c>
      <c r="N56" s="446">
        <v>3992</v>
      </c>
      <c r="O56" s="446">
        <v>8559</v>
      </c>
      <c r="P56" s="447">
        <v>3485</v>
      </c>
      <c r="Q56" s="4"/>
    </row>
    <row r="57" spans="2:16" ht="24.75" customHeight="1" thickTop="1">
      <c r="B57" s="6" t="s">
        <v>1</v>
      </c>
      <c r="C57" s="6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24.75" customHeight="1">
      <c r="B58" s="6" t="s">
        <v>0</v>
      </c>
      <c r="C58" s="6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A1" sqref="A1:B1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176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688" t="s">
        <v>128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757"/>
    </row>
    <row r="3" spans="1:20" s="25" customFormat="1" ht="15.75" customHeight="1">
      <c r="A3" s="688" t="s">
        <v>219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</row>
    <row r="4" spans="1:20" ht="15.75" customHeight="1" thickBot="1">
      <c r="A4" s="183"/>
      <c r="B4" s="127"/>
      <c r="C4" s="412"/>
      <c r="D4" s="183"/>
      <c r="E4" s="413"/>
      <c r="F4" s="183"/>
      <c r="G4" s="183"/>
      <c r="H4" s="183"/>
      <c r="I4" s="183"/>
      <c r="J4" s="183"/>
      <c r="K4" s="414"/>
      <c r="L4" s="414"/>
      <c r="M4" s="414"/>
      <c r="N4" s="414"/>
      <c r="O4" s="414"/>
      <c r="P4" s="183"/>
      <c r="Q4" s="414"/>
      <c r="R4" s="414"/>
      <c r="S4" s="414"/>
      <c r="T4" s="415" t="s">
        <v>127</v>
      </c>
    </row>
    <row r="5" spans="1:20" ht="15" customHeight="1">
      <c r="A5" s="777" t="s">
        <v>153</v>
      </c>
      <c r="B5" s="778"/>
      <c r="C5" s="779" t="s">
        <v>119</v>
      </c>
      <c r="D5" s="779"/>
      <c r="E5" s="780"/>
      <c r="F5" s="781" t="s">
        <v>118</v>
      </c>
      <c r="G5" s="782" t="s">
        <v>117</v>
      </c>
      <c r="H5" s="783"/>
      <c r="I5" s="784"/>
      <c r="J5" s="783" t="s">
        <v>116</v>
      </c>
      <c r="K5" s="785"/>
      <c r="L5" s="785"/>
      <c r="M5" s="785"/>
      <c r="N5" s="785"/>
      <c r="O5" s="785"/>
      <c r="P5" s="785"/>
      <c r="Q5" s="785"/>
      <c r="R5" s="785"/>
      <c r="S5" s="785"/>
      <c r="T5" s="786"/>
    </row>
    <row r="6" spans="1:20" ht="15" customHeight="1">
      <c r="A6" s="773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774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111</v>
      </c>
      <c r="H7" s="103" t="s">
        <v>110</v>
      </c>
      <c r="I7" s="105" t="s">
        <v>109</v>
      </c>
      <c r="J7" s="104" t="s">
        <v>108</v>
      </c>
      <c r="K7" s="103" t="s">
        <v>107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106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75" t="s">
        <v>126</v>
      </c>
      <c r="B8" s="716"/>
      <c r="C8" s="376">
        <v>2327749</v>
      </c>
      <c r="D8" s="377">
        <v>1133826</v>
      </c>
      <c r="E8" s="378">
        <v>1193923</v>
      </c>
      <c r="F8" s="379">
        <v>353</v>
      </c>
      <c r="G8" s="380">
        <v>-124</v>
      </c>
      <c r="H8" s="381">
        <v>1597</v>
      </c>
      <c r="I8" s="376">
        <v>1721</v>
      </c>
      <c r="J8" s="382">
        <v>477</v>
      </c>
      <c r="K8" s="381">
        <v>9036</v>
      </c>
      <c r="L8" s="381">
        <v>4933</v>
      </c>
      <c r="M8" s="381">
        <v>3614</v>
      </c>
      <c r="N8" s="381">
        <v>378</v>
      </c>
      <c r="O8" s="381">
        <v>111</v>
      </c>
      <c r="P8" s="376">
        <v>8559</v>
      </c>
      <c r="Q8" s="381">
        <v>4913</v>
      </c>
      <c r="R8" s="376">
        <v>3273</v>
      </c>
      <c r="S8" s="381">
        <v>212</v>
      </c>
      <c r="T8" s="383">
        <v>161</v>
      </c>
    </row>
    <row r="9" spans="1:20" ht="15.75" customHeight="1">
      <c r="A9" s="770" t="s">
        <v>123</v>
      </c>
      <c r="B9" s="718"/>
      <c r="C9" s="431">
        <v>715</v>
      </c>
      <c r="D9" s="34">
        <v>378</v>
      </c>
      <c r="E9" s="33">
        <v>337</v>
      </c>
      <c r="F9" s="120" t="s">
        <v>3</v>
      </c>
      <c r="G9" s="118" t="s">
        <v>3</v>
      </c>
      <c r="H9" s="117" t="s">
        <v>3</v>
      </c>
      <c r="I9" s="118" t="s">
        <v>3</v>
      </c>
      <c r="J9" s="431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76" t="s">
        <v>122</v>
      </c>
      <c r="B10" s="720"/>
      <c r="C10" s="210">
        <v>839</v>
      </c>
      <c r="D10" s="211">
        <v>1300</v>
      </c>
      <c r="E10" s="212">
        <v>-461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75" t="s">
        <v>125</v>
      </c>
      <c r="B11" s="721"/>
      <c r="C11" s="215">
        <v>1914257</v>
      </c>
      <c r="D11" s="216">
        <v>931288</v>
      </c>
      <c r="E11" s="217">
        <v>982969</v>
      </c>
      <c r="F11" s="218">
        <v>316</v>
      </c>
      <c r="G11" s="217">
        <v>-33</v>
      </c>
      <c r="H11" s="216">
        <v>1341</v>
      </c>
      <c r="I11" s="217">
        <v>1374</v>
      </c>
      <c r="J11" s="219">
        <v>349</v>
      </c>
      <c r="K11" s="216">
        <v>7779</v>
      </c>
      <c r="L11" s="216">
        <v>4074</v>
      </c>
      <c r="M11" s="216">
        <v>3270</v>
      </c>
      <c r="N11" s="216">
        <v>333</v>
      </c>
      <c r="O11" s="216">
        <v>102</v>
      </c>
      <c r="P11" s="217">
        <v>7430</v>
      </c>
      <c r="Q11" s="216">
        <v>4089</v>
      </c>
      <c r="R11" s="217">
        <v>2996</v>
      </c>
      <c r="S11" s="216">
        <v>193</v>
      </c>
      <c r="T11" s="233">
        <v>152</v>
      </c>
    </row>
    <row r="12" spans="1:20" ht="15.75" customHeight="1">
      <c r="A12" s="770" t="s">
        <v>123</v>
      </c>
      <c r="B12" s="718"/>
      <c r="C12" s="118">
        <v>774</v>
      </c>
      <c r="D12" s="34">
        <v>361</v>
      </c>
      <c r="E12" s="35">
        <v>413</v>
      </c>
      <c r="F12" s="120" t="s">
        <v>3</v>
      </c>
      <c r="G12" s="118" t="s">
        <v>3</v>
      </c>
      <c r="H12" s="117" t="s">
        <v>3</v>
      </c>
      <c r="I12" s="118" t="s">
        <v>3</v>
      </c>
      <c r="J12" s="431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70" t="s">
        <v>122</v>
      </c>
      <c r="B13" s="722"/>
      <c r="C13" s="118">
        <v>2351</v>
      </c>
      <c r="D13" s="117">
        <v>1854</v>
      </c>
      <c r="E13" s="118">
        <v>497</v>
      </c>
      <c r="F13" s="120" t="s">
        <v>3</v>
      </c>
      <c r="G13" s="118" t="s">
        <v>3</v>
      </c>
      <c r="H13" s="117" t="s">
        <v>3</v>
      </c>
      <c r="I13" s="118" t="s">
        <v>3</v>
      </c>
      <c r="J13" s="431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69" t="s">
        <v>124</v>
      </c>
      <c r="B14" s="724"/>
      <c r="C14" s="122">
        <v>413492</v>
      </c>
      <c r="D14" s="124">
        <v>202538</v>
      </c>
      <c r="E14" s="65">
        <v>210954</v>
      </c>
      <c r="F14" s="123">
        <v>37</v>
      </c>
      <c r="G14" s="122">
        <v>-91</v>
      </c>
      <c r="H14" s="121">
        <v>256</v>
      </c>
      <c r="I14" s="122">
        <v>347</v>
      </c>
      <c r="J14" s="66">
        <v>128</v>
      </c>
      <c r="K14" s="121">
        <v>1257</v>
      </c>
      <c r="L14" s="121">
        <v>859</v>
      </c>
      <c r="M14" s="121">
        <v>344</v>
      </c>
      <c r="N14" s="121">
        <v>45</v>
      </c>
      <c r="O14" s="121">
        <v>9</v>
      </c>
      <c r="P14" s="122">
        <v>1129</v>
      </c>
      <c r="Q14" s="121">
        <v>824</v>
      </c>
      <c r="R14" s="122">
        <v>277</v>
      </c>
      <c r="S14" s="121">
        <v>19</v>
      </c>
      <c r="T14" s="234">
        <v>9</v>
      </c>
    </row>
    <row r="15" spans="1:20" ht="15.75" customHeight="1">
      <c r="A15" s="770" t="s">
        <v>123</v>
      </c>
      <c r="B15" s="718"/>
      <c r="C15" s="118">
        <v>-59</v>
      </c>
      <c r="D15" s="34">
        <v>17</v>
      </c>
      <c r="E15" s="35">
        <v>-76</v>
      </c>
      <c r="F15" s="120" t="s">
        <v>3</v>
      </c>
      <c r="G15" s="118" t="s">
        <v>3</v>
      </c>
      <c r="H15" s="117" t="s">
        <v>3</v>
      </c>
      <c r="I15" s="118" t="s">
        <v>3</v>
      </c>
      <c r="J15" s="431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71" t="s">
        <v>122</v>
      </c>
      <c r="B16" s="726"/>
      <c r="C16" s="114">
        <v>-1512</v>
      </c>
      <c r="D16" s="113">
        <v>-554</v>
      </c>
      <c r="E16" s="114">
        <v>-958</v>
      </c>
      <c r="F16" s="116" t="s">
        <v>3</v>
      </c>
      <c r="G16" s="114" t="s">
        <v>3</v>
      </c>
      <c r="H16" s="113" t="s">
        <v>3</v>
      </c>
      <c r="I16" s="114" t="s">
        <v>3</v>
      </c>
      <c r="J16" s="432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416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772" t="s">
        <v>120</v>
      </c>
      <c r="B18" s="690"/>
      <c r="C18" s="695" t="s">
        <v>119</v>
      </c>
      <c r="D18" s="695"/>
      <c r="E18" s="696"/>
      <c r="F18" s="700" t="s">
        <v>220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773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221</v>
      </c>
      <c r="L19" s="711"/>
      <c r="M19" s="711"/>
      <c r="N19" s="711"/>
      <c r="O19" s="712"/>
      <c r="P19" s="713" t="s">
        <v>222</v>
      </c>
      <c r="Q19" s="711"/>
      <c r="R19" s="711"/>
      <c r="S19" s="711"/>
      <c r="T19" s="714"/>
    </row>
    <row r="20" spans="1:20" ht="21.75" customHeight="1">
      <c r="A20" s="774"/>
      <c r="B20" s="694"/>
      <c r="C20" s="110" t="s">
        <v>115</v>
      </c>
      <c r="D20" s="109" t="s">
        <v>114</v>
      </c>
      <c r="E20" s="108" t="s">
        <v>113</v>
      </c>
      <c r="F20" s="107" t="s">
        <v>223</v>
      </c>
      <c r="G20" s="106" t="s">
        <v>224</v>
      </c>
      <c r="H20" s="103" t="s">
        <v>225</v>
      </c>
      <c r="I20" s="105" t="s">
        <v>226</v>
      </c>
      <c r="J20" s="104" t="s">
        <v>227</v>
      </c>
      <c r="K20" s="103" t="s">
        <v>228</v>
      </c>
      <c r="L20" s="100" t="s">
        <v>229</v>
      </c>
      <c r="M20" s="100" t="s">
        <v>230</v>
      </c>
      <c r="N20" s="100" t="s">
        <v>231</v>
      </c>
      <c r="O20" s="101" t="s">
        <v>232</v>
      </c>
      <c r="P20" s="102" t="s">
        <v>233</v>
      </c>
      <c r="Q20" s="101" t="s">
        <v>234</v>
      </c>
      <c r="R20" s="100" t="s">
        <v>235</v>
      </c>
      <c r="S20" s="100" t="s">
        <v>236</v>
      </c>
      <c r="T20" s="230" t="s">
        <v>232</v>
      </c>
    </row>
    <row r="21" spans="1:20" ht="15" customHeight="1">
      <c r="A21" s="769" t="s">
        <v>105</v>
      </c>
      <c r="B21" s="727"/>
      <c r="C21" s="76">
        <v>1072564</v>
      </c>
      <c r="D21" s="97">
        <v>522020</v>
      </c>
      <c r="E21" s="65">
        <v>550544</v>
      </c>
      <c r="F21" s="99">
        <v>617</v>
      </c>
      <c r="G21" s="76">
        <v>164</v>
      </c>
      <c r="H21" s="97">
        <v>799</v>
      </c>
      <c r="I21" s="98">
        <v>635</v>
      </c>
      <c r="J21" s="65">
        <v>453</v>
      </c>
      <c r="K21" s="97">
        <v>5503</v>
      </c>
      <c r="L21" s="97">
        <v>2713</v>
      </c>
      <c r="M21" s="65">
        <v>2459</v>
      </c>
      <c r="N21" s="97">
        <v>255</v>
      </c>
      <c r="O21" s="65">
        <v>76</v>
      </c>
      <c r="P21" s="97">
        <v>5050</v>
      </c>
      <c r="Q21" s="65">
        <v>2620</v>
      </c>
      <c r="R21" s="97">
        <v>2173</v>
      </c>
      <c r="S21" s="65">
        <v>136</v>
      </c>
      <c r="T21" s="237">
        <v>121</v>
      </c>
    </row>
    <row r="22" spans="1:20" ht="15" customHeight="1">
      <c r="A22" s="767" t="s">
        <v>104</v>
      </c>
      <c r="B22" s="729" t="s">
        <v>103</v>
      </c>
      <c r="C22" s="37">
        <v>303298</v>
      </c>
      <c r="D22" s="56">
        <v>146519</v>
      </c>
      <c r="E22" s="56">
        <v>156779</v>
      </c>
      <c r="F22" s="71">
        <v>93</v>
      </c>
      <c r="G22" s="37">
        <v>56</v>
      </c>
      <c r="H22" s="56">
        <v>233</v>
      </c>
      <c r="I22" s="55">
        <v>177</v>
      </c>
      <c r="J22" s="38">
        <v>37</v>
      </c>
      <c r="K22" s="56">
        <v>1648</v>
      </c>
      <c r="L22" s="56">
        <v>652</v>
      </c>
      <c r="M22" s="38">
        <v>814</v>
      </c>
      <c r="N22" s="56">
        <v>158</v>
      </c>
      <c r="O22" s="38">
        <v>24</v>
      </c>
      <c r="P22" s="56">
        <v>1611</v>
      </c>
      <c r="Q22" s="38">
        <v>701</v>
      </c>
      <c r="R22" s="56">
        <v>799</v>
      </c>
      <c r="S22" s="38">
        <v>55</v>
      </c>
      <c r="T22" s="238">
        <v>56</v>
      </c>
    </row>
    <row r="23" spans="1:20" ht="15" customHeight="1">
      <c r="A23" s="767" t="s">
        <v>102</v>
      </c>
      <c r="B23" s="729" t="s">
        <v>101</v>
      </c>
      <c r="C23" s="37">
        <v>192911</v>
      </c>
      <c r="D23" s="56">
        <v>95047</v>
      </c>
      <c r="E23" s="83">
        <v>97864</v>
      </c>
      <c r="F23" s="71">
        <v>127</v>
      </c>
      <c r="G23" s="37">
        <v>75</v>
      </c>
      <c r="H23" s="56">
        <v>182</v>
      </c>
      <c r="I23" s="55">
        <v>107</v>
      </c>
      <c r="J23" s="38">
        <v>52</v>
      </c>
      <c r="K23" s="56">
        <v>1180</v>
      </c>
      <c r="L23" s="56">
        <v>621</v>
      </c>
      <c r="M23" s="38">
        <v>516</v>
      </c>
      <c r="N23" s="56">
        <v>20</v>
      </c>
      <c r="O23" s="38">
        <v>23</v>
      </c>
      <c r="P23" s="56">
        <v>1128</v>
      </c>
      <c r="Q23" s="38">
        <v>664</v>
      </c>
      <c r="R23" s="56">
        <v>434</v>
      </c>
      <c r="S23" s="38">
        <v>15</v>
      </c>
      <c r="T23" s="238">
        <v>15</v>
      </c>
    </row>
    <row r="24" spans="1:20" ht="15" customHeight="1">
      <c r="A24" s="767" t="s">
        <v>100</v>
      </c>
      <c r="B24" s="729" t="s">
        <v>99</v>
      </c>
      <c r="C24" s="37">
        <v>133875</v>
      </c>
      <c r="D24" s="56">
        <v>66251</v>
      </c>
      <c r="E24" s="56">
        <v>67624</v>
      </c>
      <c r="F24" s="71">
        <v>159</v>
      </c>
      <c r="G24" s="37">
        <v>15</v>
      </c>
      <c r="H24" s="56">
        <v>109</v>
      </c>
      <c r="I24" s="55">
        <v>94</v>
      </c>
      <c r="J24" s="38">
        <v>144</v>
      </c>
      <c r="K24" s="56">
        <v>775</v>
      </c>
      <c r="L24" s="56">
        <v>483</v>
      </c>
      <c r="M24" s="38">
        <v>275</v>
      </c>
      <c r="N24" s="56">
        <v>11</v>
      </c>
      <c r="O24" s="38">
        <v>6</v>
      </c>
      <c r="P24" s="56">
        <v>631</v>
      </c>
      <c r="Q24" s="38">
        <v>350</v>
      </c>
      <c r="R24" s="56">
        <v>247</v>
      </c>
      <c r="S24" s="38">
        <v>14</v>
      </c>
      <c r="T24" s="238">
        <v>20</v>
      </c>
    </row>
    <row r="25" spans="1:20" ht="15" customHeight="1">
      <c r="A25" s="767" t="s">
        <v>98</v>
      </c>
      <c r="B25" s="729" t="s">
        <v>97</v>
      </c>
      <c r="C25" s="37">
        <v>226249</v>
      </c>
      <c r="D25" s="56">
        <v>109942</v>
      </c>
      <c r="E25" s="56">
        <v>116307</v>
      </c>
      <c r="F25" s="71">
        <v>188</v>
      </c>
      <c r="G25" s="37">
        <v>-18</v>
      </c>
      <c r="H25" s="56">
        <v>140</v>
      </c>
      <c r="I25" s="55">
        <v>158</v>
      </c>
      <c r="J25" s="38">
        <v>206</v>
      </c>
      <c r="K25" s="56">
        <v>1109</v>
      </c>
      <c r="L25" s="56">
        <v>535</v>
      </c>
      <c r="M25" s="38">
        <v>522</v>
      </c>
      <c r="N25" s="56">
        <v>37</v>
      </c>
      <c r="O25" s="38">
        <v>15</v>
      </c>
      <c r="P25" s="56">
        <v>903</v>
      </c>
      <c r="Q25" s="38">
        <v>445</v>
      </c>
      <c r="R25" s="56">
        <v>405</v>
      </c>
      <c r="S25" s="38">
        <v>34</v>
      </c>
      <c r="T25" s="238">
        <v>19</v>
      </c>
    </row>
    <row r="26" spans="1:20" ht="15" customHeight="1">
      <c r="A26" s="767" t="s">
        <v>96</v>
      </c>
      <c r="B26" s="729" t="s">
        <v>95</v>
      </c>
      <c r="C26" s="37">
        <v>216231</v>
      </c>
      <c r="D26" s="56">
        <v>104261</v>
      </c>
      <c r="E26" s="56">
        <v>111970</v>
      </c>
      <c r="F26" s="71">
        <v>50</v>
      </c>
      <c r="G26" s="37">
        <v>36</v>
      </c>
      <c r="H26" s="56">
        <v>135</v>
      </c>
      <c r="I26" s="55">
        <v>99</v>
      </c>
      <c r="J26" s="38">
        <v>14</v>
      </c>
      <c r="K26" s="56">
        <v>791</v>
      </c>
      <c r="L26" s="56">
        <v>422</v>
      </c>
      <c r="M26" s="38">
        <v>332</v>
      </c>
      <c r="N26" s="56">
        <v>29</v>
      </c>
      <c r="O26" s="38">
        <v>8</v>
      </c>
      <c r="P26" s="56">
        <v>777</v>
      </c>
      <c r="Q26" s="38">
        <v>460</v>
      </c>
      <c r="R26" s="56">
        <v>288</v>
      </c>
      <c r="S26" s="38">
        <v>18</v>
      </c>
      <c r="T26" s="238">
        <v>11</v>
      </c>
    </row>
    <row r="27" spans="1:20" ht="15" customHeight="1">
      <c r="A27" s="767" t="s">
        <v>94</v>
      </c>
      <c r="B27" s="729" t="s">
        <v>93</v>
      </c>
      <c r="C27" s="37">
        <v>147096</v>
      </c>
      <c r="D27" s="56">
        <v>71190</v>
      </c>
      <c r="E27" s="56">
        <v>75906</v>
      </c>
      <c r="F27" s="71">
        <v>-30</v>
      </c>
      <c r="G27" s="37">
        <v>-51</v>
      </c>
      <c r="H27" s="56">
        <v>77</v>
      </c>
      <c r="I27" s="55">
        <v>128</v>
      </c>
      <c r="J27" s="38">
        <v>21</v>
      </c>
      <c r="K27" s="56">
        <v>337</v>
      </c>
      <c r="L27" s="56">
        <v>172</v>
      </c>
      <c r="M27" s="38">
        <v>135</v>
      </c>
      <c r="N27" s="56">
        <v>23</v>
      </c>
      <c r="O27" s="38">
        <v>7</v>
      </c>
      <c r="P27" s="56">
        <v>316</v>
      </c>
      <c r="Q27" s="38">
        <v>205</v>
      </c>
      <c r="R27" s="56">
        <v>87</v>
      </c>
      <c r="S27" s="38">
        <v>12</v>
      </c>
      <c r="T27" s="238">
        <v>12</v>
      </c>
    </row>
    <row r="28" spans="1:20" ht="15" customHeight="1">
      <c r="A28" s="767" t="s">
        <v>92</v>
      </c>
      <c r="B28" s="729" t="s">
        <v>91</v>
      </c>
      <c r="C28" s="37">
        <v>54621</v>
      </c>
      <c r="D28" s="56">
        <v>25916</v>
      </c>
      <c r="E28" s="56">
        <v>28705</v>
      </c>
      <c r="F28" s="71">
        <v>-23</v>
      </c>
      <c r="G28" s="37">
        <v>-14</v>
      </c>
      <c r="H28" s="56">
        <v>33</v>
      </c>
      <c r="I28" s="55">
        <v>47</v>
      </c>
      <c r="J28" s="38">
        <v>-9</v>
      </c>
      <c r="K28" s="56">
        <v>154</v>
      </c>
      <c r="L28" s="56">
        <v>108</v>
      </c>
      <c r="M28" s="38">
        <v>41</v>
      </c>
      <c r="N28" s="56">
        <v>4</v>
      </c>
      <c r="O28" s="38">
        <v>1</v>
      </c>
      <c r="P28" s="56">
        <v>163</v>
      </c>
      <c r="Q28" s="38">
        <v>114</v>
      </c>
      <c r="R28" s="56">
        <v>40</v>
      </c>
      <c r="S28" s="38">
        <v>6</v>
      </c>
      <c r="T28" s="238">
        <v>3</v>
      </c>
    </row>
    <row r="29" spans="1:20" ht="15" customHeight="1">
      <c r="A29" s="767" t="s">
        <v>90</v>
      </c>
      <c r="B29" s="729" t="s">
        <v>89</v>
      </c>
      <c r="C29" s="37">
        <v>66299</v>
      </c>
      <c r="D29" s="56">
        <v>32073</v>
      </c>
      <c r="E29" s="56">
        <v>34226</v>
      </c>
      <c r="F29" s="71">
        <v>-23</v>
      </c>
      <c r="G29" s="37">
        <v>-37</v>
      </c>
      <c r="H29" s="56">
        <v>31</v>
      </c>
      <c r="I29" s="55">
        <v>68</v>
      </c>
      <c r="J29" s="38">
        <v>14</v>
      </c>
      <c r="K29" s="56">
        <v>104</v>
      </c>
      <c r="L29" s="56">
        <v>46</v>
      </c>
      <c r="M29" s="38">
        <v>55</v>
      </c>
      <c r="N29" s="56">
        <v>2</v>
      </c>
      <c r="O29" s="38">
        <v>1</v>
      </c>
      <c r="P29" s="56">
        <v>90</v>
      </c>
      <c r="Q29" s="38">
        <v>34</v>
      </c>
      <c r="R29" s="56">
        <v>55</v>
      </c>
      <c r="S29" s="38">
        <v>1</v>
      </c>
      <c r="T29" s="238">
        <v>0</v>
      </c>
    </row>
    <row r="30" spans="1:20" ht="15" customHeight="1">
      <c r="A30" s="767" t="s">
        <v>88</v>
      </c>
      <c r="B30" s="729" t="s">
        <v>87</v>
      </c>
      <c r="C30" s="37">
        <v>35632</v>
      </c>
      <c r="D30" s="56">
        <v>17293</v>
      </c>
      <c r="E30" s="56">
        <v>18339</v>
      </c>
      <c r="F30" s="71">
        <v>-21</v>
      </c>
      <c r="G30" s="37">
        <v>-15</v>
      </c>
      <c r="H30" s="56">
        <v>15</v>
      </c>
      <c r="I30" s="55">
        <v>30</v>
      </c>
      <c r="J30" s="38">
        <v>-6</v>
      </c>
      <c r="K30" s="56">
        <v>63</v>
      </c>
      <c r="L30" s="56">
        <v>40</v>
      </c>
      <c r="M30" s="38">
        <v>20</v>
      </c>
      <c r="N30" s="56">
        <v>2</v>
      </c>
      <c r="O30" s="38">
        <v>1</v>
      </c>
      <c r="P30" s="56">
        <v>69</v>
      </c>
      <c r="Q30" s="38">
        <v>38</v>
      </c>
      <c r="R30" s="56">
        <v>30</v>
      </c>
      <c r="S30" s="38">
        <v>0</v>
      </c>
      <c r="T30" s="238">
        <v>1</v>
      </c>
    </row>
    <row r="31" spans="1:20" ht="15" customHeight="1">
      <c r="A31" s="767" t="s">
        <v>86</v>
      </c>
      <c r="B31" s="729" t="s">
        <v>85</v>
      </c>
      <c r="C31" s="37">
        <v>75841</v>
      </c>
      <c r="D31" s="56">
        <v>37057</v>
      </c>
      <c r="E31" s="56">
        <v>38784</v>
      </c>
      <c r="F31" s="71">
        <v>156</v>
      </c>
      <c r="G31" s="37">
        <v>21</v>
      </c>
      <c r="H31" s="56">
        <v>72</v>
      </c>
      <c r="I31" s="55">
        <v>51</v>
      </c>
      <c r="J31" s="38">
        <v>135</v>
      </c>
      <c r="K31" s="56">
        <v>370</v>
      </c>
      <c r="L31" s="56">
        <v>240</v>
      </c>
      <c r="M31" s="38">
        <v>119</v>
      </c>
      <c r="N31" s="56">
        <v>8</v>
      </c>
      <c r="O31" s="38">
        <v>3</v>
      </c>
      <c r="P31" s="56">
        <v>235</v>
      </c>
      <c r="Q31" s="38">
        <v>164</v>
      </c>
      <c r="R31" s="56">
        <v>58</v>
      </c>
      <c r="S31" s="38">
        <v>12</v>
      </c>
      <c r="T31" s="238">
        <v>1</v>
      </c>
    </row>
    <row r="32" spans="1:20" ht="15" customHeight="1">
      <c r="A32" s="767" t="s">
        <v>84</v>
      </c>
      <c r="B32" s="729" t="s">
        <v>83</v>
      </c>
      <c r="C32" s="37">
        <v>30257</v>
      </c>
      <c r="D32" s="56">
        <v>14835</v>
      </c>
      <c r="E32" s="56">
        <v>15422</v>
      </c>
      <c r="F32" s="71">
        <v>35</v>
      </c>
      <c r="G32" s="37">
        <v>-15</v>
      </c>
      <c r="H32" s="56">
        <v>22</v>
      </c>
      <c r="I32" s="55">
        <v>37</v>
      </c>
      <c r="J32" s="38">
        <v>50</v>
      </c>
      <c r="K32" s="56">
        <v>99</v>
      </c>
      <c r="L32" s="56">
        <v>67</v>
      </c>
      <c r="M32" s="38">
        <v>27</v>
      </c>
      <c r="N32" s="56">
        <v>3</v>
      </c>
      <c r="O32" s="38">
        <v>2</v>
      </c>
      <c r="P32" s="56">
        <v>49</v>
      </c>
      <c r="Q32" s="38">
        <v>32</v>
      </c>
      <c r="R32" s="56">
        <v>17</v>
      </c>
      <c r="S32" s="38">
        <v>0</v>
      </c>
      <c r="T32" s="238">
        <v>0</v>
      </c>
    </row>
    <row r="33" spans="1:20" ht="15" customHeight="1">
      <c r="A33" s="767" t="s">
        <v>82</v>
      </c>
      <c r="B33" s="729" t="s">
        <v>81</v>
      </c>
      <c r="C33" s="37">
        <v>62329</v>
      </c>
      <c r="D33" s="56">
        <v>31192</v>
      </c>
      <c r="E33" s="56">
        <v>31137</v>
      </c>
      <c r="F33" s="71">
        <v>-297</v>
      </c>
      <c r="G33" s="37">
        <v>21</v>
      </c>
      <c r="H33" s="56">
        <v>53</v>
      </c>
      <c r="I33" s="55">
        <v>32</v>
      </c>
      <c r="J33" s="38">
        <v>-318</v>
      </c>
      <c r="K33" s="56">
        <v>288</v>
      </c>
      <c r="L33" s="56">
        <v>177</v>
      </c>
      <c r="M33" s="38">
        <v>104</v>
      </c>
      <c r="N33" s="56">
        <v>5</v>
      </c>
      <c r="O33" s="38">
        <v>2</v>
      </c>
      <c r="P33" s="56">
        <v>606</v>
      </c>
      <c r="Q33" s="38">
        <v>295</v>
      </c>
      <c r="R33" s="56">
        <v>309</v>
      </c>
      <c r="S33" s="38">
        <v>2</v>
      </c>
      <c r="T33" s="238">
        <v>0</v>
      </c>
    </row>
    <row r="34" spans="1:20" ht="15" customHeight="1">
      <c r="A34" s="767" t="s">
        <v>80</v>
      </c>
      <c r="B34" s="729" t="s">
        <v>79</v>
      </c>
      <c r="C34" s="37">
        <v>43864</v>
      </c>
      <c r="D34" s="56">
        <v>21582</v>
      </c>
      <c r="E34" s="56">
        <v>22282</v>
      </c>
      <c r="F34" s="71">
        <v>-33</v>
      </c>
      <c r="G34" s="37">
        <v>12</v>
      </c>
      <c r="H34" s="56">
        <v>42</v>
      </c>
      <c r="I34" s="55">
        <v>30</v>
      </c>
      <c r="J34" s="38">
        <v>-45</v>
      </c>
      <c r="K34" s="56">
        <v>149</v>
      </c>
      <c r="L34" s="56">
        <v>84</v>
      </c>
      <c r="M34" s="38">
        <v>63</v>
      </c>
      <c r="N34" s="56">
        <v>1</v>
      </c>
      <c r="O34" s="38">
        <v>1</v>
      </c>
      <c r="P34" s="56">
        <v>194</v>
      </c>
      <c r="Q34" s="38">
        <v>144</v>
      </c>
      <c r="R34" s="56">
        <v>44</v>
      </c>
      <c r="S34" s="38">
        <v>5</v>
      </c>
      <c r="T34" s="238">
        <v>1</v>
      </c>
    </row>
    <row r="35" spans="1:20" ht="15" customHeight="1">
      <c r="A35" s="767" t="s">
        <v>78</v>
      </c>
      <c r="B35" s="729" t="s">
        <v>78</v>
      </c>
      <c r="C35" s="37">
        <v>81464</v>
      </c>
      <c r="D35" s="56">
        <v>39402</v>
      </c>
      <c r="E35" s="56">
        <v>42062</v>
      </c>
      <c r="F35" s="71">
        <v>-14</v>
      </c>
      <c r="G35" s="37">
        <v>-27</v>
      </c>
      <c r="H35" s="56">
        <v>50</v>
      </c>
      <c r="I35" s="55">
        <v>77</v>
      </c>
      <c r="J35" s="38">
        <v>13</v>
      </c>
      <c r="K35" s="56">
        <v>120</v>
      </c>
      <c r="L35" s="56">
        <v>78</v>
      </c>
      <c r="M35" s="38">
        <v>39</v>
      </c>
      <c r="N35" s="56">
        <v>2</v>
      </c>
      <c r="O35" s="38">
        <v>1</v>
      </c>
      <c r="P35" s="56">
        <v>107</v>
      </c>
      <c r="Q35" s="38">
        <v>74</v>
      </c>
      <c r="R35" s="56">
        <v>31</v>
      </c>
      <c r="S35" s="38">
        <v>1</v>
      </c>
      <c r="T35" s="238">
        <v>1</v>
      </c>
    </row>
    <row r="36" spans="1:20" ht="15" customHeight="1">
      <c r="A36" s="767" t="s">
        <v>77</v>
      </c>
      <c r="B36" s="729" t="s">
        <v>77</v>
      </c>
      <c r="C36" s="37">
        <v>70829</v>
      </c>
      <c r="D36" s="56">
        <v>34079</v>
      </c>
      <c r="E36" s="56">
        <v>36750</v>
      </c>
      <c r="F36" s="71">
        <v>-101</v>
      </c>
      <c r="G36" s="37">
        <v>-65</v>
      </c>
      <c r="H36" s="56">
        <v>27</v>
      </c>
      <c r="I36" s="55">
        <v>92</v>
      </c>
      <c r="J36" s="38">
        <v>-36</v>
      </c>
      <c r="K36" s="56">
        <v>94</v>
      </c>
      <c r="L36" s="56">
        <v>51</v>
      </c>
      <c r="M36" s="38">
        <v>29</v>
      </c>
      <c r="N36" s="56">
        <v>12</v>
      </c>
      <c r="O36" s="38">
        <v>2</v>
      </c>
      <c r="P36" s="56">
        <v>130</v>
      </c>
      <c r="Q36" s="38">
        <v>77</v>
      </c>
      <c r="R36" s="56">
        <v>45</v>
      </c>
      <c r="S36" s="38">
        <v>8</v>
      </c>
      <c r="T36" s="238">
        <v>0</v>
      </c>
    </row>
    <row r="37" spans="1:20" ht="15" customHeight="1">
      <c r="A37" s="767" t="s">
        <v>75</v>
      </c>
      <c r="B37" s="729" t="s">
        <v>75</v>
      </c>
      <c r="C37" s="37">
        <v>39720</v>
      </c>
      <c r="D37" s="56">
        <v>19423</v>
      </c>
      <c r="E37" s="56">
        <v>20297</v>
      </c>
      <c r="F37" s="71">
        <v>38</v>
      </c>
      <c r="G37" s="37">
        <v>-8</v>
      </c>
      <c r="H37" s="56">
        <v>26</v>
      </c>
      <c r="I37" s="55">
        <v>34</v>
      </c>
      <c r="J37" s="38">
        <v>46</v>
      </c>
      <c r="K37" s="56">
        <v>155</v>
      </c>
      <c r="L37" s="56">
        <v>87</v>
      </c>
      <c r="M37" s="38">
        <v>64</v>
      </c>
      <c r="N37" s="56">
        <v>2</v>
      </c>
      <c r="O37" s="38">
        <v>2</v>
      </c>
      <c r="P37" s="56">
        <v>109</v>
      </c>
      <c r="Q37" s="38">
        <v>77</v>
      </c>
      <c r="R37" s="56">
        <v>25</v>
      </c>
      <c r="S37" s="38">
        <v>2</v>
      </c>
      <c r="T37" s="238">
        <v>5</v>
      </c>
    </row>
    <row r="38" spans="1:20" ht="15" customHeight="1">
      <c r="A38" s="767" t="s">
        <v>76</v>
      </c>
      <c r="B38" s="729" t="s">
        <v>75</v>
      </c>
      <c r="C38" s="37">
        <v>133741</v>
      </c>
      <c r="D38" s="56">
        <v>65226</v>
      </c>
      <c r="E38" s="56">
        <v>68515</v>
      </c>
      <c r="F38" s="96">
        <v>12</v>
      </c>
      <c r="G38" s="37">
        <v>-19</v>
      </c>
      <c r="H38" s="56">
        <v>94</v>
      </c>
      <c r="I38" s="55">
        <v>113</v>
      </c>
      <c r="J38" s="38">
        <v>31</v>
      </c>
      <c r="K38" s="56">
        <v>343</v>
      </c>
      <c r="L38" s="56">
        <v>211</v>
      </c>
      <c r="M38" s="38">
        <v>115</v>
      </c>
      <c r="N38" s="56">
        <v>14</v>
      </c>
      <c r="O38" s="38">
        <v>3</v>
      </c>
      <c r="P38" s="56">
        <v>312</v>
      </c>
      <c r="Q38" s="38">
        <v>215</v>
      </c>
      <c r="R38" s="56">
        <v>82</v>
      </c>
      <c r="S38" s="38">
        <v>8</v>
      </c>
      <c r="T38" s="238">
        <v>7</v>
      </c>
    </row>
    <row r="39" spans="1:20" s="184" customFormat="1" ht="15" customHeight="1">
      <c r="A39" s="765" t="s">
        <v>74</v>
      </c>
      <c r="B39" s="731"/>
      <c r="C39" s="95">
        <v>1914257</v>
      </c>
      <c r="D39" s="27">
        <v>931288</v>
      </c>
      <c r="E39" s="26">
        <v>982969</v>
      </c>
      <c r="F39" s="28">
        <v>316</v>
      </c>
      <c r="G39" s="30">
        <v>-33</v>
      </c>
      <c r="H39" s="27">
        <v>1341</v>
      </c>
      <c r="I39" s="26">
        <v>1374</v>
      </c>
      <c r="J39" s="31">
        <v>349</v>
      </c>
      <c r="K39" s="27">
        <v>7779</v>
      </c>
      <c r="L39" s="27">
        <v>4074</v>
      </c>
      <c r="M39" s="28">
        <v>3270</v>
      </c>
      <c r="N39" s="27">
        <v>333</v>
      </c>
      <c r="O39" s="28">
        <v>102</v>
      </c>
      <c r="P39" s="27">
        <v>7430</v>
      </c>
      <c r="Q39" s="28">
        <v>4089</v>
      </c>
      <c r="R39" s="27">
        <v>2996</v>
      </c>
      <c r="S39" s="28">
        <v>193</v>
      </c>
      <c r="T39" s="239">
        <v>152</v>
      </c>
    </row>
    <row r="40" spans="1:20" s="185" customFormat="1" ht="4.5" customHeight="1">
      <c r="A40" s="417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68" t="s">
        <v>73</v>
      </c>
      <c r="B41" s="733"/>
      <c r="C41" s="87">
        <v>13929</v>
      </c>
      <c r="D41" s="89">
        <v>6800</v>
      </c>
      <c r="E41" s="87">
        <v>7129</v>
      </c>
      <c r="F41" s="93">
        <v>3</v>
      </c>
      <c r="G41" s="92">
        <v>-17</v>
      </c>
      <c r="H41" s="89">
        <v>4</v>
      </c>
      <c r="I41" s="91">
        <v>21</v>
      </c>
      <c r="J41" s="90">
        <v>20</v>
      </c>
      <c r="K41" s="89">
        <v>47</v>
      </c>
      <c r="L41" s="88">
        <v>38</v>
      </c>
      <c r="M41" s="87">
        <v>9</v>
      </c>
      <c r="N41" s="89">
        <v>0</v>
      </c>
      <c r="O41" s="87">
        <v>0</v>
      </c>
      <c r="P41" s="89">
        <v>27</v>
      </c>
      <c r="Q41" s="89">
        <v>16</v>
      </c>
      <c r="R41" s="88">
        <v>11</v>
      </c>
      <c r="S41" s="87">
        <v>0</v>
      </c>
      <c r="T41" s="241">
        <v>0</v>
      </c>
    </row>
    <row r="42" spans="1:20" ht="15" customHeight="1">
      <c r="A42" s="418"/>
      <c r="B42" s="60" t="s">
        <v>72</v>
      </c>
      <c r="C42" s="38">
        <v>12425</v>
      </c>
      <c r="D42" s="56">
        <v>6063</v>
      </c>
      <c r="E42" s="56">
        <v>6362</v>
      </c>
      <c r="F42" s="71">
        <v>4</v>
      </c>
      <c r="G42" s="37">
        <v>-13</v>
      </c>
      <c r="H42" s="56">
        <v>4</v>
      </c>
      <c r="I42" s="55">
        <v>17</v>
      </c>
      <c r="J42" s="38">
        <v>17</v>
      </c>
      <c r="K42" s="56">
        <v>43</v>
      </c>
      <c r="L42" s="84">
        <v>34</v>
      </c>
      <c r="M42" s="38">
        <v>9</v>
      </c>
      <c r="N42" s="56">
        <v>0</v>
      </c>
      <c r="O42" s="38">
        <v>0</v>
      </c>
      <c r="P42" s="56">
        <v>26</v>
      </c>
      <c r="Q42" s="56">
        <v>16</v>
      </c>
      <c r="R42" s="84">
        <v>10</v>
      </c>
      <c r="S42" s="38">
        <v>0</v>
      </c>
      <c r="T42" s="238">
        <v>0</v>
      </c>
    </row>
    <row r="43" spans="1:20" ht="15" customHeight="1">
      <c r="A43" s="418"/>
      <c r="B43" s="60" t="s">
        <v>71</v>
      </c>
      <c r="C43" s="38">
        <v>1504</v>
      </c>
      <c r="D43" s="56">
        <v>737</v>
      </c>
      <c r="E43" s="56">
        <v>767</v>
      </c>
      <c r="F43" s="71">
        <v>-1</v>
      </c>
      <c r="G43" s="37">
        <v>-4</v>
      </c>
      <c r="H43" s="56">
        <v>0</v>
      </c>
      <c r="I43" s="55">
        <v>4</v>
      </c>
      <c r="J43" s="38">
        <v>3</v>
      </c>
      <c r="K43" s="56">
        <v>4</v>
      </c>
      <c r="L43" s="84">
        <v>4</v>
      </c>
      <c r="M43" s="38">
        <v>0</v>
      </c>
      <c r="N43" s="56">
        <v>0</v>
      </c>
      <c r="O43" s="38">
        <v>0</v>
      </c>
      <c r="P43" s="56">
        <v>1</v>
      </c>
      <c r="Q43" s="56">
        <v>0</v>
      </c>
      <c r="R43" s="84">
        <v>1</v>
      </c>
      <c r="S43" s="38">
        <v>0</v>
      </c>
      <c r="T43" s="238">
        <v>0</v>
      </c>
    </row>
    <row r="44" spans="1:20" ht="15" customHeight="1">
      <c r="A44" s="764" t="s">
        <v>70</v>
      </c>
      <c r="B44" s="735"/>
      <c r="C44" s="68">
        <v>83729</v>
      </c>
      <c r="D44" s="69">
        <v>41429</v>
      </c>
      <c r="E44" s="68">
        <v>42300</v>
      </c>
      <c r="F44" s="77">
        <v>-115</v>
      </c>
      <c r="G44" s="86">
        <v>-14</v>
      </c>
      <c r="H44" s="73">
        <v>46</v>
      </c>
      <c r="I44" s="72">
        <v>60</v>
      </c>
      <c r="J44" s="65">
        <v>-101</v>
      </c>
      <c r="K44" s="73">
        <v>194</v>
      </c>
      <c r="L44" s="85">
        <v>122</v>
      </c>
      <c r="M44" s="74">
        <v>66</v>
      </c>
      <c r="N44" s="73">
        <v>6</v>
      </c>
      <c r="O44" s="74">
        <v>0</v>
      </c>
      <c r="P44" s="73">
        <v>295</v>
      </c>
      <c r="Q44" s="73">
        <v>196</v>
      </c>
      <c r="R44" s="85">
        <v>90</v>
      </c>
      <c r="S44" s="74">
        <v>8</v>
      </c>
      <c r="T44" s="242">
        <v>1</v>
      </c>
    </row>
    <row r="45" spans="1:20" ht="15" customHeight="1">
      <c r="A45" s="418"/>
      <c r="B45" s="60" t="s">
        <v>69</v>
      </c>
      <c r="C45" s="38">
        <v>23780</v>
      </c>
      <c r="D45" s="56">
        <v>11609</v>
      </c>
      <c r="E45" s="56">
        <v>12171</v>
      </c>
      <c r="F45" s="71">
        <v>-36</v>
      </c>
      <c r="G45" s="37">
        <v>4</v>
      </c>
      <c r="H45" s="56">
        <v>13</v>
      </c>
      <c r="I45" s="55">
        <v>9</v>
      </c>
      <c r="J45" s="38">
        <v>-40</v>
      </c>
      <c r="K45" s="56">
        <v>41</v>
      </c>
      <c r="L45" s="84">
        <v>29</v>
      </c>
      <c r="M45" s="38">
        <v>11</v>
      </c>
      <c r="N45" s="56">
        <v>1</v>
      </c>
      <c r="O45" s="38">
        <v>0</v>
      </c>
      <c r="P45" s="56">
        <v>81</v>
      </c>
      <c r="Q45" s="56">
        <v>60</v>
      </c>
      <c r="R45" s="84">
        <v>18</v>
      </c>
      <c r="S45" s="38">
        <v>3</v>
      </c>
      <c r="T45" s="238">
        <v>0</v>
      </c>
    </row>
    <row r="46" spans="1:20" ht="15" customHeight="1">
      <c r="A46" s="418"/>
      <c r="B46" s="60" t="s">
        <v>68</v>
      </c>
      <c r="C46" s="38">
        <v>11472</v>
      </c>
      <c r="D46" s="56">
        <v>5695</v>
      </c>
      <c r="E46" s="56">
        <v>5777</v>
      </c>
      <c r="F46" s="71">
        <v>3</v>
      </c>
      <c r="G46" s="37">
        <v>-4</v>
      </c>
      <c r="H46" s="56">
        <v>6</v>
      </c>
      <c r="I46" s="55">
        <v>10</v>
      </c>
      <c r="J46" s="38">
        <v>7</v>
      </c>
      <c r="K46" s="56">
        <v>23</v>
      </c>
      <c r="L46" s="84">
        <v>15</v>
      </c>
      <c r="M46" s="38">
        <v>8</v>
      </c>
      <c r="N46" s="56">
        <v>0</v>
      </c>
      <c r="O46" s="38">
        <v>0</v>
      </c>
      <c r="P46" s="56">
        <v>16</v>
      </c>
      <c r="Q46" s="56">
        <v>13</v>
      </c>
      <c r="R46" s="84">
        <v>3</v>
      </c>
      <c r="S46" s="38">
        <v>0</v>
      </c>
      <c r="T46" s="238">
        <v>0</v>
      </c>
    </row>
    <row r="47" spans="1:20" ht="15" customHeight="1">
      <c r="A47" s="418"/>
      <c r="B47" s="60" t="s">
        <v>67</v>
      </c>
      <c r="C47" s="38">
        <v>39167</v>
      </c>
      <c r="D47" s="56">
        <v>19580</v>
      </c>
      <c r="E47" s="56">
        <v>19587</v>
      </c>
      <c r="F47" s="71">
        <v>-77</v>
      </c>
      <c r="G47" s="37">
        <v>-7</v>
      </c>
      <c r="H47" s="56">
        <v>24</v>
      </c>
      <c r="I47" s="55">
        <v>31</v>
      </c>
      <c r="J47" s="38">
        <v>-70</v>
      </c>
      <c r="K47" s="56">
        <v>112</v>
      </c>
      <c r="L47" s="84">
        <v>69</v>
      </c>
      <c r="M47" s="38">
        <v>41</v>
      </c>
      <c r="N47" s="56">
        <v>2</v>
      </c>
      <c r="O47" s="38">
        <v>0</v>
      </c>
      <c r="P47" s="56">
        <v>182</v>
      </c>
      <c r="Q47" s="56">
        <v>111</v>
      </c>
      <c r="R47" s="84">
        <v>66</v>
      </c>
      <c r="S47" s="38">
        <v>4</v>
      </c>
      <c r="T47" s="238">
        <v>1</v>
      </c>
    </row>
    <row r="48" spans="1:20" ht="15" customHeight="1">
      <c r="A48" s="418"/>
      <c r="B48" s="60" t="s">
        <v>66</v>
      </c>
      <c r="C48" s="38">
        <v>9310</v>
      </c>
      <c r="D48" s="56">
        <v>4545</v>
      </c>
      <c r="E48" s="56">
        <v>4765</v>
      </c>
      <c r="F48" s="71">
        <v>-5</v>
      </c>
      <c r="G48" s="37">
        <v>-7</v>
      </c>
      <c r="H48" s="56">
        <v>3</v>
      </c>
      <c r="I48" s="55">
        <v>10</v>
      </c>
      <c r="J48" s="38">
        <v>2</v>
      </c>
      <c r="K48" s="56">
        <v>18</v>
      </c>
      <c r="L48" s="84">
        <v>9</v>
      </c>
      <c r="M48" s="38">
        <v>6</v>
      </c>
      <c r="N48" s="56">
        <v>3</v>
      </c>
      <c r="O48" s="38">
        <v>0</v>
      </c>
      <c r="P48" s="56">
        <v>16</v>
      </c>
      <c r="Q48" s="56">
        <v>12</v>
      </c>
      <c r="R48" s="84">
        <v>3</v>
      </c>
      <c r="S48" s="38">
        <v>1</v>
      </c>
      <c r="T48" s="238">
        <v>0</v>
      </c>
    </row>
    <row r="49" spans="1:20" ht="15" customHeight="1">
      <c r="A49" s="764" t="s">
        <v>65</v>
      </c>
      <c r="B49" s="735"/>
      <c r="C49" s="68">
        <v>14390</v>
      </c>
      <c r="D49" s="69">
        <v>7026</v>
      </c>
      <c r="E49" s="68">
        <v>7364</v>
      </c>
      <c r="F49" s="77">
        <v>-8</v>
      </c>
      <c r="G49" s="86">
        <v>-11</v>
      </c>
      <c r="H49" s="73">
        <v>8</v>
      </c>
      <c r="I49" s="72">
        <v>19</v>
      </c>
      <c r="J49" s="65">
        <v>3</v>
      </c>
      <c r="K49" s="73">
        <v>25</v>
      </c>
      <c r="L49" s="85">
        <v>10</v>
      </c>
      <c r="M49" s="74">
        <v>13</v>
      </c>
      <c r="N49" s="73">
        <v>0</v>
      </c>
      <c r="O49" s="74">
        <v>2</v>
      </c>
      <c r="P49" s="73">
        <v>22</v>
      </c>
      <c r="Q49" s="73">
        <v>19</v>
      </c>
      <c r="R49" s="85">
        <v>3</v>
      </c>
      <c r="S49" s="74">
        <v>0</v>
      </c>
      <c r="T49" s="242">
        <v>0</v>
      </c>
    </row>
    <row r="50" spans="1:20" ht="15" customHeight="1">
      <c r="A50" s="418"/>
      <c r="B50" s="60" t="s">
        <v>64</v>
      </c>
      <c r="C50" s="38">
        <v>14390</v>
      </c>
      <c r="D50" s="56">
        <v>7026</v>
      </c>
      <c r="E50" s="56">
        <v>7364</v>
      </c>
      <c r="F50" s="71">
        <v>-8</v>
      </c>
      <c r="G50" s="37">
        <v>-11</v>
      </c>
      <c r="H50" s="56">
        <v>8</v>
      </c>
      <c r="I50" s="83">
        <v>19</v>
      </c>
      <c r="J50" s="38">
        <v>3</v>
      </c>
      <c r="K50" s="56">
        <v>25</v>
      </c>
      <c r="L50" s="84">
        <v>10</v>
      </c>
      <c r="M50" s="38">
        <v>13</v>
      </c>
      <c r="N50" s="56">
        <v>0</v>
      </c>
      <c r="O50" s="38">
        <v>2</v>
      </c>
      <c r="P50" s="56">
        <v>22</v>
      </c>
      <c r="Q50" s="56">
        <v>19</v>
      </c>
      <c r="R50" s="84">
        <v>3</v>
      </c>
      <c r="S50" s="38">
        <v>0</v>
      </c>
      <c r="T50" s="238">
        <v>0</v>
      </c>
    </row>
    <row r="51" spans="1:20" ht="15" customHeight="1">
      <c r="A51" s="764" t="s">
        <v>63</v>
      </c>
      <c r="B51" s="735"/>
      <c r="C51" s="68">
        <v>46008</v>
      </c>
      <c r="D51" s="69">
        <v>22374</v>
      </c>
      <c r="E51" s="68">
        <v>23634</v>
      </c>
      <c r="F51" s="77">
        <v>46</v>
      </c>
      <c r="G51" s="86">
        <v>4</v>
      </c>
      <c r="H51" s="73">
        <v>30</v>
      </c>
      <c r="I51" s="72">
        <v>26</v>
      </c>
      <c r="J51" s="65">
        <v>42</v>
      </c>
      <c r="K51" s="73">
        <v>148</v>
      </c>
      <c r="L51" s="85">
        <v>89</v>
      </c>
      <c r="M51" s="74">
        <v>54</v>
      </c>
      <c r="N51" s="73">
        <v>4</v>
      </c>
      <c r="O51" s="74">
        <v>1</v>
      </c>
      <c r="P51" s="73">
        <v>106</v>
      </c>
      <c r="Q51" s="73">
        <v>79</v>
      </c>
      <c r="R51" s="85">
        <v>22</v>
      </c>
      <c r="S51" s="74">
        <v>2</v>
      </c>
      <c r="T51" s="242">
        <v>3</v>
      </c>
    </row>
    <row r="52" spans="1:20" ht="15" customHeight="1">
      <c r="A52" s="418"/>
      <c r="B52" s="60" t="s">
        <v>62</v>
      </c>
      <c r="C52" s="38">
        <v>33177</v>
      </c>
      <c r="D52" s="56">
        <v>16090</v>
      </c>
      <c r="E52" s="56">
        <v>17087</v>
      </c>
      <c r="F52" s="71">
        <v>72</v>
      </c>
      <c r="G52" s="37">
        <v>14</v>
      </c>
      <c r="H52" s="56">
        <v>28</v>
      </c>
      <c r="I52" s="55">
        <v>14</v>
      </c>
      <c r="J52" s="38">
        <v>58</v>
      </c>
      <c r="K52" s="56">
        <v>121</v>
      </c>
      <c r="L52" s="84">
        <v>73</v>
      </c>
      <c r="M52" s="38">
        <v>46</v>
      </c>
      <c r="N52" s="56">
        <v>2</v>
      </c>
      <c r="O52" s="38">
        <v>0</v>
      </c>
      <c r="P52" s="56">
        <v>63</v>
      </c>
      <c r="Q52" s="56">
        <v>44</v>
      </c>
      <c r="R52" s="84">
        <v>17</v>
      </c>
      <c r="S52" s="38">
        <v>2</v>
      </c>
      <c r="T52" s="238">
        <v>0</v>
      </c>
    </row>
    <row r="53" spans="1:20" ht="15" customHeight="1">
      <c r="A53" s="419"/>
      <c r="B53" s="189" t="s">
        <v>61</v>
      </c>
      <c r="C53" s="38">
        <v>12831</v>
      </c>
      <c r="D53" s="56">
        <v>6284</v>
      </c>
      <c r="E53" s="56">
        <v>6547</v>
      </c>
      <c r="F53" s="190">
        <v>-26</v>
      </c>
      <c r="G53" s="191">
        <v>-10</v>
      </c>
      <c r="H53" s="56">
        <v>2</v>
      </c>
      <c r="I53" s="55">
        <v>12</v>
      </c>
      <c r="J53" s="38">
        <v>-16</v>
      </c>
      <c r="K53" s="56">
        <v>27</v>
      </c>
      <c r="L53" s="84">
        <v>16</v>
      </c>
      <c r="M53" s="38">
        <v>8</v>
      </c>
      <c r="N53" s="56">
        <v>2</v>
      </c>
      <c r="O53" s="38">
        <v>1</v>
      </c>
      <c r="P53" s="56">
        <v>43</v>
      </c>
      <c r="Q53" s="56">
        <v>35</v>
      </c>
      <c r="R53" s="84">
        <v>5</v>
      </c>
      <c r="S53" s="38">
        <v>0</v>
      </c>
      <c r="T53" s="238">
        <v>3</v>
      </c>
    </row>
    <row r="54" spans="1:20" ht="15" customHeight="1">
      <c r="A54" s="764" t="s">
        <v>60</v>
      </c>
      <c r="B54" s="735"/>
      <c r="C54" s="68">
        <v>69071</v>
      </c>
      <c r="D54" s="69">
        <v>33594</v>
      </c>
      <c r="E54" s="68">
        <v>35477</v>
      </c>
      <c r="F54" s="77">
        <v>10</v>
      </c>
      <c r="G54" s="76">
        <v>-15</v>
      </c>
      <c r="H54" s="73">
        <v>47</v>
      </c>
      <c r="I54" s="72">
        <v>62</v>
      </c>
      <c r="J54" s="65">
        <v>25</v>
      </c>
      <c r="K54" s="73">
        <v>228</v>
      </c>
      <c r="L54" s="74">
        <v>172</v>
      </c>
      <c r="M54" s="73">
        <v>47</v>
      </c>
      <c r="N54" s="74">
        <v>8</v>
      </c>
      <c r="O54" s="75">
        <v>1</v>
      </c>
      <c r="P54" s="73">
        <v>203</v>
      </c>
      <c r="Q54" s="73">
        <v>149</v>
      </c>
      <c r="R54" s="74">
        <v>54</v>
      </c>
      <c r="S54" s="73">
        <v>0</v>
      </c>
      <c r="T54" s="243">
        <v>0</v>
      </c>
    </row>
    <row r="55" spans="1:20" ht="15" customHeight="1">
      <c r="A55" s="418"/>
      <c r="B55" s="60" t="s">
        <v>59</v>
      </c>
      <c r="C55" s="82">
        <v>14605</v>
      </c>
      <c r="D55" s="80">
        <v>7005</v>
      </c>
      <c r="E55" s="80">
        <v>7600</v>
      </c>
      <c r="F55" s="190">
        <v>-22</v>
      </c>
      <c r="G55" s="191">
        <v>-20</v>
      </c>
      <c r="H55" s="80">
        <v>4</v>
      </c>
      <c r="I55" s="81">
        <v>24</v>
      </c>
      <c r="J55" s="82">
        <v>-2</v>
      </c>
      <c r="K55" s="80">
        <v>40</v>
      </c>
      <c r="L55" s="82">
        <v>32</v>
      </c>
      <c r="M55" s="80">
        <v>8</v>
      </c>
      <c r="N55" s="82">
        <v>0</v>
      </c>
      <c r="O55" s="192">
        <v>0</v>
      </c>
      <c r="P55" s="80">
        <v>42</v>
      </c>
      <c r="Q55" s="80">
        <v>31</v>
      </c>
      <c r="R55" s="82">
        <v>11</v>
      </c>
      <c r="S55" s="80">
        <v>0</v>
      </c>
      <c r="T55" s="244">
        <v>0</v>
      </c>
    </row>
    <row r="56" spans="1:20" ht="15" customHeight="1">
      <c r="A56" s="418"/>
      <c r="B56" s="60" t="s">
        <v>58</v>
      </c>
      <c r="C56" s="38">
        <v>18938</v>
      </c>
      <c r="D56" s="80">
        <v>9345</v>
      </c>
      <c r="E56" s="80">
        <v>9593</v>
      </c>
      <c r="F56" s="71">
        <v>-4</v>
      </c>
      <c r="G56" s="37">
        <v>-8</v>
      </c>
      <c r="H56" s="80">
        <v>14</v>
      </c>
      <c r="I56" s="81">
        <v>22</v>
      </c>
      <c r="J56" s="38">
        <v>4</v>
      </c>
      <c r="K56" s="80">
        <v>52</v>
      </c>
      <c r="L56" s="38">
        <v>38</v>
      </c>
      <c r="M56" s="56">
        <v>14</v>
      </c>
      <c r="N56" s="38">
        <v>0</v>
      </c>
      <c r="O56" s="70">
        <v>0</v>
      </c>
      <c r="P56" s="80">
        <v>48</v>
      </c>
      <c r="Q56" s="56">
        <v>32</v>
      </c>
      <c r="R56" s="38">
        <v>16</v>
      </c>
      <c r="S56" s="56">
        <v>0</v>
      </c>
      <c r="T56" s="245">
        <v>0</v>
      </c>
    </row>
    <row r="57" spans="1:20" ht="15" customHeight="1">
      <c r="A57" s="418"/>
      <c r="B57" s="60" t="s">
        <v>57</v>
      </c>
      <c r="C57" s="38">
        <v>35528</v>
      </c>
      <c r="D57" s="80">
        <v>17244</v>
      </c>
      <c r="E57" s="80">
        <v>18284</v>
      </c>
      <c r="F57" s="71">
        <v>36</v>
      </c>
      <c r="G57" s="37">
        <v>13</v>
      </c>
      <c r="H57" s="80">
        <v>29</v>
      </c>
      <c r="I57" s="81">
        <v>16</v>
      </c>
      <c r="J57" s="38">
        <v>23</v>
      </c>
      <c r="K57" s="80">
        <v>136</v>
      </c>
      <c r="L57" s="38">
        <v>102</v>
      </c>
      <c r="M57" s="56">
        <v>25</v>
      </c>
      <c r="N57" s="38">
        <v>8</v>
      </c>
      <c r="O57" s="70">
        <v>1</v>
      </c>
      <c r="P57" s="80">
        <v>113</v>
      </c>
      <c r="Q57" s="56">
        <v>86</v>
      </c>
      <c r="R57" s="38">
        <v>27</v>
      </c>
      <c r="S57" s="56">
        <v>0</v>
      </c>
      <c r="T57" s="245">
        <v>0</v>
      </c>
    </row>
    <row r="58" spans="1:20" ht="15" customHeight="1">
      <c r="A58" s="764" t="s">
        <v>56</v>
      </c>
      <c r="B58" s="735"/>
      <c r="C58" s="68">
        <v>92254</v>
      </c>
      <c r="D58" s="69">
        <v>45630</v>
      </c>
      <c r="E58" s="68">
        <v>46624</v>
      </c>
      <c r="F58" s="77">
        <v>179</v>
      </c>
      <c r="G58" s="76">
        <v>16</v>
      </c>
      <c r="H58" s="73">
        <v>75</v>
      </c>
      <c r="I58" s="72">
        <v>59</v>
      </c>
      <c r="J58" s="65">
        <v>163</v>
      </c>
      <c r="K58" s="73">
        <v>387</v>
      </c>
      <c r="L58" s="74">
        <v>276</v>
      </c>
      <c r="M58" s="73">
        <v>96</v>
      </c>
      <c r="N58" s="74">
        <v>10</v>
      </c>
      <c r="O58" s="75">
        <v>5</v>
      </c>
      <c r="P58" s="73">
        <v>224</v>
      </c>
      <c r="Q58" s="73">
        <v>165</v>
      </c>
      <c r="R58" s="74">
        <v>55</v>
      </c>
      <c r="S58" s="73">
        <v>3</v>
      </c>
      <c r="T58" s="243">
        <v>1</v>
      </c>
    </row>
    <row r="59" spans="1:20" ht="15" customHeight="1">
      <c r="A59" s="418"/>
      <c r="B59" s="60" t="s">
        <v>55</v>
      </c>
      <c r="C59" s="38">
        <v>27385</v>
      </c>
      <c r="D59" s="56">
        <v>13961</v>
      </c>
      <c r="E59" s="56">
        <v>13424</v>
      </c>
      <c r="F59" s="71">
        <v>94</v>
      </c>
      <c r="G59" s="37">
        <v>10</v>
      </c>
      <c r="H59" s="56">
        <v>26</v>
      </c>
      <c r="I59" s="55">
        <v>16</v>
      </c>
      <c r="J59" s="38">
        <v>84</v>
      </c>
      <c r="K59" s="56">
        <v>162</v>
      </c>
      <c r="L59" s="38">
        <v>108</v>
      </c>
      <c r="M59" s="56">
        <v>51</v>
      </c>
      <c r="N59" s="38">
        <v>1</v>
      </c>
      <c r="O59" s="70">
        <v>2</v>
      </c>
      <c r="P59" s="56">
        <v>78</v>
      </c>
      <c r="Q59" s="56">
        <v>55</v>
      </c>
      <c r="R59" s="38">
        <v>20</v>
      </c>
      <c r="S59" s="56">
        <v>2</v>
      </c>
      <c r="T59" s="245">
        <v>1</v>
      </c>
    </row>
    <row r="60" spans="1:20" ht="15" customHeight="1">
      <c r="A60" s="418"/>
      <c r="B60" s="60" t="s">
        <v>54</v>
      </c>
      <c r="C60" s="38">
        <v>8473</v>
      </c>
      <c r="D60" s="56">
        <v>4129</v>
      </c>
      <c r="E60" s="56">
        <v>4344</v>
      </c>
      <c r="F60" s="71">
        <v>-4</v>
      </c>
      <c r="G60" s="37">
        <v>-3</v>
      </c>
      <c r="H60" s="56">
        <v>9</v>
      </c>
      <c r="I60" s="55">
        <v>12</v>
      </c>
      <c r="J60" s="38">
        <v>-1</v>
      </c>
      <c r="K60" s="56">
        <v>15</v>
      </c>
      <c r="L60" s="38">
        <v>14</v>
      </c>
      <c r="M60" s="56">
        <v>1</v>
      </c>
      <c r="N60" s="38">
        <v>0</v>
      </c>
      <c r="O60" s="70">
        <v>0</v>
      </c>
      <c r="P60" s="56">
        <v>16</v>
      </c>
      <c r="Q60" s="56">
        <v>14</v>
      </c>
      <c r="R60" s="38">
        <v>2</v>
      </c>
      <c r="S60" s="56">
        <v>0</v>
      </c>
      <c r="T60" s="245">
        <v>0</v>
      </c>
    </row>
    <row r="61" spans="1:20" ht="15" customHeight="1">
      <c r="A61" s="418"/>
      <c r="B61" s="60" t="s">
        <v>53</v>
      </c>
      <c r="C61" s="38">
        <v>50786</v>
      </c>
      <c r="D61" s="56">
        <v>24718</v>
      </c>
      <c r="E61" s="56">
        <v>26068</v>
      </c>
      <c r="F61" s="71">
        <v>82</v>
      </c>
      <c r="G61" s="37">
        <v>12</v>
      </c>
      <c r="H61" s="56">
        <v>32</v>
      </c>
      <c r="I61" s="55">
        <v>20</v>
      </c>
      <c r="J61" s="38">
        <v>70</v>
      </c>
      <c r="K61" s="56">
        <v>190</v>
      </c>
      <c r="L61" s="38">
        <v>137</v>
      </c>
      <c r="M61" s="56">
        <v>43</v>
      </c>
      <c r="N61" s="38">
        <v>9</v>
      </c>
      <c r="O61" s="70">
        <v>1</v>
      </c>
      <c r="P61" s="56">
        <v>120</v>
      </c>
      <c r="Q61" s="56">
        <v>86</v>
      </c>
      <c r="R61" s="38">
        <v>33</v>
      </c>
      <c r="S61" s="56">
        <v>1</v>
      </c>
      <c r="T61" s="245">
        <v>0</v>
      </c>
    </row>
    <row r="62" spans="1:20" ht="15" customHeight="1">
      <c r="A62" s="418"/>
      <c r="B62" s="60" t="s">
        <v>52</v>
      </c>
      <c r="C62" s="38">
        <v>5610</v>
      </c>
      <c r="D62" s="56">
        <v>2822</v>
      </c>
      <c r="E62" s="56">
        <v>2788</v>
      </c>
      <c r="F62" s="71">
        <v>7</v>
      </c>
      <c r="G62" s="37">
        <v>-3</v>
      </c>
      <c r="H62" s="56">
        <v>8</v>
      </c>
      <c r="I62" s="55">
        <v>11</v>
      </c>
      <c r="J62" s="38">
        <v>10</v>
      </c>
      <c r="K62" s="56">
        <v>20</v>
      </c>
      <c r="L62" s="38">
        <v>17</v>
      </c>
      <c r="M62" s="56">
        <v>1</v>
      </c>
      <c r="N62" s="38">
        <v>0</v>
      </c>
      <c r="O62" s="70">
        <v>2</v>
      </c>
      <c r="P62" s="56">
        <v>10</v>
      </c>
      <c r="Q62" s="56">
        <v>10</v>
      </c>
      <c r="R62" s="38">
        <v>0</v>
      </c>
      <c r="S62" s="56">
        <v>0</v>
      </c>
      <c r="T62" s="245">
        <v>0</v>
      </c>
    </row>
    <row r="63" spans="1:20" ht="15" customHeight="1">
      <c r="A63" s="764" t="s">
        <v>51</v>
      </c>
      <c r="B63" s="735"/>
      <c r="C63" s="68">
        <v>31578</v>
      </c>
      <c r="D63" s="69">
        <v>15363</v>
      </c>
      <c r="E63" s="68">
        <v>16215</v>
      </c>
      <c r="F63" s="77">
        <v>-25</v>
      </c>
      <c r="G63" s="76">
        <v>-22</v>
      </c>
      <c r="H63" s="73">
        <v>15</v>
      </c>
      <c r="I63" s="79">
        <v>37</v>
      </c>
      <c r="J63" s="65">
        <v>-3</v>
      </c>
      <c r="K63" s="73">
        <v>42</v>
      </c>
      <c r="L63" s="74">
        <v>27</v>
      </c>
      <c r="M63" s="73">
        <v>13</v>
      </c>
      <c r="N63" s="74">
        <v>2</v>
      </c>
      <c r="O63" s="75">
        <v>0</v>
      </c>
      <c r="P63" s="73">
        <v>45</v>
      </c>
      <c r="Q63" s="73">
        <v>30</v>
      </c>
      <c r="R63" s="74">
        <v>12</v>
      </c>
      <c r="S63" s="73">
        <v>2</v>
      </c>
      <c r="T63" s="243">
        <v>1</v>
      </c>
    </row>
    <row r="64" spans="1:20" ht="15" customHeight="1">
      <c r="A64" s="418"/>
      <c r="B64" s="60" t="s">
        <v>50</v>
      </c>
      <c r="C64" s="37">
        <v>7209</v>
      </c>
      <c r="D64" s="56">
        <v>3463</v>
      </c>
      <c r="E64" s="83">
        <v>3746</v>
      </c>
      <c r="F64" s="71">
        <v>-7</v>
      </c>
      <c r="G64" s="37">
        <v>-6</v>
      </c>
      <c r="H64" s="56">
        <v>1</v>
      </c>
      <c r="I64" s="55">
        <v>7</v>
      </c>
      <c r="J64" s="38">
        <v>-1</v>
      </c>
      <c r="K64" s="56">
        <v>7</v>
      </c>
      <c r="L64" s="38">
        <v>2</v>
      </c>
      <c r="M64" s="56">
        <v>5</v>
      </c>
      <c r="N64" s="38">
        <v>0</v>
      </c>
      <c r="O64" s="70">
        <v>0</v>
      </c>
      <c r="P64" s="56">
        <v>8</v>
      </c>
      <c r="Q64" s="56">
        <v>6</v>
      </c>
      <c r="R64" s="38">
        <v>1</v>
      </c>
      <c r="S64" s="56">
        <v>0</v>
      </c>
      <c r="T64" s="245">
        <v>1</v>
      </c>
    </row>
    <row r="65" spans="1:20" ht="15" customHeight="1">
      <c r="A65" s="433"/>
      <c r="B65" s="78" t="s">
        <v>49</v>
      </c>
      <c r="C65" s="38">
        <v>24369</v>
      </c>
      <c r="D65" s="56">
        <v>11900</v>
      </c>
      <c r="E65" s="56">
        <v>12469</v>
      </c>
      <c r="F65" s="71">
        <v>-18</v>
      </c>
      <c r="G65" s="37">
        <v>-16</v>
      </c>
      <c r="H65" s="56">
        <v>14</v>
      </c>
      <c r="I65" s="55">
        <v>30</v>
      </c>
      <c r="J65" s="38">
        <v>-2</v>
      </c>
      <c r="K65" s="56">
        <v>35</v>
      </c>
      <c r="L65" s="38">
        <v>25</v>
      </c>
      <c r="M65" s="56">
        <v>8</v>
      </c>
      <c r="N65" s="38">
        <v>2</v>
      </c>
      <c r="O65" s="70">
        <v>0</v>
      </c>
      <c r="P65" s="56">
        <v>37</v>
      </c>
      <c r="Q65" s="56">
        <v>24</v>
      </c>
      <c r="R65" s="38">
        <v>11</v>
      </c>
      <c r="S65" s="56">
        <v>2</v>
      </c>
      <c r="T65" s="245">
        <v>0</v>
      </c>
    </row>
    <row r="66" spans="1:20" ht="15" customHeight="1">
      <c r="A66" s="764" t="s">
        <v>48</v>
      </c>
      <c r="B66" s="735"/>
      <c r="C66" s="68">
        <v>41649</v>
      </c>
      <c r="D66" s="69">
        <v>20067</v>
      </c>
      <c r="E66" s="68">
        <v>21582</v>
      </c>
      <c r="F66" s="77">
        <v>5</v>
      </c>
      <c r="G66" s="76">
        <v>-21</v>
      </c>
      <c r="H66" s="73">
        <v>22</v>
      </c>
      <c r="I66" s="72">
        <v>43</v>
      </c>
      <c r="J66" s="65">
        <v>26</v>
      </c>
      <c r="K66" s="73">
        <v>122</v>
      </c>
      <c r="L66" s="74">
        <v>97</v>
      </c>
      <c r="M66" s="73">
        <v>25</v>
      </c>
      <c r="N66" s="74">
        <v>0</v>
      </c>
      <c r="O66" s="75">
        <v>0</v>
      </c>
      <c r="P66" s="73">
        <v>96</v>
      </c>
      <c r="Q66" s="73">
        <v>76</v>
      </c>
      <c r="R66" s="74">
        <v>16</v>
      </c>
      <c r="S66" s="73">
        <v>4</v>
      </c>
      <c r="T66" s="243">
        <v>0</v>
      </c>
    </row>
    <row r="67" spans="1:20" ht="15" customHeight="1">
      <c r="A67" s="418"/>
      <c r="B67" s="60" t="s">
        <v>47</v>
      </c>
      <c r="C67" s="38">
        <v>16898</v>
      </c>
      <c r="D67" s="56">
        <v>8161</v>
      </c>
      <c r="E67" s="56">
        <v>8737</v>
      </c>
      <c r="F67" s="71">
        <v>-33</v>
      </c>
      <c r="G67" s="37">
        <v>-8</v>
      </c>
      <c r="H67" s="56">
        <v>7</v>
      </c>
      <c r="I67" s="55">
        <v>15</v>
      </c>
      <c r="J67" s="38">
        <v>-25</v>
      </c>
      <c r="K67" s="56">
        <v>26</v>
      </c>
      <c r="L67" s="38">
        <v>18</v>
      </c>
      <c r="M67" s="56">
        <v>8</v>
      </c>
      <c r="N67" s="38">
        <v>0</v>
      </c>
      <c r="O67" s="70">
        <v>0</v>
      </c>
      <c r="P67" s="56">
        <v>51</v>
      </c>
      <c r="Q67" s="56">
        <v>43</v>
      </c>
      <c r="R67" s="38">
        <v>7</v>
      </c>
      <c r="S67" s="56">
        <v>1</v>
      </c>
      <c r="T67" s="245">
        <v>0</v>
      </c>
    </row>
    <row r="68" spans="1:20" ht="15" customHeight="1">
      <c r="A68" s="418"/>
      <c r="B68" s="60" t="s">
        <v>46</v>
      </c>
      <c r="C68" s="38">
        <v>24751</v>
      </c>
      <c r="D68" s="56">
        <v>11906</v>
      </c>
      <c r="E68" s="56">
        <v>12845</v>
      </c>
      <c r="F68" s="71">
        <v>38</v>
      </c>
      <c r="G68" s="37">
        <v>-13</v>
      </c>
      <c r="H68" s="56">
        <v>15</v>
      </c>
      <c r="I68" s="55">
        <v>28</v>
      </c>
      <c r="J68" s="38">
        <v>51</v>
      </c>
      <c r="K68" s="56">
        <v>96</v>
      </c>
      <c r="L68" s="38">
        <v>79</v>
      </c>
      <c r="M68" s="56">
        <v>17</v>
      </c>
      <c r="N68" s="38">
        <v>0</v>
      </c>
      <c r="O68" s="70">
        <v>0</v>
      </c>
      <c r="P68" s="56">
        <v>45</v>
      </c>
      <c r="Q68" s="56">
        <v>33</v>
      </c>
      <c r="R68" s="38">
        <v>9</v>
      </c>
      <c r="S68" s="56">
        <v>3</v>
      </c>
      <c r="T68" s="245">
        <v>0</v>
      </c>
    </row>
    <row r="69" spans="1:20" ht="15" customHeight="1">
      <c r="A69" s="764" t="s">
        <v>45</v>
      </c>
      <c r="B69" s="735"/>
      <c r="C69" s="63">
        <v>6958</v>
      </c>
      <c r="D69" s="69">
        <v>3502</v>
      </c>
      <c r="E69" s="68">
        <v>3456</v>
      </c>
      <c r="F69" s="67">
        <v>-22</v>
      </c>
      <c r="G69" s="66">
        <v>1</v>
      </c>
      <c r="H69" s="62">
        <v>7</v>
      </c>
      <c r="I69" s="61">
        <v>6</v>
      </c>
      <c r="J69" s="65">
        <v>-23</v>
      </c>
      <c r="K69" s="62">
        <v>39</v>
      </c>
      <c r="L69" s="63">
        <v>15</v>
      </c>
      <c r="M69" s="62">
        <v>10</v>
      </c>
      <c r="N69" s="63">
        <v>14</v>
      </c>
      <c r="O69" s="64">
        <v>0</v>
      </c>
      <c r="P69" s="62">
        <v>62</v>
      </c>
      <c r="Q69" s="62">
        <v>56</v>
      </c>
      <c r="R69" s="63">
        <v>4</v>
      </c>
      <c r="S69" s="62">
        <v>0</v>
      </c>
      <c r="T69" s="246">
        <v>2</v>
      </c>
    </row>
    <row r="70" spans="1:20" ht="15" customHeight="1">
      <c r="A70" s="418"/>
      <c r="B70" s="60" t="s">
        <v>44</v>
      </c>
      <c r="C70" s="38">
        <v>6958</v>
      </c>
      <c r="D70" s="56">
        <v>3502</v>
      </c>
      <c r="E70" s="56">
        <v>3456</v>
      </c>
      <c r="F70" s="59">
        <v>-22</v>
      </c>
      <c r="G70" s="58">
        <v>1</v>
      </c>
      <c r="H70" s="56">
        <v>7</v>
      </c>
      <c r="I70" s="55">
        <v>6</v>
      </c>
      <c r="J70" s="47">
        <v>-23</v>
      </c>
      <c r="K70" s="56">
        <v>39</v>
      </c>
      <c r="L70" s="38">
        <v>15</v>
      </c>
      <c r="M70" s="56">
        <v>10</v>
      </c>
      <c r="N70" s="38">
        <v>14</v>
      </c>
      <c r="O70" s="70">
        <v>0</v>
      </c>
      <c r="P70" s="56">
        <v>62</v>
      </c>
      <c r="Q70" s="56">
        <v>56</v>
      </c>
      <c r="R70" s="38">
        <v>4</v>
      </c>
      <c r="S70" s="56">
        <v>0</v>
      </c>
      <c r="T70" s="245">
        <v>2</v>
      </c>
    </row>
    <row r="71" spans="1:20" ht="15" customHeight="1">
      <c r="A71" s="764" t="s">
        <v>43</v>
      </c>
      <c r="B71" s="735"/>
      <c r="C71" s="63">
        <v>13926</v>
      </c>
      <c r="D71" s="69">
        <v>6753</v>
      </c>
      <c r="E71" s="68">
        <v>7173</v>
      </c>
      <c r="F71" s="67">
        <v>-36</v>
      </c>
      <c r="G71" s="66">
        <v>-12</v>
      </c>
      <c r="H71" s="62">
        <v>2</v>
      </c>
      <c r="I71" s="61">
        <v>14</v>
      </c>
      <c r="J71" s="65">
        <v>-24</v>
      </c>
      <c r="K71" s="62">
        <v>25</v>
      </c>
      <c r="L71" s="63">
        <v>13</v>
      </c>
      <c r="M71" s="62">
        <v>11</v>
      </c>
      <c r="N71" s="63">
        <v>1</v>
      </c>
      <c r="O71" s="64">
        <v>0</v>
      </c>
      <c r="P71" s="62">
        <v>49</v>
      </c>
      <c r="Q71" s="62">
        <v>38</v>
      </c>
      <c r="R71" s="63">
        <v>10</v>
      </c>
      <c r="S71" s="62">
        <v>0</v>
      </c>
      <c r="T71" s="246">
        <v>1</v>
      </c>
    </row>
    <row r="72" spans="1:20" ht="15" customHeight="1">
      <c r="A72" s="418"/>
      <c r="B72" s="60" t="s">
        <v>42</v>
      </c>
      <c r="C72" s="47">
        <v>13926</v>
      </c>
      <c r="D72" s="56">
        <v>6753</v>
      </c>
      <c r="E72" s="56">
        <v>7173</v>
      </c>
      <c r="F72" s="59">
        <v>-36</v>
      </c>
      <c r="G72" s="58">
        <v>-12</v>
      </c>
      <c r="H72" s="56">
        <v>2</v>
      </c>
      <c r="I72" s="55">
        <v>14</v>
      </c>
      <c r="J72" s="47">
        <v>-24</v>
      </c>
      <c r="K72" s="56">
        <v>25</v>
      </c>
      <c r="L72" s="38">
        <v>13</v>
      </c>
      <c r="M72" s="56">
        <v>11</v>
      </c>
      <c r="N72" s="38">
        <v>1</v>
      </c>
      <c r="O72" s="57">
        <v>0</v>
      </c>
      <c r="P72" s="56">
        <v>49</v>
      </c>
      <c r="Q72" s="56">
        <v>38</v>
      </c>
      <c r="R72" s="38">
        <v>10</v>
      </c>
      <c r="S72" s="56">
        <v>0</v>
      </c>
      <c r="T72" s="245">
        <v>1</v>
      </c>
    </row>
    <row r="73" spans="1:20" ht="15" customHeight="1">
      <c r="A73" s="765" t="s">
        <v>41</v>
      </c>
      <c r="B73" s="736"/>
      <c r="C73" s="50">
        <v>413492</v>
      </c>
      <c r="D73" s="27">
        <v>202538</v>
      </c>
      <c r="E73" s="28">
        <v>210954</v>
      </c>
      <c r="F73" s="54">
        <v>37</v>
      </c>
      <c r="G73" s="53">
        <v>-91</v>
      </c>
      <c r="H73" s="49">
        <v>256</v>
      </c>
      <c r="I73" s="48">
        <v>347</v>
      </c>
      <c r="J73" s="52">
        <v>128</v>
      </c>
      <c r="K73" s="49">
        <v>1257</v>
      </c>
      <c r="L73" s="50">
        <v>859</v>
      </c>
      <c r="M73" s="49">
        <v>344</v>
      </c>
      <c r="N73" s="50">
        <v>45</v>
      </c>
      <c r="O73" s="51">
        <v>9</v>
      </c>
      <c r="P73" s="49">
        <v>1129</v>
      </c>
      <c r="Q73" s="49">
        <v>824</v>
      </c>
      <c r="R73" s="50">
        <v>277</v>
      </c>
      <c r="S73" s="49">
        <v>19</v>
      </c>
      <c r="T73" s="247">
        <v>9</v>
      </c>
    </row>
    <row r="74" spans="1:20" s="183" customFormat="1" ht="4.5" customHeight="1">
      <c r="A74" s="418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66" t="s">
        <v>40</v>
      </c>
      <c r="B75" s="738"/>
      <c r="C75" s="41">
        <v>177937</v>
      </c>
      <c r="D75" s="40">
        <v>87383</v>
      </c>
      <c r="E75" s="41">
        <v>90554</v>
      </c>
      <c r="F75" s="45">
        <v>-106</v>
      </c>
      <c r="G75" s="44">
        <v>-72</v>
      </c>
      <c r="H75" s="40">
        <v>95</v>
      </c>
      <c r="I75" s="41">
        <v>167</v>
      </c>
      <c r="J75" s="43">
        <v>-34</v>
      </c>
      <c r="K75" s="40">
        <v>428</v>
      </c>
      <c r="L75" s="41">
        <v>277</v>
      </c>
      <c r="M75" s="40">
        <v>135</v>
      </c>
      <c r="N75" s="41">
        <v>11</v>
      </c>
      <c r="O75" s="42">
        <v>5</v>
      </c>
      <c r="P75" s="40">
        <v>462</v>
      </c>
      <c r="Q75" s="40">
        <v>301</v>
      </c>
      <c r="R75" s="41">
        <v>151</v>
      </c>
      <c r="S75" s="40">
        <v>8</v>
      </c>
      <c r="T75" s="249">
        <v>2</v>
      </c>
    </row>
    <row r="76" spans="1:20" ht="15" customHeight="1">
      <c r="A76" s="760" t="s">
        <v>39</v>
      </c>
      <c r="B76" s="740"/>
      <c r="C76" s="35">
        <v>1516552</v>
      </c>
      <c r="D76" s="34">
        <v>739365</v>
      </c>
      <c r="E76" s="35">
        <v>777187</v>
      </c>
      <c r="F76" s="39">
        <v>655</v>
      </c>
      <c r="G76" s="38">
        <v>209</v>
      </c>
      <c r="H76" s="34">
        <v>1151</v>
      </c>
      <c r="I76" s="35">
        <v>942</v>
      </c>
      <c r="J76" s="37">
        <v>446</v>
      </c>
      <c r="K76" s="34">
        <v>7227</v>
      </c>
      <c r="L76" s="35">
        <v>3859</v>
      </c>
      <c r="M76" s="34">
        <v>2983</v>
      </c>
      <c r="N76" s="35">
        <v>295</v>
      </c>
      <c r="O76" s="36">
        <v>90</v>
      </c>
      <c r="P76" s="34">
        <v>6781</v>
      </c>
      <c r="Q76" s="34">
        <v>3730</v>
      </c>
      <c r="R76" s="35">
        <v>2755</v>
      </c>
      <c r="S76" s="34">
        <v>166</v>
      </c>
      <c r="T76" s="250">
        <v>130</v>
      </c>
    </row>
    <row r="77" spans="1:20" ht="15" customHeight="1">
      <c r="A77" s="760" t="s">
        <v>38</v>
      </c>
      <c r="B77" s="740"/>
      <c r="C77" s="35">
        <v>206968</v>
      </c>
      <c r="D77" s="34">
        <v>100656</v>
      </c>
      <c r="E77" s="35">
        <v>106312</v>
      </c>
      <c r="F77" s="39">
        <v>-8</v>
      </c>
      <c r="G77" s="38">
        <v>-62</v>
      </c>
      <c r="H77" s="34">
        <v>131</v>
      </c>
      <c r="I77" s="35">
        <v>193</v>
      </c>
      <c r="J77" s="37">
        <v>54</v>
      </c>
      <c r="K77" s="34">
        <v>507</v>
      </c>
      <c r="L77" s="35">
        <v>335</v>
      </c>
      <c r="M77" s="34">
        <v>153</v>
      </c>
      <c r="N77" s="35">
        <v>16</v>
      </c>
      <c r="O77" s="36">
        <v>3</v>
      </c>
      <c r="P77" s="34">
        <v>453</v>
      </c>
      <c r="Q77" s="34">
        <v>321</v>
      </c>
      <c r="R77" s="35">
        <v>110</v>
      </c>
      <c r="S77" s="34">
        <v>14</v>
      </c>
      <c r="T77" s="250">
        <v>8</v>
      </c>
    </row>
    <row r="78" spans="1:20" ht="15" customHeight="1">
      <c r="A78" s="760" t="s">
        <v>37</v>
      </c>
      <c r="B78" s="740"/>
      <c r="C78" s="35">
        <v>70829</v>
      </c>
      <c r="D78" s="34">
        <v>34079</v>
      </c>
      <c r="E78" s="35">
        <v>36750</v>
      </c>
      <c r="F78" s="39">
        <v>-101</v>
      </c>
      <c r="G78" s="38">
        <v>-65</v>
      </c>
      <c r="H78" s="34">
        <v>27</v>
      </c>
      <c r="I78" s="35">
        <v>92</v>
      </c>
      <c r="J78" s="37">
        <v>-36</v>
      </c>
      <c r="K78" s="34">
        <v>94</v>
      </c>
      <c r="L78" s="35">
        <v>51</v>
      </c>
      <c r="M78" s="34">
        <v>29</v>
      </c>
      <c r="N78" s="35">
        <v>12</v>
      </c>
      <c r="O78" s="36">
        <v>2</v>
      </c>
      <c r="P78" s="34">
        <v>130</v>
      </c>
      <c r="Q78" s="34">
        <v>77</v>
      </c>
      <c r="R78" s="35">
        <v>45</v>
      </c>
      <c r="S78" s="34">
        <v>8</v>
      </c>
      <c r="T78" s="250">
        <v>0</v>
      </c>
    </row>
    <row r="79" spans="1:20" ht="15" customHeight="1">
      <c r="A79" s="760" t="s">
        <v>36</v>
      </c>
      <c r="B79" s="740"/>
      <c r="C79" s="35">
        <v>81464</v>
      </c>
      <c r="D79" s="34">
        <v>39402</v>
      </c>
      <c r="E79" s="35">
        <v>42062</v>
      </c>
      <c r="F79" s="39">
        <v>-14</v>
      </c>
      <c r="G79" s="38">
        <v>-27</v>
      </c>
      <c r="H79" s="34">
        <v>50</v>
      </c>
      <c r="I79" s="35">
        <v>77</v>
      </c>
      <c r="J79" s="37">
        <v>13</v>
      </c>
      <c r="K79" s="34">
        <v>120</v>
      </c>
      <c r="L79" s="35">
        <v>78</v>
      </c>
      <c r="M79" s="34">
        <v>39</v>
      </c>
      <c r="N79" s="35">
        <v>2</v>
      </c>
      <c r="O79" s="36">
        <v>1</v>
      </c>
      <c r="P79" s="34">
        <v>107</v>
      </c>
      <c r="Q79" s="34">
        <v>74</v>
      </c>
      <c r="R79" s="35">
        <v>31</v>
      </c>
      <c r="S79" s="34">
        <v>1</v>
      </c>
      <c r="T79" s="250">
        <v>1</v>
      </c>
    </row>
    <row r="80" spans="1:20" ht="15" customHeight="1">
      <c r="A80" s="760" t="s">
        <v>35</v>
      </c>
      <c r="B80" s="740"/>
      <c r="C80" s="35">
        <v>193774</v>
      </c>
      <c r="D80" s="34">
        <v>94115</v>
      </c>
      <c r="E80" s="35">
        <v>99659</v>
      </c>
      <c r="F80" s="39">
        <v>-14</v>
      </c>
      <c r="G80" s="38">
        <v>-58</v>
      </c>
      <c r="H80" s="34">
        <v>110</v>
      </c>
      <c r="I80" s="35">
        <v>168</v>
      </c>
      <c r="J80" s="37">
        <v>44</v>
      </c>
      <c r="K80" s="34">
        <v>531</v>
      </c>
      <c r="L80" s="35">
        <v>274</v>
      </c>
      <c r="M80" s="34">
        <v>209</v>
      </c>
      <c r="N80" s="35">
        <v>39</v>
      </c>
      <c r="O80" s="36">
        <v>9</v>
      </c>
      <c r="P80" s="34">
        <v>487</v>
      </c>
      <c r="Q80" s="34">
        <v>338</v>
      </c>
      <c r="R80" s="35">
        <v>116</v>
      </c>
      <c r="S80" s="34">
        <v>14</v>
      </c>
      <c r="T80" s="250">
        <v>19</v>
      </c>
    </row>
    <row r="81" spans="1:20" ht="15" customHeight="1">
      <c r="A81" s="761" t="s">
        <v>34</v>
      </c>
      <c r="B81" s="742"/>
      <c r="C81" s="35">
        <v>80225</v>
      </c>
      <c r="D81" s="34">
        <v>38826</v>
      </c>
      <c r="E81" s="35">
        <v>41399</v>
      </c>
      <c r="F81" s="39">
        <v>-59</v>
      </c>
      <c r="G81" s="38">
        <v>-49</v>
      </c>
      <c r="H81" s="34">
        <v>33</v>
      </c>
      <c r="I81" s="35">
        <v>82</v>
      </c>
      <c r="J81" s="37">
        <v>-10</v>
      </c>
      <c r="K81" s="34">
        <v>129</v>
      </c>
      <c r="L81" s="35">
        <v>59</v>
      </c>
      <c r="M81" s="34">
        <v>66</v>
      </c>
      <c r="N81" s="35">
        <v>3</v>
      </c>
      <c r="O81" s="36">
        <v>1</v>
      </c>
      <c r="P81" s="34">
        <v>139</v>
      </c>
      <c r="Q81" s="34">
        <v>72</v>
      </c>
      <c r="R81" s="35">
        <v>65</v>
      </c>
      <c r="S81" s="34">
        <v>1</v>
      </c>
      <c r="T81" s="250">
        <v>1</v>
      </c>
    </row>
    <row r="82" spans="1:20" ht="15" customHeight="1" thickBot="1">
      <c r="A82" s="762" t="s">
        <v>33</v>
      </c>
      <c r="B82" s="763"/>
      <c r="C82" s="421">
        <v>2327749</v>
      </c>
      <c r="D82" s="422">
        <v>1133826</v>
      </c>
      <c r="E82" s="421">
        <v>1193923</v>
      </c>
      <c r="F82" s="423">
        <v>353</v>
      </c>
      <c r="G82" s="424">
        <v>-124</v>
      </c>
      <c r="H82" s="422">
        <v>1597</v>
      </c>
      <c r="I82" s="421">
        <v>1721</v>
      </c>
      <c r="J82" s="425">
        <v>477</v>
      </c>
      <c r="K82" s="422">
        <v>9036</v>
      </c>
      <c r="L82" s="421">
        <v>4933</v>
      </c>
      <c r="M82" s="422">
        <v>3614</v>
      </c>
      <c r="N82" s="421">
        <v>378</v>
      </c>
      <c r="O82" s="426">
        <v>111</v>
      </c>
      <c r="P82" s="422">
        <v>8559</v>
      </c>
      <c r="Q82" s="422">
        <v>4913</v>
      </c>
      <c r="R82" s="421">
        <v>3273</v>
      </c>
      <c r="S82" s="422">
        <v>212</v>
      </c>
      <c r="T82" s="427">
        <v>161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</row>
  </sheetData>
  <sheetProtection/>
  <mergeCells count="64">
    <mergeCell ref="A77:B77"/>
    <mergeCell ref="A78:B78"/>
    <mergeCell ref="A79:B79"/>
    <mergeCell ref="A80:B80"/>
    <mergeCell ref="A81:B81"/>
    <mergeCell ref="A82:B82"/>
    <mergeCell ref="A66:B66"/>
    <mergeCell ref="A69:B69"/>
    <mergeCell ref="A71:B71"/>
    <mergeCell ref="A73:B73"/>
    <mergeCell ref="A75:B75"/>
    <mergeCell ref="A76:B76"/>
    <mergeCell ref="A44:B44"/>
    <mergeCell ref="A49:B49"/>
    <mergeCell ref="A51:B51"/>
    <mergeCell ref="A54:B54"/>
    <mergeCell ref="A58:B58"/>
    <mergeCell ref="A63:B63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2:T2"/>
    <mergeCell ref="A3:T3"/>
    <mergeCell ref="A5:B7"/>
    <mergeCell ref="C5:E6"/>
    <mergeCell ref="F5:F6"/>
    <mergeCell ref="G5:I6"/>
    <mergeCell ref="J5:T5"/>
    <mergeCell ref="K6:O6"/>
    <mergeCell ref="P6:T6"/>
  </mergeCells>
  <conditionalFormatting sqref="M85:T65536">
    <cfRule type="cellIs" priority="5" dxfId="58" operator="equal" stopIfTrue="1">
      <formula>FALSE</formula>
    </cfRule>
  </conditionalFormatting>
  <conditionalFormatting sqref="R1:T1 Q2:S2 M1 L2">
    <cfRule type="cellIs" priority="4" dxfId="58" operator="equal" stopIfTrue="1">
      <formula>FALSE</formula>
    </cfRule>
  </conditionalFormatting>
  <conditionalFormatting sqref="N5:N6 T17:T40 Q5:Q40 O4:P6 M41:T83 M7:P40 M4:M6 R4:S40 T4:T5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237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127</v>
      </c>
      <c r="N4" s="746"/>
    </row>
    <row r="5" spans="1:14" ht="20.25" customHeight="1">
      <c r="A5" s="747" t="s">
        <v>151</v>
      </c>
      <c r="B5" s="749" t="s">
        <v>238</v>
      </c>
      <c r="C5" s="750"/>
      <c r="D5" s="787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</row>
    <row r="7" spans="1:14" ht="20.25" customHeight="1">
      <c r="A7" s="164" t="s">
        <v>150</v>
      </c>
      <c r="B7" s="163">
        <v>1072564</v>
      </c>
      <c r="C7" s="162">
        <v>522020</v>
      </c>
      <c r="D7" s="160">
        <v>550544</v>
      </c>
      <c r="E7" s="161">
        <v>1046737</v>
      </c>
      <c r="F7" s="162">
        <v>508130</v>
      </c>
      <c r="G7" s="160">
        <v>538607</v>
      </c>
      <c r="H7" s="161">
        <v>25827</v>
      </c>
      <c r="I7" s="161">
        <v>3544</v>
      </c>
      <c r="J7" s="158">
        <v>31901</v>
      </c>
      <c r="K7" s="160">
        <v>28357</v>
      </c>
      <c r="L7" s="159">
        <v>22283</v>
      </c>
      <c r="M7" s="158">
        <v>262106</v>
      </c>
      <c r="N7" s="157">
        <v>239823</v>
      </c>
    </row>
    <row r="8" spans="1:14" ht="20.25" customHeight="1">
      <c r="A8" s="220" t="s">
        <v>103</v>
      </c>
      <c r="B8" s="148">
        <v>303298</v>
      </c>
      <c r="C8" s="149">
        <v>146519</v>
      </c>
      <c r="D8" s="149">
        <v>156779</v>
      </c>
      <c r="E8" s="147">
        <v>291994</v>
      </c>
      <c r="F8" s="149">
        <v>140637</v>
      </c>
      <c r="G8" s="148">
        <v>151357</v>
      </c>
      <c r="H8" s="147">
        <v>11304</v>
      </c>
      <c r="I8" s="147">
        <v>-17</v>
      </c>
      <c r="J8" s="221">
        <v>8124</v>
      </c>
      <c r="K8" s="222">
        <v>8141</v>
      </c>
      <c r="L8" s="147">
        <v>11321</v>
      </c>
      <c r="M8" s="149">
        <v>83577</v>
      </c>
      <c r="N8" s="223">
        <v>72256</v>
      </c>
    </row>
    <row r="9" spans="1:14" ht="20.25" customHeight="1">
      <c r="A9" s="144" t="s">
        <v>101</v>
      </c>
      <c r="B9" s="143">
        <v>192911</v>
      </c>
      <c r="C9" s="138">
        <v>95047</v>
      </c>
      <c r="D9" s="138">
        <v>97864</v>
      </c>
      <c r="E9" s="142">
        <v>190806</v>
      </c>
      <c r="F9" s="138">
        <v>93676</v>
      </c>
      <c r="G9" s="143">
        <v>97130</v>
      </c>
      <c r="H9" s="142">
        <v>2105</v>
      </c>
      <c r="I9" s="142">
        <v>2194</v>
      </c>
      <c r="J9" s="150">
        <v>7167</v>
      </c>
      <c r="K9" s="151">
        <v>4973</v>
      </c>
      <c r="L9" s="142">
        <v>-89</v>
      </c>
      <c r="M9" s="138">
        <v>50324</v>
      </c>
      <c r="N9" s="141">
        <v>50413</v>
      </c>
    </row>
    <row r="10" spans="1:14" ht="20.25" customHeight="1">
      <c r="A10" s="220" t="s">
        <v>99</v>
      </c>
      <c r="B10" s="148">
        <v>133875</v>
      </c>
      <c r="C10" s="149">
        <v>66251</v>
      </c>
      <c r="D10" s="149">
        <v>67624</v>
      </c>
      <c r="E10" s="147">
        <v>132159</v>
      </c>
      <c r="F10" s="149">
        <v>65140</v>
      </c>
      <c r="G10" s="148">
        <v>67019</v>
      </c>
      <c r="H10" s="147">
        <v>1716</v>
      </c>
      <c r="I10" s="147">
        <v>267</v>
      </c>
      <c r="J10" s="221">
        <v>4131</v>
      </c>
      <c r="K10" s="222">
        <v>3864</v>
      </c>
      <c r="L10" s="147">
        <v>1449</v>
      </c>
      <c r="M10" s="149">
        <v>33330</v>
      </c>
      <c r="N10" s="223">
        <v>31881</v>
      </c>
    </row>
    <row r="11" spans="1:14" ht="20.25" customHeight="1">
      <c r="A11" s="220" t="s">
        <v>97</v>
      </c>
      <c r="B11" s="148">
        <v>226249</v>
      </c>
      <c r="C11" s="149">
        <v>109942</v>
      </c>
      <c r="D11" s="149">
        <v>116307</v>
      </c>
      <c r="E11" s="147">
        <v>220380</v>
      </c>
      <c r="F11" s="149">
        <v>107083</v>
      </c>
      <c r="G11" s="148">
        <v>113297</v>
      </c>
      <c r="H11" s="147">
        <v>5869</v>
      </c>
      <c r="I11" s="147">
        <v>101</v>
      </c>
      <c r="J11" s="221">
        <v>6555</v>
      </c>
      <c r="K11" s="222">
        <v>6454</v>
      </c>
      <c r="L11" s="147">
        <v>5768</v>
      </c>
      <c r="M11" s="149">
        <v>49250</v>
      </c>
      <c r="N11" s="223">
        <v>43482</v>
      </c>
    </row>
    <row r="12" spans="1:14" ht="20.25" customHeight="1">
      <c r="A12" s="144" t="s">
        <v>95</v>
      </c>
      <c r="B12" s="143">
        <v>216231</v>
      </c>
      <c r="C12" s="138">
        <v>104261</v>
      </c>
      <c r="D12" s="138">
        <v>111970</v>
      </c>
      <c r="E12" s="142">
        <v>211398</v>
      </c>
      <c r="F12" s="138">
        <v>101594</v>
      </c>
      <c r="G12" s="143">
        <v>109804</v>
      </c>
      <c r="H12" s="142">
        <v>4833</v>
      </c>
      <c r="I12" s="142">
        <v>999</v>
      </c>
      <c r="J12" s="150">
        <v>5924</v>
      </c>
      <c r="K12" s="151">
        <v>4925</v>
      </c>
      <c r="L12" s="142">
        <v>3834</v>
      </c>
      <c r="M12" s="138">
        <v>45625</v>
      </c>
      <c r="N12" s="141">
        <v>41791</v>
      </c>
    </row>
    <row r="13" spans="1:14" s="152" customFormat="1" ht="20.25" customHeight="1">
      <c r="A13" s="156" t="s">
        <v>93</v>
      </c>
      <c r="B13" s="154">
        <v>147096</v>
      </c>
      <c r="C13" s="138">
        <v>71190</v>
      </c>
      <c r="D13" s="138">
        <v>75906</v>
      </c>
      <c r="E13" s="153">
        <v>160394</v>
      </c>
      <c r="F13" s="155">
        <v>76940</v>
      </c>
      <c r="G13" s="154">
        <v>83454</v>
      </c>
      <c r="H13" s="153">
        <v>-13298</v>
      </c>
      <c r="I13" s="153">
        <v>-6408</v>
      </c>
      <c r="J13" s="150">
        <v>3496</v>
      </c>
      <c r="K13" s="151">
        <v>9904</v>
      </c>
      <c r="L13" s="153">
        <v>-6890</v>
      </c>
      <c r="M13" s="138">
        <v>15097</v>
      </c>
      <c r="N13" s="141">
        <v>21987</v>
      </c>
    </row>
    <row r="14" spans="1:14" ht="20.25" customHeight="1">
      <c r="A14" s="144" t="s">
        <v>91</v>
      </c>
      <c r="B14" s="143">
        <v>54621</v>
      </c>
      <c r="C14" s="138">
        <v>25916</v>
      </c>
      <c r="D14" s="138">
        <v>28705</v>
      </c>
      <c r="E14" s="142">
        <v>56221</v>
      </c>
      <c r="F14" s="138">
        <v>26714</v>
      </c>
      <c r="G14" s="143">
        <v>29507</v>
      </c>
      <c r="H14" s="142">
        <v>-1600</v>
      </c>
      <c r="I14" s="142">
        <v>-1189</v>
      </c>
      <c r="J14" s="150">
        <v>1105</v>
      </c>
      <c r="K14" s="151">
        <v>2294</v>
      </c>
      <c r="L14" s="142">
        <v>-411</v>
      </c>
      <c r="M14" s="138">
        <v>7202</v>
      </c>
      <c r="N14" s="141">
        <v>7613</v>
      </c>
    </row>
    <row r="15" spans="1:14" ht="20.25" customHeight="1">
      <c r="A15" s="144" t="s">
        <v>89</v>
      </c>
      <c r="B15" s="143">
        <v>66299</v>
      </c>
      <c r="C15" s="138">
        <v>32073</v>
      </c>
      <c r="D15" s="138">
        <v>34226</v>
      </c>
      <c r="E15" s="142">
        <v>73154</v>
      </c>
      <c r="F15" s="138">
        <v>35076</v>
      </c>
      <c r="G15" s="143">
        <v>38078</v>
      </c>
      <c r="H15" s="142">
        <v>-6855</v>
      </c>
      <c r="I15" s="142">
        <v>-3066</v>
      </c>
      <c r="J15" s="150">
        <v>1264</v>
      </c>
      <c r="K15" s="151">
        <v>4330</v>
      </c>
      <c r="L15" s="142">
        <v>-3789</v>
      </c>
      <c r="M15" s="138">
        <v>5265</v>
      </c>
      <c r="N15" s="141">
        <v>9054</v>
      </c>
    </row>
    <row r="16" spans="1:14" ht="20.25" customHeight="1">
      <c r="A16" s="144" t="s">
        <v>87</v>
      </c>
      <c r="B16" s="143">
        <v>35632</v>
      </c>
      <c r="C16" s="138">
        <v>17293</v>
      </c>
      <c r="D16" s="138">
        <v>18339</v>
      </c>
      <c r="E16" s="142">
        <v>37273</v>
      </c>
      <c r="F16" s="138">
        <v>18095</v>
      </c>
      <c r="G16" s="143">
        <v>19178</v>
      </c>
      <c r="H16" s="142">
        <v>-1641</v>
      </c>
      <c r="I16" s="142">
        <v>-974</v>
      </c>
      <c r="J16" s="150">
        <v>773</v>
      </c>
      <c r="K16" s="151">
        <v>1747</v>
      </c>
      <c r="L16" s="142">
        <v>-667</v>
      </c>
      <c r="M16" s="138">
        <v>3247</v>
      </c>
      <c r="N16" s="141">
        <v>3914</v>
      </c>
    </row>
    <row r="17" spans="1:14" ht="20.25" customHeight="1">
      <c r="A17" s="144" t="s">
        <v>85</v>
      </c>
      <c r="B17" s="143">
        <v>75841</v>
      </c>
      <c r="C17" s="138">
        <v>37057</v>
      </c>
      <c r="D17" s="138">
        <v>38784</v>
      </c>
      <c r="E17" s="142">
        <v>73603</v>
      </c>
      <c r="F17" s="138">
        <v>35815</v>
      </c>
      <c r="G17" s="143">
        <v>37788</v>
      </c>
      <c r="H17" s="142">
        <v>2238</v>
      </c>
      <c r="I17" s="142">
        <v>-503</v>
      </c>
      <c r="J17" s="150">
        <v>2324</v>
      </c>
      <c r="K17" s="151">
        <v>2827</v>
      </c>
      <c r="L17" s="142">
        <v>2741</v>
      </c>
      <c r="M17" s="138">
        <v>15635</v>
      </c>
      <c r="N17" s="141">
        <v>12894</v>
      </c>
    </row>
    <row r="18" spans="1:14" ht="20.25" customHeight="1">
      <c r="A18" s="144" t="s">
        <v>83</v>
      </c>
      <c r="B18" s="143">
        <v>30257</v>
      </c>
      <c r="C18" s="138">
        <v>14835</v>
      </c>
      <c r="D18" s="138">
        <v>15422</v>
      </c>
      <c r="E18" s="142">
        <v>31188</v>
      </c>
      <c r="F18" s="138">
        <v>15250</v>
      </c>
      <c r="G18" s="143">
        <v>15938</v>
      </c>
      <c r="H18" s="142">
        <v>-931</v>
      </c>
      <c r="I18" s="142">
        <v>-730</v>
      </c>
      <c r="J18" s="150">
        <v>668</v>
      </c>
      <c r="K18" s="151">
        <v>1398</v>
      </c>
      <c r="L18" s="142">
        <v>-201</v>
      </c>
      <c r="M18" s="138">
        <v>3499</v>
      </c>
      <c r="N18" s="141">
        <v>3700</v>
      </c>
    </row>
    <row r="19" spans="1:14" ht="20.25" customHeight="1">
      <c r="A19" s="144" t="s">
        <v>81</v>
      </c>
      <c r="B19" s="143">
        <v>62329</v>
      </c>
      <c r="C19" s="138">
        <v>31192</v>
      </c>
      <c r="D19" s="138">
        <v>31137</v>
      </c>
      <c r="E19" s="142">
        <v>62990</v>
      </c>
      <c r="F19" s="138">
        <v>31528</v>
      </c>
      <c r="G19" s="143">
        <v>31462</v>
      </c>
      <c r="H19" s="142">
        <v>-661</v>
      </c>
      <c r="I19" s="142">
        <v>333</v>
      </c>
      <c r="J19" s="150">
        <v>2024</v>
      </c>
      <c r="K19" s="151">
        <v>1691</v>
      </c>
      <c r="L19" s="142">
        <v>-994</v>
      </c>
      <c r="M19" s="138">
        <v>15004</v>
      </c>
      <c r="N19" s="141">
        <v>15998</v>
      </c>
    </row>
    <row r="20" spans="1:14" ht="20.25" customHeight="1">
      <c r="A20" s="144" t="s">
        <v>79</v>
      </c>
      <c r="B20" s="143">
        <v>43864</v>
      </c>
      <c r="C20" s="138">
        <v>21582</v>
      </c>
      <c r="D20" s="138">
        <v>22282</v>
      </c>
      <c r="E20" s="142">
        <v>44160</v>
      </c>
      <c r="F20" s="138">
        <v>21707</v>
      </c>
      <c r="G20" s="143">
        <v>22453</v>
      </c>
      <c r="H20" s="142">
        <v>-296</v>
      </c>
      <c r="I20" s="142">
        <v>-58</v>
      </c>
      <c r="J20" s="150">
        <v>1335</v>
      </c>
      <c r="K20" s="151">
        <v>1393</v>
      </c>
      <c r="L20" s="142">
        <v>-238</v>
      </c>
      <c r="M20" s="138">
        <v>7530</v>
      </c>
      <c r="N20" s="141">
        <v>7768</v>
      </c>
    </row>
    <row r="21" spans="1:14" ht="20.25" customHeight="1">
      <c r="A21" s="144" t="s">
        <v>154</v>
      </c>
      <c r="B21" s="143">
        <v>81464</v>
      </c>
      <c r="C21" s="138">
        <v>39402</v>
      </c>
      <c r="D21" s="138">
        <v>42062</v>
      </c>
      <c r="E21" s="142">
        <v>83691</v>
      </c>
      <c r="F21" s="138">
        <v>40308</v>
      </c>
      <c r="G21" s="143">
        <v>43383</v>
      </c>
      <c r="H21" s="142">
        <v>-2227</v>
      </c>
      <c r="I21" s="142">
        <v>-2197</v>
      </c>
      <c r="J21" s="150">
        <v>1963</v>
      </c>
      <c r="K21" s="151">
        <v>4160</v>
      </c>
      <c r="L21" s="142">
        <v>-30</v>
      </c>
      <c r="M21" s="138">
        <v>7308</v>
      </c>
      <c r="N21" s="141">
        <v>7338</v>
      </c>
    </row>
    <row r="22" spans="1:14" ht="20.25" customHeight="1">
      <c r="A22" s="144" t="s">
        <v>155</v>
      </c>
      <c r="B22" s="143">
        <v>70829</v>
      </c>
      <c r="C22" s="138">
        <v>34079</v>
      </c>
      <c r="D22" s="138">
        <v>36750</v>
      </c>
      <c r="E22" s="142">
        <v>74474</v>
      </c>
      <c r="F22" s="138">
        <v>35748</v>
      </c>
      <c r="G22" s="143">
        <v>38726</v>
      </c>
      <c r="H22" s="142">
        <v>-3645</v>
      </c>
      <c r="I22" s="142">
        <v>-2394</v>
      </c>
      <c r="J22" s="150">
        <v>1479</v>
      </c>
      <c r="K22" s="151">
        <v>3873</v>
      </c>
      <c r="L22" s="142">
        <v>-1251</v>
      </c>
      <c r="M22" s="138">
        <v>5156</v>
      </c>
      <c r="N22" s="141">
        <v>6407</v>
      </c>
    </row>
    <row r="23" spans="1:14" ht="20.25" customHeight="1">
      <c r="A23" s="144" t="s">
        <v>75</v>
      </c>
      <c r="B23" s="143">
        <v>39720</v>
      </c>
      <c r="C23" s="138">
        <v>19423</v>
      </c>
      <c r="D23" s="138">
        <v>20297</v>
      </c>
      <c r="E23" s="142">
        <v>42840</v>
      </c>
      <c r="F23" s="138">
        <v>20828</v>
      </c>
      <c r="G23" s="143">
        <v>22012</v>
      </c>
      <c r="H23" s="142">
        <v>-3120</v>
      </c>
      <c r="I23" s="142">
        <v>-1269</v>
      </c>
      <c r="J23" s="150">
        <v>1103</v>
      </c>
      <c r="K23" s="151">
        <v>2372</v>
      </c>
      <c r="L23" s="142">
        <v>-1851</v>
      </c>
      <c r="M23" s="138">
        <v>6156</v>
      </c>
      <c r="N23" s="141">
        <v>8007</v>
      </c>
    </row>
    <row r="24" spans="1:14" ht="20.25" customHeight="1">
      <c r="A24" s="144" t="s">
        <v>76</v>
      </c>
      <c r="B24" s="143">
        <v>133741</v>
      </c>
      <c r="C24" s="138">
        <v>65226</v>
      </c>
      <c r="D24" s="138">
        <v>68515</v>
      </c>
      <c r="E24" s="142">
        <v>134950</v>
      </c>
      <c r="F24" s="138">
        <v>65541</v>
      </c>
      <c r="G24" s="143">
        <v>69409</v>
      </c>
      <c r="H24" s="142">
        <v>-1209</v>
      </c>
      <c r="I24" s="142">
        <v>-1691</v>
      </c>
      <c r="J24" s="150">
        <v>3678</v>
      </c>
      <c r="K24" s="151">
        <v>5369</v>
      </c>
      <c r="L24" s="142">
        <v>482</v>
      </c>
      <c r="M24" s="138">
        <v>15685</v>
      </c>
      <c r="N24" s="141">
        <v>15203</v>
      </c>
    </row>
    <row r="25" spans="1:14" ht="20.25" customHeight="1">
      <c r="A25" s="144" t="s">
        <v>72</v>
      </c>
      <c r="B25" s="143">
        <v>12425</v>
      </c>
      <c r="C25" s="138">
        <v>6063</v>
      </c>
      <c r="D25" s="138">
        <v>6362</v>
      </c>
      <c r="E25" s="142">
        <v>12847</v>
      </c>
      <c r="F25" s="138">
        <v>6220</v>
      </c>
      <c r="G25" s="143">
        <v>6627</v>
      </c>
      <c r="H25" s="142">
        <v>-422</v>
      </c>
      <c r="I25" s="142">
        <v>-370</v>
      </c>
      <c r="J25" s="150">
        <v>268</v>
      </c>
      <c r="K25" s="150">
        <v>638</v>
      </c>
      <c r="L25" s="142">
        <v>-52</v>
      </c>
      <c r="M25" s="138">
        <v>1392</v>
      </c>
      <c r="N25" s="141">
        <v>1444</v>
      </c>
    </row>
    <row r="26" spans="1:14" ht="20.25" customHeight="1">
      <c r="A26" s="144" t="s">
        <v>71</v>
      </c>
      <c r="B26" s="143">
        <v>1504</v>
      </c>
      <c r="C26" s="138">
        <v>737</v>
      </c>
      <c r="D26" s="138">
        <v>767</v>
      </c>
      <c r="E26" s="142">
        <v>1664</v>
      </c>
      <c r="F26" s="138">
        <v>817</v>
      </c>
      <c r="G26" s="143">
        <v>847</v>
      </c>
      <c r="H26" s="142">
        <v>-160</v>
      </c>
      <c r="I26" s="142">
        <v>-108</v>
      </c>
      <c r="J26" s="150">
        <v>17</v>
      </c>
      <c r="K26" s="150">
        <v>125</v>
      </c>
      <c r="L26" s="142">
        <v>-52</v>
      </c>
      <c r="M26" s="138">
        <v>224</v>
      </c>
      <c r="N26" s="141">
        <v>276</v>
      </c>
    </row>
    <row r="27" spans="1:14" ht="20.25" customHeight="1">
      <c r="A27" s="144" t="s">
        <v>69</v>
      </c>
      <c r="B27" s="143">
        <v>23780</v>
      </c>
      <c r="C27" s="138">
        <v>11609</v>
      </c>
      <c r="D27" s="138">
        <v>12171</v>
      </c>
      <c r="E27" s="142">
        <v>23465</v>
      </c>
      <c r="F27" s="138">
        <v>11475</v>
      </c>
      <c r="G27" s="143">
        <v>11990</v>
      </c>
      <c r="H27" s="142">
        <v>315</v>
      </c>
      <c r="I27" s="142">
        <v>-34</v>
      </c>
      <c r="J27" s="150">
        <v>711</v>
      </c>
      <c r="K27" s="150">
        <v>745</v>
      </c>
      <c r="L27" s="142">
        <v>349</v>
      </c>
      <c r="M27" s="138">
        <v>4011</v>
      </c>
      <c r="N27" s="141">
        <v>3662</v>
      </c>
    </row>
    <row r="28" spans="1:14" ht="20.25" customHeight="1">
      <c r="A28" s="144" t="s">
        <v>68</v>
      </c>
      <c r="B28" s="143">
        <v>11472</v>
      </c>
      <c r="C28" s="138">
        <v>5695</v>
      </c>
      <c r="D28" s="138">
        <v>5777</v>
      </c>
      <c r="E28" s="142">
        <v>11939</v>
      </c>
      <c r="F28" s="138">
        <v>5892</v>
      </c>
      <c r="G28" s="143">
        <v>6047</v>
      </c>
      <c r="H28" s="142">
        <v>-467</v>
      </c>
      <c r="I28" s="142">
        <v>-217</v>
      </c>
      <c r="J28" s="150">
        <v>277</v>
      </c>
      <c r="K28" s="150">
        <v>494</v>
      </c>
      <c r="L28" s="142">
        <v>-250</v>
      </c>
      <c r="M28" s="138">
        <v>1158</v>
      </c>
      <c r="N28" s="141">
        <v>1408</v>
      </c>
    </row>
    <row r="29" spans="1:14" ht="20.25" customHeight="1">
      <c r="A29" s="144" t="s">
        <v>67</v>
      </c>
      <c r="B29" s="143">
        <v>39167</v>
      </c>
      <c r="C29" s="138">
        <v>19580</v>
      </c>
      <c r="D29" s="138">
        <v>19587</v>
      </c>
      <c r="E29" s="142">
        <v>39243</v>
      </c>
      <c r="F29" s="138">
        <v>19614</v>
      </c>
      <c r="G29" s="143">
        <v>19629</v>
      </c>
      <c r="H29" s="142">
        <v>-76</v>
      </c>
      <c r="I29" s="142">
        <v>-299</v>
      </c>
      <c r="J29" s="150">
        <v>1016</v>
      </c>
      <c r="K29" s="150">
        <v>1315</v>
      </c>
      <c r="L29" s="142">
        <v>223</v>
      </c>
      <c r="M29" s="138">
        <v>6475</v>
      </c>
      <c r="N29" s="141">
        <v>6252</v>
      </c>
    </row>
    <row r="30" spans="1:14" ht="20.25" customHeight="1">
      <c r="A30" s="144" t="s">
        <v>66</v>
      </c>
      <c r="B30" s="143">
        <v>9310</v>
      </c>
      <c r="C30" s="138">
        <v>4545</v>
      </c>
      <c r="D30" s="138">
        <v>4765</v>
      </c>
      <c r="E30" s="142">
        <v>9919</v>
      </c>
      <c r="F30" s="138">
        <v>4804</v>
      </c>
      <c r="G30" s="143">
        <v>5115</v>
      </c>
      <c r="H30" s="142">
        <v>-609</v>
      </c>
      <c r="I30" s="142">
        <v>-360</v>
      </c>
      <c r="J30" s="150">
        <v>164</v>
      </c>
      <c r="K30" s="150">
        <v>524</v>
      </c>
      <c r="L30" s="142">
        <v>-249</v>
      </c>
      <c r="M30" s="138">
        <v>845</v>
      </c>
      <c r="N30" s="141">
        <v>1094</v>
      </c>
    </row>
    <row r="31" spans="1:14" ht="20.25" customHeight="1">
      <c r="A31" s="144" t="s">
        <v>64</v>
      </c>
      <c r="B31" s="143">
        <v>14390</v>
      </c>
      <c r="C31" s="138">
        <v>7026</v>
      </c>
      <c r="D31" s="143">
        <v>7364</v>
      </c>
      <c r="E31" s="142">
        <v>15362</v>
      </c>
      <c r="F31" s="138">
        <v>7498</v>
      </c>
      <c r="G31" s="143">
        <v>7864</v>
      </c>
      <c r="H31" s="142">
        <v>-972</v>
      </c>
      <c r="I31" s="142">
        <v>-607</v>
      </c>
      <c r="J31" s="138">
        <v>247</v>
      </c>
      <c r="K31" s="143">
        <v>854</v>
      </c>
      <c r="L31" s="142">
        <v>-365</v>
      </c>
      <c r="M31" s="138">
        <v>1135</v>
      </c>
      <c r="N31" s="141">
        <v>1500</v>
      </c>
    </row>
    <row r="32" spans="1:14" ht="20.25" customHeight="1">
      <c r="A32" s="144" t="s">
        <v>62</v>
      </c>
      <c r="B32" s="143">
        <v>33177</v>
      </c>
      <c r="C32" s="138">
        <v>16090</v>
      </c>
      <c r="D32" s="138">
        <v>17087</v>
      </c>
      <c r="E32" s="142">
        <v>34795</v>
      </c>
      <c r="F32" s="138">
        <v>16832</v>
      </c>
      <c r="G32" s="143">
        <v>17963</v>
      </c>
      <c r="H32" s="142">
        <v>-1618</v>
      </c>
      <c r="I32" s="142">
        <v>-738</v>
      </c>
      <c r="J32" s="138">
        <v>746</v>
      </c>
      <c r="K32" s="143">
        <v>1484</v>
      </c>
      <c r="L32" s="142">
        <v>-880</v>
      </c>
      <c r="M32" s="138">
        <v>4292</v>
      </c>
      <c r="N32" s="141">
        <v>5172</v>
      </c>
    </row>
    <row r="33" spans="1:14" ht="20.25" customHeight="1">
      <c r="A33" s="144" t="s">
        <v>61</v>
      </c>
      <c r="B33" s="143">
        <v>12831</v>
      </c>
      <c r="C33" s="138">
        <v>6284</v>
      </c>
      <c r="D33" s="138">
        <v>6547</v>
      </c>
      <c r="E33" s="142">
        <v>16608</v>
      </c>
      <c r="F33" s="138">
        <v>8038</v>
      </c>
      <c r="G33" s="143">
        <v>8570</v>
      </c>
      <c r="H33" s="142">
        <v>-3777</v>
      </c>
      <c r="I33" s="142">
        <v>-1088</v>
      </c>
      <c r="J33" s="138">
        <v>209</v>
      </c>
      <c r="K33" s="143">
        <v>1297</v>
      </c>
      <c r="L33" s="142">
        <v>-2689</v>
      </c>
      <c r="M33" s="138">
        <v>1323</v>
      </c>
      <c r="N33" s="141">
        <v>4012</v>
      </c>
    </row>
    <row r="34" spans="1:14" ht="20.25" customHeight="1">
      <c r="A34" s="144" t="s">
        <v>59</v>
      </c>
      <c r="B34" s="148">
        <v>14605</v>
      </c>
      <c r="C34" s="149">
        <v>7005</v>
      </c>
      <c r="D34" s="149">
        <v>7600</v>
      </c>
      <c r="E34" s="147">
        <v>15014</v>
      </c>
      <c r="F34" s="149">
        <v>7177</v>
      </c>
      <c r="G34" s="148">
        <v>7837</v>
      </c>
      <c r="H34" s="147">
        <v>-409</v>
      </c>
      <c r="I34" s="147">
        <v>-462</v>
      </c>
      <c r="J34" s="138">
        <v>245</v>
      </c>
      <c r="K34" s="143">
        <v>707</v>
      </c>
      <c r="L34" s="147">
        <v>53</v>
      </c>
      <c r="M34" s="138">
        <v>2003</v>
      </c>
      <c r="N34" s="141">
        <v>1950</v>
      </c>
    </row>
    <row r="35" spans="1:14" ht="20.25" customHeight="1">
      <c r="A35" s="144" t="s">
        <v>58</v>
      </c>
      <c r="B35" s="143">
        <v>18938</v>
      </c>
      <c r="C35" s="138">
        <v>9345</v>
      </c>
      <c r="D35" s="138">
        <v>9593</v>
      </c>
      <c r="E35" s="142">
        <v>20353</v>
      </c>
      <c r="F35" s="138">
        <v>10021</v>
      </c>
      <c r="G35" s="143">
        <v>10332</v>
      </c>
      <c r="H35" s="142">
        <v>-1415</v>
      </c>
      <c r="I35" s="142">
        <v>-377</v>
      </c>
      <c r="J35" s="138">
        <v>363</v>
      </c>
      <c r="K35" s="143">
        <v>740</v>
      </c>
      <c r="L35" s="142">
        <v>-1038</v>
      </c>
      <c r="M35" s="138">
        <v>1946</v>
      </c>
      <c r="N35" s="141">
        <v>2984</v>
      </c>
    </row>
    <row r="36" spans="1:14" ht="20.25" customHeight="1">
      <c r="A36" s="144" t="s">
        <v>57</v>
      </c>
      <c r="B36" s="143">
        <v>35528</v>
      </c>
      <c r="C36" s="138">
        <v>17244</v>
      </c>
      <c r="D36" s="138">
        <v>18284</v>
      </c>
      <c r="E36" s="142">
        <v>34279</v>
      </c>
      <c r="F36" s="138">
        <v>16582</v>
      </c>
      <c r="G36" s="143">
        <v>17697</v>
      </c>
      <c r="H36" s="142">
        <v>1249</v>
      </c>
      <c r="I36" s="142">
        <v>239</v>
      </c>
      <c r="J36" s="138">
        <v>1035</v>
      </c>
      <c r="K36" s="143">
        <v>796</v>
      </c>
      <c r="L36" s="142">
        <v>1010</v>
      </c>
      <c r="M36" s="138">
        <v>6085</v>
      </c>
      <c r="N36" s="141">
        <v>5075</v>
      </c>
    </row>
    <row r="37" spans="1:14" ht="20.25" customHeight="1">
      <c r="A37" s="144" t="s">
        <v>55</v>
      </c>
      <c r="B37" s="143">
        <v>27385</v>
      </c>
      <c r="C37" s="138">
        <v>13961</v>
      </c>
      <c r="D37" s="138">
        <v>13424</v>
      </c>
      <c r="E37" s="142">
        <v>25366</v>
      </c>
      <c r="F37" s="138">
        <v>12798</v>
      </c>
      <c r="G37" s="143">
        <v>12568</v>
      </c>
      <c r="H37" s="142">
        <v>2019</v>
      </c>
      <c r="I37" s="142">
        <v>107</v>
      </c>
      <c r="J37" s="138">
        <v>936</v>
      </c>
      <c r="K37" s="143">
        <v>829</v>
      </c>
      <c r="L37" s="142">
        <v>1912</v>
      </c>
      <c r="M37" s="138">
        <v>6298</v>
      </c>
      <c r="N37" s="141">
        <v>4386</v>
      </c>
    </row>
    <row r="38" spans="1:14" ht="20.25" customHeight="1">
      <c r="A38" s="144" t="s">
        <v>54</v>
      </c>
      <c r="B38" s="143">
        <v>8473</v>
      </c>
      <c r="C38" s="138">
        <v>4129</v>
      </c>
      <c r="D38" s="138">
        <v>4344</v>
      </c>
      <c r="E38" s="142">
        <v>8871</v>
      </c>
      <c r="F38" s="138">
        <v>4313</v>
      </c>
      <c r="G38" s="143">
        <v>4558</v>
      </c>
      <c r="H38" s="142">
        <v>-398</v>
      </c>
      <c r="I38" s="142">
        <v>-255</v>
      </c>
      <c r="J38" s="138">
        <v>203</v>
      </c>
      <c r="K38" s="143">
        <v>458</v>
      </c>
      <c r="L38" s="142">
        <v>-143</v>
      </c>
      <c r="M38" s="138">
        <v>792</v>
      </c>
      <c r="N38" s="141">
        <v>935</v>
      </c>
    </row>
    <row r="39" spans="1:14" ht="20.25" customHeight="1">
      <c r="A39" s="144" t="s">
        <v>53</v>
      </c>
      <c r="B39" s="143">
        <v>50786</v>
      </c>
      <c r="C39" s="138">
        <v>24718</v>
      </c>
      <c r="D39" s="138">
        <v>26068</v>
      </c>
      <c r="E39" s="142">
        <v>47501</v>
      </c>
      <c r="F39" s="138">
        <v>23107</v>
      </c>
      <c r="G39" s="143">
        <v>24394</v>
      </c>
      <c r="H39" s="142">
        <v>3285</v>
      </c>
      <c r="I39" s="142">
        <v>714</v>
      </c>
      <c r="J39" s="138">
        <v>1515</v>
      </c>
      <c r="K39" s="143">
        <v>801</v>
      </c>
      <c r="L39" s="142">
        <v>2571</v>
      </c>
      <c r="M39" s="138">
        <v>9100</v>
      </c>
      <c r="N39" s="141">
        <v>6529</v>
      </c>
    </row>
    <row r="40" spans="1:14" ht="20.25" customHeight="1">
      <c r="A40" s="144" t="s">
        <v>52</v>
      </c>
      <c r="B40" s="143">
        <v>5610</v>
      </c>
      <c r="C40" s="138">
        <v>2822</v>
      </c>
      <c r="D40" s="138">
        <v>2788</v>
      </c>
      <c r="E40" s="142">
        <v>5361</v>
      </c>
      <c r="F40" s="138">
        <v>2674</v>
      </c>
      <c r="G40" s="143">
        <v>2687</v>
      </c>
      <c r="H40" s="142">
        <v>249</v>
      </c>
      <c r="I40" s="142">
        <v>-110</v>
      </c>
      <c r="J40" s="138">
        <v>152</v>
      </c>
      <c r="K40" s="143">
        <v>262</v>
      </c>
      <c r="L40" s="142">
        <v>359</v>
      </c>
      <c r="M40" s="138">
        <v>995</v>
      </c>
      <c r="N40" s="141">
        <v>636</v>
      </c>
    </row>
    <row r="41" spans="1:14" ht="20.25" customHeight="1">
      <c r="A41" s="144" t="s">
        <v>50</v>
      </c>
      <c r="B41" s="143">
        <v>7209</v>
      </c>
      <c r="C41" s="138">
        <v>3463</v>
      </c>
      <c r="D41" s="138">
        <v>3746</v>
      </c>
      <c r="E41" s="142">
        <v>7406</v>
      </c>
      <c r="F41" s="138">
        <v>3562</v>
      </c>
      <c r="G41" s="143">
        <v>3844</v>
      </c>
      <c r="H41" s="142">
        <v>-197</v>
      </c>
      <c r="I41" s="142">
        <v>-157</v>
      </c>
      <c r="J41" s="138">
        <v>162</v>
      </c>
      <c r="K41" s="143">
        <v>319</v>
      </c>
      <c r="L41" s="142">
        <v>-40</v>
      </c>
      <c r="M41" s="138">
        <v>651</v>
      </c>
      <c r="N41" s="141">
        <v>691</v>
      </c>
    </row>
    <row r="42" spans="1:14" ht="20.25" customHeight="1">
      <c r="A42" s="146" t="s">
        <v>49</v>
      </c>
      <c r="B42" s="145">
        <v>24369</v>
      </c>
      <c r="C42" s="138">
        <v>11900</v>
      </c>
      <c r="D42" s="138">
        <v>12469</v>
      </c>
      <c r="E42" s="142">
        <v>25421</v>
      </c>
      <c r="F42" s="138">
        <v>12345</v>
      </c>
      <c r="G42" s="143">
        <v>13076</v>
      </c>
      <c r="H42" s="142">
        <v>-1052</v>
      </c>
      <c r="I42" s="142">
        <v>-721</v>
      </c>
      <c r="J42" s="138">
        <v>528</v>
      </c>
      <c r="K42" s="143">
        <v>1249</v>
      </c>
      <c r="L42" s="142">
        <v>-331</v>
      </c>
      <c r="M42" s="138">
        <v>2121</v>
      </c>
      <c r="N42" s="141">
        <v>2452</v>
      </c>
    </row>
    <row r="43" spans="1:14" ht="20.25" customHeight="1">
      <c r="A43" s="144" t="s">
        <v>47</v>
      </c>
      <c r="B43" s="143">
        <v>16898</v>
      </c>
      <c r="C43" s="138">
        <v>8161</v>
      </c>
      <c r="D43" s="138">
        <v>8737</v>
      </c>
      <c r="E43" s="142">
        <v>17399</v>
      </c>
      <c r="F43" s="138">
        <v>8446</v>
      </c>
      <c r="G43" s="143">
        <v>8953</v>
      </c>
      <c r="H43" s="142">
        <v>-501</v>
      </c>
      <c r="I43" s="142">
        <v>-470</v>
      </c>
      <c r="J43" s="138">
        <v>359</v>
      </c>
      <c r="K43" s="143">
        <v>829</v>
      </c>
      <c r="L43" s="142">
        <v>-31</v>
      </c>
      <c r="M43" s="138">
        <v>1807</v>
      </c>
      <c r="N43" s="141">
        <v>1838</v>
      </c>
    </row>
    <row r="44" spans="1:14" ht="20.25" customHeight="1">
      <c r="A44" s="144" t="s">
        <v>46</v>
      </c>
      <c r="B44" s="143">
        <v>24751</v>
      </c>
      <c r="C44" s="138">
        <v>11906</v>
      </c>
      <c r="D44" s="138">
        <v>12845</v>
      </c>
      <c r="E44" s="142">
        <v>25055</v>
      </c>
      <c r="F44" s="138">
        <v>12016</v>
      </c>
      <c r="G44" s="143">
        <v>13039</v>
      </c>
      <c r="H44" s="142">
        <v>-304</v>
      </c>
      <c r="I44" s="142">
        <v>-753</v>
      </c>
      <c r="J44" s="138">
        <v>512</v>
      </c>
      <c r="K44" s="143">
        <v>1265</v>
      </c>
      <c r="L44" s="142">
        <v>449</v>
      </c>
      <c r="M44" s="138">
        <v>3201</v>
      </c>
      <c r="N44" s="141">
        <v>2752</v>
      </c>
    </row>
    <row r="45" spans="1:14" ht="20.25" customHeight="1">
      <c r="A45" s="144" t="s">
        <v>44</v>
      </c>
      <c r="B45" s="143">
        <v>6958</v>
      </c>
      <c r="C45" s="138">
        <v>3502</v>
      </c>
      <c r="D45" s="143">
        <v>3456</v>
      </c>
      <c r="E45" s="142">
        <v>9932</v>
      </c>
      <c r="F45" s="138">
        <v>4827</v>
      </c>
      <c r="G45" s="143">
        <v>5105</v>
      </c>
      <c r="H45" s="142">
        <v>-2974</v>
      </c>
      <c r="I45" s="142">
        <v>-1057</v>
      </c>
      <c r="J45" s="138">
        <v>145</v>
      </c>
      <c r="K45" s="137">
        <v>1202</v>
      </c>
      <c r="L45" s="142">
        <v>-1917</v>
      </c>
      <c r="M45" s="138">
        <v>760</v>
      </c>
      <c r="N45" s="141">
        <v>2677</v>
      </c>
    </row>
    <row r="46" spans="1:14" ht="20.25" customHeight="1">
      <c r="A46" s="140" t="s">
        <v>42</v>
      </c>
      <c r="B46" s="139">
        <v>13926</v>
      </c>
      <c r="C46" s="135">
        <v>6753</v>
      </c>
      <c r="D46" s="139">
        <v>7173</v>
      </c>
      <c r="E46" s="136">
        <v>17378</v>
      </c>
      <c r="F46" s="135">
        <v>8405</v>
      </c>
      <c r="G46" s="139">
        <v>8973</v>
      </c>
      <c r="H46" s="136">
        <v>-3452</v>
      </c>
      <c r="I46" s="136">
        <v>-1173</v>
      </c>
      <c r="J46" s="138">
        <v>233</v>
      </c>
      <c r="K46" s="137">
        <v>1406</v>
      </c>
      <c r="L46" s="136">
        <v>-2279</v>
      </c>
      <c r="M46" s="135">
        <v>1197</v>
      </c>
      <c r="N46" s="134">
        <v>3476</v>
      </c>
    </row>
    <row r="47" spans="1:14" ht="20.25" customHeight="1">
      <c r="A47" s="133" t="s">
        <v>149</v>
      </c>
      <c r="B47" s="373">
        <v>2327749</v>
      </c>
      <c r="C47" s="131">
        <v>1133826</v>
      </c>
      <c r="D47" s="132">
        <v>1193923</v>
      </c>
      <c r="E47" s="374">
        <v>2346853</v>
      </c>
      <c r="F47" s="131">
        <v>1139143</v>
      </c>
      <c r="G47" s="132">
        <v>1207710</v>
      </c>
      <c r="H47" s="374">
        <v>-19104</v>
      </c>
      <c r="I47" s="374">
        <v>-24898</v>
      </c>
      <c r="J47" s="131">
        <v>63156</v>
      </c>
      <c r="K47" s="130">
        <v>88054</v>
      </c>
      <c r="L47" s="375">
        <v>5794</v>
      </c>
      <c r="M47" s="131">
        <v>426701</v>
      </c>
      <c r="N47" s="130">
        <v>420907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4724409448818898" right="0.15748031496062992" top="0.31496062992125984" bottom="0.31496062992125984" header="0.31496062992125984" footer="0.31496062992125984"/>
  <pageSetup fitToHeight="1" fitToWidth="1" horizontalDpi="300" verticalDpi="3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="75" zoomScaleNormal="75" zoomScaleSheetLayoutView="100" workbookViewId="0" topLeftCell="A1">
      <selection activeCell="B1" sqref="B1:C2"/>
    </sheetView>
  </sheetViews>
  <sheetFormatPr defaultColWidth="20.7109375" defaultRowHeight="24.75" customHeight="1"/>
  <cols>
    <col min="1" max="1" width="1.28515625" style="1" customWidth="1"/>
    <col min="2" max="2" width="11.140625" style="1" customWidth="1"/>
    <col min="3" max="3" width="5.57421875" style="1" customWidth="1"/>
    <col min="4" max="4" width="3.8515625" style="491" customWidth="1"/>
    <col min="5" max="5" width="12.7109375" style="2" customWidth="1"/>
    <col min="6" max="16" width="11.140625" style="2" customWidth="1"/>
    <col min="17" max="16384" width="20.7109375" style="1" customWidth="1"/>
  </cols>
  <sheetData>
    <row r="1" spans="1:16" ht="42" customHeight="1">
      <c r="A1" s="8"/>
      <c r="B1" s="789" t="s">
        <v>32</v>
      </c>
      <c r="C1" s="790"/>
      <c r="D1" s="457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790"/>
      <c r="C2" s="790"/>
      <c r="D2" s="45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" customHeight="1">
      <c r="A3" s="8"/>
      <c r="B3" s="672" t="s">
        <v>31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</row>
    <row r="4" spans="1:16" ht="27" customHeight="1">
      <c r="A4" s="8"/>
      <c r="B4" s="20"/>
      <c r="C4" s="8"/>
      <c r="D4" s="2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 customHeight="1">
      <c r="A5" s="8"/>
      <c r="B5" s="791" t="s">
        <v>138</v>
      </c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</row>
    <row r="6" spans="1:16" ht="24" customHeight="1">
      <c r="A6" s="8"/>
      <c r="B6" s="20" t="s">
        <v>30</v>
      </c>
      <c r="C6" s="20" t="s">
        <v>30</v>
      </c>
      <c r="D6" s="19"/>
      <c r="E6" s="18"/>
      <c r="J6" s="17"/>
      <c r="K6" s="16"/>
      <c r="L6" s="16"/>
      <c r="M6" s="15"/>
      <c r="N6" s="15"/>
      <c r="O6" s="15"/>
      <c r="P6" s="15"/>
    </row>
    <row r="7" spans="2:16" s="224" customFormat="1" ht="15" thickBot="1">
      <c r="B7" s="195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8"/>
      <c r="N7" s="198"/>
      <c r="O7" s="198"/>
      <c r="P7" s="199" t="s">
        <v>29</v>
      </c>
    </row>
    <row r="8" spans="1:16" ht="19.5" customHeight="1" thickTop="1">
      <c r="A8" s="8"/>
      <c r="B8" s="674" t="s">
        <v>137</v>
      </c>
      <c r="C8" s="675"/>
      <c r="D8" s="13"/>
      <c r="E8" s="12" t="s">
        <v>16</v>
      </c>
      <c r="F8" s="458" t="s">
        <v>28</v>
      </c>
      <c r="G8" s="792" t="s">
        <v>27</v>
      </c>
      <c r="H8" s="9"/>
      <c r="I8" s="11" t="s">
        <v>26</v>
      </c>
      <c r="J8" s="10" t="s">
        <v>240</v>
      </c>
      <c r="K8" s="10" t="s">
        <v>240</v>
      </c>
      <c r="L8" s="11" t="s">
        <v>25</v>
      </c>
      <c r="M8" s="10" t="s">
        <v>240</v>
      </c>
      <c r="N8" s="10"/>
      <c r="O8" s="10" t="s">
        <v>240</v>
      </c>
      <c r="P8" s="9" t="s">
        <v>240</v>
      </c>
    </row>
    <row r="9" spans="2:16" s="224" customFormat="1" ht="14.25">
      <c r="B9" s="676"/>
      <c r="C9" s="677"/>
      <c r="D9" s="683" t="s">
        <v>241</v>
      </c>
      <c r="E9" s="684"/>
      <c r="F9" s="459" t="s">
        <v>23</v>
      </c>
      <c r="G9" s="793"/>
      <c r="H9" s="685" t="s">
        <v>22</v>
      </c>
      <c r="I9" s="202" t="s">
        <v>19</v>
      </c>
      <c r="J9" s="203" t="s">
        <v>242</v>
      </c>
      <c r="K9" s="201" t="s">
        <v>20</v>
      </c>
      <c r="L9" s="204" t="s">
        <v>19</v>
      </c>
      <c r="M9" s="186" t="s">
        <v>243</v>
      </c>
      <c r="N9" s="205"/>
      <c r="O9" s="186" t="s">
        <v>244</v>
      </c>
      <c r="P9" s="206"/>
    </row>
    <row r="10" spans="2:16" s="224" customFormat="1" ht="15" thickBot="1">
      <c r="B10" s="678"/>
      <c r="C10" s="679"/>
      <c r="D10" s="200"/>
      <c r="E10" s="207" t="s">
        <v>245</v>
      </c>
      <c r="F10" s="459" t="s">
        <v>246</v>
      </c>
      <c r="G10" s="794"/>
      <c r="H10" s="686"/>
      <c r="I10" s="202" t="s">
        <v>247</v>
      </c>
      <c r="J10" s="203" t="s">
        <v>248</v>
      </c>
      <c r="K10" s="201" t="s">
        <v>249</v>
      </c>
      <c r="L10" s="202" t="s">
        <v>250</v>
      </c>
      <c r="M10" s="203" t="s">
        <v>251</v>
      </c>
      <c r="N10" s="201" t="s">
        <v>136</v>
      </c>
      <c r="O10" s="208" t="s">
        <v>252</v>
      </c>
      <c r="P10" s="187" t="s">
        <v>136</v>
      </c>
    </row>
    <row r="11" spans="1:16" ht="30.75" customHeight="1" thickTop="1">
      <c r="A11" s="8"/>
      <c r="B11" s="273" t="s">
        <v>8</v>
      </c>
      <c r="C11" s="274">
        <v>38991</v>
      </c>
      <c r="D11" s="278" t="s">
        <v>7</v>
      </c>
      <c r="E11" s="279">
        <v>2360218</v>
      </c>
      <c r="F11" s="286" t="s">
        <v>3</v>
      </c>
      <c r="G11" s="287" t="s">
        <v>253</v>
      </c>
      <c r="H11" s="288">
        <v>-0.21570020124126965</v>
      </c>
      <c r="I11" s="289" t="s">
        <v>3</v>
      </c>
      <c r="J11" s="290" t="s">
        <v>3</v>
      </c>
      <c r="K11" s="286" t="s">
        <v>3</v>
      </c>
      <c r="L11" s="289" t="s">
        <v>3</v>
      </c>
      <c r="M11" s="290" t="s">
        <v>3</v>
      </c>
      <c r="N11" s="286"/>
      <c r="O11" s="286" t="s">
        <v>3</v>
      </c>
      <c r="P11" s="291" t="s">
        <v>3</v>
      </c>
    </row>
    <row r="12" spans="1:16" ht="30" customHeight="1" hidden="1">
      <c r="A12" s="8"/>
      <c r="B12" s="261" t="s">
        <v>254</v>
      </c>
      <c r="C12" s="275" t="s">
        <v>254</v>
      </c>
      <c r="D12" s="280"/>
      <c r="E12" s="281">
        <v>2368591</v>
      </c>
      <c r="F12" s="186" t="s">
        <v>3</v>
      </c>
      <c r="G12" s="292">
        <v>3271</v>
      </c>
      <c r="H12" s="293">
        <v>0.14</v>
      </c>
      <c r="I12" s="294">
        <v>4685</v>
      </c>
      <c r="J12" s="295">
        <v>21989</v>
      </c>
      <c r="K12" s="296">
        <v>17304</v>
      </c>
      <c r="L12" s="294">
        <v>-1414</v>
      </c>
      <c r="M12" s="295">
        <v>136949</v>
      </c>
      <c r="N12" s="296"/>
      <c r="O12" s="297">
        <v>138363</v>
      </c>
      <c r="P12" s="298">
        <v>138363</v>
      </c>
    </row>
    <row r="13" spans="1:16" ht="30" customHeight="1" hidden="1">
      <c r="A13" s="8"/>
      <c r="B13" s="261" t="s">
        <v>255</v>
      </c>
      <c r="C13" s="275" t="s">
        <v>255</v>
      </c>
      <c r="D13" s="280"/>
      <c r="E13" s="281">
        <v>2370280</v>
      </c>
      <c r="F13" s="186" t="s">
        <v>3</v>
      </c>
      <c r="G13" s="299">
        <v>1689</v>
      </c>
      <c r="H13" s="300">
        <v>0.0713082165726375</v>
      </c>
      <c r="I13" s="294">
        <f>J13-K13</f>
        <v>4354</v>
      </c>
      <c r="J13" s="295">
        <v>21903</v>
      </c>
      <c r="K13" s="296">
        <v>17549</v>
      </c>
      <c r="L13" s="294">
        <f>M13-O13</f>
        <v>-2665</v>
      </c>
      <c r="M13" s="295">
        <v>135593</v>
      </c>
      <c r="N13" s="296"/>
      <c r="O13" s="297">
        <v>138258</v>
      </c>
      <c r="P13" s="298">
        <v>138258</v>
      </c>
    </row>
    <row r="14" spans="1:16" ht="30" customHeight="1" hidden="1">
      <c r="A14" s="8"/>
      <c r="B14" s="262" t="s">
        <v>256</v>
      </c>
      <c r="C14" s="276" t="s">
        <v>256</v>
      </c>
      <c r="D14" s="282"/>
      <c r="E14" s="283">
        <v>2371683</v>
      </c>
      <c r="F14" s="301" t="s">
        <v>3</v>
      </c>
      <c r="G14" s="302">
        <v>1403</v>
      </c>
      <c r="H14" s="303">
        <f>G14/E13*100</f>
        <v>0.05919131916904332</v>
      </c>
      <c r="I14" s="304">
        <f>J14-K14</f>
        <v>2964</v>
      </c>
      <c r="J14" s="305">
        <v>21067</v>
      </c>
      <c r="K14" s="306">
        <v>18103</v>
      </c>
      <c r="L14" s="304">
        <f>M14-O14</f>
        <v>-1561</v>
      </c>
      <c r="M14" s="305">
        <v>134819</v>
      </c>
      <c r="N14" s="306"/>
      <c r="O14" s="307">
        <v>136380</v>
      </c>
      <c r="P14" s="308">
        <v>136380</v>
      </c>
    </row>
    <row r="15" spans="1:16" ht="30" customHeight="1" hidden="1">
      <c r="A15" s="8"/>
      <c r="B15" s="262" t="s">
        <v>257</v>
      </c>
      <c r="C15" s="275" t="s">
        <v>257</v>
      </c>
      <c r="D15" s="282"/>
      <c r="E15" s="283">
        <v>2370985</v>
      </c>
      <c r="F15" s="301" t="s">
        <v>3</v>
      </c>
      <c r="G15" s="302">
        <v>-698</v>
      </c>
      <c r="H15" s="303">
        <f>G15/E14*100</f>
        <v>-0.02943057735793527</v>
      </c>
      <c r="I15" s="304">
        <f>J15-K15</f>
        <v>2304</v>
      </c>
      <c r="J15" s="305">
        <v>20625</v>
      </c>
      <c r="K15" s="306">
        <v>18321</v>
      </c>
      <c r="L15" s="304">
        <f>M15-O15</f>
        <v>-3002</v>
      </c>
      <c r="M15" s="305">
        <v>130909</v>
      </c>
      <c r="N15" s="306"/>
      <c r="O15" s="307">
        <v>133911</v>
      </c>
      <c r="P15" s="308">
        <v>133911</v>
      </c>
    </row>
    <row r="16" spans="1:16" ht="30.75" customHeight="1" thickBot="1">
      <c r="A16" s="8"/>
      <c r="B16" s="269" t="s">
        <v>258</v>
      </c>
      <c r="C16" s="277">
        <v>38991</v>
      </c>
      <c r="D16" s="284" t="s">
        <v>259</v>
      </c>
      <c r="E16" s="285">
        <v>2348165</v>
      </c>
      <c r="F16" s="309" t="s">
        <v>3</v>
      </c>
      <c r="G16" s="310" t="s">
        <v>5</v>
      </c>
      <c r="H16" s="311">
        <f>-12053/E11*100</f>
        <v>-0.510673166631218</v>
      </c>
      <c r="I16" s="312" t="s">
        <v>3</v>
      </c>
      <c r="J16" s="313" t="s">
        <v>3</v>
      </c>
      <c r="K16" s="314" t="s">
        <v>3</v>
      </c>
      <c r="L16" s="312" t="s">
        <v>3</v>
      </c>
      <c r="M16" s="313" t="s">
        <v>3</v>
      </c>
      <c r="N16" s="314"/>
      <c r="O16" s="309" t="s">
        <v>3</v>
      </c>
      <c r="P16" s="187" t="s">
        <v>3</v>
      </c>
    </row>
    <row r="17" spans="1:16" ht="33" customHeight="1" hidden="1" thickTop="1">
      <c r="A17" s="8"/>
      <c r="B17" s="261"/>
      <c r="C17" s="260">
        <v>40634</v>
      </c>
      <c r="D17" s="282"/>
      <c r="E17" s="283">
        <v>2334062</v>
      </c>
      <c r="F17" s="325">
        <v>-12791</v>
      </c>
      <c r="G17" s="333">
        <v>-75</v>
      </c>
      <c r="H17" s="300">
        <v>-0.003213179003631749</v>
      </c>
      <c r="I17" s="337">
        <v>-5718</v>
      </c>
      <c r="J17" s="346">
        <v>1381</v>
      </c>
      <c r="K17" s="325">
        <v>7099</v>
      </c>
      <c r="L17" s="337">
        <v>-7073</v>
      </c>
      <c r="M17" s="346">
        <v>11060</v>
      </c>
      <c r="N17" s="325">
        <v>3838</v>
      </c>
      <c r="O17" s="325">
        <v>18133</v>
      </c>
      <c r="P17" s="326">
        <v>10622</v>
      </c>
    </row>
    <row r="18" spans="1:16" ht="30.75" customHeight="1" thickTop="1">
      <c r="A18" s="8"/>
      <c r="B18" s="261" t="s">
        <v>2</v>
      </c>
      <c r="C18" s="263">
        <v>40695</v>
      </c>
      <c r="D18" s="280"/>
      <c r="E18" s="281">
        <v>2323813</v>
      </c>
      <c r="F18" s="328">
        <v>-770</v>
      </c>
      <c r="G18" s="333">
        <v>-14334</v>
      </c>
      <c r="H18" s="300">
        <v>-0.6130495644627989</v>
      </c>
      <c r="I18" s="333">
        <v>-1094</v>
      </c>
      <c r="J18" s="330">
        <v>1704</v>
      </c>
      <c r="K18" s="328">
        <v>2798</v>
      </c>
      <c r="L18" s="333">
        <v>324</v>
      </c>
      <c r="M18" s="330">
        <v>16678</v>
      </c>
      <c r="N18" s="328">
        <v>6824</v>
      </c>
      <c r="O18" s="328">
        <v>16354</v>
      </c>
      <c r="P18" s="357">
        <v>6833</v>
      </c>
    </row>
    <row r="19" spans="1:16" ht="30.75" customHeight="1">
      <c r="A19" s="8"/>
      <c r="B19" s="261"/>
      <c r="C19" s="263">
        <v>40725</v>
      </c>
      <c r="D19" s="280"/>
      <c r="E19" s="281">
        <v>2322398</v>
      </c>
      <c r="F19" s="328">
        <v>-1415</v>
      </c>
      <c r="G19" s="333">
        <v>-15074</v>
      </c>
      <c r="H19" s="300">
        <v>-0.6448847301700298</v>
      </c>
      <c r="I19" s="333">
        <v>-1113</v>
      </c>
      <c r="J19" s="330">
        <v>1566</v>
      </c>
      <c r="K19" s="328">
        <v>2679</v>
      </c>
      <c r="L19" s="333">
        <v>-302</v>
      </c>
      <c r="M19" s="330">
        <v>10969</v>
      </c>
      <c r="N19" s="328">
        <v>4134</v>
      </c>
      <c r="O19" s="328">
        <v>11271</v>
      </c>
      <c r="P19" s="357">
        <v>4483</v>
      </c>
    </row>
    <row r="20" spans="1:16" ht="30.75" customHeight="1">
      <c r="A20" s="8"/>
      <c r="B20" s="261"/>
      <c r="C20" s="263">
        <v>40756</v>
      </c>
      <c r="D20" s="280"/>
      <c r="E20" s="281">
        <v>2321905</v>
      </c>
      <c r="F20" s="328">
        <v>-493</v>
      </c>
      <c r="G20" s="333">
        <v>-15453</v>
      </c>
      <c r="H20" s="300">
        <v>-0.6611310719196631</v>
      </c>
      <c r="I20" s="333">
        <v>-984</v>
      </c>
      <c r="J20" s="330">
        <v>1504</v>
      </c>
      <c r="K20" s="328">
        <v>2488</v>
      </c>
      <c r="L20" s="333">
        <v>491</v>
      </c>
      <c r="M20" s="330">
        <v>10568</v>
      </c>
      <c r="N20" s="328">
        <v>4906</v>
      </c>
      <c r="O20" s="328">
        <v>10077</v>
      </c>
      <c r="P20" s="357">
        <v>4417</v>
      </c>
    </row>
    <row r="21" spans="1:16" ht="30.75" customHeight="1">
      <c r="A21" s="8"/>
      <c r="B21" s="261"/>
      <c r="C21" s="263">
        <v>40787</v>
      </c>
      <c r="D21" s="280"/>
      <c r="E21" s="281">
        <v>2323312</v>
      </c>
      <c r="F21" s="328">
        <v>1407</v>
      </c>
      <c r="G21" s="333">
        <v>-14200</v>
      </c>
      <c r="H21" s="300">
        <v>-0.6074835123841075</v>
      </c>
      <c r="I21" s="333">
        <v>-435</v>
      </c>
      <c r="J21" s="330">
        <v>1693</v>
      </c>
      <c r="K21" s="328">
        <v>2128</v>
      </c>
      <c r="L21" s="333">
        <v>1842</v>
      </c>
      <c r="M21" s="330">
        <v>10831</v>
      </c>
      <c r="N21" s="328">
        <v>5432</v>
      </c>
      <c r="O21" s="328">
        <v>8989</v>
      </c>
      <c r="P21" s="357">
        <v>3769</v>
      </c>
    </row>
    <row r="22" spans="1:16" ht="30.75" customHeight="1">
      <c r="A22" s="8"/>
      <c r="B22" s="261"/>
      <c r="C22" s="263">
        <v>40817</v>
      </c>
      <c r="D22" s="280"/>
      <c r="E22" s="281">
        <v>2323224</v>
      </c>
      <c r="F22" s="328">
        <v>-88</v>
      </c>
      <c r="G22" s="333">
        <v>-24941</v>
      </c>
      <c r="H22" s="300">
        <v>-1.0621485287447858</v>
      </c>
      <c r="I22" s="333">
        <v>-277</v>
      </c>
      <c r="J22" s="330">
        <v>1568</v>
      </c>
      <c r="K22" s="328">
        <v>1845</v>
      </c>
      <c r="L22" s="333">
        <v>189</v>
      </c>
      <c r="M22" s="330">
        <v>8460</v>
      </c>
      <c r="N22" s="328">
        <v>3770</v>
      </c>
      <c r="O22" s="328">
        <v>8271</v>
      </c>
      <c r="P22" s="357">
        <v>3634</v>
      </c>
    </row>
    <row r="23" spans="1:16" ht="30.75" customHeight="1">
      <c r="A23" s="8"/>
      <c r="B23" s="261"/>
      <c r="C23" s="263">
        <v>40848</v>
      </c>
      <c r="D23" s="280"/>
      <c r="E23" s="281">
        <v>2323990</v>
      </c>
      <c r="F23" s="328">
        <v>766</v>
      </c>
      <c r="G23" s="333">
        <v>-24485</v>
      </c>
      <c r="H23" s="300">
        <v>-1.0425914689319664</v>
      </c>
      <c r="I23" s="333">
        <v>-377</v>
      </c>
      <c r="J23" s="330">
        <v>1550</v>
      </c>
      <c r="K23" s="328">
        <v>1927</v>
      </c>
      <c r="L23" s="333">
        <v>1143</v>
      </c>
      <c r="M23" s="330">
        <v>8896</v>
      </c>
      <c r="N23" s="328">
        <v>4383</v>
      </c>
      <c r="O23" s="328">
        <v>7753</v>
      </c>
      <c r="P23" s="357">
        <v>3258</v>
      </c>
    </row>
    <row r="24" spans="1:16" ht="30.75" customHeight="1">
      <c r="A24" s="8"/>
      <c r="B24" s="261"/>
      <c r="C24" s="263">
        <v>40878</v>
      </c>
      <c r="D24" s="280"/>
      <c r="E24" s="281">
        <v>2324492</v>
      </c>
      <c r="F24" s="328">
        <v>502</v>
      </c>
      <c r="G24" s="333">
        <v>-23998</v>
      </c>
      <c r="H24" s="300">
        <v>-1.021848081107435</v>
      </c>
      <c r="I24" s="333">
        <v>-323</v>
      </c>
      <c r="J24" s="330">
        <v>1524</v>
      </c>
      <c r="K24" s="328">
        <v>1847</v>
      </c>
      <c r="L24" s="333">
        <v>825</v>
      </c>
      <c r="M24" s="330">
        <v>7759</v>
      </c>
      <c r="N24" s="328">
        <v>3189</v>
      </c>
      <c r="O24" s="328">
        <v>6934</v>
      </c>
      <c r="P24" s="357">
        <v>2348</v>
      </c>
    </row>
    <row r="25" spans="1:16" ht="30.75" customHeight="1">
      <c r="A25" s="8"/>
      <c r="B25" s="261" t="s">
        <v>135</v>
      </c>
      <c r="C25" s="263">
        <v>40909</v>
      </c>
      <c r="D25" s="280"/>
      <c r="E25" s="281">
        <v>2324211</v>
      </c>
      <c r="F25" s="328">
        <v>-281</v>
      </c>
      <c r="G25" s="333">
        <v>-24176</v>
      </c>
      <c r="H25" s="300">
        <v>-1.0294725698958478</v>
      </c>
      <c r="I25" s="333">
        <v>-747</v>
      </c>
      <c r="J25" s="330">
        <v>1147</v>
      </c>
      <c r="K25" s="328">
        <v>1894</v>
      </c>
      <c r="L25" s="333">
        <v>466</v>
      </c>
      <c r="M25" s="330">
        <v>6913</v>
      </c>
      <c r="N25" s="328">
        <v>2706</v>
      </c>
      <c r="O25" s="328">
        <v>6447</v>
      </c>
      <c r="P25" s="357">
        <v>2288</v>
      </c>
    </row>
    <row r="26" spans="1:16" ht="30.75" customHeight="1">
      <c r="A26" s="8"/>
      <c r="B26" s="261"/>
      <c r="C26" s="263">
        <v>40940</v>
      </c>
      <c r="D26" s="280"/>
      <c r="E26" s="281">
        <v>2323929</v>
      </c>
      <c r="F26" s="328">
        <v>-282</v>
      </c>
      <c r="G26" s="333">
        <v>-23752</v>
      </c>
      <c r="H26" s="300">
        <v>-1.0117217799181404</v>
      </c>
      <c r="I26" s="333">
        <v>-720</v>
      </c>
      <c r="J26" s="330">
        <v>1589</v>
      </c>
      <c r="K26" s="328">
        <v>2309</v>
      </c>
      <c r="L26" s="333">
        <v>438</v>
      </c>
      <c r="M26" s="330">
        <v>6467</v>
      </c>
      <c r="N26" s="328">
        <v>2863</v>
      </c>
      <c r="O26" s="328">
        <v>6029</v>
      </c>
      <c r="P26" s="357">
        <v>2413</v>
      </c>
    </row>
    <row r="27" spans="1:16" ht="30.75" customHeight="1">
      <c r="A27" s="8"/>
      <c r="B27" s="261"/>
      <c r="C27" s="263">
        <v>40969</v>
      </c>
      <c r="D27" s="280"/>
      <c r="E27" s="281">
        <v>2323874</v>
      </c>
      <c r="F27" s="328">
        <v>-55</v>
      </c>
      <c r="G27" s="333">
        <v>-22979</v>
      </c>
      <c r="H27" s="300">
        <v>-0.9791410028663917</v>
      </c>
      <c r="I27" s="333">
        <v>-565</v>
      </c>
      <c r="J27" s="330">
        <v>1512</v>
      </c>
      <c r="K27" s="328">
        <v>2077</v>
      </c>
      <c r="L27" s="333">
        <v>510</v>
      </c>
      <c r="M27" s="330">
        <v>7599</v>
      </c>
      <c r="N27" s="328">
        <v>3305</v>
      </c>
      <c r="O27" s="328">
        <v>7089</v>
      </c>
      <c r="P27" s="357">
        <v>2736</v>
      </c>
    </row>
    <row r="28" spans="1:16" ht="30.75" customHeight="1">
      <c r="A28" s="8"/>
      <c r="B28" s="261"/>
      <c r="C28" s="263">
        <v>41000</v>
      </c>
      <c r="D28" s="280"/>
      <c r="E28" s="281">
        <v>2316283</v>
      </c>
      <c r="F28" s="328">
        <v>-7591</v>
      </c>
      <c r="G28" s="333">
        <v>-17779</v>
      </c>
      <c r="H28" s="300">
        <v>-0.7617192688111969</v>
      </c>
      <c r="I28" s="333">
        <v>-511</v>
      </c>
      <c r="J28" s="330">
        <v>1509</v>
      </c>
      <c r="K28" s="328">
        <v>2020</v>
      </c>
      <c r="L28" s="333">
        <v>-7080</v>
      </c>
      <c r="M28" s="330">
        <v>17218</v>
      </c>
      <c r="N28" s="328">
        <v>9234</v>
      </c>
      <c r="O28" s="328">
        <v>24298</v>
      </c>
      <c r="P28" s="357">
        <v>15187</v>
      </c>
    </row>
    <row r="29" spans="1:16" ht="30.75" customHeight="1">
      <c r="A29" s="8"/>
      <c r="B29" s="261"/>
      <c r="C29" s="263">
        <v>41030</v>
      </c>
      <c r="D29" s="280"/>
      <c r="E29" s="281">
        <v>2322459</v>
      </c>
      <c r="F29" s="328">
        <v>6176</v>
      </c>
      <c r="G29" s="333">
        <v>-2124</v>
      </c>
      <c r="H29" s="300">
        <v>-0.09137122658128362</v>
      </c>
      <c r="I29" s="333">
        <v>-405</v>
      </c>
      <c r="J29" s="330">
        <v>1352</v>
      </c>
      <c r="K29" s="328">
        <v>1757</v>
      </c>
      <c r="L29" s="333">
        <v>6581</v>
      </c>
      <c r="M29" s="330">
        <v>20571</v>
      </c>
      <c r="N29" s="328">
        <v>12647</v>
      </c>
      <c r="O29" s="328">
        <v>13990</v>
      </c>
      <c r="P29" s="357">
        <v>7200</v>
      </c>
    </row>
    <row r="30" spans="1:16" ht="30.75" customHeight="1">
      <c r="A30" s="8"/>
      <c r="B30" s="261"/>
      <c r="C30" s="264">
        <v>41061</v>
      </c>
      <c r="D30" s="280"/>
      <c r="E30" s="316">
        <v>2323944</v>
      </c>
      <c r="F30" s="297">
        <v>1485</v>
      </c>
      <c r="G30" s="333">
        <v>131</v>
      </c>
      <c r="H30" s="300">
        <v>0.00563728664914087</v>
      </c>
      <c r="I30" s="294">
        <v>-147</v>
      </c>
      <c r="J30" s="295">
        <v>1717</v>
      </c>
      <c r="K30" s="297">
        <v>1864</v>
      </c>
      <c r="L30" s="294">
        <v>1632</v>
      </c>
      <c r="M30" s="295">
        <v>9749</v>
      </c>
      <c r="N30" s="297">
        <v>4611</v>
      </c>
      <c r="O30" s="297">
        <v>8117</v>
      </c>
      <c r="P30" s="298">
        <v>3109</v>
      </c>
    </row>
    <row r="31" spans="1:16" ht="30.75" customHeight="1">
      <c r="A31" s="8"/>
      <c r="B31" s="262"/>
      <c r="C31" s="265">
        <v>41091</v>
      </c>
      <c r="D31" s="282"/>
      <c r="E31" s="317">
        <v>2323946</v>
      </c>
      <c r="F31" s="307">
        <v>2</v>
      </c>
      <c r="G31" s="337">
        <v>1548</v>
      </c>
      <c r="H31" s="303">
        <v>0.06665524169414545</v>
      </c>
      <c r="I31" s="304">
        <v>-20</v>
      </c>
      <c r="J31" s="305">
        <v>1536</v>
      </c>
      <c r="K31" s="307">
        <v>1556</v>
      </c>
      <c r="L31" s="304">
        <v>22</v>
      </c>
      <c r="M31" s="305">
        <v>7899</v>
      </c>
      <c r="N31" s="307">
        <v>3480</v>
      </c>
      <c r="O31" s="307">
        <v>7877</v>
      </c>
      <c r="P31" s="308">
        <v>3346</v>
      </c>
    </row>
    <row r="32" spans="1:16" ht="30.75" customHeight="1">
      <c r="A32" s="8"/>
      <c r="B32" s="266"/>
      <c r="C32" s="267">
        <v>41122</v>
      </c>
      <c r="D32" s="323"/>
      <c r="E32" s="318">
        <v>2324312</v>
      </c>
      <c r="F32" s="349">
        <v>366</v>
      </c>
      <c r="G32" s="338">
        <v>2407</v>
      </c>
      <c r="H32" s="293">
        <v>0.10366487862337175</v>
      </c>
      <c r="I32" s="347">
        <v>-92</v>
      </c>
      <c r="J32" s="348">
        <v>1612</v>
      </c>
      <c r="K32" s="349">
        <v>1704</v>
      </c>
      <c r="L32" s="347">
        <v>458</v>
      </c>
      <c r="M32" s="348">
        <v>8917</v>
      </c>
      <c r="N32" s="349">
        <v>4233</v>
      </c>
      <c r="O32" s="349">
        <v>8459</v>
      </c>
      <c r="P32" s="358">
        <v>3232</v>
      </c>
    </row>
    <row r="33" spans="1:16" ht="30.75" customHeight="1">
      <c r="A33" s="8"/>
      <c r="B33" s="261"/>
      <c r="C33" s="264">
        <v>41153</v>
      </c>
      <c r="D33" s="280"/>
      <c r="E33" s="316">
        <v>2325193</v>
      </c>
      <c r="F33" s="297">
        <v>881</v>
      </c>
      <c r="G33" s="333">
        <v>1881</v>
      </c>
      <c r="H33" s="300">
        <v>0.08096200596389981</v>
      </c>
      <c r="I33" s="294">
        <v>-98</v>
      </c>
      <c r="J33" s="295">
        <v>1678</v>
      </c>
      <c r="K33" s="297">
        <v>1776</v>
      </c>
      <c r="L33" s="294">
        <v>979</v>
      </c>
      <c r="M33" s="295">
        <v>8563</v>
      </c>
      <c r="N33" s="297">
        <v>3979</v>
      </c>
      <c r="O33" s="297">
        <v>7584</v>
      </c>
      <c r="P33" s="298">
        <v>3125</v>
      </c>
    </row>
    <row r="34" spans="1:16" ht="30.75" customHeight="1">
      <c r="A34" s="8"/>
      <c r="B34" s="261"/>
      <c r="C34" s="264">
        <v>41183</v>
      </c>
      <c r="D34" s="280"/>
      <c r="E34" s="316">
        <v>2325407</v>
      </c>
      <c r="F34" s="297">
        <v>214</v>
      </c>
      <c r="G34" s="333">
        <v>2183</v>
      </c>
      <c r="H34" s="300">
        <v>0.09396424968061624</v>
      </c>
      <c r="I34" s="294">
        <v>-19</v>
      </c>
      <c r="J34" s="295">
        <v>1503</v>
      </c>
      <c r="K34" s="297">
        <v>1522</v>
      </c>
      <c r="L34" s="294">
        <v>233</v>
      </c>
      <c r="M34" s="295">
        <v>7045</v>
      </c>
      <c r="N34" s="297">
        <v>3343</v>
      </c>
      <c r="O34" s="297">
        <v>6812</v>
      </c>
      <c r="P34" s="298">
        <v>2961</v>
      </c>
    </row>
    <row r="35" spans="1:16" ht="30.75" customHeight="1">
      <c r="A35" s="8"/>
      <c r="B35" s="261"/>
      <c r="C35" s="264">
        <v>41214</v>
      </c>
      <c r="D35" s="280"/>
      <c r="E35" s="316">
        <v>2326715</v>
      </c>
      <c r="F35" s="297">
        <v>1308</v>
      </c>
      <c r="G35" s="333">
        <v>2725</v>
      </c>
      <c r="H35" s="300">
        <v>0.11725523775919862</v>
      </c>
      <c r="I35" s="294">
        <v>-219</v>
      </c>
      <c r="J35" s="295">
        <v>1776</v>
      </c>
      <c r="K35" s="297">
        <v>1995</v>
      </c>
      <c r="L35" s="294">
        <v>1527</v>
      </c>
      <c r="M35" s="295">
        <v>9623</v>
      </c>
      <c r="N35" s="297">
        <v>4605</v>
      </c>
      <c r="O35" s="297">
        <v>8096</v>
      </c>
      <c r="P35" s="298">
        <v>3218</v>
      </c>
    </row>
    <row r="36" spans="1:16" ht="30.75" customHeight="1">
      <c r="A36" s="8"/>
      <c r="B36" s="261"/>
      <c r="C36" s="264">
        <v>41244</v>
      </c>
      <c r="D36" s="280"/>
      <c r="E36" s="316">
        <v>2326957</v>
      </c>
      <c r="F36" s="297">
        <v>242</v>
      </c>
      <c r="G36" s="333">
        <v>2465</v>
      </c>
      <c r="H36" s="300">
        <v>0.10604467556782299</v>
      </c>
      <c r="I36" s="294">
        <v>-393</v>
      </c>
      <c r="J36" s="295">
        <v>1502</v>
      </c>
      <c r="K36" s="297">
        <v>1895</v>
      </c>
      <c r="L36" s="294">
        <v>635</v>
      </c>
      <c r="M36" s="295">
        <v>7281</v>
      </c>
      <c r="N36" s="297">
        <v>2925</v>
      </c>
      <c r="O36" s="297">
        <v>6646</v>
      </c>
      <c r="P36" s="298">
        <v>2283</v>
      </c>
    </row>
    <row r="37" spans="1:16" ht="30.75" customHeight="1">
      <c r="A37" s="8"/>
      <c r="B37" s="261" t="s">
        <v>160</v>
      </c>
      <c r="C37" s="264">
        <v>41275</v>
      </c>
      <c r="D37" s="280"/>
      <c r="E37" s="316">
        <v>2326696</v>
      </c>
      <c r="F37" s="297">
        <v>-261</v>
      </c>
      <c r="G37" s="333">
        <v>2485</v>
      </c>
      <c r="H37" s="300">
        <v>0.10691800357196485</v>
      </c>
      <c r="I37" s="294">
        <v>-398</v>
      </c>
      <c r="J37" s="295">
        <v>1489</v>
      </c>
      <c r="K37" s="297">
        <v>1887</v>
      </c>
      <c r="L37" s="294">
        <v>137</v>
      </c>
      <c r="M37" s="295">
        <v>6821</v>
      </c>
      <c r="N37" s="297">
        <v>2505</v>
      </c>
      <c r="O37" s="297">
        <v>6684</v>
      </c>
      <c r="P37" s="298">
        <v>2238</v>
      </c>
    </row>
    <row r="38" spans="1:16" ht="30.75" customHeight="1">
      <c r="A38" s="8"/>
      <c r="B38" s="261"/>
      <c r="C38" s="264">
        <v>41306</v>
      </c>
      <c r="D38" s="280"/>
      <c r="E38" s="316">
        <v>2326591</v>
      </c>
      <c r="F38" s="297">
        <v>-105</v>
      </c>
      <c r="G38" s="333">
        <v>2662</v>
      </c>
      <c r="H38" s="300">
        <v>0.11454738935656</v>
      </c>
      <c r="I38" s="294">
        <v>-657</v>
      </c>
      <c r="J38" s="295">
        <v>1706</v>
      </c>
      <c r="K38" s="297">
        <v>2363</v>
      </c>
      <c r="L38" s="294">
        <v>552</v>
      </c>
      <c r="M38" s="295">
        <v>6589</v>
      </c>
      <c r="N38" s="297">
        <v>2952</v>
      </c>
      <c r="O38" s="297">
        <v>6037</v>
      </c>
      <c r="P38" s="298">
        <v>2250</v>
      </c>
    </row>
    <row r="39" spans="1:16" ht="30.75" customHeight="1">
      <c r="A39" s="8"/>
      <c r="B39" s="261"/>
      <c r="C39" s="264">
        <v>41334</v>
      </c>
      <c r="D39" s="280"/>
      <c r="E39" s="316">
        <v>2326202</v>
      </c>
      <c r="F39" s="297">
        <v>-389</v>
      </c>
      <c r="G39" s="333">
        <v>2328</v>
      </c>
      <c r="H39" s="300">
        <v>0.1001775483524494</v>
      </c>
      <c r="I39" s="294">
        <v>-550</v>
      </c>
      <c r="J39" s="295">
        <v>1413</v>
      </c>
      <c r="K39" s="297">
        <v>1963</v>
      </c>
      <c r="L39" s="294">
        <v>161</v>
      </c>
      <c r="M39" s="295">
        <v>6522</v>
      </c>
      <c r="N39" s="297">
        <v>2646</v>
      </c>
      <c r="O39" s="297">
        <v>6361</v>
      </c>
      <c r="P39" s="298">
        <v>2478</v>
      </c>
    </row>
    <row r="40" spans="1:16" ht="30.75" customHeight="1">
      <c r="A40" s="8"/>
      <c r="B40" s="261"/>
      <c r="C40" s="264">
        <v>41365</v>
      </c>
      <c r="D40" s="280"/>
      <c r="E40" s="316">
        <v>2318284</v>
      </c>
      <c r="F40" s="297">
        <v>-7918</v>
      </c>
      <c r="G40" s="333">
        <v>2001</v>
      </c>
      <c r="H40" s="300">
        <v>0.08638840763412761</v>
      </c>
      <c r="I40" s="294">
        <v>-303</v>
      </c>
      <c r="J40" s="295">
        <v>1501</v>
      </c>
      <c r="K40" s="297">
        <v>1804</v>
      </c>
      <c r="L40" s="294">
        <v>-7615</v>
      </c>
      <c r="M40" s="295">
        <v>17201</v>
      </c>
      <c r="N40" s="297">
        <v>9135</v>
      </c>
      <c r="O40" s="297">
        <v>24816</v>
      </c>
      <c r="P40" s="298">
        <v>15215</v>
      </c>
    </row>
    <row r="41" spans="1:16" ht="30.75" customHeight="1">
      <c r="A41" s="8"/>
      <c r="B41" s="261"/>
      <c r="C41" s="264">
        <v>41395</v>
      </c>
      <c r="D41" s="280"/>
      <c r="E41" s="316">
        <v>2325759</v>
      </c>
      <c r="F41" s="297">
        <v>7475</v>
      </c>
      <c r="G41" s="333">
        <v>3300</v>
      </c>
      <c r="H41" s="300">
        <v>0.1363210287027672</v>
      </c>
      <c r="I41" s="294">
        <v>-374</v>
      </c>
      <c r="J41" s="295">
        <v>1518</v>
      </c>
      <c r="K41" s="297">
        <v>1892</v>
      </c>
      <c r="L41" s="294">
        <v>7849</v>
      </c>
      <c r="M41" s="295">
        <v>22212</v>
      </c>
      <c r="N41" s="297">
        <v>13120</v>
      </c>
      <c r="O41" s="297">
        <v>14363</v>
      </c>
      <c r="P41" s="298">
        <v>6752</v>
      </c>
    </row>
    <row r="42" spans="1:16" ht="30.75" customHeight="1">
      <c r="A42" s="8"/>
      <c r="B42" s="261"/>
      <c r="C42" s="264">
        <v>41426</v>
      </c>
      <c r="D42" s="280"/>
      <c r="E42" s="316">
        <v>2326702</v>
      </c>
      <c r="F42" s="297">
        <v>943</v>
      </c>
      <c r="G42" s="333">
        <v>2758</v>
      </c>
      <c r="H42" s="300">
        <v>0.11867755849538544</v>
      </c>
      <c r="I42" s="294">
        <v>-187</v>
      </c>
      <c r="J42" s="295">
        <v>1696</v>
      </c>
      <c r="K42" s="297">
        <v>1883</v>
      </c>
      <c r="L42" s="294">
        <v>1130</v>
      </c>
      <c r="M42" s="295">
        <v>9086</v>
      </c>
      <c r="N42" s="297">
        <v>4101</v>
      </c>
      <c r="O42" s="297">
        <v>7956</v>
      </c>
      <c r="P42" s="298">
        <v>2986</v>
      </c>
    </row>
    <row r="43" spans="1:16" ht="30.75" customHeight="1">
      <c r="A43" s="8"/>
      <c r="B43" s="261"/>
      <c r="C43" s="264">
        <v>41456</v>
      </c>
      <c r="D43" s="280"/>
      <c r="E43" s="316">
        <v>2326910</v>
      </c>
      <c r="F43" s="297">
        <v>208</v>
      </c>
      <c r="G43" s="333">
        <v>2964</v>
      </c>
      <c r="H43" s="300">
        <v>0.12754168986714837</v>
      </c>
      <c r="I43" s="294">
        <v>-103</v>
      </c>
      <c r="J43" s="295">
        <v>1444</v>
      </c>
      <c r="K43" s="297">
        <v>1547</v>
      </c>
      <c r="L43" s="294">
        <v>311</v>
      </c>
      <c r="M43" s="295">
        <v>7268</v>
      </c>
      <c r="N43" s="297">
        <v>3032</v>
      </c>
      <c r="O43" s="297">
        <v>6957</v>
      </c>
      <c r="P43" s="298">
        <v>2717</v>
      </c>
    </row>
    <row r="44" spans="1:16" ht="30.75" customHeight="1">
      <c r="A44" s="8"/>
      <c r="B44" s="261"/>
      <c r="C44" s="264">
        <v>41487</v>
      </c>
      <c r="D44" s="280"/>
      <c r="E44" s="316">
        <v>2327531</v>
      </c>
      <c r="F44" s="297">
        <f>E44-E43</f>
        <v>621</v>
      </c>
      <c r="G44" s="333">
        <f>E44-E32</f>
        <v>3219</v>
      </c>
      <c r="H44" s="300">
        <f>G44/E32*100</f>
        <v>0.1384925947979445</v>
      </c>
      <c r="I44" s="294">
        <f>J44-K44</f>
        <v>-43</v>
      </c>
      <c r="J44" s="295">
        <v>1685</v>
      </c>
      <c r="K44" s="297">
        <v>1728</v>
      </c>
      <c r="L44" s="294">
        <f>M44-O44</f>
        <v>664</v>
      </c>
      <c r="M44" s="295">
        <v>9617</v>
      </c>
      <c r="N44" s="297">
        <v>4290</v>
      </c>
      <c r="O44" s="297">
        <v>8953</v>
      </c>
      <c r="P44" s="298">
        <v>3574</v>
      </c>
    </row>
    <row r="45" spans="1:16" ht="30.75" customHeight="1">
      <c r="A45" s="8"/>
      <c r="B45" s="262"/>
      <c r="C45" s="460">
        <v>41518</v>
      </c>
      <c r="D45" s="282"/>
      <c r="E45" s="317">
        <v>2328151</v>
      </c>
      <c r="F45" s="306">
        <v>620</v>
      </c>
      <c r="G45" s="461">
        <v>2958</v>
      </c>
      <c r="H45" s="303">
        <v>0.1272152462182709</v>
      </c>
      <c r="I45" s="462">
        <v>-30</v>
      </c>
      <c r="J45" s="305">
        <v>1700</v>
      </c>
      <c r="K45" s="463">
        <v>1730</v>
      </c>
      <c r="L45" s="306">
        <v>650</v>
      </c>
      <c r="M45" s="305">
        <v>8374</v>
      </c>
      <c r="N45" s="307">
        <v>3813</v>
      </c>
      <c r="O45" s="305">
        <v>7724</v>
      </c>
      <c r="P45" s="463">
        <v>3158</v>
      </c>
    </row>
    <row r="46" spans="2:16" s="224" customFormat="1" ht="30.75" customHeight="1">
      <c r="B46" s="266"/>
      <c r="C46" s="464">
        <v>41183</v>
      </c>
      <c r="D46" s="323"/>
      <c r="E46" s="318">
        <v>2328143</v>
      </c>
      <c r="F46" s="465">
        <v>-8</v>
      </c>
      <c r="G46" s="466">
        <v>2736</v>
      </c>
      <c r="H46" s="293">
        <v>0.11765682308516316</v>
      </c>
      <c r="I46" s="467">
        <v>-92</v>
      </c>
      <c r="J46" s="348">
        <v>1714</v>
      </c>
      <c r="K46" s="468">
        <v>1806</v>
      </c>
      <c r="L46" s="465">
        <v>84</v>
      </c>
      <c r="M46" s="348">
        <v>7773</v>
      </c>
      <c r="N46" s="348">
        <v>3538</v>
      </c>
      <c r="O46" s="348">
        <v>7689</v>
      </c>
      <c r="P46" s="468">
        <v>3298</v>
      </c>
    </row>
    <row r="47" spans="2:16" s="224" customFormat="1" ht="30.75" customHeight="1">
      <c r="B47" s="261"/>
      <c r="C47" s="264">
        <v>41579</v>
      </c>
      <c r="D47" s="280"/>
      <c r="E47" s="316">
        <v>2329116</v>
      </c>
      <c r="F47" s="298">
        <v>973</v>
      </c>
      <c r="G47" s="333">
        <v>2401</v>
      </c>
      <c r="H47" s="300">
        <v>0.10319269871900943</v>
      </c>
      <c r="I47" s="365">
        <v>-170</v>
      </c>
      <c r="J47" s="295">
        <v>1693</v>
      </c>
      <c r="K47" s="388">
        <v>1863</v>
      </c>
      <c r="L47" s="296">
        <v>1143</v>
      </c>
      <c r="M47" s="295">
        <v>9030</v>
      </c>
      <c r="N47" s="295">
        <v>4204</v>
      </c>
      <c r="O47" s="295">
        <v>7887</v>
      </c>
      <c r="P47" s="388">
        <v>3143</v>
      </c>
    </row>
    <row r="48" spans="2:16" s="224" customFormat="1" ht="30.75" customHeight="1">
      <c r="B48" s="261"/>
      <c r="C48" s="264">
        <v>41609</v>
      </c>
      <c r="D48" s="280"/>
      <c r="E48" s="316">
        <v>2329303</v>
      </c>
      <c r="F48" s="298">
        <v>187</v>
      </c>
      <c r="G48" s="333">
        <v>2346</v>
      </c>
      <c r="H48" s="300">
        <v>0.10081836492896087</v>
      </c>
      <c r="I48" s="365">
        <v>-511</v>
      </c>
      <c r="J48" s="295">
        <v>1376</v>
      </c>
      <c r="K48" s="388">
        <v>1887</v>
      </c>
      <c r="L48" s="296">
        <v>698</v>
      </c>
      <c r="M48" s="295">
        <v>7280</v>
      </c>
      <c r="N48" s="295">
        <v>2924</v>
      </c>
      <c r="O48" s="295">
        <v>6582</v>
      </c>
      <c r="P48" s="388">
        <v>2249</v>
      </c>
    </row>
    <row r="49" spans="2:16" s="224" customFormat="1" ht="30.75" customHeight="1">
      <c r="B49" s="261" t="s">
        <v>260</v>
      </c>
      <c r="C49" s="268">
        <v>41640</v>
      </c>
      <c r="D49" s="280"/>
      <c r="E49" s="316">
        <v>2329031</v>
      </c>
      <c r="F49" s="296">
        <v>-272</v>
      </c>
      <c r="G49" s="333">
        <v>2335</v>
      </c>
      <c r="H49" s="300">
        <v>0.10035690094451531</v>
      </c>
      <c r="I49" s="294">
        <v>-260</v>
      </c>
      <c r="J49" s="295">
        <v>1543</v>
      </c>
      <c r="K49" s="298">
        <v>1803</v>
      </c>
      <c r="L49" s="296">
        <v>-12</v>
      </c>
      <c r="M49" s="295">
        <v>6942</v>
      </c>
      <c r="N49" s="295">
        <v>2438</v>
      </c>
      <c r="O49" s="295">
        <v>6954</v>
      </c>
      <c r="P49" s="388">
        <v>2411</v>
      </c>
    </row>
    <row r="50" spans="2:16" s="224" customFormat="1" ht="30.75" customHeight="1">
      <c r="B50" s="261"/>
      <c r="C50" s="268">
        <v>41671</v>
      </c>
      <c r="D50" s="280"/>
      <c r="E50" s="316">
        <v>2328880</v>
      </c>
      <c r="F50" s="296">
        <v>-151</v>
      </c>
      <c r="G50" s="333">
        <v>2289</v>
      </c>
      <c r="H50" s="300">
        <v>0.09838428842886437</v>
      </c>
      <c r="I50" s="294">
        <v>-756</v>
      </c>
      <c r="J50" s="295">
        <v>1602</v>
      </c>
      <c r="K50" s="298">
        <v>2358</v>
      </c>
      <c r="L50" s="296">
        <v>605</v>
      </c>
      <c r="M50" s="295">
        <v>6853</v>
      </c>
      <c r="N50" s="295">
        <v>2898</v>
      </c>
      <c r="O50" s="295">
        <v>6248</v>
      </c>
      <c r="P50" s="388">
        <v>2217</v>
      </c>
    </row>
    <row r="51" spans="1:16" ht="30.75" customHeight="1">
      <c r="A51" s="8"/>
      <c r="B51" s="261"/>
      <c r="C51" s="268">
        <v>41699</v>
      </c>
      <c r="D51" s="280"/>
      <c r="E51" s="316">
        <v>2328038</v>
      </c>
      <c r="F51" s="296">
        <v>-842</v>
      </c>
      <c r="G51" s="333">
        <v>1836</v>
      </c>
      <c r="H51" s="300">
        <v>0.07892693755744341</v>
      </c>
      <c r="I51" s="294">
        <v>-663</v>
      </c>
      <c r="J51" s="295">
        <v>1311</v>
      </c>
      <c r="K51" s="298">
        <v>1974</v>
      </c>
      <c r="L51" s="294">
        <v>-179</v>
      </c>
      <c r="M51" s="295">
        <v>6773</v>
      </c>
      <c r="N51" s="295">
        <v>2527</v>
      </c>
      <c r="O51" s="295">
        <v>6952</v>
      </c>
      <c r="P51" s="298">
        <v>2657</v>
      </c>
    </row>
    <row r="52" spans="1:16" ht="30.75" customHeight="1">
      <c r="A52" s="8"/>
      <c r="B52" s="262"/>
      <c r="C52" s="460" t="s">
        <v>261</v>
      </c>
      <c r="D52" s="282"/>
      <c r="E52" s="317">
        <v>2321686</v>
      </c>
      <c r="F52" s="306">
        <v>-6352</v>
      </c>
      <c r="G52" s="337">
        <v>3402</v>
      </c>
      <c r="H52" s="469">
        <v>0.15</v>
      </c>
      <c r="I52" s="304">
        <v>-598</v>
      </c>
      <c r="J52" s="305">
        <v>1474</v>
      </c>
      <c r="K52" s="307">
        <v>2072</v>
      </c>
      <c r="L52" s="304">
        <v>-5754</v>
      </c>
      <c r="M52" s="305">
        <v>19595</v>
      </c>
      <c r="N52" s="305">
        <v>10574</v>
      </c>
      <c r="O52" s="305">
        <v>25349</v>
      </c>
      <c r="P52" s="463">
        <v>14993</v>
      </c>
    </row>
    <row r="53" spans="1:16" ht="30.75" customHeight="1">
      <c r="A53" s="8"/>
      <c r="B53" s="266"/>
      <c r="C53" s="464" t="s">
        <v>262</v>
      </c>
      <c r="D53" s="323"/>
      <c r="E53" s="318">
        <v>2326670</v>
      </c>
      <c r="F53" s="465">
        <v>4984</v>
      </c>
      <c r="G53" s="338">
        <v>911</v>
      </c>
      <c r="H53" s="470">
        <v>0.03929630709611075</v>
      </c>
      <c r="I53" s="347">
        <v>-462</v>
      </c>
      <c r="J53" s="348">
        <v>1441</v>
      </c>
      <c r="K53" s="349">
        <v>1903</v>
      </c>
      <c r="L53" s="347">
        <v>5446</v>
      </c>
      <c r="M53" s="348">
        <v>20307</v>
      </c>
      <c r="N53" s="348">
        <v>11368</v>
      </c>
      <c r="O53" s="348">
        <v>14861</v>
      </c>
      <c r="P53" s="468">
        <v>7201</v>
      </c>
    </row>
    <row r="54" spans="1:16" ht="30.75" customHeight="1">
      <c r="A54" s="8"/>
      <c r="B54" s="262"/>
      <c r="C54" s="460" t="s">
        <v>263</v>
      </c>
      <c r="D54" s="282"/>
      <c r="E54" s="317">
        <v>2327034</v>
      </c>
      <c r="F54" s="306">
        <v>364</v>
      </c>
      <c r="G54" s="337">
        <v>332</v>
      </c>
      <c r="H54" s="469">
        <v>0.01</v>
      </c>
      <c r="I54" s="304">
        <v>-357</v>
      </c>
      <c r="J54" s="305">
        <v>1427</v>
      </c>
      <c r="K54" s="307">
        <v>1784</v>
      </c>
      <c r="L54" s="304">
        <v>721</v>
      </c>
      <c r="M54" s="305">
        <v>8259</v>
      </c>
      <c r="N54" s="305">
        <v>3616</v>
      </c>
      <c r="O54" s="305">
        <v>7538</v>
      </c>
      <c r="P54" s="463">
        <v>2963</v>
      </c>
    </row>
    <row r="55" spans="1:16" ht="30.75" customHeight="1">
      <c r="A55" s="8"/>
      <c r="B55" s="262"/>
      <c r="C55" s="460" t="s">
        <v>264</v>
      </c>
      <c r="D55" s="282"/>
      <c r="E55" s="317">
        <v>2327396</v>
      </c>
      <c r="F55" s="306">
        <v>362</v>
      </c>
      <c r="G55" s="337">
        <v>486</v>
      </c>
      <c r="H55" s="469">
        <v>0.02</v>
      </c>
      <c r="I55" s="304">
        <v>-260</v>
      </c>
      <c r="J55" s="305">
        <v>1453</v>
      </c>
      <c r="K55" s="307">
        <v>1713</v>
      </c>
      <c r="L55" s="304">
        <v>622</v>
      </c>
      <c r="M55" s="305">
        <v>7744</v>
      </c>
      <c r="N55" s="305">
        <v>3282</v>
      </c>
      <c r="O55" s="305">
        <v>7122</v>
      </c>
      <c r="P55" s="463">
        <v>2659</v>
      </c>
    </row>
    <row r="56" spans="1:16" ht="30.75" customHeight="1" thickBot="1">
      <c r="A56" s="8"/>
      <c r="B56" s="471"/>
      <c r="C56" s="472">
        <v>41852</v>
      </c>
      <c r="D56" s="473"/>
      <c r="E56" s="474">
        <v>2327749</v>
      </c>
      <c r="F56" s="475">
        <f>E56-E55</f>
        <v>353</v>
      </c>
      <c r="G56" s="476">
        <f>E56-E44</f>
        <v>218</v>
      </c>
      <c r="H56" s="477">
        <f>G56/E40*100</f>
        <v>0.009403507076786105</v>
      </c>
      <c r="I56" s="478">
        <f>J56-K56</f>
        <v>-124</v>
      </c>
      <c r="J56" s="479">
        <v>1597</v>
      </c>
      <c r="K56" s="475">
        <v>1721</v>
      </c>
      <c r="L56" s="478">
        <f>M56-O56</f>
        <v>477</v>
      </c>
      <c r="M56" s="479">
        <v>9036</v>
      </c>
      <c r="N56" s="479">
        <v>3992</v>
      </c>
      <c r="O56" s="479">
        <v>8559</v>
      </c>
      <c r="P56" s="480">
        <v>3485</v>
      </c>
    </row>
    <row r="57" spans="1:16" ht="30.75" customHeight="1" thickBot="1" thickTop="1">
      <c r="A57" s="8"/>
      <c r="B57" s="481"/>
      <c r="C57" s="482">
        <v>41883</v>
      </c>
      <c r="D57" s="483"/>
      <c r="E57" s="484">
        <v>2328022</v>
      </c>
      <c r="F57" s="485">
        <v>273</v>
      </c>
      <c r="G57" s="486">
        <v>-129</v>
      </c>
      <c r="H57" s="487">
        <v>-0.005546576407959724</v>
      </c>
      <c r="I57" s="488">
        <v>-143</v>
      </c>
      <c r="J57" s="489">
        <v>1516</v>
      </c>
      <c r="K57" s="485">
        <v>1659</v>
      </c>
      <c r="L57" s="488">
        <v>416</v>
      </c>
      <c r="M57" s="489">
        <v>7557</v>
      </c>
      <c r="N57" s="489">
        <v>3638</v>
      </c>
      <c r="O57" s="489">
        <v>7141</v>
      </c>
      <c r="P57" s="490">
        <v>3155</v>
      </c>
    </row>
    <row r="58" spans="1:16" ht="27.75" customHeight="1" thickTop="1">
      <c r="A58" s="8"/>
      <c r="B58" s="6" t="s">
        <v>1</v>
      </c>
      <c r="C58" s="6"/>
      <c r="D58" s="5"/>
      <c r="E58" s="4"/>
      <c r="F58" s="4"/>
      <c r="G58" s="4"/>
      <c r="H58" s="6"/>
      <c r="I58" s="4"/>
      <c r="J58" s="4"/>
      <c r="K58" s="4"/>
      <c r="L58" s="4"/>
      <c r="M58" s="4"/>
      <c r="N58" s="4"/>
      <c r="O58" s="4"/>
      <c r="P58" s="4"/>
    </row>
    <row r="59" spans="1:15" ht="27.75" customHeight="1">
      <c r="A59" s="8"/>
      <c r="B59" s="6" t="s">
        <v>0</v>
      </c>
      <c r="C59" s="6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6" s="3" customFormat="1" ht="21.75" customHeight="1">
      <c r="A60" s="7"/>
      <c r="B60" s="1"/>
      <c r="C60" s="1"/>
      <c r="D60" s="49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92"/>
    </row>
    <row r="61" spans="1:16" s="3" customFormat="1" ht="21.75" customHeight="1">
      <c r="A61" s="7"/>
      <c r="B61" s="493"/>
      <c r="C61" s="493"/>
      <c r="D61" s="494"/>
      <c r="E61" s="492"/>
      <c r="F61" s="492"/>
      <c r="G61" s="492"/>
      <c r="H61" s="492"/>
      <c r="I61" s="492"/>
      <c r="J61" s="492"/>
      <c r="K61" s="492"/>
      <c r="L61" s="492"/>
      <c r="M61" s="788"/>
      <c r="N61" s="788"/>
      <c r="O61" s="788"/>
      <c r="P61" s="492"/>
    </row>
    <row r="62" spans="2:15" ht="24.75" customHeight="1">
      <c r="B62" s="493"/>
      <c r="C62" s="493"/>
      <c r="D62" s="494"/>
      <c r="E62" s="492"/>
      <c r="F62" s="492"/>
      <c r="G62" s="492"/>
      <c r="H62" s="492"/>
      <c r="I62" s="492"/>
      <c r="J62" s="492"/>
      <c r="K62" s="492"/>
      <c r="L62" s="492"/>
      <c r="M62" s="788"/>
      <c r="N62" s="788"/>
      <c r="O62" s="788"/>
    </row>
    <row r="63" spans="2:16" s="493" customFormat="1" ht="24.75" customHeight="1">
      <c r="B63" s="1"/>
      <c r="C63" s="1"/>
      <c r="D63" s="49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492"/>
    </row>
    <row r="64" spans="4:16" s="493" customFormat="1" ht="24.75" customHeight="1">
      <c r="D64" s="494"/>
      <c r="E64" s="495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2"/>
    </row>
    <row r="65" spans="2:16" ht="24.75" customHeight="1">
      <c r="B65" s="493"/>
      <c r="C65" s="493"/>
      <c r="D65" s="494"/>
      <c r="E65" s="492"/>
      <c r="P65" s="492"/>
    </row>
    <row r="66" spans="4:16" s="493" customFormat="1" ht="24.75" customHeight="1">
      <c r="D66" s="494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2"/>
    </row>
    <row r="67" spans="2:16" s="493" customFormat="1" ht="24.75" customHeight="1">
      <c r="B67" s="1"/>
      <c r="C67" s="1"/>
      <c r="D67" s="49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s="493" customFormat="1" ht="24.75" customHeight="1">
      <c r="B68" s="1"/>
      <c r="C68" s="1"/>
      <c r="D68" s="49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94" spans="4:6" ht="24.75" customHeight="1">
      <c r="D94" s="496"/>
      <c r="E94" s="497"/>
      <c r="F94" s="497"/>
    </row>
  </sheetData>
  <sheetProtection/>
  <mergeCells count="9">
    <mergeCell ref="M61:O61"/>
    <mergeCell ref="M62:O62"/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5511811023622047" bottom="0" header="0.31496062992125984" footer="0.31496062992125984"/>
  <pageSetup firstPageNumber="1" useFirstPageNumber="1" fitToHeight="1" fitToWidth="1" horizontalDpi="300" verticalDpi="300" orientation="portrait" paperSize="9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ntry="1"/>
  <dimension ref="A1:X83"/>
  <sheetViews>
    <sheetView zoomScalePageLayoutView="0" workbookViewId="0" topLeftCell="B1">
      <selection activeCell="B1" sqref="B1:C1"/>
    </sheetView>
  </sheetViews>
  <sheetFormatPr defaultColWidth="8.00390625" defaultRowHeight="15.75" customHeight="1"/>
  <cols>
    <col min="1" max="1" width="8.00390625" style="501" customWidth="1"/>
    <col min="2" max="2" width="2.421875" style="508" customWidth="1"/>
    <col min="3" max="3" width="9.28125" style="24" customWidth="1"/>
    <col min="4" max="6" width="8.140625" style="508" customWidth="1"/>
    <col min="7" max="7" width="7.421875" style="508" customWidth="1"/>
    <col min="8" max="8" width="6.57421875" style="508" customWidth="1"/>
    <col min="9" max="21" width="6.57421875" style="23" customWidth="1"/>
    <col min="22" max="22" width="4.57421875" style="501" hidden="1" customWidth="1"/>
    <col min="23" max="24" width="0" style="501" hidden="1" customWidth="1"/>
    <col min="25" max="16384" width="8.00390625" style="501" customWidth="1"/>
  </cols>
  <sheetData>
    <row r="1" spans="1:21" s="499" customFormat="1" ht="15.75" customHeight="1">
      <c r="A1" s="498"/>
      <c r="B1" s="687" t="s">
        <v>176</v>
      </c>
      <c r="C1" s="687"/>
      <c r="D1" s="193"/>
      <c r="E1" s="193"/>
      <c r="F1" s="193"/>
      <c r="G1" s="193"/>
      <c r="H1" s="193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s="499" customFormat="1" ht="15.75" customHeight="1">
      <c r="A2" s="498"/>
      <c r="B2" s="688" t="s">
        <v>128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</row>
    <row r="3" spans="1:21" s="499" customFormat="1" ht="15.75" customHeight="1">
      <c r="A3" s="498"/>
      <c r="B3" s="688" t="s">
        <v>265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</row>
    <row r="4" spans="1:21" ht="15.75" customHeight="1">
      <c r="A4" s="500"/>
      <c r="B4" s="226"/>
      <c r="C4" s="227"/>
      <c r="D4" s="228"/>
      <c r="E4" s="226"/>
      <c r="F4" s="229"/>
      <c r="G4" s="226"/>
      <c r="H4" s="226"/>
      <c r="I4" s="226"/>
      <c r="J4" s="226"/>
      <c r="K4" s="226"/>
      <c r="L4" s="126"/>
      <c r="M4" s="126"/>
      <c r="N4" s="126"/>
      <c r="O4" s="126"/>
      <c r="P4" s="126"/>
      <c r="Q4" s="226"/>
      <c r="R4" s="126"/>
      <c r="S4" s="126"/>
      <c r="T4" s="126"/>
      <c r="U4" s="125" t="s">
        <v>127</v>
      </c>
    </row>
    <row r="5" spans="1:21" ht="15" customHeight="1">
      <c r="A5" s="500"/>
      <c r="B5" s="689" t="s">
        <v>153</v>
      </c>
      <c r="C5" s="690"/>
      <c r="D5" s="695" t="s">
        <v>119</v>
      </c>
      <c r="E5" s="695"/>
      <c r="F5" s="696"/>
      <c r="G5" s="700" t="s">
        <v>118</v>
      </c>
      <c r="H5" s="796" t="s">
        <v>117</v>
      </c>
      <c r="I5" s="703"/>
      <c r="J5" s="704"/>
      <c r="K5" s="796" t="s">
        <v>116</v>
      </c>
      <c r="L5" s="708"/>
      <c r="M5" s="708"/>
      <c r="N5" s="708"/>
      <c r="O5" s="708"/>
      <c r="P5" s="708"/>
      <c r="Q5" s="708"/>
      <c r="R5" s="708"/>
      <c r="S5" s="708"/>
      <c r="T5" s="708"/>
      <c r="U5" s="797"/>
    </row>
    <row r="6" spans="1:21" ht="15" customHeight="1">
      <c r="A6" s="500"/>
      <c r="B6" s="691"/>
      <c r="C6" s="692"/>
      <c r="D6" s="697"/>
      <c r="E6" s="698"/>
      <c r="F6" s="699"/>
      <c r="G6" s="701"/>
      <c r="H6" s="705"/>
      <c r="I6" s="706"/>
      <c r="J6" s="707"/>
      <c r="K6" s="37"/>
      <c r="L6" s="710" t="s">
        <v>148</v>
      </c>
      <c r="M6" s="711"/>
      <c r="N6" s="711"/>
      <c r="O6" s="711"/>
      <c r="P6" s="712"/>
      <c r="Q6" s="713" t="s">
        <v>147</v>
      </c>
      <c r="R6" s="711"/>
      <c r="S6" s="711"/>
      <c r="T6" s="711"/>
      <c r="U6" s="798"/>
    </row>
    <row r="7" spans="1:23" ht="21.75" customHeight="1">
      <c r="A7" s="500"/>
      <c r="B7" s="693"/>
      <c r="C7" s="694"/>
      <c r="D7" s="110" t="s">
        <v>115</v>
      </c>
      <c r="E7" s="109" t="s">
        <v>114</v>
      </c>
      <c r="F7" s="108" t="s">
        <v>113</v>
      </c>
      <c r="G7" s="107" t="s">
        <v>112</v>
      </c>
      <c r="H7" s="106" t="s">
        <v>266</v>
      </c>
      <c r="I7" s="103" t="s">
        <v>267</v>
      </c>
      <c r="J7" s="105" t="s">
        <v>268</v>
      </c>
      <c r="K7" s="104" t="s">
        <v>269</v>
      </c>
      <c r="L7" s="103" t="s">
        <v>270</v>
      </c>
      <c r="M7" s="100" t="s">
        <v>146</v>
      </c>
      <c r="N7" s="100" t="s">
        <v>145</v>
      </c>
      <c r="O7" s="100" t="s">
        <v>144</v>
      </c>
      <c r="P7" s="101" t="s">
        <v>140</v>
      </c>
      <c r="Q7" s="102" t="s">
        <v>271</v>
      </c>
      <c r="R7" s="101" t="s">
        <v>143</v>
      </c>
      <c r="S7" s="100" t="s">
        <v>142</v>
      </c>
      <c r="T7" s="100" t="s">
        <v>141</v>
      </c>
      <c r="U7" s="502" t="s">
        <v>140</v>
      </c>
      <c r="W7" s="501" t="s">
        <v>272</v>
      </c>
    </row>
    <row r="8" spans="1:24" s="508" customFormat="1" ht="15.75" customHeight="1">
      <c r="A8" s="503"/>
      <c r="B8" s="799" t="s">
        <v>273</v>
      </c>
      <c r="C8" s="800"/>
      <c r="D8" s="376">
        <v>2328022</v>
      </c>
      <c r="E8" s="377">
        <v>1133963</v>
      </c>
      <c r="F8" s="378">
        <v>1194059</v>
      </c>
      <c r="G8" s="379">
        <v>273</v>
      </c>
      <c r="H8" s="380">
        <v>-143</v>
      </c>
      <c r="I8" s="381">
        <v>1516</v>
      </c>
      <c r="J8" s="376">
        <v>1659</v>
      </c>
      <c r="K8" s="382">
        <v>416</v>
      </c>
      <c r="L8" s="381">
        <v>7557</v>
      </c>
      <c r="M8" s="381">
        <v>3828</v>
      </c>
      <c r="N8" s="381">
        <v>3293</v>
      </c>
      <c r="O8" s="381">
        <v>345</v>
      </c>
      <c r="P8" s="381">
        <v>91</v>
      </c>
      <c r="Q8" s="376">
        <v>7141</v>
      </c>
      <c r="R8" s="381">
        <v>3866</v>
      </c>
      <c r="S8" s="376">
        <v>2806</v>
      </c>
      <c r="T8" s="381">
        <v>349</v>
      </c>
      <c r="U8" s="504">
        <v>120</v>
      </c>
      <c r="V8" s="505" t="b">
        <f>K8=K82</f>
        <v>1</v>
      </c>
      <c r="W8" s="506" t="b">
        <f>L8=L82</f>
        <v>1</v>
      </c>
      <c r="X8" s="507" t="b">
        <f>Q8=Q82</f>
        <v>1</v>
      </c>
    </row>
    <row r="9" spans="1:24" ht="15.75" customHeight="1">
      <c r="A9" s="500"/>
      <c r="B9" s="717" t="s">
        <v>274</v>
      </c>
      <c r="C9" s="718"/>
      <c r="D9" s="453">
        <v>273</v>
      </c>
      <c r="E9" s="34">
        <v>137</v>
      </c>
      <c r="F9" s="33">
        <v>136</v>
      </c>
      <c r="G9" s="120" t="s">
        <v>3</v>
      </c>
      <c r="H9" s="118" t="s">
        <v>3</v>
      </c>
      <c r="I9" s="117" t="s">
        <v>3</v>
      </c>
      <c r="J9" s="118" t="s">
        <v>3</v>
      </c>
      <c r="K9" s="453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7" t="s">
        <v>3</v>
      </c>
      <c r="Q9" s="118" t="s">
        <v>3</v>
      </c>
      <c r="R9" s="117" t="s">
        <v>3</v>
      </c>
      <c r="S9" s="118" t="s">
        <v>3</v>
      </c>
      <c r="T9" s="117" t="s">
        <v>3</v>
      </c>
      <c r="U9" s="454" t="s">
        <v>3</v>
      </c>
      <c r="V9" s="509"/>
      <c r="W9" s="500"/>
      <c r="X9" s="510"/>
    </row>
    <row r="10" spans="1:24" s="508" customFormat="1" ht="15.75" customHeight="1">
      <c r="A10" s="503"/>
      <c r="B10" s="719" t="s">
        <v>275</v>
      </c>
      <c r="C10" s="720"/>
      <c r="D10" s="210">
        <v>-129</v>
      </c>
      <c r="E10" s="211">
        <v>514</v>
      </c>
      <c r="F10" s="212">
        <v>-643</v>
      </c>
      <c r="G10" s="213" t="s">
        <v>3</v>
      </c>
      <c r="H10" s="210" t="s">
        <v>3</v>
      </c>
      <c r="I10" s="214" t="s">
        <v>3</v>
      </c>
      <c r="J10" s="210" t="s">
        <v>3</v>
      </c>
      <c r="K10" s="209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4" t="s">
        <v>3</v>
      </c>
      <c r="Q10" s="210" t="s">
        <v>3</v>
      </c>
      <c r="R10" s="214" t="s">
        <v>3</v>
      </c>
      <c r="S10" s="210" t="s">
        <v>3</v>
      </c>
      <c r="T10" s="214" t="s">
        <v>3</v>
      </c>
      <c r="U10" s="452" t="s">
        <v>3</v>
      </c>
      <c r="V10" s="511"/>
      <c r="W10" s="503"/>
      <c r="X10" s="451"/>
    </row>
    <row r="11" spans="1:24" s="508" customFormat="1" ht="15.75" customHeight="1">
      <c r="A11" s="503"/>
      <c r="B11" s="715" t="s">
        <v>276</v>
      </c>
      <c r="C11" s="721"/>
      <c r="D11" s="215">
        <v>1914493</v>
      </c>
      <c r="E11" s="216">
        <v>931371</v>
      </c>
      <c r="F11" s="217">
        <v>983122</v>
      </c>
      <c r="G11" s="218">
        <v>236</v>
      </c>
      <c r="H11" s="217">
        <v>-56</v>
      </c>
      <c r="I11" s="216">
        <v>1270</v>
      </c>
      <c r="J11" s="217">
        <v>1326</v>
      </c>
      <c r="K11" s="219">
        <v>292</v>
      </c>
      <c r="L11" s="216">
        <v>6432</v>
      </c>
      <c r="M11" s="216">
        <v>3142</v>
      </c>
      <c r="N11" s="216">
        <v>2894</v>
      </c>
      <c r="O11" s="216">
        <v>319</v>
      </c>
      <c r="P11" s="216">
        <v>77</v>
      </c>
      <c r="Q11" s="217">
        <v>6140</v>
      </c>
      <c r="R11" s="216">
        <v>3205</v>
      </c>
      <c r="S11" s="217">
        <v>2497</v>
      </c>
      <c r="T11" s="216">
        <v>324</v>
      </c>
      <c r="U11" s="512">
        <v>114</v>
      </c>
      <c r="V11" s="511" t="b">
        <f>K11=K39</f>
        <v>1</v>
      </c>
      <c r="W11" s="503" t="b">
        <f>L11=L39</f>
        <v>1</v>
      </c>
      <c r="X11" s="451" t="b">
        <f>Q11=Q39</f>
        <v>1</v>
      </c>
    </row>
    <row r="12" spans="1:24" ht="15.75" customHeight="1">
      <c r="A12" s="500"/>
      <c r="B12" s="717" t="s">
        <v>274</v>
      </c>
      <c r="C12" s="718"/>
      <c r="D12" s="118">
        <v>236</v>
      </c>
      <c r="E12" s="34">
        <v>83</v>
      </c>
      <c r="F12" s="35">
        <v>153</v>
      </c>
      <c r="G12" s="120" t="s">
        <v>3</v>
      </c>
      <c r="H12" s="118" t="s">
        <v>3</v>
      </c>
      <c r="I12" s="117" t="s">
        <v>3</v>
      </c>
      <c r="J12" s="118" t="s">
        <v>3</v>
      </c>
      <c r="K12" s="453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7" t="s">
        <v>3</v>
      </c>
      <c r="Q12" s="118" t="s">
        <v>3</v>
      </c>
      <c r="R12" s="117" t="s">
        <v>3</v>
      </c>
      <c r="S12" s="118" t="s">
        <v>3</v>
      </c>
      <c r="T12" s="117" t="s">
        <v>3</v>
      </c>
      <c r="U12" s="454" t="s">
        <v>3</v>
      </c>
      <c r="V12" s="509"/>
      <c r="W12" s="500"/>
      <c r="X12" s="510"/>
    </row>
    <row r="13" spans="1:24" ht="15.75" customHeight="1">
      <c r="A13" s="500"/>
      <c r="B13" s="717" t="s">
        <v>275</v>
      </c>
      <c r="C13" s="722"/>
      <c r="D13" s="118">
        <v>1373</v>
      </c>
      <c r="E13" s="117">
        <v>1060</v>
      </c>
      <c r="F13" s="118">
        <v>313</v>
      </c>
      <c r="G13" s="120" t="s">
        <v>3</v>
      </c>
      <c r="H13" s="118" t="s">
        <v>3</v>
      </c>
      <c r="I13" s="117" t="s">
        <v>3</v>
      </c>
      <c r="J13" s="118" t="s">
        <v>3</v>
      </c>
      <c r="K13" s="453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7" t="s">
        <v>3</v>
      </c>
      <c r="Q13" s="118" t="s">
        <v>3</v>
      </c>
      <c r="R13" s="117" t="s">
        <v>3</v>
      </c>
      <c r="S13" s="118" t="s">
        <v>3</v>
      </c>
      <c r="T13" s="117" t="s">
        <v>3</v>
      </c>
      <c r="U13" s="454" t="s">
        <v>3</v>
      </c>
      <c r="V13" s="509"/>
      <c r="W13" s="500"/>
      <c r="X13" s="510"/>
    </row>
    <row r="14" spans="1:24" ht="15.75" customHeight="1">
      <c r="A14" s="500"/>
      <c r="B14" s="723" t="s">
        <v>124</v>
      </c>
      <c r="C14" s="724"/>
      <c r="D14" s="122">
        <v>413529</v>
      </c>
      <c r="E14" s="124">
        <v>202592</v>
      </c>
      <c r="F14" s="65">
        <v>210937</v>
      </c>
      <c r="G14" s="123">
        <v>37</v>
      </c>
      <c r="H14" s="122">
        <v>-87</v>
      </c>
      <c r="I14" s="121">
        <v>246</v>
      </c>
      <c r="J14" s="122">
        <v>333</v>
      </c>
      <c r="K14" s="66">
        <v>124</v>
      </c>
      <c r="L14" s="121">
        <v>1125</v>
      </c>
      <c r="M14" s="121">
        <v>686</v>
      </c>
      <c r="N14" s="121">
        <v>399</v>
      </c>
      <c r="O14" s="121">
        <v>26</v>
      </c>
      <c r="P14" s="121">
        <v>14</v>
      </c>
      <c r="Q14" s="122">
        <v>1001</v>
      </c>
      <c r="R14" s="121">
        <v>661</v>
      </c>
      <c r="S14" s="122">
        <v>309</v>
      </c>
      <c r="T14" s="121">
        <v>25</v>
      </c>
      <c r="U14" s="513">
        <v>6</v>
      </c>
      <c r="V14" s="514" t="b">
        <f>K14=K73</f>
        <v>1</v>
      </c>
      <c r="W14" s="515" t="b">
        <f>L14=L73</f>
        <v>1</v>
      </c>
      <c r="X14" s="516" t="b">
        <f>Q14=Q73</f>
        <v>1</v>
      </c>
    </row>
    <row r="15" spans="1:21" ht="15.75" customHeight="1">
      <c r="A15" s="500"/>
      <c r="B15" s="717" t="s">
        <v>274</v>
      </c>
      <c r="C15" s="718"/>
      <c r="D15" s="118">
        <v>37</v>
      </c>
      <c r="E15" s="34">
        <v>54</v>
      </c>
      <c r="F15" s="35">
        <v>-17</v>
      </c>
      <c r="G15" s="120" t="s">
        <v>3</v>
      </c>
      <c r="H15" s="118" t="s">
        <v>3</v>
      </c>
      <c r="I15" s="117" t="s">
        <v>3</v>
      </c>
      <c r="J15" s="118" t="s">
        <v>3</v>
      </c>
      <c r="K15" s="453" t="s">
        <v>3</v>
      </c>
      <c r="L15" s="117" t="s">
        <v>3</v>
      </c>
      <c r="M15" s="117" t="s">
        <v>3</v>
      </c>
      <c r="N15" s="118" t="s">
        <v>3</v>
      </c>
      <c r="O15" s="117" t="s">
        <v>3</v>
      </c>
      <c r="P15" s="119" t="s">
        <v>3</v>
      </c>
      <c r="Q15" s="118" t="s">
        <v>3</v>
      </c>
      <c r="R15" s="117" t="s">
        <v>3</v>
      </c>
      <c r="S15" s="118" t="s">
        <v>3</v>
      </c>
      <c r="T15" s="117" t="s">
        <v>3</v>
      </c>
      <c r="U15" s="454" t="s">
        <v>3</v>
      </c>
    </row>
    <row r="16" spans="1:21" ht="15.75" customHeight="1">
      <c r="A16" s="500"/>
      <c r="B16" s="725" t="s">
        <v>275</v>
      </c>
      <c r="C16" s="726"/>
      <c r="D16" s="114">
        <v>-1502</v>
      </c>
      <c r="E16" s="113">
        <v>-546</v>
      </c>
      <c r="F16" s="114">
        <v>-956</v>
      </c>
      <c r="G16" s="116" t="s">
        <v>3</v>
      </c>
      <c r="H16" s="114" t="s">
        <v>3</v>
      </c>
      <c r="I16" s="113" t="s">
        <v>3</v>
      </c>
      <c r="J16" s="114" t="s">
        <v>3</v>
      </c>
      <c r="K16" s="455" t="s">
        <v>3</v>
      </c>
      <c r="L16" s="113" t="s">
        <v>3</v>
      </c>
      <c r="M16" s="113" t="s">
        <v>3</v>
      </c>
      <c r="N16" s="114" t="s">
        <v>3</v>
      </c>
      <c r="O16" s="113" t="s">
        <v>3</v>
      </c>
      <c r="P16" s="115" t="s">
        <v>3</v>
      </c>
      <c r="Q16" s="114" t="s">
        <v>3</v>
      </c>
      <c r="R16" s="113" t="s">
        <v>3</v>
      </c>
      <c r="S16" s="114" t="s">
        <v>3</v>
      </c>
      <c r="T16" s="113" t="s">
        <v>3</v>
      </c>
      <c r="U16" s="456" t="s">
        <v>3</v>
      </c>
    </row>
    <row r="17" spans="2:21" s="500" customFormat="1" ht="4.5" customHeight="1">
      <c r="B17" s="35"/>
      <c r="C17" s="112"/>
      <c r="D17" s="111" t="s">
        <v>121</v>
      </c>
      <c r="E17" s="35" t="s">
        <v>30</v>
      </c>
      <c r="F17" s="35" t="s">
        <v>30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41"/>
      <c r="S17" s="35"/>
      <c r="T17" s="35"/>
      <c r="U17" s="111"/>
    </row>
    <row r="18" spans="1:21" ht="15" customHeight="1">
      <c r="A18" s="500"/>
      <c r="B18" s="689" t="s">
        <v>120</v>
      </c>
      <c r="C18" s="690"/>
      <c r="D18" s="695" t="s">
        <v>119</v>
      </c>
      <c r="E18" s="695"/>
      <c r="F18" s="696"/>
      <c r="G18" s="700" t="s">
        <v>220</v>
      </c>
      <c r="H18" s="796" t="s">
        <v>117</v>
      </c>
      <c r="I18" s="703"/>
      <c r="J18" s="704"/>
      <c r="K18" s="796" t="s">
        <v>116</v>
      </c>
      <c r="L18" s="708"/>
      <c r="M18" s="708"/>
      <c r="N18" s="708"/>
      <c r="O18" s="708"/>
      <c r="P18" s="708"/>
      <c r="Q18" s="708"/>
      <c r="R18" s="708"/>
      <c r="S18" s="708"/>
      <c r="T18" s="708"/>
      <c r="U18" s="797"/>
    </row>
    <row r="19" spans="1:21" ht="15" customHeight="1">
      <c r="A19" s="500"/>
      <c r="B19" s="691"/>
      <c r="C19" s="692"/>
      <c r="D19" s="697"/>
      <c r="E19" s="698"/>
      <c r="F19" s="699"/>
      <c r="G19" s="701"/>
      <c r="H19" s="705"/>
      <c r="I19" s="706"/>
      <c r="J19" s="707"/>
      <c r="K19" s="37"/>
      <c r="L19" s="710" t="s">
        <v>221</v>
      </c>
      <c r="M19" s="711"/>
      <c r="N19" s="711"/>
      <c r="O19" s="711"/>
      <c r="P19" s="712"/>
      <c r="Q19" s="713" t="s">
        <v>222</v>
      </c>
      <c r="R19" s="711"/>
      <c r="S19" s="711"/>
      <c r="T19" s="711"/>
      <c r="U19" s="798"/>
    </row>
    <row r="20" spans="1:21" ht="21.75" customHeight="1">
      <c r="A20" s="500"/>
      <c r="B20" s="693"/>
      <c r="C20" s="694"/>
      <c r="D20" s="110" t="s">
        <v>115</v>
      </c>
      <c r="E20" s="109" t="s">
        <v>114</v>
      </c>
      <c r="F20" s="108" t="s">
        <v>113</v>
      </c>
      <c r="G20" s="107" t="s">
        <v>223</v>
      </c>
      <c r="H20" s="106" t="s">
        <v>224</v>
      </c>
      <c r="I20" s="103" t="s">
        <v>225</v>
      </c>
      <c r="J20" s="105" t="s">
        <v>226</v>
      </c>
      <c r="K20" s="104" t="s">
        <v>227</v>
      </c>
      <c r="L20" s="103" t="s">
        <v>228</v>
      </c>
      <c r="M20" s="100" t="s">
        <v>229</v>
      </c>
      <c r="N20" s="100" t="s">
        <v>230</v>
      </c>
      <c r="O20" s="100" t="s">
        <v>231</v>
      </c>
      <c r="P20" s="101" t="s">
        <v>232</v>
      </c>
      <c r="Q20" s="102" t="s">
        <v>233</v>
      </c>
      <c r="R20" s="100" t="s">
        <v>234</v>
      </c>
      <c r="S20" s="101" t="s">
        <v>235</v>
      </c>
      <c r="T20" s="101" t="s">
        <v>236</v>
      </c>
      <c r="U20" s="502" t="s">
        <v>232</v>
      </c>
    </row>
    <row r="21" spans="1:23" s="508" customFormat="1" ht="15" customHeight="1">
      <c r="A21" s="503"/>
      <c r="B21" s="801" t="s">
        <v>279</v>
      </c>
      <c r="C21" s="802"/>
      <c r="D21" s="191">
        <v>1073058</v>
      </c>
      <c r="E21" s="517">
        <v>522245</v>
      </c>
      <c r="F21" s="82">
        <v>550813</v>
      </c>
      <c r="G21" s="518">
        <v>494</v>
      </c>
      <c r="H21" s="191">
        <v>217</v>
      </c>
      <c r="I21" s="517">
        <v>777</v>
      </c>
      <c r="J21" s="81">
        <v>560</v>
      </c>
      <c r="K21" s="191">
        <v>277</v>
      </c>
      <c r="L21" s="517">
        <v>4449</v>
      </c>
      <c r="M21" s="517">
        <v>2079</v>
      </c>
      <c r="N21" s="82">
        <v>2098</v>
      </c>
      <c r="O21" s="517">
        <v>216</v>
      </c>
      <c r="P21" s="82">
        <v>56</v>
      </c>
      <c r="Q21" s="517">
        <v>4172</v>
      </c>
      <c r="R21" s="82">
        <v>2143</v>
      </c>
      <c r="S21" s="517">
        <v>1734</v>
      </c>
      <c r="T21" s="80">
        <v>221</v>
      </c>
      <c r="U21" s="519">
        <v>74</v>
      </c>
      <c r="W21" s="508" t="s">
        <v>272</v>
      </c>
    </row>
    <row r="22" spans="1:24" s="508" customFormat="1" ht="15" customHeight="1">
      <c r="A22" s="503"/>
      <c r="B22" s="801" t="s">
        <v>280</v>
      </c>
      <c r="C22" s="803" t="s">
        <v>103</v>
      </c>
      <c r="D22" s="191">
        <v>303346</v>
      </c>
      <c r="E22" s="80">
        <v>146517</v>
      </c>
      <c r="F22" s="80">
        <v>156829</v>
      </c>
      <c r="G22" s="190">
        <v>48</v>
      </c>
      <c r="H22" s="191">
        <v>38</v>
      </c>
      <c r="I22" s="80">
        <v>181</v>
      </c>
      <c r="J22" s="81">
        <v>143</v>
      </c>
      <c r="K22" s="191">
        <v>10</v>
      </c>
      <c r="L22" s="80">
        <v>1353</v>
      </c>
      <c r="M22" s="80">
        <v>517</v>
      </c>
      <c r="N22" s="80">
        <v>729</v>
      </c>
      <c r="O22" s="80">
        <v>82</v>
      </c>
      <c r="P22" s="80">
        <v>25</v>
      </c>
      <c r="Q22" s="80">
        <v>1343</v>
      </c>
      <c r="R22" s="82">
        <v>573</v>
      </c>
      <c r="S22" s="80">
        <v>586</v>
      </c>
      <c r="T22" s="80">
        <v>148</v>
      </c>
      <c r="U22" s="520">
        <v>36</v>
      </c>
      <c r="W22" s="505" t="b">
        <f>L22=SUM(M22:P22)</f>
        <v>1</v>
      </c>
      <c r="X22" s="507" t="b">
        <f>Q22=SUM(R22:U22)</f>
        <v>1</v>
      </c>
    </row>
    <row r="23" spans="1:24" s="508" customFormat="1" ht="15" customHeight="1">
      <c r="A23" s="503"/>
      <c r="B23" s="801" t="s">
        <v>102</v>
      </c>
      <c r="C23" s="803" t="s">
        <v>101</v>
      </c>
      <c r="D23" s="191">
        <v>193063</v>
      </c>
      <c r="E23" s="80">
        <v>95096</v>
      </c>
      <c r="F23" s="80">
        <v>97967</v>
      </c>
      <c r="G23" s="190">
        <v>152</v>
      </c>
      <c r="H23" s="191">
        <v>70</v>
      </c>
      <c r="I23" s="80">
        <v>178</v>
      </c>
      <c r="J23" s="81">
        <v>108</v>
      </c>
      <c r="K23" s="191">
        <v>82</v>
      </c>
      <c r="L23" s="80">
        <v>911</v>
      </c>
      <c r="M23" s="80">
        <v>486</v>
      </c>
      <c r="N23" s="80">
        <v>400</v>
      </c>
      <c r="O23" s="80">
        <v>11</v>
      </c>
      <c r="P23" s="80">
        <v>14</v>
      </c>
      <c r="Q23" s="80">
        <v>829</v>
      </c>
      <c r="R23" s="82">
        <v>455</v>
      </c>
      <c r="S23" s="80">
        <v>354</v>
      </c>
      <c r="T23" s="80">
        <v>14</v>
      </c>
      <c r="U23" s="520">
        <v>6</v>
      </c>
      <c r="W23" s="511" t="b">
        <f aca="true" t="shared" si="0" ref="W23:W34">L23=SUM(M23:P23)</f>
        <v>1</v>
      </c>
      <c r="X23" s="451" t="b">
        <f aca="true" t="shared" si="1" ref="X23:X34">Q23=SUM(R23:U23)</f>
        <v>1</v>
      </c>
    </row>
    <row r="24" spans="1:24" s="508" customFormat="1" ht="15" customHeight="1">
      <c r="A24" s="503"/>
      <c r="B24" s="801" t="s">
        <v>281</v>
      </c>
      <c r="C24" s="803" t="s">
        <v>99</v>
      </c>
      <c r="D24" s="191">
        <v>133924</v>
      </c>
      <c r="E24" s="80">
        <v>66304</v>
      </c>
      <c r="F24" s="80">
        <v>67620</v>
      </c>
      <c r="G24" s="190">
        <v>49</v>
      </c>
      <c r="H24" s="191">
        <v>35</v>
      </c>
      <c r="I24" s="80">
        <v>106</v>
      </c>
      <c r="J24" s="81">
        <v>71</v>
      </c>
      <c r="K24" s="191">
        <v>14</v>
      </c>
      <c r="L24" s="80">
        <v>510</v>
      </c>
      <c r="M24" s="80">
        <v>271</v>
      </c>
      <c r="N24" s="80">
        <v>202</v>
      </c>
      <c r="O24" s="80">
        <v>30</v>
      </c>
      <c r="P24" s="80">
        <v>7</v>
      </c>
      <c r="Q24" s="80">
        <v>496</v>
      </c>
      <c r="R24" s="82">
        <v>308</v>
      </c>
      <c r="S24" s="80">
        <v>178</v>
      </c>
      <c r="T24" s="80">
        <v>4</v>
      </c>
      <c r="U24" s="520">
        <v>6</v>
      </c>
      <c r="W24" s="511" t="b">
        <f t="shared" si="0"/>
        <v>1</v>
      </c>
      <c r="X24" s="451" t="b">
        <f t="shared" si="1"/>
        <v>1</v>
      </c>
    </row>
    <row r="25" spans="1:24" s="508" customFormat="1" ht="15" customHeight="1">
      <c r="A25" s="503"/>
      <c r="B25" s="801" t="s">
        <v>282</v>
      </c>
      <c r="C25" s="803" t="s">
        <v>97</v>
      </c>
      <c r="D25" s="191">
        <v>226446</v>
      </c>
      <c r="E25" s="80">
        <v>110058</v>
      </c>
      <c r="F25" s="80">
        <v>116388</v>
      </c>
      <c r="G25" s="190">
        <v>197</v>
      </c>
      <c r="H25" s="191">
        <v>33</v>
      </c>
      <c r="I25" s="80">
        <v>166</v>
      </c>
      <c r="J25" s="81">
        <v>133</v>
      </c>
      <c r="K25" s="191">
        <v>164</v>
      </c>
      <c r="L25" s="80">
        <v>927</v>
      </c>
      <c r="M25" s="80">
        <v>423</v>
      </c>
      <c r="N25" s="80">
        <v>433</v>
      </c>
      <c r="O25" s="80">
        <v>63</v>
      </c>
      <c r="P25" s="80">
        <v>8</v>
      </c>
      <c r="Q25" s="80">
        <v>763</v>
      </c>
      <c r="R25" s="82">
        <v>404</v>
      </c>
      <c r="S25" s="80">
        <v>319</v>
      </c>
      <c r="T25" s="80">
        <v>22</v>
      </c>
      <c r="U25" s="520">
        <v>18</v>
      </c>
      <c r="W25" s="511" t="b">
        <f t="shared" si="0"/>
        <v>1</v>
      </c>
      <c r="X25" s="451" t="b">
        <f t="shared" si="1"/>
        <v>1</v>
      </c>
    </row>
    <row r="26" spans="1:24" s="508" customFormat="1" ht="15" customHeight="1">
      <c r="A26" s="503"/>
      <c r="B26" s="801" t="s">
        <v>283</v>
      </c>
      <c r="C26" s="803" t="s">
        <v>95</v>
      </c>
      <c r="D26" s="191">
        <v>216279</v>
      </c>
      <c r="E26" s="80">
        <v>104270</v>
      </c>
      <c r="F26" s="80">
        <v>112009</v>
      </c>
      <c r="G26" s="190">
        <v>48</v>
      </c>
      <c r="H26" s="191">
        <v>41</v>
      </c>
      <c r="I26" s="80">
        <v>146</v>
      </c>
      <c r="J26" s="81">
        <v>105</v>
      </c>
      <c r="K26" s="191">
        <v>7</v>
      </c>
      <c r="L26" s="80">
        <v>748</v>
      </c>
      <c r="M26" s="80">
        <v>382</v>
      </c>
      <c r="N26" s="80">
        <v>334</v>
      </c>
      <c r="O26" s="80">
        <v>30</v>
      </c>
      <c r="P26" s="80">
        <v>2</v>
      </c>
      <c r="Q26" s="80">
        <v>741</v>
      </c>
      <c r="R26" s="82">
        <v>403</v>
      </c>
      <c r="S26" s="80">
        <v>297</v>
      </c>
      <c r="T26" s="80">
        <v>33</v>
      </c>
      <c r="U26" s="520">
        <v>8</v>
      </c>
      <c r="W26" s="511" t="b">
        <f t="shared" si="0"/>
        <v>1</v>
      </c>
      <c r="X26" s="451" t="b">
        <f t="shared" si="1"/>
        <v>1</v>
      </c>
    </row>
    <row r="27" spans="1:24" s="508" customFormat="1" ht="15" customHeight="1">
      <c r="A27" s="503"/>
      <c r="B27" s="801" t="s">
        <v>284</v>
      </c>
      <c r="C27" s="803" t="s">
        <v>93</v>
      </c>
      <c r="D27" s="191">
        <v>147011</v>
      </c>
      <c r="E27" s="80">
        <v>71132</v>
      </c>
      <c r="F27" s="80">
        <v>75879</v>
      </c>
      <c r="G27" s="190">
        <v>-85</v>
      </c>
      <c r="H27" s="191">
        <v>-65</v>
      </c>
      <c r="I27" s="80">
        <v>66</v>
      </c>
      <c r="J27" s="81">
        <v>131</v>
      </c>
      <c r="K27" s="191">
        <v>-20</v>
      </c>
      <c r="L27" s="80">
        <v>280</v>
      </c>
      <c r="M27" s="80">
        <v>119</v>
      </c>
      <c r="N27" s="80">
        <v>122</v>
      </c>
      <c r="O27" s="80">
        <v>29</v>
      </c>
      <c r="P27" s="80">
        <v>10</v>
      </c>
      <c r="Q27" s="80">
        <v>300</v>
      </c>
      <c r="R27" s="82">
        <v>181</v>
      </c>
      <c r="S27" s="80">
        <v>92</v>
      </c>
      <c r="T27" s="80">
        <v>15</v>
      </c>
      <c r="U27" s="520">
        <v>12</v>
      </c>
      <c r="W27" s="511" t="b">
        <f t="shared" si="0"/>
        <v>1</v>
      </c>
      <c r="X27" s="451" t="b">
        <f t="shared" si="1"/>
        <v>1</v>
      </c>
    </row>
    <row r="28" spans="1:24" s="508" customFormat="1" ht="15" customHeight="1">
      <c r="A28" s="503"/>
      <c r="B28" s="801" t="s">
        <v>285</v>
      </c>
      <c r="C28" s="803" t="s">
        <v>91</v>
      </c>
      <c r="D28" s="191">
        <v>54610</v>
      </c>
      <c r="E28" s="80">
        <v>25915</v>
      </c>
      <c r="F28" s="80">
        <v>28695</v>
      </c>
      <c r="G28" s="190">
        <v>-11</v>
      </c>
      <c r="H28" s="191">
        <v>-30</v>
      </c>
      <c r="I28" s="80">
        <v>22</v>
      </c>
      <c r="J28" s="81">
        <v>52</v>
      </c>
      <c r="K28" s="191">
        <v>19</v>
      </c>
      <c r="L28" s="80">
        <v>136</v>
      </c>
      <c r="M28" s="80">
        <v>87</v>
      </c>
      <c r="N28" s="80">
        <v>39</v>
      </c>
      <c r="O28" s="80">
        <v>9</v>
      </c>
      <c r="P28" s="80">
        <v>1</v>
      </c>
      <c r="Q28" s="80">
        <v>117</v>
      </c>
      <c r="R28" s="82">
        <v>77</v>
      </c>
      <c r="S28" s="80">
        <v>30</v>
      </c>
      <c r="T28" s="80">
        <v>6</v>
      </c>
      <c r="U28" s="520">
        <v>4</v>
      </c>
      <c r="W28" s="511" t="b">
        <f t="shared" si="0"/>
        <v>1</v>
      </c>
      <c r="X28" s="451" t="b">
        <f t="shared" si="1"/>
        <v>1</v>
      </c>
    </row>
    <row r="29" spans="1:24" s="508" customFormat="1" ht="15" customHeight="1">
      <c r="A29" s="503"/>
      <c r="B29" s="801" t="s">
        <v>286</v>
      </c>
      <c r="C29" s="803" t="s">
        <v>89</v>
      </c>
      <c r="D29" s="191">
        <v>66269</v>
      </c>
      <c r="E29" s="80">
        <v>32053</v>
      </c>
      <c r="F29" s="80">
        <v>34216</v>
      </c>
      <c r="G29" s="190">
        <v>-30</v>
      </c>
      <c r="H29" s="191">
        <v>-31</v>
      </c>
      <c r="I29" s="80">
        <v>35</v>
      </c>
      <c r="J29" s="81">
        <v>66</v>
      </c>
      <c r="K29" s="191">
        <v>1</v>
      </c>
      <c r="L29" s="80">
        <v>85</v>
      </c>
      <c r="M29" s="80">
        <v>24</v>
      </c>
      <c r="N29" s="80">
        <v>51</v>
      </c>
      <c r="O29" s="80">
        <v>7</v>
      </c>
      <c r="P29" s="80">
        <v>3</v>
      </c>
      <c r="Q29" s="80">
        <v>84</v>
      </c>
      <c r="R29" s="82">
        <v>28</v>
      </c>
      <c r="S29" s="80">
        <v>42</v>
      </c>
      <c r="T29" s="80">
        <v>11</v>
      </c>
      <c r="U29" s="520">
        <v>3</v>
      </c>
      <c r="W29" s="511" t="b">
        <f t="shared" si="0"/>
        <v>1</v>
      </c>
      <c r="X29" s="451" t="b">
        <f t="shared" si="1"/>
        <v>1</v>
      </c>
    </row>
    <row r="30" spans="1:24" s="508" customFormat="1" ht="15" customHeight="1">
      <c r="A30" s="503"/>
      <c r="B30" s="801" t="s">
        <v>287</v>
      </c>
      <c r="C30" s="803" t="s">
        <v>87</v>
      </c>
      <c r="D30" s="191">
        <v>35615</v>
      </c>
      <c r="E30" s="80">
        <v>17291</v>
      </c>
      <c r="F30" s="80">
        <v>18324</v>
      </c>
      <c r="G30" s="190">
        <v>-17</v>
      </c>
      <c r="H30" s="191">
        <v>-17</v>
      </c>
      <c r="I30" s="80">
        <v>21</v>
      </c>
      <c r="J30" s="81">
        <v>38</v>
      </c>
      <c r="K30" s="191">
        <v>0</v>
      </c>
      <c r="L30" s="80">
        <v>57</v>
      </c>
      <c r="M30" s="80">
        <v>38</v>
      </c>
      <c r="N30" s="80">
        <v>16</v>
      </c>
      <c r="O30" s="80">
        <v>3</v>
      </c>
      <c r="P30" s="80">
        <v>0</v>
      </c>
      <c r="Q30" s="80">
        <v>57</v>
      </c>
      <c r="R30" s="82">
        <v>23</v>
      </c>
      <c r="S30" s="80">
        <v>31</v>
      </c>
      <c r="T30" s="80">
        <v>3</v>
      </c>
      <c r="U30" s="520">
        <v>0</v>
      </c>
      <c r="W30" s="511" t="b">
        <f t="shared" si="0"/>
        <v>1</v>
      </c>
      <c r="X30" s="451" t="b">
        <f t="shared" si="1"/>
        <v>1</v>
      </c>
    </row>
    <row r="31" spans="1:24" s="508" customFormat="1" ht="15" customHeight="1">
      <c r="A31" s="503"/>
      <c r="B31" s="801" t="s">
        <v>288</v>
      </c>
      <c r="C31" s="803" t="s">
        <v>85</v>
      </c>
      <c r="D31" s="191">
        <v>75873</v>
      </c>
      <c r="E31" s="80">
        <v>37078</v>
      </c>
      <c r="F31" s="80">
        <v>38795</v>
      </c>
      <c r="G31" s="190">
        <v>32</v>
      </c>
      <c r="H31" s="191">
        <v>2</v>
      </c>
      <c r="I31" s="80">
        <v>57</v>
      </c>
      <c r="J31" s="81">
        <v>55</v>
      </c>
      <c r="K31" s="191">
        <v>30</v>
      </c>
      <c r="L31" s="80">
        <v>301</v>
      </c>
      <c r="M31" s="80">
        <v>209</v>
      </c>
      <c r="N31" s="80">
        <v>84</v>
      </c>
      <c r="O31" s="80">
        <v>7</v>
      </c>
      <c r="P31" s="80">
        <v>1</v>
      </c>
      <c r="Q31" s="80">
        <v>271</v>
      </c>
      <c r="R31" s="82">
        <v>145</v>
      </c>
      <c r="S31" s="80">
        <v>109</v>
      </c>
      <c r="T31" s="80">
        <v>14</v>
      </c>
      <c r="U31" s="520">
        <v>3</v>
      </c>
      <c r="W31" s="511" t="b">
        <f t="shared" si="0"/>
        <v>1</v>
      </c>
      <c r="X31" s="451" t="b">
        <f t="shared" si="1"/>
        <v>1</v>
      </c>
    </row>
    <row r="32" spans="1:24" s="508" customFormat="1" ht="15" customHeight="1">
      <c r="A32" s="503"/>
      <c r="B32" s="801" t="s">
        <v>289</v>
      </c>
      <c r="C32" s="803" t="s">
        <v>83</v>
      </c>
      <c r="D32" s="191">
        <v>30223</v>
      </c>
      <c r="E32" s="80">
        <v>14816</v>
      </c>
      <c r="F32" s="80">
        <v>15407</v>
      </c>
      <c r="G32" s="190">
        <v>-34</v>
      </c>
      <c r="H32" s="191">
        <v>-21</v>
      </c>
      <c r="I32" s="80">
        <v>14</v>
      </c>
      <c r="J32" s="81">
        <v>35</v>
      </c>
      <c r="K32" s="191">
        <v>-13</v>
      </c>
      <c r="L32" s="80">
        <v>46</v>
      </c>
      <c r="M32" s="80">
        <v>28</v>
      </c>
      <c r="N32" s="80">
        <v>11</v>
      </c>
      <c r="O32" s="80">
        <v>7</v>
      </c>
      <c r="P32" s="80">
        <v>0</v>
      </c>
      <c r="Q32" s="80">
        <v>59</v>
      </c>
      <c r="R32" s="82">
        <v>41</v>
      </c>
      <c r="S32" s="80">
        <v>12</v>
      </c>
      <c r="T32" s="80">
        <v>6</v>
      </c>
      <c r="U32" s="520">
        <v>0</v>
      </c>
      <c r="W32" s="511" t="b">
        <f t="shared" si="0"/>
        <v>1</v>
      </c>
      <c r="X32" s="451" t="b">
        <f t="shared" si="1"/>
        <v>1</v>
      </c>
    </row>
    <row r="33" spans="1:24" s="508" customFormat="1" ht="15" customHeight="1">
      <c r="A33" s="503"/>
      <c r="B33" s="801" t="s">
        <v>290</v>
      </c>
      <c r="C33" s="803" t="s">
        <v>81</v>
      </c>
      <c r="D33" s="191">
        <v>62338</v>
      </c>
      <c r="E33" s="80">
        <v>31183</v>
      </c>
      <c r="F33" s="80">
        <v>31155</v>
      </c>
      <c r="G33" s="190">
        <v>9</v>
      </c>
      <c r="H33" s="191">
        <v>11</v>
      </c>
      <c r="I33" s="80">
        <v>44</v>
      </c>
      <c r="J33" s="81">
        <v>33</v>
      </c>
      <c r="K33" s="191">
        <v>-2</v>
      </c>
      <c r="L33" s="80">
        <v>291</v>
      </c>
      <c r="M33" s="80">
        <v>123</v>
      </c>
      <c r="N33" s="80">
        <v>165</v>
      </c>
      <c r="O33" s="80">
        <v>2</v>
      </c>
      <c r="P33" s="80">
        <v>1</v>
      </c>
      <c r="Q33" s="80">
        <v>293</v>
      </c>
      <c r="R33" s="82">
        <v>143</v>
      </c>
      <c r="S33" s="80">
        <v>140</v>
      </c>
      <c r="T33" s="80">
        <v>10</v>
      </c>
      <c r="U33" s="520">
        <v>0</v>
      </c>
      <c r="W33" s="511" t="b">
        <f t="shared" si="0"/>
        <v>1</v>
      </c>
      <c r="X33" s="451" t="b">
        <f t="shared" si="1"/>
        <v>1</v>
      </c>
    </row>
    <row r="34" spans="1:24" s="508" customFormat="1" ht="15" customHeight="1">
      <c r="A34" s="503"/>
      <c r="B34" s="801" t="s">
        <v>291</v>
      </c>
      <c r="C34" s="803" t="s">
        <v>79</v>
      </c>
      <c r="D34" s="191">
        <v>43937</v>
      </c>
      <c r="E34" s="80">
        <v>21624</v>
      </c>
      <c r="F34" s="80">
        <v>22313</v>
      </c>
      <c r="G34" s="190">
        <v>73</v>
      </c>
      <c r="H34" s="191">
        <v>-1</v>
      </c>
      <c r="I34" s="80">
        <v>26</v>
      </c>
      <c r="J34" s="81">
        <v>27</v>
      </c>
      <c r="K34" s="191">
        <v>74</v>
      </c>
      <c r="L34" s="80">
        <v>211</v>
      </c>
      <c r="M34" s="80">
        <v>108</v>
      </c>
      <c r="N34" s="80">
        <v>95</v>
      </c>
      <c r="O34" s="80">
        <v>8</v>
      </c>
      <c r="P34" s="80">
        <v>0</v>
      </c>
      <c r="Q34" s="80">
        <v>137</v>
      </c>
      <c r="R34" s="82">
        <v>84</v>
      </c>
      <c r="S34" s="80">
        <v>51</v>
      </c>
      <c r="T34" s="80">
        <v>1</v>
      </c>
      <c r="U34" s="520">
        <v>1</v>
      </c>
      <c r="W34" s="511" t="b">
        <f t="shared" si="0"/>
        <v>1</v>
      </c>
      <c r="X34" s="451" t="b">
        <f t="shared" si="1"/>
        <v>1</v>
      </c>
    </row>
    <row r="35" spans="1:24" s="508" customFormat="1" ht="15" customHeight="1">
      <c r="A35" s="503"/>
      <c r="B35" s="801" t="s">
        <v>78</v>
      </c>
      <c r="C35" s="803" t="s">
        <v>78</v>
      </c>
      <c r="D35" s="191">
        <v>81441</v>
      </c>
      <c r="E35" s="80">
        <v>39405</v>
      </c>
      <c r="F35" s="80">
        <v>42036</v>
      </c>
      <c r="G35" s="190">
        <v>-23</v>
      </c>
      <c r="H35" s="191">
        <v>-12</v>
      </c>
      <c r="I35" s="80">
        <v>62</v>
      </c>
      <c r="J35" s="81">
        <v>74</v>
      </c>
      <c r="K35" s="191">
        <v>-11</v>
      </c>
      <c r="L35" s="80">
        <v>104</v>
      </c>
      <c r="M35" s="80">
        <v>64</v>
      </c>
      <c r="N35" s="80">
        <v>37</v>
      </c>
      <c r="O35" s="80">
        <v>2</v>
      </c>
      <c r="P35" s="80">
        <v>1</v>
      </c>
      <c r="Q35" s="80">
        <v>115</v>
      </c>
      <c r="R35" s="82">
        <v>67</v>
      </c>
      <c r="S35" s="80">
        <v>45</v>
      </c>
      <c r="T35" s="80">
        <v>3</v>
      </c>
      <c r="U35" s="520">
        <v>0</v>
      </c>
      <c r="W35" s="511" t="b">
        <f>L35=SUM(M35:P35)</f>
        <v>1</v>
      </c>
      <c r="X35" s="451" t="b">
        <f>Q35=SUM(R35:U35)</f>
        <v>1</v>
      </c>
    </row>
    <row r="36" spans="1:24" s="508" customFormat="1" ht="15" customHeight="1">
      <c r="A36" s="503"/>
      <c r="B36" s="801" t="s">
        <v>77</v>
      </c>
      <c r="C36" s="803" t="s">
        <v>77</v>
      </c>
      <c r="D36" s="191">
        <v>70756</v>
      </c>
      <c r="E36" s="80">
        <v>34038</v>
      </c>
      <c r="F36" s="80">
        <v>36718</v>
      </c>
      <c r="G36" s="190">
        <v>-73</v>
      </c>
      <c r="H36" s="191">
        <v>-52</v>
      </c>
      <c r="I36" s="80">
        <v>34</v>
      </c>
      <c r="J36" s="81">
        <v>86</v>
      </c>
      <c r="K36" s="191">
        <v>-21</v>
      </c>
      <c r="L36" s="80">
        <v>88</v>
      </c>
      <c r="M36" s="80">
        <v>46</v>
      </c>
      <c r="N36" s="80">
        <v>30</v>
      </c>
      <c r="O36" s="80">
        <v>10</v>
      </c>
      <c r="P36" s="80">
        <v>2</v>
      </c>
      <c r="Q36" s="80">
        <v>109</v>
      </c>
      <c r="R36" s="82">
        <v>60</v>
      </c>
      <c r="S36" s="80">
        <v>45</v>
      </c>
      <c r="T36" s="80">
        <v>4</v>
      </c>
      <c r="U36" s="520">
        <v>0</v>
      </c>
      <c r="W36" s="511" t="b">
        <f>L36=SUM(M36:P36)</f>
        <v>1</v>
      </c>
      <c r="X36" s="451" t="b">
        <f>Q36=SUM(R36:U36)</f>
        <v>1</v>
      </c>
    </row>
    <row r="37" spans="1:24" s="508" customFormat="1" ht="15" customHeight="1">
      <c r="A37" s="503"/>
      <c r="B37" s="801" t="s">
        <v>75</v>
      </c>
      <c r="C37" s="803" t="s">
        <v>75</v>
      </c>
      <c r="D37" s="191">
        <v>39698</v>
      </c>
      <c r="E37" s="80">
        <v>19416</v>
      </c>
      <c r="F37" s="80">
        <v>20282</v>
      </c>
      <c r="G37" s="190">
        <v>-22</v>
      </c>
      <c r="H37" s="191">
        <v>-13</v>
      </c>
      <c r="I37" s="80">
        <v>21</v>
      </c>
      <c r="J37" s="81">
        <v>34</v>
      </c>
      <c r="K37" s="191">
        <v>-9</v>
      </c>
      <c r="L37" s="80">
        <v>121</v>
      </c>
      <c r="M37" s="80">
        <v>63</v>
      </c>
      <c r="N37" s="80">
        <v>50</v>
      </c>
      <c r="O37" s="80">
        <v>8</v>
      </c>
      <c r="P37" s="80">
        <v>0</v>
      </c>
      <c r="Q37" s="80">
        <v>130</v>
      </c>
      <c r="R37" s="82">
        <v>62</v>
      </c>
      <c r="S37" s="80">
        <v>65</v>
      </c>
      <c r="T37" s="80">
        <v>0</v>
      </c>
      <c r="U37" s="520">
        <v>3</v>
      </c>
      <c r="W37" s="511" t="b">
        <f>L37=SUM(M37:P37)</f>
        <v>1</v>
      </c>
      <c r="X37" s="451" t="b">
        <f>Q37=SUM(R37:U37)</f>
        <v>1</v>
      </c>
    </row>
    <row r="38" spans="1:24" s="508" customFormat="1" ht="15" customHeight="1">
      <c r="A38" s="503"/>
      <c r="B38" s="801" t="s">
        <v>76</v>
      </c>
      <c r="C38" s="803" t="s">
        <v>75</v>
      </c>
      <c r="D38" s="191">
        <v>133664</v>
      </c>
      <c r="E38" s="80">
        <v>65175</v>
      </c>
      <c r="F38" s="80">
        <v>68489</v>
      </c>
      <c r="G38" s="521">
        <v>-77</v>
      </c>
      <c r="H38" s="191">
        <v>-44</v>
      </c>
      <c r="I38" s="80">
        <v>91</v>
      </c>
      <c r="J38" s="81">
        <v>135</v>
      </c>
      <c r="K38" s="191">
        <v>-33</v>
      </c>
      <c r="L38" s="80">
        <v>263</v>
      </c>
      <c r="M38" s="80">
        <v>154</v>
      </c>
      <c r="N38" s="80">
        <v>96</v>
      </c>
      <c r="O38" s="80">
        <v>11</v>
      </c>
      <c r="P38" s="80">
        <v>2</v>
      </c>
      <c r="Q38" s="80">
        <v>296</v>
      </c>
      <c r="R38" s="82">
        <v>151</v>
      </c>
      <c r="S38" s="80">
        <v>101</v>
      </c>
      <c r="T38" s="80">
        <v>30</v>
      </c>
      <c r="U38" s="520">
        <v>14</v>
      </c>
      <c r="W38" s="511" t="b">
        <f>L38=SUM(M38:P38)</f>
        <v>1</v>
      </c>
      <c r="X38" s="451" t="b">
        <f>Q38=SUM(R38:U38)</f>
        <v>1</v>
      </c>
    </row>
    <row r="39" spans="1:24" s="530" customFormat="1" ht="15" customHeight="1">
      <c r="A39" s="522"/>
      <c r="B39" s="804" t="s">
        <v>292</v>
      </c>
      <c r="C39" s="805"/>
      <c r="D39" s="524">
        <v>1914493</v>
      </c>
      <c r="E39" s="525">
        <v>931371</v>
      </c>
      <c r="F39" s="526">
        <v>983122</v>
      </c>
      <c r="G39" s="527">
        <v>236</v>
      </c>
      <c r="H39" s="528">
        <v>-56</v>
      </c>
      <c r="I39" s="525">
        <v>1270</v>
      </c>
      <c r="J39" s="526">
        <v>1326</v>
      </c>
      <c r="K39" s="528">
        <v>292</v>
      </c>
      <c r="L39" s="525">
        <v>6432</v>
      </c>
      <c r="M39" s="525">
        <v>3142</v>
      </c>
      <c r="N39" s="527">
        <v>2894</v>
      </c>
      <c r="O39" s="525">
        <v>319</v>
      </c>
      <c r="P39" s="527">
        <v>77</v>
      </c>
      <c r="Q39" s="525">
        <v>6140</v>
      </c>
      <c r="R39" s="527">
        <v>3205</v>
      </c>
      <c r="S39" s="525">
        <v>2497</v>
      </c>
      <c r="T39" s="525">
        <v>324</v>
      </c>
      <c r="U39" s="529">
        <v>114</v>
      </c>
      <c r="W39" s="531"/>
      <c r="X39" s="532"/>
    </row>
    <row r="40" spans="2:24" s="522" customFormat="1" ht="4.5" customHeight="1">
      <c r="B40" s="523"/>
      <c r="C40" s="523"/>
      <c r="D40" s="527"/>
      <c r="E40" s="527"/>
      <c r="F40" s="527"/>
      <c r="G40" s="527"/>
      <c r="H40" s="533"/>
      <c r="I40" s="527"/>
      <c r="J40" s="527"/>
      <c r="K40" s="533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W40" s="531"/>
      <c r="X40" s="532"/>
    </row>
    <row r="41" spans="1:24" s="508" customFormat="1" ht="15" customHeight="1">
      <c r="A41" s="503"/>
      <c r="B41" s="806" t="s">
        <v>293</v>
      </c>
      <c r="C41" s="807"/>
      <c r="D41" s="534">
        <v>13933</v>
      </c>
      <c r="E41" s="535">
        <v>6807</v>
      </c>
      <c r="F41" s="534">
        <v>7126</v>
      </c>
      <c r="G41" s="536">
        <v>4</v>
      </c>
      <c r="H41" s="537">
        <v>-4</v>
      </c>
      <c r="I41" s="535">
        <v>8</v>
      </c>
      <c r="J41" s="538">
        <v>12</v>
      </c>
      <c r="K41" s="537">
        <v>8</v>
      </c>
      <c r="L41" s="535">
        <v>41</v>
      </c>
      <c r="M41" s="539">
        <v>21</v>
      </c>
      <c r="N41" s="534">
        <v>20</v>
      </c>
      <c r="O41" s="535">
        <v>0</v>
      </c>
      <c r="P41" s="534">
        <v>0</v>
      </c>
      <c r="Q41" s="535">
        <v>33</v>
      </c>
      <c r="R41" s="535">
        <v>23</v>
      </c>
      <c r="S41" s="539">
        <v>10</v>
      </c>
      <c r="T41" s="534">
        <v>0</v>
      </c>
      <c r="U41" s="540">
        <v>0</v>
      </c>
      <c r="W41" s="511"/>
      <c r="X41" s="451"/>
    </row>
    <row r="42" spans="1:24" s="508" customFormat="1" ht="15" customHeight="1">
      <c r="A42" s="503"/>
      <c r="B42" s="188"/>
      <c r="C42" s="189" t="s">
        <v>72</v>
      </c>
      <c r="D42" s="82">
        <v>12433</v>
      </c>
      <c r="E42" s="80">
        <v>6074</v>
      </c>
      <c r="F42" s="80">
        <v>6359</v>
      </c>
      <c r="G42" s="190">
        <v>8</v>
      </c>
      <c r="H42" s="191">
        <v>-2</v>
      </c>
      <c r="I42" s="80">
        <v>7</v>
      </c>
      <c r="J42" s="80">
        <v>9</v>
      </c>
      <c r="K42" s="191">
        <v>10</v>
      </c>
      <c r="L42" s="80">
        <v>39</v>
      </c>
      <c r="M42" s="541">
        <v>20</v>
      </c>
      <c r="N42" s="82">
        <v>19</v>
      </c>
      <c r="O42" s="80">
        <v>0</v>
      </c>
      <c r="P42" s="82">
        <v>0</v>
      </c>
      <c r="Q42" s="80">
        <v>29</v>
      </c>
      <c r="R42" s="80">
        <v>20</v>
      </c>
      <c r="S42" s="541">
        <v>9</v>
      </c>
      <c r="T42" s="82">
        <v>0</v>
      </c>
      <c r="U42" s="520">
        <v>0</v>
      </c>
      <c r="W42" s="511" t="b">
        <f>L42=SUM(M42:P42)</f>
        <v>1</v>
      </c>
      <c r="X42" s="451" t="b">
        <f>Q42=SUM(R42:U42)</f>
        <v>1</v>
      </c>
    </row>
    <row r="43" spans="1:24" s="508" customFormat="1" ht="15" customHeight="1">
      <c r="A43" s="503"/>
      <c r="B43" s="188"/>
      <c r="C43" s="189" t="s">
        <v>71</v>
      </c>
      <c r="D43" s="82">
        <v>1500</v>
      </c>
      <c r="E43" s="80">
        <v>733</v>
      </c>
      <c r="F43" s="80">
        <v>767</v>
      </c>
      <c r="G43" s="190">
        <v>-4</v>
      </c>
      <c r="H43" s="191">
        <v>-2</v>
      </c>
      <c r="I43" s="80">
        <v>1</v>
      </c>
      <c r="J43" s="80">
        <v>3</v>
      </c>
      <c r="K43" s="191">
        <v>-2</v>
      </c>
      <c r="L43" s="80">
        <v>2</v>
      </c>
      <c r="M43" s="541">
        <v>1</v>
      </c>
      <c r="N43" s="82">
        <v>1</v>
      </c>
      <c r="O43" s="80">
        <v>0</v>
      </c>
      <c r="P43" s="82">
        <v>0</v>
      </c>
      <c r="Q43" s="80">
        <v>4</v>
      </c>
      <c r="R43" s="80">
        <v>3</v>
      </c>
      <c r="S43" s="541">
        <v>1</v>
      </c>
      <c r="T43" s="82">
        <v>0</v>
      </c>
      <c r="U43" s="520">
        <v>0</v>
      </c>
      <c r="W43" s="511" t="b">
        <f>L43=SUM(M43:P43)</f>
        <v>1</v>
      </c>
      <c r="X43" s="451" t="b">
        <f>Q43=SUM(R43:U43)</f>
        <v>1</v>
      </c>
    </row>
    <row r="44" spans="1:24" s="508" customFormat="1" ht="15" customHeight="1">
      <c r="A44" s="503"/>
      <c r="B44" s="808" t="s">
        <v>70</v>
      </c>
      <c r="C44" s="809"/>
      <c r="D44" s="215">
        <v>83725</v>
      </c>
      <c r="E44" s="542">
        <v>41435</v>
      </c>
      <c r="F44" s="215">
        <v>42290</v>
      </c>
      <c r="G44" s="543">
        <v>-4</v>
      </c>
      <c r="H44" s="544">
        <v>-4</v>
      </c>
      <c r="I44" s="542">
        <v>45</v>
      </c>
      <c r="J44" s="545">
        <v>49</v>
      </c>
      <c r="K44" s="219">
        <v>0</v>
      </c>
      <c r="L44" s="542">
        <v>229</v>
      </c>
      <c r="M44" s="546">
        <v>128</v>
      </c>
      <c r="N44" s="215">
        <v>95</v>
      </c>
      <c r="O44" s="542">
        <v>6</v>
      </c>
      <c r="P44" s="215">
        <v>0</v>
      </c>
      <c r="Q44" s="542">
        <v>229</v>
      </c>
      <c r="R44" s="542">
        <v>142</v>
      </c>
      <c r="S44" s="546">
        <v>77</v>
      </c>
      <c r="T44" s="215">
        <v>10</v>
      </c>
      <c r="U44" s="547">
        <v>0</v>
      </c>
      <c r="W44" s="511"/>
      <c r="X44" s="451"/>
    </row>
    <row r="45" spans="1:24" s="508" customFormat="1" ht="15" customHeight="1">
      <c r="A45" s="503"/>
      <c r="B45" s="188"/>
      <c r="C45" s="189" t="s">
        <v>69</v>
      </c>
      <c r="D45" s="82">
        <v>23773</v>
      </c>
      <c r="E45" s="80">
        <v>11603</v>
      </c>
      <c r="F45" s="80">
        <v>12170</v>
      </c>
      <c r="G45" s="190">
        <v>-7</v>
      </c>
      <c r="H45" s="191">
        <v>-3</v>
      </c>
      <c r="I45" s="80">
        <v>17</v>
      </c>
      <c r="J45" s="80">
        <v>20</v>
      </c>
      <c r="K45" s="191">
        <v>-4</v>
      </c>
      <c r="L45" s="80">
        <v>67</v>
      </c>
      <c r="M45" s="541">
        <v>37</v>
      </c>
      <c r="N45" s="82">
        <v>30</v>
      </c>
      <c r="O45" s="80">
        <v>0</v>
      </c>
      <c r="P45" s="82">
        <v>0</v>
      </c>
      <c r="Q45" s="80">
        <v>71</v>
      </c>
      <c r="R45" s="80">
        <v>48</v>
      </c>
      <c r="S45" s="541">
        <v>22</v>
      </c>
      <c r="T45" s="82">
        <v>1</v>
      </c>
      <c r="U45" s="520">
        <v>0</v>
      </c>
      <c r="W45" s="511" t="b">
        <f>L45=SUM(M45:P45)</f>
        <v>1</v>
      </c>
      <c r="X45" s="451" t="b">
        <f>Q45=SUM(R45:U45)</f>
        <v>1</v>
      </c>
    </row>
    <row r="46" spans="1:24" s="508" customFormat="1" ht="15" customHeight="1">
      <c r="A46" s="503"/>
      <c r="B46" s="188"/>
      <c r="C46" s="189" t="s">
        <v>68</v>
      </c>
      <c r="D46" s="82">
        <v>11473</v>
      </c>
      <c r="E46" s="80">
        <v>5697</v>
      </c>
      <c r="F46" s="80">
        <v>5776</v>
      </c>
      <c r="G46" s="190">
        <v>1</v>
      </c>
      <c r="H46" s="191">
        <v>-2</v>
      </c>
      <c r="I46" s="80">
        <v>4</v>
      </c>
      <c r="J46" s="80">
        <v>6</v>
      </c>
      <c r="K46" s="191">
        <v>3</v>
      </c>
      <c r="L46" s="80">
        <v>27</v>
      </c>
      <c r="M46" s="541">
        <v>19</v>
      </c>
      <c r="N46" s="82">
        <v>7</v>
      </c>
      <c r="O46" s="80">
        <v>1</v>
      </c>
      <c r="P46" s="82">
        <v>0</v>
      </c>
      <c r="Q46" s="80">
        <v>24</v>
      </c>
      <c r="R46" s="80">
        <v>20</v>
      </c>
      <c r="S46" s="541">
        <v>3</v>
      </c>
      <c r="T46" s="82">
        <v>1</v>
      </c>
      <c r="U46" s="520">
        <v>0</v>
      </c>
      <c r="W46" s="511" t="b">
        <f>L46=SUM(M46:P46)</f>
        <v>1</v>
      </c>
      <c r="X46" s="451" t="b">
        <f>Q46=SUM(R46:U46)</f>
        <v>1</v>
      </c>
    </row>
    <row r="47" spans="1:24" s="508" customFormat="1" ht="15" customHeight="1">
      <c r="A47" s="503"/>
      <c r="B47" s="188"/>
      <c r="C47" s="189" t="s">
        <v>67</v>
      </c>
      <c r="D47" s="82">
        <v>39190</v>
      </c>
      <c r="E47" s="80">
        <v>19596</v>
      </c>
      <c r="F47" s="80">
        <v>19594</v>
      </c>
      <c r="G47" s="190">
        <v>23</v>
      </c>
      <c r="H47" s="191">
        <v>8</v>
      </c>
      <c r="I47" s="80">
        <v>23</v>
      </c>
      <c r="J47" s="80">
        <v>15</v>
      </c>
      <c r="K47" s="191">
        <v>15</v>
      </c>
      <c r="L47" s="80">
        <v>126</v>
      </c>
      <c r="M47" s="541">
        <v>68</v>
      </c>
      <c r="N47" s="82">
        <v>54</v>
      </c>
      <c r="O47" s="80">
        <v>4</v>
      </c>
      <c r="P47" s="82">
        <v>0</v>
      </c>
      <c r="Q47" s="80">
        <v>111</v>
      </c>
      <c r="R47" s="80">
        <v>61</v>
      </c>
      <c r="S47" s="541">
        <v>42</v>
      </c>
      <c r="T47" s="82">
        <v>8</v>
      </c>
      <c r="U47" s="520">
        <v>0</v>
      </c>
      <c r="W47" s="511" t="b">
        <f>L47=SUM(M47:P47)</f>
        <v>1</v>
      </c>
      <c r="X47" s="451" t="b">
        <f>Q47=SUM(R47:U47)</f>
        <v>1</v>
      </c>
    </row>
    <row r="48" spans="1:24" s="508" customFormat="1" ht="15" customHeight="1">
      <c r="A48" s="503"/>
      <c r="B48" s="188"/>
      <c r="C48" s="189" t="s">
        <v>66</v>
      </c>
      <c r="D48" s="82">
        <v>9289</v>
      </c>
      <c r="E48" s="80">
        <v>4539</v>
      </c>
      <c r="F48" s="80">
        <v>4750</v>
      </c>
      <c r="G48" s="190">
        <v>-21</v>
      </c>
      <c r="H48" s="191">
        <v>-7</v>
      </c>
      <c r="I48" s="80">
        <v>1</v>
      </c>
      <c r="J48" s="80">
        <v>8</v>
      </c>
      <c r="K48" s="191">
        <v>-14</v>
      </c>
      <c r="L48" s="80">
        <v>9</v>
      </c>
      <c r="M48" s="541">
        <v>4</v>
      </c>
      <c r="N48" s="82">
        <v>4</v>
      </c>
      <c r="O48" s="80">
        <v>1</v>
      </c>
      <c r="P48" s="82">
        <v>0</v>
      </c>
      <c r="Q48" s="80">
        <v>23</v>
      </c>
      <c r="R48" s="80">
        <v>13</v>
      </c>
      <c r="S48" s="541">
        <v>10</v>
      </c>
      <c r="T48" s="82">
        <v>0</v>
      </c>
      <c r="U48" s="520">
        <v>0</v>
      </c>
      <c r="W48" s="511" t="b">
        <f>L48=SUM(M48:P48)</f>
        <v>1</v>
      </c>
      <c r="X48" s="451" t="b">
        <f>Q48=SUM(R48:U48)</f>
        <v>1</v>
      </c>
    </row>
    <row r="49" spans="1:24" s="508" customFormat="1" ht="15" customHeight="1">
      <c r="A49" s="503"/>
      <c r="B49" s="808" t="s">
        <v>65</v>
      </c>
      <c r="C49" s="809"/>
      <c r="D49" s="215">
        <v>14383</v>
      </c>
      <c r="E49" s="542">
        <v>7019</v>
      </c>
      <c r="F49" s="215">
        <v>7364</v>
      </c>
      <c r="G49" s="543">
        <v>-7</v>
      </c>
      <c r="H49" s="544">
        <v>-6</v>
      </c>
      <c r="I49" s="542">
        <v>9</v>
      </c>
      <c r="J49" s="545">
        <v>15</v>
      </c>
      <c r="K49" s="219">
        <v>-1</v>
      </c>
      <c r="L49" s="542">
        <v>21</v>
      </c>
      <c r="M49" s="546">
        <v>12</v>
      </c>
      <c r="N49" s="215">
        <v>9</v>
      </c>
      <c r="O49" s="542">
        <v>0</v>
      </c>
      <c r="P49" s="215">
        <v>0</v>
      </c>
      <c r="Q49" s="542">
        <v>22</v>
      </c>
      <c r="R49" s="542">
        <v>13</v>
      </c>
      <c r="S49" s="546">
        <v>8</v>
      </c>
      <c r="T49" s="215">
        <v>1</v>
      </c>
      <c r="U49" s="547">
        <v>0</v>
      </c>
      <c r="W49" s="511"/>
      <c r="X49" s="451"/>
    </row>
    <row r="50" spans="1:24" s="508" customFormat="1" ht="15" customHeight="1">
      <c r="A50" s="503"/>
      <c r="B50" s="188"/>
      <c r="C50" s="189" t="s">
        <v>64</v>
      </c>
      <c r="D50" s="82">
        <v>14383</v>
      </c>
      <c r="E50" s="80">
        <v>7019</v>
      </c>
      <c r="F50" s="80">
        <v>7364</v>
      </c>
      <c r="G50" s="190">
        <v>-7</v>
      </c>
      <c r="H50" s="191">
        <v>-6</v>
      </c>
      <c r="I50" s="80">
        <v>9</v>
      </c>
      <c r="J50" s="80">
        <v>15</v>
      </c>
      <c r="K50" s="191">
        <v>-1</v>
      </c>
      <c r="L50" s="80">
        <v>21</v>
      </c>
      <c r="M50" s="541">
        <v>12</v>
      </c>
      <c r="N50" s="82">
        <v>9</v>
      </c>
      <c r="O50" s="80">
        <v>0</v>
      </c>
      <c r="P50" s="82">
        <v>0</v>
      </c>
      <c r="Q50" s="80">
        <v>22</v>
      </c>
      <c r="R50" s="80">
        <v>13</v>
      </c>
      <c r="S50" s="541">
        <v>8</v>
      </c>
      <c r="T50" s="82">
        <v>1</v>
      </c>
      <c r="U50" s="520">
        <v>0</v>
      </c>
      <c r="W50" s="511" t="b">
        <f>L50=SUM(M50:P50)</f>
        <v>1</v>
      </c>
      <c r="X50" s="451" t="b">
        <f>Q50=SUM(R50:U50)</f>
        <v>1</v>
      </c>
    </row>
    <row r="51" spans="1:24" s="508" customFormat="1" ht="15" customHeight="1">
      <c r="A51" s="503"/>
      <c r="B51" s="808" t="s">
        <v>63</v>
      </c>
      <c r="C51" s="809"/>
      <c r="D51" s="215">
        <v>46004</v>
      </c>
      <c r="E51" s="542">
        <v>22379</v>
      </c>
      <c r="F51" s="215">
        <v>23625</v>
      </c>
      <c r="G51" s="543">
        <v>-4</v>
      </c>
      <c r="H51" s="544">
        <v>-13</v>
      </c>
      <c r="I51" s="542">
        <v>22</v>
      </c>
      <c r="J51" s="545">
        <v>35</v>
      </c>
      <c r="K51" s="219">
        <v>9</v>
      </c>
      <c r="L51" s="542">
        <v>116</v>
      </c>
      <c r="M51" s="546">
        <v>83</v>
      </c>
      <c r="N51" s="215">
        <v>25</v>
      </c>
      <c r="O51" s="542">
        <v>6</v>
      </c>
      <c r="P51" s="215">
        <v>2</v>
      </c>
      <c r="Q51" s="542">
        <v>107</v>
      </c>
      <c r="R51" s="542">
        <v>70</v>
      </c>
      <c r="S51" s="546">
        <v>34</v>
      </c>
      <c r="T51" s="215">
        <v>2</v>
      </c>
      <c r="U51" s="547">
        <v>1</v>
      </c>
      <c r="W51" s="511"/>
      <c r="X51" s="451"/>
    </row>
    <row r="52" spans="1:24" s="508" customFormat="1" ht="15" customHeight="1">
      <c r="A52" s="503"/>
      <c r="B52" s="188"/>
      <c r="C52" s="189" t="s">
        <v>62</v>
      </c>
      <c r="D52" s="82">
        <v>33178</v>
      </c>
      <c r="E52" s="80">
        <v>16094</v>
      </c>
      <c r="F52" s="80">
        <v>17084</v>
      </c>
      <c r="G52" s="190">
        <v>1</v>
      </c>
      <c r="H52" s="191">
        <v>-7</v>
      </c>
      <c r="I52" s="80">
        <v>18</v>
      </c>
      <c r="J52" s="80">
        <v>25</v>
      </c>
      <c r="K52" s="191">
        <v>8</v>
      </c>
      <c r="L52" s="80">
        <v>85</v>
      </c>
      <c r="M52" s="541">
        <v>62</v>
      </c>
      <c r="N52" s="82">
        <v>17</v>
      </c>
      <c r="O52" s="80">
        <v>6</v>
      </c>
      <c r="P52" s="82">
        <v>0</v>
      </c>
      <c r="Q52" s="80">
        <v>77</v>
      </c>
      <c r="R52" s="80">
        <v>48</v>
      </c>
      <c r="S52" s="541">
        <v>27</v>
      </c>
      <c r="T52" s="82">
        <v>1</v>
      </c>
      <c r="U52" s="520">
        <v>1</v>
      </c>
      <c r="W52" s="511" t="b">
        <f>L52=SUM(M52:P52)</f>
        <v>1</v>
      </c>
      <c r="X52" s="451" t="b">
        <f>Q52=SUM(R52:U52)</f>
        <v>1</v>
      </c>
    </row>
    <row r="53" spans="1:24" s="508" customFormat="1" ht="15" customHeight="1">
      <c r="A53" s="503"/>
      <c r="B53" s="188"/>
      <c r="C53" s="189" t="s">
        <v>61</v>
      </c>
      <c r="D53" s="82">
        <v>12826</v>
      </c>
      <c r="E53" s="80">
        <v>6285</v>
      </c>
      <c r="F53" s="80">
        <v>6541</v>
      </c>
      <c r="G53" s="190">
        <v>-5</v>
      </c>
      <c r="H53" s="191">
        <v>-6</v>
      </c>
      <c r="I53" s="80">
        <v>4</v>
      </c>
      <c r="J53" s="80">
        <v>10</v>
      </c>
      <c r="K53" s="191">
        <v>1</v>
      </c>
      <c r="L53" s="80">
        <v>31</v>
      </c>
      <c r="M53" s="541">
        <v>21</v>
      </c>
      <c r="N53" s="82">
        <v>8</v>
      </c>
      <c r="O53" s="80">
        <v>0</v>
      </c>
      <c r="P53" s="82">
        <v>2</v>
      </c>
      <c r="Q53" s="80">
        <v>30</v>
      </c>
      <c r="R53" s="80">
        <v>22</v>
      </c>
      <c r="S53" s="541">
        <v>7</v>
      </c>
      <c r="T53" s="82">
        <v>1</v>
      </c>
      <c r="U53" s="520">
        <v>0</v>
      </c>
      <c r="W53" s="511" t="b">
        <f>L53=SUM(M53:P53)</f>
        <v>1</v>
      </c>
      <c r="X53" s="451" t="b">
        <f>Q53=SUM(R53:U53)</f>
        <v>1</v>
      </c>
    </row>
    <row r="54" spans="1:24" s="508" customFormat="1" ht="15" customHeight="1">
      <c r="A54" s="503"/>
      <c r="B54" s="808" t="s">
        <v>60</v>
      </c>
      <c r="C54" s="809"/>
      <c r="D54" s="215">
        <v>69090</v>
      </c>
      <c r="E54" s="542">
        <v>33631</v>
      </c>
      <c r="F54" s="215">
        <v>35459</v>
      </c>
      <c r="G54" s="543">
        <v>19</v>
      </c>
      <c r="H54" s="219">
        <v>-19</v>
      </c>
      <c r="I54" s="542">
        <v>35</v>
      </c>
      <c r="J54" s="545">
        <v>54</v>
      </c>
      <c r="K54" s="219">
        <v>38</v>
      </c>
      <c r="L54" s="542">
        <v>222</v>
      </c>
      <c r="M54" s="215">
        <v>159</v>
      </c>
      <c r="N54" s="542">
        <v>58</v>
      </c>
      <c r="O54" s="215">
        <v>2</v>
      </c>
      <c r="P54" s="548">
        <v>3</v>
      </c>
      <c r="Q54" s="542">
        <v>184</v>
      </c>
      <c r="R54" s="542">
        <v>116</v>
      </c>
      <c r="S54" s="215">
        <v>59</v>
      </c>
      <c r="T54" s="542">
        <v>8</v>
      </c>
      <c r="U54" s="545">
        <v>1</v>
      </c>
      <c r="W54" s="511"/>
      <c r="X54" s="451"/>
    </row>
    <row r="55" spans="1:24" s="508" customFormat="1" ht="15" customHeight="1">
      <c r="A55" s="503"/>
      <c r="B55" s="188"/>
      <c r="C55" s="189" t="s">
        <v>59</v>
      </c>
      <c r="D55" s="82">
        <v>14604</v>
      </c>
      <c r="E55" s="80">
        <v>7017</v>
      </c>
      <c r="F55" s="80">
        <v>7587</v>
      </c>
      <c r="G55" s="190">
        <v>-1</v>
      </c>
      <c r="H55" s="191">
        <v>-22</v>
      </c>
      <c r="I55" s="80">
        <v>3</v>
      </c>
      <c r="J55" s="80">
        <v>25</v>
      </c>
      <c r="K55" s="191">
        <v>21</v>
      </c>
      <c r="L55" s="80">
        <v>53</v>
      </c>
      <c r="M55" s="82">
        <v>34</v>
      </c>
      <c r="N55" s="80">
        <v>17</v>
      </c>
      <c r="O55" s="82">
        <v>1</v>
      </c>
      <c r="P55" s="192">
        <v>1</v>
      </c>
      <c r="Q55" s="80">
        <v>32</v>
      </c>
      <c r="R55" s="80">
        <v>25</v>
      </c>
      <c r="S55" s="82">
        <v>7</v>
      </c>
      <c r="T55" s="80">
        <v>0</v>
      </c>
      <c r="U55" s="81">
        <v>0</v>
      </c>
      <c r="W55" s="511" t="b">
        <f>L55=SUM(M55:P55)</f>
        <v>1</v>
      </c>
      <c r="X55" s="451" t="b">
        <f>Q55=SUM(R55:U55)</f>
        <v>1</v>
      </c>
    </row>
    <row r="56" spans="1:24" s="508" customFormat="1" ht="15" customHeight="1">
      <c r="A56" s="503"/>
      <c r="B56" s="188"/>
      <c r="C56" s="189" t="s">
        <v>58</v>
      </c>
      <c r="D56" s="82">
        <v>18932</v>
      </c>
      <c r="E56" s="80">
        <v>9342</v>
      </c>
      <c r="F56" s="80">
        <v>9590</v>
      </c>
      <c r="G56" s="190">
        <v>-6</v>
      </c>
      <c r="H56" s="191">
        <v>-7</v>
      </c>
      <c r="I56" s="80">
        <v>5</v>
      </c>
      <c r="J56" s="80">
        <v>12</v>
      </c>
      <c r="K56" s="191">
        <v>1</v>
      </c>
      <c r="L56" s="80">
        <v>43</v>
      </c>
      <c r="M56" s="82">
        <v>27</v>
      </c>
      <c r="N56" s="80">
        <v>16</v>
      </c>
      <c r="O56" s="82">
        <v>0</v>
      </c>
      <c r="P56" s="192">
        <v>0</v>
      </c>
      <c r="Q56" s="80">
        <v>42</v>
      </c>
      <c r="R56" s="80">
        <v>32</v>
      </c>
      <c r="S56" s="82">
        <v>9</v>
      </c>
      <c r="T56" s="80">
        <v>0</v>
      </c>
      <c r="U56" s="81">
        <v>1</v>
      </c>
      <c r="W56" s="511" t="b">
        <f>L56=SUM(M56:P56)</f>
        <v>1</v>
      </c>
      <c r="X56" s="451" t="b">
        <f>Q56=SUM(R56:U56)</f>
        <v>1</v>
      </c>
    </row>
    <row r="57" spans="1:24" s="508" customFormat="1" ht="15" customHeight="1">
      <c r="A57" s="503"/>
      <c r="B57" s="188"/>
      <c r="C57" s="189" t="s">
        <v>57</v>
      </c>
      <c r="D57" s="82">
        <v>35554</v>
      </c>
      <c r="E57" s="80">
        <v>17272</v>
      </c>
      <c r="F57" s="80">
        <v>18282</v>
      </c>
      <c r="G57" s="190">
        <v>26</v>
      </c>
      <c r="H57" s="191">
        <v>10</v>
      </c>
      <c r="I57" s="80">
        <v>27</v>
      </c>
      <c r="J57" s="80">
        <v>17</v>
      </c>
      <c r="K57" s="191">
        <v>16</v>
      </c>
      <c r="L57" s="80">
        <v>126</v>
      </c>
      <c r="M57" s="82">
        <v>98</v>
      </c>
      <c r="N57" s="80">
        <v>25</v>
      </c>
      <c r="O57" s="82">
        <v>1</v>
      </c>
      <c r="P57" s="192">
        <v>2</v>
      </c>
      <c r="Q57" s="80">
        <v>110</v>
      </c>
      <c r="R57" s="80">
        <v>59</v>
      </c>
      <c r="S57" s="82">
        <v>43</v>
      </c>
      <c r="T57" s="80">
        <v>8</v>
      </c>
      <c r="U57" s="81">
        <v>0</v>
      </c>
      <c r="W57" s="511" t="b">
        <f>L57=SUM(M57:P57)</f>
        <v>1</v>
      </c>
      <c r="X57" s="451" t="b">
        <f>Q57=SUM(R57:U57)</f>
        <v>1</v>
      </c>
    </row>
    <row r="58" spans="1:24" s="508" customFormat="1" ht="15" customHeight="1">
      <c r="A58" s="503"/>
      <c r="B58" s="808" t="s">
        <v>56</v>
      </c>
      <c r="C58" s="809"/>
      <c r="D58" s="215">
        <v>92356</v>
      </c>
      <c r="E58" s="542">
        <v>45675</v>
      </c>
      <c r="F58" s="215">
        <v>46681</v>
      </c>
      <c r="G58" s="543">
        <v>102</v>
      </c>
      <c r="H58" s="219">
        <v>21</v>
      </c>
      <c r="I58" s="542">
        <v>82</v>
      </c>
      <c r="J58" s="545">
        <v>61</v>
      </c>
      <c r="K58" s="219">
        <v>81</v>
      </c>
      <c r="L58" s="542">
        <v>309</v>
      </c>
      <c r="M58" s="215">
        <v>174</v>
      </c>
      <c r="N58" s="542">
        <v>124</v>
      </c>
      <c r="O58" s="215">
        <v>6</v>
      </c>
      <c r="P58" s="548">
        <v>5</v>
      </c>
      <c r="Q58" s="542">
        <v>228</v>
      </c>
      <c r="R58" s="542">
        <v>149</v>
      </c>
      <c r="S58" s="215">
        <v>76</v>
      </c>
      <c r="T58" s="542">
        <v>3</v>
      </c>
      <c r="U58" s="545">
        <v>0</v>
      </c>
      <c r="W58" s="511"/>
      <c r="X58" s="451"/>
    </row>
    <row r="59" spans="1:24" s="508" customFormat="1" ht="15" customHeight="1">
      <c r="A59" s="503"/>
      <c r="B59" s="188"/>
      <c r="C59" s="189" t="s">
        <v>55</v>
      </c>
      <c r="D59" s="82">
        <v>27468</v>
      </c>
      <c r="E59" s="80">
        <v>14013</v>
      </c>
      <c r="F59" s="80">
        <v>13455</v>
      </c>
      <c r="G59" s="190">
        <v>83</v>
      </c>
      <c r="H59" s="191">
        <v>11</v>
      </c>
      <c r="I59" s="80">
        <v>29</v>
      </c>
      <c r="J59" s="81">
        <v>18</v>
      </c>
      <c r="K59" s="191">
        <v>72</v>
      </c>
      <c r="L59" s="80">
        <v>140</v>
      </c>
      <c r="M59" s="82">
        <v>73</v>
      </c>
      <c r="N59" s="80">
        <v>62</v>
      </c>
      <c r="O59" s="82">
        <v>3</v>
      </c>
      <c r="P59" s="192">
        <v>2</v>
      </c>
      <c r="Q59" s="80">
        <v>68</v>
      </c>
      <c r="R59" s="80">
        <v>42</v>
      </c>
      <c r="S59" s="82">
        <v>26</v>
      </c>
      <c r="T59" s="80">
        <v>0</v>
      </c>
      <c r="U59" s="81">
        <v>0</v>
      </c>
      <c r="W59" s="511" t="b">
        <f>L59=SUM(M59:P59)</f>
        <v>1</v>
      </c>
      <c r="X59" s="451" t="b">
        <f>Q59=SUM(R59:U59)</f>
        <v>1</v>
      </c>
    </row>
    <row r="60" spans="1:24" s="508" customFormat="1" ht="15" customHeight="1">
      <c r="A60" s="503"/>
      <c r="B60" s="188"/>
      <c r="C60" s="189" t="s">
        <v>54</v>
      </c>
      <c r="D60" s="82">
        <v>8465</v>
      </c>
      <c r="E60" s="80">
        <v>4120</v>
      </c>
      <c r="F60" s="80">
        <v>4345</v>
      </c>
      <c r="G60" s="190">
        <v>-8</v>
      </c>
      <c r="H60" s="191">
        <v>-10</v>
      </c>
      <c r="I60" s="80">
        <v>1</v>
      </c>
      <c r="J60" s="81">
        <v>11</v>
      </c>
      <c r="K60" s="191">
        <v>2</v>
      </c>
      <c r="L60" s="80">
        <v>13</v>
      </c>
      <c r="M60" s="82">
        <v>12</v>
      </c>
      <c r="N60" s="80">
        <v>1</v>
      </c>
      <c r="O60" s="82">
        <v>0</v>
      </c>
      <c r="P60" s="192">
        <v>0</v>
      </c>
      <c r="Q60" s="80">
        <v>11</v>
      </c>
      <c r="R60" s="80">
        <v>6</v>
      </c>
      <c r="S60" s="82">
        <v>5</v>
      </c>
      <c r="T60" s="80">
        <v>0</v>
      </c>
      <c r="U60" s="81">
        <v>0</v>
      </c>
      <c r="W60" s="511" t="b">
        <f>L60=SUM(M60:P60)</f>
        <v>1</v>
      </c>
      <c r="X60" s="451" t="b">
        <f>Q60=SUM(R60:U60)</f>
        <v>1</v>
      </c>
    </row>
    <row r="61" spans="1:24" s="508" customFormat="1" ht="15" customHeight="1">
      <c r="A61" s="503"/>
      <c r="B61" s="188"/>
      <c r="C61" s="189" t="s">
        <v>53</v>
      </c>
      <c r="D61" s="82">
        <v>50816</v>
      </c>
      <c r="E61" s="80">
        <v>24727</v>
      </c>
      <c r="F61" s="80">
        <v>26089</v>
      </c>
      <c r="G61" s="190">
        <v>30</v>
      </c>
      <c r="H61" s="191">
        <v>19</v>
      </c>
      <c r="I61" s="80">
        <v>43</v>
      </c>
      <c r="J61" s="81">
        <v>24</v>
      </c>
      <c r="K61" s="191">
        <v>11</v>
      </c>
      <c r="L61" s="80">
        <v>143</v>
      </c>
      <c r="M61" s="82">
        <v>77</v>
      </c>
      <c r="N61" s="80">
        <v>60</v>
      </c>
      <c r="O61" s="82">
        <v>3</v>
      </c>
      <c r="P61" s="192">
        <v>3</v>
      </c>
      <c r="Q61" s="80">
        <v>132</v>
      </c>
      <c r="R61" s="80">
        <v>91</v>
      </c>
      <c r="S61" s="82">
        <v>38</v>
      </c>
      <c r="T61" s="80">
        <v>3</v>
      </c>
      <c r="U61" s="81">
        <v>0</v>
      </c>
      <c r="W61" s="511" t="b">
        <f>L61=SUM(M61:P61)</f>
        <v>1</v>
      </c>
      <c r="X61" s="451" t="b">
        <f>Q61=SUM(R61:U61)</f>
        <v>1</v>
      </c>
    </row>
    <row r="62" spans="1:24" s="508" customFormat="1" ht="15" customHeight="1">
      <c r="A62" s="503"/>
      <c r="B62" s="188"/>
      <c r="C62" s="189" t="s">
        <v>52</v>
      </c>
      <c r="D62" s="82">
        <v>5607</v>
      </c>
      <c r="E62" s="80">
        <v>2815</v>
      </c>
      <c r="F62" s="80">
        <v>2792</v>
      </c>
      <c r="G62" s="190">
        <v>-3</v>
      </c>
      <c r="H62" s="191">
        <v>1</v>
      </c>
      <c r="I62" s="80">
        <v>9</v>
      </c>
      <c r="J62" s="81">
        <v>8</v>
      </c>
      <c r="K62" s="191">
        <v>-4</v>
      </c>
      <c r="L62" s="80">
        <v>13</v>
      </c>
      <c r="M62" s="82">
        <v>12</v>
      </c>
      <c r="N62" s="80">
        <v>1</v>
      </c>
      <c r="O62" s="82">
        <v>0</v>
      </c>
      <c r="P62" s="192">
        <v>0</v>
      </c>
      <c r="Q62" s="80">
        <v>17</v>
      </c>
      <c r="R62" s="80">
        <v>10</v>
      </c>
      <c r="S62" s="82">
        <v>7</v>
      </c>
      <c r="T62" s="80">
        <v>0</v>
      </c>
      <c r="U62" s="81">
        <v>0</v>
      </c>
      <c r="W62" s="511" t="b">
        <f>L62=SUM(M62:P62)</f>
        <v>1</v>
      </c>
      <c r="X62" s="451" t="b">
        <f>Q62=SUM(R62:U62)</f>
        <v>1</v>
      </c>
    </row>
    <row r="63" spans="1:24" s="508" customFormat="1" ht="15" customHeight="1">
      <c r="A63" s="503"/>
      <c r="B63" s="808" t="s">
        <v>51</v>
      </c>
      <c r="C63" s="809"/>
      <c r="D63" s="215">
        <v>31555</v>
      </c>
      <c r="E63" s="542">
        <v>15354</v>
      </c>
      <c r="F63" s="215">
        <v>16201</v>
      </c>
      <c r="G63" s="543">
        <v>-23</v>
      </c>
      <c r="H63" s="219">
        <v>-21</v>
      </c>
      <c r="I63" s="542">
        <v>16</v>
      </c>
      <c r="J63" s="547">
        <v>37</v>
      </c>
      <c r="K63" s="219">
        <v>-2</v>
      </c>
      <c r="L63" s="542">
        <v>49</v>
      </c>
      <c r="M63" s="215">
        <v>30</v>
      </c>
      <c r="N63" s="542">
        <v>15</v>
      </c>
      <c r="O63" s="215">
        <v>0</v>
      </c>
      <c r="P63" s="548">
        <v>4</v>
      </c>
      <c r="Q63" s="542">
        <v>51</v>
      </c>
      <c r="R63" s="542">
        <v>35</v>
      </c>
      <c r="S63" s="215">
        <v>15</v>
      </c>
      <c r="T63" s="542">
        <v>0</v>
      </c>
      <c r="U63" s="545">
        <v>1</v>
      </c>
      <c r="W63" s="511"/>
      <c r="X63" s="451"/>
    </row>
    <row r="64" spans="1:24" s="508" customFormat="1" ht="15" customHeight="1">
      <c r="A64" s="503"/>
      <c r="B64" s="188"/>
      <c r="C64" s="189" t="s">
        <v>50</v>
      </c>
      <c r="D64" s="191">
        <v>7208</v>
      </c>
      <c r="E64" s="80">
        <v>3462</v>
      </c>
      <c r="F64" s="80">
        <v>3746</v>
      </c>
      <c r="G64" s="190">
        <v>-1</v>
      </c>
      <c r="H64" s="191">
        <v>-3</v>
      </c>
      <c r="I64" s="80">
        <v>6</v>
      </c>
      <c r="J64" s="81">
        <v>9</v>
      </c>
      <c r="K64" s="191">
        <v>2</v>
      </c>
      <c r="L64" s="80">
        <v>13</v>
      </c>
      <c r="M64" s="82">
        <v>10</v>
      </c>
      <c r="N64" s="80">
        <v>2</v>
      </c>
      <c r="O64" s="82">
        <v>0</v>
      </c>
      <c r="P64" s="192">
        <v>1</v>
      </c>
      <c r="Q64" s="80">
        <v>11</v>
      </c>
      <c r="R64" s="80">
        <v>9</v>
      </c>
      <c r="S64" s="82">
        <v>1</v>
      </c>
      <c r="T64" s="80">
        <v>0</v>
      </c>
      <c r="U64" s="81">
        <v>1</v>
      </c>
      <c r="W64" s="511" t="b">
        <f>L64=SUM(M64:P64)</f>
        <v>1</v>
      </c>
      <c r="X64" s="451" t="b">
        <f>Q64=SUM(R64:U64)</f>
        <v>1</v>
      </c>
    </row>
    <row r="65" spans="1:24" s="508" customFormat="1" ht="15" customHeight="1">
      <c r="A65" s="503"/>
      <c r="B65" s="209"/>
      <c r="C65" s="549" t="s">
        <v>49</v>
      </c>
      <c r="D65" s="82">
        <v>24347</v>
      </c>
      <c r="E65" s="80">
        <v>11892</v>
      </c>
      <c r="F65" s="80">
        <v>12455</v>
      </c>
      <c r="G65" s="190">
        <v>-22</v>
      </c>
      <c r="H65" s="191">
        <v>-18</v>
      </c>
      <c r="I65" s="80">
        <v>10</v>
      </c>
      <c r="J65" s="81">
        <v>28</v>
      </c>
      <c r="K65" s="191">
        <v>-4</v>
      </c>
      <c r="L65" s="80">
        <v>36</v>
      </c>
      <c r="M65" s="82">
        <v>20</v>
      </c>
      <c r="N65" s="80">
        <v>13</v>
      </c>
      <c r="O65" s="82">
        <v>0</v>
      </c>
      <c r="P65" s="192">
        <v>3</v>
      </c>
      <c r="Q65" s="80">
        <v>40</v>
      </c>
      <c r="R65" s="80">
        <v>26</v>
      </c>
      <c r="S65" s="82">
        <v>14</v>
      </c>
      <c r="T65" s="80">
        <v>0</v>
      </c>
      <c r="U65" s="81">
        <v>0</v>
      </c>
      <c r="W65" s="511" t="b">
        <f>L65=SUM(M65:P65)</f>
        <v>1</v>
      </c>
      <c r="X65" s="451" t="b">
        <f>Q65=SUM(R65:U65)</f>
        <v>1</v>
      </c>
    </row>
    <row r="66" spans="1:24" s="508" customFormat="1" ht="15" customHeight="1">
      <c r="A66" s="503"/>
      <c r="B66" s="808" t="s">
        <v>48</v>
      </c>
      <c r="C66" s="809"/>
      <c r="D66" s="215">
        <v>41622</v>
      </c>
      <c r="E66" s="542">
        <v>20050</v>
      </c>
      <c r="F66" s="215">
        <v>21572</v>
      </c>
      <c r="G66" s="543">
        <v>-27</v>
      </c>
      <c r="H66" s="219">
        <v>-32</v>
      </c>
      <c r="I66" s="542">
        <v>21</v>
      </c>
      <c r="J66" s="545">
        <v>53</v>
      </c>
      <c r="K66" s="219">
        <v>5</v>
      </c>
      <c r="L66" s="542">
        <v>89</v>
      </c>
      <c r="M66" s="215">
        <v>58</v>
      </c>
      <c r="N66" s="542">
        <v>25</v>
      </c>
      <c r="O66" s="215">
        <v>6</v>
      </c>
      <c r="P66" s="548">
        <v>0</v>
      </c>
      <c r="Q66" s="542">
        <v>84</v>
      </c>
      <c r="R66" s="542">
        <v>61</v>
      </c>
      <c r="S66" s="215">
        <v>22</v>
      </c>
      <c r="T66" s="542">
        <v>1</v>
      </c>
      <c r="U66" s="545">
        <v>0</v>
      </c>
      <c r="W66" s="511"/>
      <c r="X66" s="451"/>
    </row>
    <row r="67" spans="1:24" s="508" customFormat="1" ht="15" customHeight="1">
      <c r="A67" s="503"/>
      <c r="B67" s="188"/>
      <c r="C67" s="189" t="s">
        <v>47</v>
      </c>
      <c r="D67" s="82">
        <v>16868</v>
      </c>
      <c r="E67" s="80">
        <v>8142</v>
      </c>
      <c r="F67" s="80">
        <v>8726</v>
      </c>
      <c r="G67" s="190">
        <v>-30</v>
      </c>
      <c r="H67" s="191">
        <v>-16</v>
      </c>
      <c r="I67" s="80">
        <v>8</v>
      </c>
      <c r="J67" s="81">
        <v>24</v>
      </c>
      <c r="K67" s="191">
        <v>-14</v>
      </c>
      <c r="L67" s="80">
        <v>24</v>
      </c>
      <c r="M67" s="82">
        <v>14</v>
      </c>
      <c r="N67" s="80">
        <v>6</v>
      </c>
      <c r="O67" s="82">
        <v>4</v>
      </c>
      <c r="P67" s="192">
        <v>0</v>
      </c>
      <c r="Q67" s="80">
        <v>38</v>
      </c>
      <c r="R67" s="80">
        <v>27</v>
      </c>
      <c r="S67" s="82">
        <v>10</v>
      </c>
      <c r="T67" s="80">
        <v>1</v>
      </c>
      <c r="U67" s="81">
        <v>0</v>
      </c>
      <c r="W67" s="511" t="b">
        <f>L67=SUM(M67:P67)</f>
        <v>1</v>
      </c>
      <c r="X67" s="451" t="b">
        <f>Q67=SUM(R67:U67)</f>
        <v>1</v>
      </c>
    </row>
    <row r="68" spans="1:24" s="508" customFormat="1" ht="15" customHeight="1">
      <c r="A68" s="503"/>
      <c r="B68" s="188"/>
      <c r="C68" s="189" t="s">
        <v>46</v>
      </c>
      <c r="D68" s="82">
        <v>24754</v>
      </c>
      <c r="E68" s="80">
        <v>11908</v>
      </c>
      <c r="F68" s="80">
        <v>12846</v>
      </c>
      <c r="G68" s="190">
        <v>3</v>
      </c>
      <c r="H68" s="191">
        <v>-16</v>
      </c>
      <c r="I68" s="80">
        <v>13</v>
      </c>
      <c r="J68" s="81">
        <v>29</v>
      </c>
      <c r="K68" s="191">
        <v>19</v>
      </c>
      <c r="L68" s="80">
        <v>65</v>
      </c>
      <c r="M68" s="82">
        <v>44</v>
      </c>
      <c r="N68" s="80">
        <v>19</v>
      </c>
      <c r="O68" s="82">
        <v>2</v>
      </c>
      <c r="P68" s="192">
        <v>0</v>
      </c>
      <c r="Q68" s="80">
        <v>46</v>
      </c>
      <c r="R68" s="80">
        <v>34</v>
      </c>
      <c r="S68" s="82">
        <v>12</v>
      </c>
      <c r="T68" s="80">
        <v>0</v>
      </c>
      <c r="U68" s="81">
        <v>0</v>
      </c>
      <c r="W68" s="511" t="b">
        <f>L68=SUM(M68:P68)</f>
        <v>1</v>
      </c>
      <c r="X68" s="451" t="b">
        <f>Q68=SUM(R68:U68)</f>
        <v>1</v>
      </c>
    </row>
    <row r="69" spans="1:24" s="508" customFormat="1" ht="15" customHeight="1">
      <c r="A69" s="503"/>
      <c r="B69" s="808" t="s">
        <v>45</v>
      </c>
      <c r="C69" s="809"/>
      <c r="D69" s="550">
        <v>6953</v>
      </c>
      <c r="E69" s="542">
        <v>3497</v>
      </c>
      <c r="F69" s="215">
        <v>3456</v>
      </c>
      <c r="G69" s="551">
        <v>-5</v>
      </c>
      <c r="H69" s="552">
        <v>-3</v>
      </c>
      <c r="I69" s="553">
        <v>2</v>
      </c>
      <c r="J69" s="554">
        <v>5</v>
      </c>
      <c r="K69" s="219">
        <v>-2</v>
      </c>
      <c r="L69" s="553">
        <v>29</v>
      </c>
      <c r="M69" s="550">
        <v>10</v>
      </c>
      <c r="N69" s="553">
        <v>19</v>
      </c>
      <c r="O69" s="550">
        <v>0</v>
      </c>
      <c r="P69" s="555">
        <v>0</v>
      </c>
      <c r="Q69" s="553">
        <v>31</v>
      </c>
      <c r="R69" s="553">
        <v>26</v>
      </c>
      <c r="S69" s="550">
        <v>5</v>
      </c>
      <c r="T69" s="553">
        <v>0</v>
      </c>
      <c r="U69" s="554">
        <v>0</v>
      </c>
      <c r="W69" s="511"/>
      <c r="X69" s="451"/>
    </row>
    <row r="70" spans="1:24" s="508" customFormat="1" ht="15" customHeight="1">
      <c r="A70" s="503"/>
      <c r="B70" s="188"/>
      <c r="C70" s="189" t="s">
        <v>44</v>
      </c>
      <c r="D70" s="82">
        <v>6953</v>
      </c>
      <c r="E70" s="80">
        <v>3497</v>
      </c>
      <c r="F70" s="80">
        <v>3456</v>
      </c>
      <c r="G70" s="556">
        <v>-5</v>
      </c>
      <c r="H70" s="188">
        <v>-3</v>
      </c>
      <c r="I70" s="80">
        <v>2</v>
      </c>
      <c r="J70" s="81">
        <v>5</v>
      </c>
      <c r="K70" s="188">
        <v>-2</v>
      </c>
      <c r="L70" s="80">
        <v>29</v>
      </c>
      <c r="M70" s="82">
        <v>10</v>
      </c>
      <c r="N70" s="80">
        <v>19</v>
      </c>
      <c r="O70" s="82">
        <v>0</v>
      </c>
      <c r="P70" s="192">
        <v>0</v>
      </c>
      <c r="Q70" s="80">
        <v>31</v>
      </c>
      <c r="R70" s="80">
        <v>26</v>
      </c>
      <c r="S70" s="82">
        <v>5</v>
      </c>
      <c r="T70" s="80">
        <v>0</v>
      </c>
      <c r="U70" s="81">
        <v>0</v>
      </c>
      <c r="W70" s="511" t="b">
        <f>L70=SUM(M70:P70)</f>
        <v>1</v>
      </c>
      <c r="X70" s="451" t="b">
        <f>Q70=SUM(R70:U70)</f>
        <v>1</v>
      </c>
    </row>
    <row r="71" spans="1:24" s="508" customFormat="1" ht="15" customHeight="1">
      <c r="A71" s="503"/>
      <c r="B71" s="808" t="s">
        <v>43</v>
      </c>
      <c r="C71" s="809"/>
      <c r="D71" s="550">
        <v>13908</v>
      </c>
      <c r="E71" s="542">
        <v>6745</v>
      </c>
      <c r="F71" s="215">
        <v>7163</v>
      </c>
      <c r="G71" s="551">
        <v>-18</v>
      </c>
      <c r="H71" s="552">
        <v>-6</v>
      </c>
      <c r="I71" s="553">
        <v>6</v>
      </c>
      <c r="J71" s="554">
        <v>12</v>
      </c>
      <c r="K71" s="219">
        <v>-12</v>
      </c>
      <c r="L71" s="553">
        <v>20</v>
      </c>
      <c r="M71" s="550">
        <v>11</v>
      </c>
      <c r="N71" s="553">
        <v>9</v>
      </c>
      <c r="O71" s="550">
        <v>0</v>
      </c>
      <c r="P71" s="555">
        <v>0</v>
      </c>
      <c r="Q71" s="553">
        <v>32</v>
      </c>
      <c r="R71" s="553">
        <v>26</v>
      </c>
      <c r="S71" s="550">
        <v>3</v>
      </c>
      <c r="T71" s="553">
        <v>0</v>
      </c>
      <c r="U71" s="554">
        <v>3</v>
      </c>
      <c r="W71" s="511"/>
      <c r="X71" s="451"/>
    </row>
    <row r="72" spans="1:24" s="508" customFormat="1" ht="15" customHeight="1">
      <c r="A72" s="503"/>
      <c r="B72" s="188"/>
      <c r="C72" s="189" t="s">
        <v>42</v>
      </c>
      <c r="D72" s="557">
        <v>13908</v>
      </c>
      <c r="E72" s="80">
        <v>6745</v>
      </c>
      <c r="F72" s="80">
        <v>7163</v>
      </c>
      <c r="G72" s="556">
        <v>-18</v>
      </c>
      <c r="H72" s="188">
        <v>-6</v>
      </c>
      <c r="I72" s="80">
        <v>6</v>
      </c>
      <c r="J72" s="81">
        <v>12</v>
      </c>
      <c r="K72" s="188">
        <v>-12</v>
      </c>
      <c r="L72" s="80">
        <v>20</v>
      </c>
      <c r="M72" s="82">
        <v>11</v>
      </c>
      <c r="N72" s="80">
        <v>9</v>
      </c>
      <c r="O72" s="82">
        <v>0</v>
      </c>
      <c r="P72" s="558">
        <v>0</v>
      </c>
      <c r="Q72" s="80">
        <v>32</v>
      </c>
      <c r="R72" s="80">
        <v>26</v>
      </c>
      <c r="S72" s="82">
        <v>3</v>
      </c>
      <c r="T72" s="80">
        <v>0</v>
      </c>
      <c r="U72" s="81">
        <v>3</v>
      </c>
      <c r="W72" s="559" t="b">
        <f>L72=SUM(M72:P72)</f>
        <v>1</v>
      </c>
      <c r="X72" s="560" t="b">
        <f>Q72=SUM(R72:U72)</f>
        <v>1</v>
      </c>
    </row>
    <row r="73" spans="1:21" s="508" customFormat="1" ht="15" customHeight="1">
      <c r="A73" s="503"/>
      <c r="B73" s="804" t="s">
        <v>41</v>
      </c>
      <c r="C73" s="810"/>
      <c r="D73" s="561">
        <v>413529</v>
      </c>
      <c r="E73" s="525">
        <v>202592</v>
      </c>
      <c r="F73" s="527">
        <v>210937</v>
      </c>
      <c r="G73" s="562">
        <v>37</v>
      </c>
      <c r="H73" s="563">
        <v>-87</v>
      </c>
      <c r="I73" s="564">
        <v>246</v>
      </c>
      <c r="J73" s="565">
        <v>333</v>
      </c>
      <c r="K73" s="563">
        <v>124</v>
      </c>
      <c r="L73" s="564">
        <v>1125</v>
      </c>
      <c r="M73" s="561">
        <v>686</v>
      </c>
      <c r="N73" s="564">
        <v>399</v>
      </c>
      <c r="O73" s="561">
        <v>26</v>
      </c>
      <c r="P73" s="566">
        <v>14</v>
      </c>
      <c r="Q73" s="564">
        <v>1001</v>
      </c>
      <c r="R73" s="564">
        <v>661</v>
      </c>
      <c r="S73" s="561">
        <v>309</v>
      </c>
      <c r="T73" s="564">
        <v>25</v>
      </c>
      <c r="U73" s="565">
        <v>6</v>
      </c>
    </row>
    <row r="74" spans="2:21" s="503" customFormat="1" ht="4.5" customHeight="1">
      <c r="B74" s="557"/>
      <c r="C74" s="567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568"/>
    </row>
    <row r="75" spans="1:21" s="508" customFormat="1" ht="15" customHeight="1">
      <c r="A75" s="503"/>
      <c r="B75" s="811" t="s">
        <v>40</v>
      </c>
      <c r="C75" s="812"/>
      <c r="D75" s="569">
        <v>177879</v>
      </c>
      <c r="E75" s="570">
        <v>87368</v>
      </c>
      <c r="F75" s="569">
        <v>90511</v>
      </c>
      <c r="G75" s="571">
        <v>-58</v>
      </c>
      <c r="H75" s="572">
        <v>-52</v>
      </c>
      <c r="I75" s="570">
        <v>97</v>
      </c>
      <c r="J75" s="569">
        <v>149</v>
      </c>
      <c r="K75" s="573">
        <v>-6</v>
      </c>
      <c r="L75" s="570">
        <v>394</v>
      </c>
      <c r="M75" s="569">
        <v>227</v>
      </c>
      <c r="N75" s="570">
        <v>151</v>
      </c>
      <c r="O75" s="569">
        <v>16</v>
      </c>
      <c r="P75" s="574">
        <v>0</v>
      </c>
      <c r="Q75" s="570">
        <v>400</v>
      </c>
      <c r="R75" s="570">
        <v>242</v>
      </c>
      <c r="S75" s="569">
        <v>138</v>
      </c>
      <c r="T75" s="570">
        <v>20</v>
      </c>
      <c r="U75" s="575">
        <v>0</v>
      </c>
    </row>
    <row r="76" spans="1:21" s="508" customFormat="1" ht="15" customHeight="1">
      <c r="A76" s="503"/>
      <c r="B76" s="813" t="s">
        <v>39</v>
      </c>
      <c r="C76" s="814"/>
      <c r="D76" s="212">
        <v>1517266</v>
      </c>
      <c r="E76" s="211">
        <v>739730</v>
      </c>
      <c r="F76" s="212">
        <v>777536</v>
      </c>
      <c r="G76" s="576">
        <v>714</v>
      </c>
      <c r="H76" s="82">
        <v>188</v>
      </c>
      <c r="I76" s="211">
        <v>1065</v>
      </c>
      <c r="J76" s="212">
        <v>877</v>
      </c>
      <c r="K76" s="191">
        <v>526</v>
      </c>
      <c r="L76" s="211">
        <v>6035</v>
      </c>
      <c r="M76" s="212">
        <v>3022</v>
      </c>
      <c r="N76" s="211">
        <v>2688</v>
      </c>
      <c r="O76" s="212">
        <v>256</v>
      </c>
      <c r="P76" s="577">
        <v>69</v>
      </c>
      <c r="Q76" s="211">
        <v>5509</v>
      </c>
      <c r="R76" s="211">
        <v>2927</v>
      </c>
      <c r="S76" s="212">
        <v>2233</v>
      </c>
      <c r="T76" s="211">
        <v>265</v>
      </c>
      <c r="U76" s="578">
        <v>84</v>
      </c>
    </row>
    <row r="77" spans="1:21" s="508" customFormat="1" ht="15" customHeight="1">
      <c r="A77" s="503"/>
      <c r="B77" s="813" t="s">
        <v>38</v>
      </c>
      <c r="C77" s="814"/>
      <c r="D77" s="212">
        <v>206841</v>
      </c>
      <c r="E77" s="211">
        <v>100579</v>
      </c>
      <c r="F77" s="212">
        <v>106262</v>
      </c>
      <c r="G77" s="576">
        <v>-127</v>
      </c>
      <c r="H77" s="82">
        <v>-97</v>
      </c>
      <c r="I77" s="211">
        <v>128</v>
      </c>
      <c r="J77" s="212">
        <v>225</v>
      </c>
      <c r="K77" s="191">
        <v>-30</v>
      </c>
      <c r="L77" s="211">
        <v>401</v>
      </c>
      <c r="M77" s="212">
        <v>242</v>
      </c>
      <c r="N77" s="211">
        <v>136</v>
      </c>
      <c r="O77" s="212">
        <v>17</v>
      </c>
      <c r="P77" s="577">
        <v>6</v>
      </c>
      <c r="Q77" s="211">
        <v>431</v>
      </c>
      <c r="R77" s="211">
        <v>247</v>
      </c>
      <c r="S77" s="212">
        <v>138</v>
      </c>
      <c r="T77" s="211">
        <v>31</v>
      </c>
      <c r="U77" s="578">
        <v>15</v>
      </c>
    </row>
    <row r="78" spans="1:21" s="508" customFormat="1" ht="15" customHeight="1">
      <c r="A78" s="503"/>
      <c r="B78" s="813" t="s">
        <v>37</v>
      </c>
      <c r="C78" s="814"/>
      <c r="D78" s="212">
        <v>70756</v>
      </c>
      <c r="E78" s="211">
        <v>34038</v>
      </c>
      <c r="F78" s="212">
        <v>36718</v>
      </c>
      <c r="G78" s="576">
        <v>-73</v>
      </c>
      <c r="H78" s="82">
        <v>-52</v>
      </c>
      <c r="I78" s="211">
        <v>34</v>
      </c>
      <c r="J78" s="212">
        <v>86</v>
      </c>
      <c r="K78" s="191">
        <v>-21</v>
      </c>
      <c r="L78" s="211">
        <v>88</v>
      </c>
      <c r="M78" s="212">
        <v>46</v>
      </c>
      <c r="N78" s="211">
        <v>30</v>
      </c>
      <c r="O78" s="212">
        <v>10</v>
      </c>
      <c r="P78" s="577">
        <v>2</v>
      </c>
      <c r="Q78" s="211">
        <v>109</v>
      </c>
      <c r="R78" s="211">
        <v>60</v>
      </c>
      <c r="S78" s="212">
        <v>45</v>
      </c>
      <c r="T78" s="211">
        <v>4</v>
      </c>
      <c r="U78" s="578">
        <v>0</v>
      </c>
    </row>
    <row r="79" spans="1:21" s="508" customFormat="1" ht="15" customHeight="1">
      <c r="A79" s="503"/>
      <c r="B79" s="813" t="s">
        <v>36</v>
      </c>
      <c r="C79" s="814"/>
      <c r="D79" s="212">
        <v>81441</v>
      </c>
      <c r="E79" s="211">
        <v>39405</v>
      </c>
      <c r="F79" s="212">
        <v>42036</v>
      </c>
      <c r="G79" s="576">
        <v>-23</v>
      </c>
      <c r="H79" s="82">
        <v>-12</v>
      </c>
      <c r="I79" s="211">
        <v>62</v>
      </c>
      <c r="J79" s="212">
        <v>74</v>
      </c>
      <c r="K79" s="191">
        <v>-11</v>
      </c>
      <c r="L79" s="211">
        <v>104</v>
      </c>
      <c r="M79" s="212">
        <v>64</v>
      </c>
      <c r="N79" s="211">
        <v>37</v>
      </c>
      <c r="O79" s="212">
        <v>2</v>
      </c>
      <c r="P79" s="577">
        <v>1</v>
      </c>
      <c r="Q79" s="211">
        <v>115</v>
      </c>
      <c r="R79" s="211">
        <v>67</v>
      </c>
      <c r="S79" s="212">
        <v>45</v>
      </c>
      <c r="T79" s="211">
        <v>3</v>
      </c>
      <c r="U79" s="578">
        <v>0</v>
      </c>
    </row>
    <row r="80" spans="1:21" s="508" customFormat="1" ht="15" customHeight="1">
      <c r="A80" s="503"/>
      <c r="B80" s="813" t="s">
        <v>35</v>
      </c>
      <c r="C80" s="814"/>
      <c r="D80" s="212">
        <v>193662</v>
      </c>
      <c r="E80" s="211">
        <v>94045</v>
      </c>
      <c r="F80" s="212">
        <v>99617</v>
      </c>
      <c r="G80" s="576">
        <v>-112</v>
      </c>
      <c r="H80" s="82">
        <v>-81</v>
      </c>
      <c r="I80" s="211">
        <v>89</v>
      </c>
      <c r="J80" s="212">
        <v>170</v>
      </c>
      <c r="K80" s="191">
        <v>-31</v>
      </c>
      <c r="L80" s="211">
        <v>430</v>
      </c>
      <c r="M80" s="212">
        <v>192</v>
      </c>
      <c r="N80" s="211">
        <v>191</v>
      </c>
      <c r="O80" s="212">
        <v>37</v>
      </c>
      <c r="P80" s="577">
        <v>10</v>
      </c>
      <c r="Q80" s="211">
        <v>461</v>
      </c>
      <c r="R80" s="211">
        <v>269</v>
      </c>
      <c r="S80" s="212">
        <v>162</v>
      </c>
      <c r="T80" s="211">
        <v>15</v>
      </c>
      <c r="U80" s="578">
        <v>15</v>
      </c>
    </row>
    <row r="81" spans="1:21" s="508" customFormat="1" ht="15" customHeight="1">
      <c r="A81" s="503"/>
      <c r="B81" s="815" t="s">
        <v>34</v>
      </c>
      <c r="C81" s="816"/>
      <c r="D81" s="212">
        <v>80177</v>
      </c>
      <c r="E81" s="211">
        <v>38798</v>
      </c>
      <c r="F81" s="212">
        <v>41379</v>
      </c>
      <c r="G81" s="576">
        <v>-48</v>
      </c>
      <c r="H81" s="82">
        <v>-37</v>
      </c>
      <c r="I81" s="211">
        <v>41</v>
      </c>
      <c r="J81" s="212">
        <v>78</v>
      </c>
      <c r="K81" s="191">
        <v>-11</v>
      </c>
      <c r="L81" s="211">
        <v>105</v>
      </c>
      <c r="M81" s="212">
        <v>35</v>
      </c>
      <c r="N81" s="211">
        <v>60</v>
      </c>
      <c r="O81" s="212">
        <v>7</v>
      </c>
      <c r="P81" s="577">
        <v>3</v>
      </c>
      <c r="Q81" s="211">
        <v>116</v>
      </c>
      <c r="R81" s="211">
        <v>54</v>
      </c>
      <c r="S81" s="212">
        <v>45</v>
      </c>
      <c r="T81" s="211">
        <v>11</v>
      </c>
      <c r="U81" s="578">
        <v>6</v>
      </c>
    </row>
    <row r="82" spans="1:21" s="508" customFormat="1" ht="15" customHeight="1">
      <c r="A82" s="503"/>
      <c r="B82" s="804" t="s">
        <v>33</v>
      </c>
      <c r="C82" s="810"/>
      <c r="D82" s="527">
        <v>2328022</v>
      </c>
      <c r="E82" s="525">
        <v>1133963</v>
      </c>
      <c r="F82" s="527">
        <v>1194059</v>
      </c>
      <c r="G82" s="579">
        <v>273</v>
      </c>
      <c r="H82" s="533">
        <v>-143</v>
      </c>
      <c r="I82" s="525">
        <v>1516</v>
      </c>
      <c r="J82" s="527">
        <v>1659</v>
      </c>
      <c r="K82" s="528">
        <v>416</v>
      </c>
      <c r="L82" s="525">
        <v>7557</v>
      </c>
      <c r="M82" s="527">
        <v>3828</v>
      </c>
      <c r="N82" s="525">
        <v>3293</v>
      </c>
      <c r="O82" s="527">
        <v>345</v>
      </c>
      <c r="P82" s="580">
        <v>91</v>
      </c>
      <c r="Q82" s="525">
        <v>7141</v>
      </c>
      <c r="R82" s="525">
        <v>3866</v>
      </c>
      <c r="S82" s="527">
        <v>2806</v>
      </c>
      <c r="T82" s="525">
        <v>349</v>
      </c>
      <c r="U82" s="526">
        <v>120</v>
      </c>
    </row>
    <row r="83" spans="1:21" s="128" customFormat="1" ht="15.75" customHeight="1">
      <c r="A83" s="193"/>
      <c r="B83" s="193" t="s">
        <v>139</v>
      </c>
      <c r="C83" s="581" t="s">
        <v>134</v>
      </c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582"/>
    </row>
  </sheetData>
  <sheetProtection/>
  <mergeCells count="64">
    <mergeCell ref="B77:C77"/>
    <mergeCell ref="B78:C78"/>
    <mergeCell ref="B79:C79"/>
    <mergeCell ref="B80:C80"/>
    <mergeCell ref="B81:C81"/>
    <mergeCell ref="B82:C82"/>
    <mergeCell ref="B66:C66"/>
    <mergeCell ref="B69:C69"/>
    <mergeCell ref="B71:C71"/>
    <mergeCell ref="B73:C73"/>
    <mergeCell ref="B75:C75"/>
    <mergeCell ref="B76:C76"/>
    <mergeCell ref="B44:C44"/>
    <mergeCell ref="B49:C49"/>
    <mergeCell ref="B51:C51"/>
    <mergeCell ref="B54:C54"/>
    <mergeCell ref="B58:C58"/>
    <mergeCell ref="B63:C63"/>
    <mergeCell ref="B35:C35"/>
    <mergeCell ref="B36:C36"/>
    <mergeCell ref="B37:C37"/>
    <mergeCell ref="B38:C38"/>
    <mergeCell ref="B39:C39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H18:J19"/>
    <mergeCell ref="K18:U18"/>
    <mergeCell ref="L19:P19"/>
    <mergeCell ref="Q19:U19"/>
    <mergeCell ref="B21:C21"/>
    <mergeCell ref="B22:C22"/>
    <mergeCell ref="B14:C14"/>
    <mergeCell ref="B15:C15"/>
    <mergeCell ref="B16:C16"/>
    <mergeCell ref="B18:C20"/>
    <mergeCell ref="D18:F19"/>
    <mergeCell ref="G18:G19"/>
    <mergeCell ref="B8:C8"/>
    <mergeCell ref="B9:C9"/>
    <mergeCell ref="B10:C10"/>
    <mergeCell ref="B11:C11"/>
    <mergeCell ref="B12:C12"/>
    <mergeCell ref="B13:C13"/>
    <mergeCell ref="B1:C1"/>
    <mergeCell ref="B2:U2"/>
    <mergeCell ref="B3:U3"/>
    <mergeCell ref="B5:C7"/>
    <mergeCell ref="D5:F6"/>
    <mergeCell ref="G5:G6"/>
    <mergeCell ref="H5:J6"/>
    <mergeCell ref="K5:U5"/>
    <mergeCell ref="L6:P6"/>
    <mergeCell ref="Q6:U6"/>
  </mergeCells>
  <conditionalFormatting sqref="O5:O6 U17:U20 P4:Q6 N1 V5:V40 Y1:Y6 W1:X40 Y18:Y40 N7:Q20 R5:R20 S1:U1 S4:T20 N4:N6 U4:U5 N40:U40 N41:Y65536">
    <cfRule type="cellIs" priority="26" dxfId="58" operator="equal" stopIfTrue="1">
      <formula>FALSE</formula>
    </cfRule>
  </conditionalFormatting>
  <conditionalFormatting sqref="U7">
    <cfRule type="cellIs" priority="8" dxfId="58" operator="equal" stopIfTrue="1">
      <formula>FALSE</formula>
    </cfRule>
  </conditionalFormatting>
  <conditionalFormatting sqref="U20">
    <cfRule type="cellIs" priority="7" dxfId="58" operator="equal" stopIfTrue="1">
      <formula>FALSE</formula>
    </cfRule>
  </conditionalFormatting>
  <conditionalFormatting sqref="N21:Q21 Q22 R21:U22 N39:U39 Q27:T38">
    <cfRule type="cellIs" priority="3" dxfId="58" operator="equal" stopIfTrue="1">
      <formula>FALSE</formula>
    </cfRule>
  </conditionalFormatting>
  <conditionalFormatting sqref="Q23:U23 Q24:T26">
    <cfRule type="cellIs" priority="2" dxfId="58" operator="equal" stopIfTrue="1">
      <formula>FALSE</formula>
    </cfRule>
  </conditionalFormatting>
  <conditionalFormatting sqref="U24:U38">
    <cfRule type="cellIs" priority="1" dxfId="58" operator="equal" stopIfTrue="1">
      <formula>FALSE</formula>
    </cfRule>
  </conditionalFormatting>
  <printOptions horizontalCentered="1"/>
  <pageMargins left="0.4724409448818898" right="0.4724409448818898" top="0.5511811023622047" bottom="0.5511811023622047" header="0.31496062992125984" footer="0.31496062992125984"/>
  <pageSetup firstPageNumber="1" useFirstPageNumber="1" horizontalDpi="300" verticalDpi="300" orientation="portrait" paperSize="8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28125" style="24" customWidth="1"/>
    <col min="2" max="4" width="7.7109375" style="24" customWidth="1"/>
    <col min="5" max="7" width="7.7109375" style="128" customWidth="1"/>
    <col min="8" max="9" width="7.140625" style="128" customWidth="1"/>
    <col min="10" max="11" width="7.140625" style="25" customWidth="1"/>
    <col min="12" max="14" width="7.140625" style="128" customWidth="1"/>
    <col min="15" max="16" width="11.7109375" style="583" hidden="1" customWidth="1"/>
    <col min="17" max="16384" width="9.00390625" style="583" customWidth="1"/>
  </cols>
  <sheetData>
    <row r="1" ht="17.25">
      <c r="A1" s="257" t="s">
        <v>152</v>
      </c>
    </row>
    <row r="2" spans="1:14" ht="20.25" customHeight="1">
      <c r="A2" s="743" t="s">
        <v>294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295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F4" s="25"/>
      <c r="G4" s="176"/>
      <c r="H4" s="25"/>
      <c r="I4" s="25"/>
      <c r="L4" s="25"/>
      <c r="M4" s="745" t="s">
        <v>127</v>
      </c>
      <c r="N4" s="746"/>
    </row>
    <row r="5" spans="1:16" ht="20.25" customHeight="1">
      <c r="A5" s="747" t="s">
        <v>151</v>
      </c>
      <c r="B5" s="749" t="s">
        <v>296</v>
      </c>
      <c r="C5" s="750"/>
      <c r="D5" s="750"/>
      <c r="E5" s="751" t="s">
        <v>297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  <c r="O5" s="817" t="s">
        <v>298</v>
      </c>
      <c r="P5" s="819" t="s">
        <v>299</v>
      </c>
    </row>
    <row r="6" spans="1:16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266</v>
      </c>
      <c r="J6" s="166" t="s">
        <v>267</v>
      </c>
      <c r="K6" s="168" t="s">
        <v>277</v>
      </c>
      <c r="L6" s="167" t="s">
        <v>278</v>
      </c>
      <c r="M6" s="166" t="s">
        <v>300</v>
      </c>
      <c r="N6" s="165" t="s">
        <v>301</v>
      </c>
      <c r="O6" s="818"/>
      <c r="P6" s="818"/>
    </row>
    <row r="7" spans="1:16" ht="20.25" customHeight="1">
      <c r="A7" s="164" t="s">
        <v>150</v>
      </c>
      <c r="B7" s="137">
        <v>1073058</v>
      </c>
      <c r="C7" s="138">
        <v>522245</v>
      </c>
      <c r="D7" s="138">
        <v>550813</v>
      </c>
      <c r="E7" s="142">
        <v>1046737</v>
      </c>
      <c r="F7" s="138">
        <v>508130</v>
      </c>
      <c r="G7" s="143">
        <v>538607</v>
      </c>
      <c r="H7" s="142">
        <v>26321</v>
      </c>
      <c r="I7" s="142">
        <v>3761</v>
      </c>
      <c r="J7" s="584">
        <v>32678</v>
      </c>
      <c r="K7" s="143">
        <v>28917</v>
      </c>
      <c r="L7" s="585">
        <v>22560</v>
      </c>
      <c r="M7" s="584">
        <v>266555</v>
      </c>
      <c r="N7" s="586">
        <v>243995</v>
      </c>
      <c r="O7" s="587">
        <f>B7-E7</f>
        <v>26321</v>
      </c>
      <c r="P7" s="588">
        <f>I7+L7</f>
        <v>26321</v>
      </c>
    </row>
    <row r="8" spans="1:16" s="598" customFormat="1" ht="20.25" customHeight="1">
      <c r="A8" s="589" t="s">
        <v>103</v>
      </c>
      <c r="B8" s="590">
        <v>303346</v>
      </c>
      <c r="C8" s="591">
        <v>146517</v>
      </c>
      <c r="D8" s="591">
        <v>156829</v>
      </c>
      <c r="E8" s="592">
        <v>291994</v>
      </c>
      <c r="F8" s="591">
        <v>140637</v>
      </c>
      <c r="G8" s="590">
        <v>151357</v>
      </c>
      <c r="H8" s="592">
        <v>11352</v>
      </c>
      <c r="I8" s="592">
        <v>21</v>
      </c>
      <c r="J8" s="593">
        <v>8305</v>
      </c>
      <c r="K8" s="594">
        <v>8284</v>
      </c>
      <c r="L8" s="592">
        <v>11331</v>
      </c>
      <c r="M8" s="591">
        <v>84930</v>
      </c>
      <c r="N8" s="595">
        <v>73599</v>
      </c>
      <c r="O8" s="596">
        <f>B8-E8</f>
        <v>11352</v>
      </c>
      <c r="P8" s="597">
        <f aca="true" t="shared" si="0" ref="P8:P46">I8+L8</f>
        <v>11352</v>
      </c>
    </row>
    <row r="9" spans="1:16" s="129" customFormat="1" ht="20.25" customHeight="1">
      <c r="A9" s="144" t="s">
        <v>101</v>
      </c>
      <c r="B9" s="143">
        <v>193063</v>
      </c>
      <c r="C9" s="149">
        <v>95096</v>
      </c>
      <c r="D9" s="223">
        <v>97967</v>
      </c>
      <c r="E9" s="142">
        <v>190806</v>
      </c>
      <c r="F9" s="138">
        <v>93676</v>
      </c>
      <c r="G9" s="143">
        <v>97130</v>
      </c>
      <c r="H9" s="147">
        <v>2257</v>
      </c>
      <c r="I9" s="147">
        <v>2264</v>
      </c>
      <c r="J9" s="221">
        <v>7345</v>
      </c>
      <c r="K9" s="222">
        <v>5081</v>
      </c>
      <c r="L9" s="147">
        <v>-7</v>
      </c>
      <c r="M9" s="149">
        <v>51235</v>
      </c>
      <c r="N9" s="223">
        <v>51242</v>
      </c>
      <c r="O9" s="596">
        <f>B9-E9</f>
        <v>2257</v>
      </c>
      <c r="P9" s="597">
        <f t="shared" si="0"/>
        <v>2257</v>
      </c>
    </row>
    <row r="10" spans="1:16" s="598" customFormat="1" ht="20.25" customHeight="1">
      <c r="A10" s="220" t="s">
        <v>99</v>
      </c>
      <c r="B10" s="143">
        <v>133924</v>
      </c>
      <c r="C10" s="149">
        <v>66304</v>
      </c>
      <c r="D10" s="223">
        <v>67620</v>
      </c>
      <c r="E10" s="147">
        <v>132159</v>
      </c>
      <c r="F10" s="149">
        <v>65140</v>
      </c>
      <c r="G10" s="148">
        <v>67019</v>
      </c>
      <c r="H10" s="147">
        <v>1765</v>
      </c>
      <c r="I10" s="147">
        <v>302</v>
      </c>
      <c r="J10" s="221">
        <v>4237</v>
      </c>
      <c r="K10" s="222">
        <v>3935</v>
      </c>
      <c r="L10" s="147">
        <v>1463</v>
      </c>
      <c r="M10" s="149">
        <v>33840</v>
      </c>
      <c r="N10" s="223">
        <v>32377</v>
      </c>
      <c r="O10" s="596">
        <f aca="true" t="shared" si="1" ref="O10:O46">B10-E10</f>
        <v>1765</v>
      </c>
      <c r="P10" s="597">
        <f t="shared" si="0"/>
        <v>1765</v>
      </c>
    </row>
    <row r="11" spans="1:16" s="598" customFormat="1" ht="20.25" customHeight="1">
      <c r="A11" s="220" t="s">
        <v>97</v>
      </c>
      <c r="B11" s="143">
        <v>226446</v>
      </c>
      <c r="C11" s="149">
        <v>110058</v>
      </c>
      <c r="D11" s="223">
        <v>116388</v>
      </c>
      <c r="E11" s="147">
        <v>220380</v>
      </c>
      <c r="F11" s="149">
        <v>107083</v>
      </c>
      <c r="G11" s="148">
        <v>113297</v>
      </c>
      <c r="H11" s="147">
        <v>6066</v>
      </c>
      <c r="I11" s="147">
        <v>134</v>
      </c>
      <c r="J11" s="221">
        <v>6721</v>
      </c>
      <c r="K11" s="222">
        <v>6587</v>
      </c>
      <c r="L11" s="147">
        <v>5932</v>
      </c>
      <c r="M11" s="149">
        <v>50177</v>
      </c>
      <c r="N11" s="223">
        <v>44245</v>
      </c>
      <c r="O11" s="596">
        <f t="shared" si="1"/>
        <v>6066</v>
      </c>
      <c r="P11" s="597">
        <f t="shared" si="0"/>
        <v>6066</v>
      </c>
    </row>
    <row r="12" spans="1:16" s="129" customFormat="1" ht="20.25" customHeight="1">
      <c r="A12" s="599" t="s">
        <v>95</v>
      </c>
      <c r="B12" s="143">
        <v>216279</v>
      </c>
      <c r="C12" s="149">
        <v>104270</v>
      </c>
      <c r="D12" s="149">
        <v>112009</v>
      </c>
      <c r="E12" s="142">
        <v>211398</v>
      </c>
      <c r="F12" s="138">
        <v>101594</v>
      </c>
      <c r="G12" s="143">
        <v>109804</v>
      </c>
      <c r="H12" s="147">
        <v>4881</v>
      </c>
      <c r="I12" s="147">
        <v>1040</v>
      </c>
      <c r="J12" s="221">
        <v>6070</v>
      </c>
      <c r="K12" s="222">
        <v>5030</v>
      </c>
      <c r="L12" s="147">
        <v>3841</v>
      </c>
      <c r="M12" s="149">
        <v>46373</v>
      </c>
      <c r="N12" s="223">
        <v>42532</v>
      </c>
      <c r="O12" s="596">
        <f t="shared" si="1"/>
        <v>4881</v>
      </c>
      <c r="P12" s="597">
        <f t="shared" si="0"/>
        <v>4881</v>
      </c>
    </row>
    <row r="13" spans="1:16" s="152" customFormat="1" ht="20.25" customHeight="1">
      <c r="A13" s="156" t="s">
        <v>93</v>
      </c>
      <c r="B13" s="600">
        <v>147011</v>
      </c>
      <c r="C13" s="601">
        <v>71132</v>
      </c>
      <c r="D13" s="601">
        <v>75879</v>
      </c>
      <c r="E13" s="602">
        <v>160394</v>
      </c>
      <c r="F13" s="600">
        <v>76940</v>
      </c>
      <c r="G13" s="603">
        <v>83454</v>
      </c>
      <c r="H13" s="604">
        <v>-13383</v>
      </c>
      <c r="I13" s="605">
        <v>-6473</v>
      </c>
      <c r="J13" s="606">
        <v>3562</v>
      </c>
      <c r="K13" s="607">
        <v>10035</v>
      </c>
      <c r="L13" s="605">
        <v>-6910</v>
      </c>
      <c r="M13" s="601">
        <v>15377</v>
      </c>
      <c r="N13" s="608">
        <v>22287</v>
      </c>
      <c r="O13" s="596">
        <f t="shared" si="1"/>
        <v>-13383</v>
      </c>
      <c r="P13" s="597">
        <f t="shared" si="0"/>
        <v>-13383</v>
      </c>
    </row>
    <row r="14" spans="1:16" s="129" customFormat="1" ht="20.25" customHeight="1">
      <c r="A14" s="609" t="s">
        <v>91</v>
      </c>
      <c r="B14" s="600">
        <v>54610</v>
      </c>
      <c r="C14" s="591">
        <v>25915</v>
      </c>
      <c r="D14" s="591">
        <v>28695</v>
      </c>
      <c r="E14" s="610">
        <v>56221</v>
      </c>
      <c r="F14" s="611">
        <v>26714</v>
      </c>
      <c r="G14" s="612">
        <v>29507</v>
      </c>
      <c r="H14" s="604">
        <v>-1611</v>
      </c>
      <c r="I14" s="605">
        <v>-1219</v>
      </c>
      <c r="J14" s="606">
        <v>1127</v>
      </c>
      <c r="K14" s="607">
        <v>2346</v>
      </c>
      <c r="L14" s="605">
        <v>-392</v>
      </c>
      <c r="M14" s="601">
        <v>7338</v>
      </c>
      <c r="N14" s="608">
        <v>7730</v>
      </c>
      <c r="O14" s="596">
        <f t="shared" si="1"/>
        <v>-1611</v>
      </c>
      <c r="P14" s="597">
        <f t="shared" si="0"/>
        <v>-1611</v>
      </c>
    </row>
    <row r="15" spans="1:16" s="129" customFormat="1" ht="20.25" customHeight="1">
      <c r="A15" s="609" t="s">
        <v>89</v>
      </c>
      <c r="B15" s="600">
        <v>66269</v>
      </c>
      <c r="C15" s="591">
        <v>32053</v>
      </c>
      <c r="D15" s="591">
        <v>34216</v>
      </c>
      <c r="E15" s="610">
        <v>73154</v>
      </c>
      <c r="F15" s="611">
        <v>35076</v>
      </c>
      <c r="G15" s="612">
        <v>38078</v>
      </c>
      <c r="H15" s="604">
        <v>-6885</v>
      </c>
      <c r="I15" s="605">
        <v>-3097</v>
      </c>
      <c r="J15" s="606">
        <v>1299</v>
      </c>
      <c r="K15" s="607">
        <v>4396</v>
      </c>
      <c r="L15" s="605">
        <v>-3788</v>
      </c>
      <c r="M15" s="601">
        <v>5350</v>
      </c>
      <c r="N15" s="608">
        <v>9138</v>
      </c>
      <c r="O15" s="596">
        <f t="shared" si="1"/>
        <v>-6885</v>
      </c>
      <c r="P15" s="597">
        <f t="shared" si="0"/>
        <v>-6885</v>
      </c>
    </row>
    <row r="16" spans="1:16" s="129" customFormat="1" ht="20.25" customHeight="1">
      <c r="A16" s="613" t="s">
        <v>87</v>
      </c>
      <c r="B16" s="600">
        <v>35615</v>
      </c>
      <c r="C16" s="591">
        <v>17291</v>
      </c>
      <c r="D16" s="591">
        <v>18324</v>
      </c>
      <c r="E16" s="610">
        <v>37273</v>
      </c>
      <c r="F16" s="611">
        <v>18095</v>
      </c>
      <c r="G16" s="612">
        <v>19178</v>
      </c>
      <c r="H16" s="604">
        <v>-1658</v>
      </c>
      <c r="I16" s="605">
        <v>-991</v>
      </c>
      <c r="J16" s="606">
        <v>794</v>
      </c>
      <c r="K16" s="607">
        <v>1785</v>
      </c>
      <c r="L16" s="605">
        <v>-667</v>
      </c>
      <c r="M16" s="601">
        <v>3304</v>
      </c>
      <c r="N16" s="608">
        <v>3971</v>
      </c>
      <c r="O16" s="596">
        <f t="shared" si="1"/>
        <v>-1658</v>
      </c>
      <c r="P16" s="597">
        <f t="shared" si="0"/>
        <v>-1658</v>
      </c>
    </row>
    <row r="17" spans="1:16" s="129" customFormat="1" ht="20.25" customHeight="1">
      <c r="A17" s="613" t="s">
        <v>85</v>
      </c>
      <c r="B17" s="600">
        <v>75873</v>
      </c>
      <c r="C17" s="591">
        <v>37078</v>
      </c>
      <c r="D17" s="591">
        <v>38795</v>
      </c>
      <c r="E17" s="610">
        <v>73603</v>
      </c>
      <c r="F17" s="611">
        <v>35815</v>
      </c>
      <c r="G17" s="612">
        <v>37788</v>
      </c>
      <c r="H17" s="604">
        <v>2270</v>
      </c>
      <c r="I17" s="605">
        <v>-501</v>
      </c>
      <c r="J17" s="606">
        <v>2381</v>
      </c>
      <c r="K17" s="607">
        <v>2882</v>
      </c>
      <c r="L17" s="605">
        <v>2771</v>
      </c>
      <c r="M17" s="601">
        <v>15936</v>
      </c>
      <c r="N17" s="608">
        <v>13165</v>
      </c>
      <c r="O17" s="596">
        <f t="shared" si="1"/>
        <v>2270</v>
      </c>
      <c r="P17" s="597">
        <f t="shared" si="0"/>
        <v>2270</v>
      </c>
    </row>
    <row r="18" spans="1:16" s="129" customFormat="1" ht="20.25" customHeight="1">
      <c r="A18" s="613" t="s">
        <v>83</v>
      </c>
      <c r="B18" s="600">
        <v>30223</v>
      </c>
      <c r="C18" s="591">
        <v>14816</v>
      </c>
      <c r="D18" s="591">
        <v>15407</v>
      </c>
      <c r="E18" s="610">
        <v>31188</v>
      </c>
      <c r="F18" s="611">
        <v>15250</v>
      </c>
      <c r="G18" s="612">
        <v>15938</v>
      </c>
      <c r="H18" s="604">
        <v>-965</v>
      </c>
      <c r="I18" s="605">
        <v>-751</v>
      </c>
      <c r="J18" s="606">
        <v>682</v>
      </c>
      <c r="K18" s="607">
        <v>1433</v>
      </c>
      <c r="L18" s="605">
        <v>-214</v>
      </c>
      <c r="M18" s="601">
        <v>3545</v>
      </c>
      <c r="N18" s="608">
        <v>3759</v>
      </c>
      <c r="O18" s="596">
        <f t="shared" si="1"/>
        <v>-965</v>
      </c>
      <c r="P18" s="597">
        <f t="shared" si="0"/>
        <v>-965</v>
      </c>
    </row>
    <row r="19" spans="1:16" s="129" customFormat="1" ht="20.25" customHeight="1">
      <c r="A19" s="613" t="s">
        <v>81</v>
      </c>
      <c r="B19" s="600">
        <v>62338</v>
      </c>
      <c r="C19" s="591">
        <v>31183</v>
      </c>
      <c r="D19" s="591">
        <v>31155</v>
      </c>
      <c r="E19" s="610">
        <v>62990</v>
      </c>
      <c r="F19" s="611">
        <v>31528</v>
      </c>
      <c r="G19" s="612">
        <v>31462</v>
      </c>
      <c r="H19" s="604">
        <v>-652</v>
      </c>
      <c r="I19" s="605">
        <v>344</v>
      </c>
      <c r="J19" s="606">
        <v>2068</v>
      </c>
      <c r="K19" s="607">
        <v>1724</v>
      </c>
      <c r="L19" s="605">
        <v>-996</v>
      </c>
      <c r="M19" s="601">
        <v>15295</v>
      </c>
      <c r="N19" s="608">
        <v>16291</v>
      </c>
      <c r="O19" s="596">
        <f t="shared" si="1"/>
        <v>-652</v>
      </c>
      <c r="P19" s="597">
        <f t="shared" si="0"/>
        <v>-652</v>
      </c>
    </row>
    <row r="20" spans="1:16" s="129" customFormat="1" ht="20.25" customHeight="1">
      <c r="A20" s="613" t="s">
        <v>79</v>
      </c>
      <c r="B20" s="600">
        <v>43937</v>
      </c>
      <c r="C20" s="591">
        <v>21624</v>
      </c>
      <c r="D20" s="591">
        <v>22313</v>
      </c>
      <c r="E20" s="610">
        <v>44160</v>
      </c>
      <c r="F20" s="611">
        <v>21707</v>
      </c>
      <c r="G20" s="612">
        <v>22453</v>
      </c>
      <c r="H20" s="604">
        <v>-223</v>
      </c>
      <c r="I20" s="605">
        <v>-59</v>
      </c>
      <c r="J20" s="606">
        <v>1361</v>
      </c>
      <c r="K20" s="607">
        <v>1420</v>
      </c>
      <c r="L20" s="605">
        <v>-164</v>
      </c>
      <c r="M20" s="601">
        <v>7741</v>
      </c>
      <c r="N20" s="608">
        <v>7905</v>
      </c>
      <c r="O20" s="596">
        <f t="shared" si="1"/>
        <v>-223</v>
      </c>
      <c r="P20" s="597">
        <f t="shared" si="0"/>
        <v>-223</v>
      </c>
    </row>
    <row r="21" spans="1:16" s="129" customFormat="1" ht="20.25" customHeight="1">
      <c r="A21" s="609" t="s">
        <v>154</v>
      </c>
      <c r="B21" s="600">
        <v>81441</v>
      </c>
      <c r="C21" s="591">
        <v>39405</v>
      </c>
      <c r="D21" s="591">
        <v>42036</v>
      </c>
      <c r="E21" s="610">
        <v>83691</v>
      </c>
      <c r="F21" s="611">
        <v>40308</v>
      </c>
      <c r="G21" s="612">
        <v>43383</v>
      </c>
      <c r="H21" s="604">
        <v>-2250</v>
      </c>
      <c r="I21" s="605">
        <v>-2209</v>
      </c>
      <c r="J21" s="606">
        <v>2025</v>
      </c>
      <c r="K21" s="607">
        <v>4234</v>
      </c>
      <c r="L21" s="605">
        <v>-41</v>
      </c>
      <c r="M21" s="601">
        <v>7412</v>
      </c>
      <c r="N21" s="608">
        <v>7453</v>
      </c>
      <c r="O21" s="596">
        <f t="shared" si="1"/>
        <v>-2250</v>
      </c>
      <c r="P21" s="597">
        <f t="shared" si="0"/>
        <v>-2250</v>
      </c>
    </row>
    <row r="22" spans="1:16" s="129" customFormat="1" ht="20.25" customHeight="1">
      <c r="A22" s="613" t="s">
        <v>155</v>
      </c>
      <c r="B22" s="600">
        <v>70756</v>
      </c>
      <c r="C22" s="591">
        <v>34038</v>
      </c>
      <c r="D22" s="591">
        <v>36718</v>
      </c>
      <c r="E22" s="610">
        <v>74474</v>
      </c>
      <c r="F22" s="611">
        <v>35748</v>
      </c>
      <c r="G22" s="612">
        <v>38726</v>
      </c>
      <c r="H22" s="604">
        <v>-3718</v>
      </c>
      <c r="I22" s="605">
        <v>-2446</v>
      </c>
      <c r="J22" s="606">
        <v>1513</v>
      </c>
      <c r="K22" s="607">
        <v>3959</v>
      </c>
      <c r="L22" s="605">
        <v>-1272</v>
      </c>
      <c r="M22" s="601">
        <v>5244</v>
      </c>
      <c r="N22" s="608">
        <v>6516</v>
      </c>
      <c r="O22" s="596">
        <f t="shared" si="1"/>
        <v>-3718</v>
      </c>
      <c r="P22" s="597">
        <f t="shared" si="0"/>
        <v>-3718</v>
      </c>
    </row>
    <row r="23" spans="1:16" s="129" customFormat="1" ht="20.25" customHeight="1">
      <c r="A23" s="613" t="s">
        <v>75</v>
      </c>
      <c r="B23" s="600">
        <v>39698</v>
      </c>
      <c r="C23" s="591">
        <v>19416</v>
      </c>
      <c r="D23" s="591">
        <v>20282</v>
      </c>
      <c r="E23" s="610">
        <v>42840</v>
      </c>
      <c r="F23" s="611">
        <v>20828</v>
      </c>
      <c r="G23" s="612">
        <v>22012</v>
      </c>
      <c r="H23" s="604">
        <v>-3142</v>
      </c>
      <c r="I23" s="605">
        <v>-1282</v>
      </c>
      <c r="J23" s="606">
        <v>1124</v>
      </c>
      <c r="K23" s="607">
        <v>2406</v>
      </c>
      <c r="L23" s="605">
        <v>-1860</v>
      </c>
      <c r="M23" s="601">
        <v>6277</v>
      </c>
      <c r="N23" s="608">
        <v>8137</v>
      </c>
      <c r="O23" s="596">
        <f t="shared" si="1"/>
        <v>-3142</v>
      </c>
      <c r="P23" s="597">
        <f t="shared" si="0"/>
        <v>-3142</v>
      </c>
    </row>
    <row r="24" spans="1:16" s="129" customFormat="1" ht="20.25" customHeight="1">
      <c r="A24" s="613" t="s">
        <v>76</v>
      </c>
      <c r="B24" s="600">
        <v>133664</v>
      </c>
      <c r="C24" s="591">
        <v>65175</v>
      </c>
      <c r="D24" s="591">
        <v>68489</v>
      </c>
      <c r="E24" s="610">
        <v>134950</v>
      </c>
      <c r="F24" s="611">
        <v>65541</v>
      </c>
      <c r="G24" s="612">
        <v>69409</v>
      </c>
      <c r="H24" s="604">
        <v>-1286</v>
      </c>
      <c r="I24" s="605">
        <v>-1735</v>
      </c>
      <c r="J24" s="606">
        <v>3769</v>
      </c>
      <c r="K24" s="607">
        <v>5504</v>
      </c>
      <c r="L24" s="605">
        <v>449</v>
      </c>
      <c r="M24" s="601">
        <v>15948</v>
      </c>
      <c r="N24" s="608">
        <v>15499</v>
      </c>
      <c r="O24" s="596">
        <f t="shared" si="1"/>
        <v>-1286</v>
      </c>
      <c r="P24" s="597">
        <f t="shared" si="0"/>
        <v>-1286</v>
      </c>
    </row>
    <row r="25" spans="1:16" s="598" customFormat="1" ht="20.25" customHeight="1">
      <c r="A25" s="609" t="s">
        <v>72</v>
      </c>
      <c r="B25" s="614">
        <v>12433</v>
      </c>
      <c r="C25" s="591">
        <v>6074</v>
      </c>
      <c r="D25" s="601">
        <v>6359</v>
      </c>
      <c r="E25" s="615">
        <v>12847</v>
      </c>
      <c r="F25" s="601">
        <v>6220</v>
      </c>
      <c r="G25" s="616">
        <v>6627</v>
      </c>
      <c r="H25" s="604">
        <v>-414</v>
      </c>
      <c r="I25" s="605">
        <v>-372</v>
      </c>
      <c r="J25" s="606">
        <v>275</v>
      </c>
      <c r="K25" s="607">
        <v>647</v>
      </c>
      <c r="L25" s="605">
        <v>-42</v>
      </c>
      <c r="M25" s="601">
        <v>1431</v>
      </c>
      <c r="N25" s="608">
        <v>1473</v>
      </c>
      <c r="O25" s="596">
        <f>B25-E25</f>
        <v>-414</v>
      </c>
      <c r="P25" s="596">
        <f>I25+L25</f>
        <v>-414</v>
      </c>
    </row>
    <row r="26" spans="1:16" s="598" customFormat="1" ht="20.25" customHeight="1">
      <c r="A26" s="609" t="s">
        <v>71</v>
      </c>
      <c r="B26" s="614">
        <v>1500</v>
      </c>
      <c r="C26" s="591">
        <v>733</v>
      </c>
      <c r="D26" s="601">
        <v>767</v>
      </c>
      <c r="E26" s="615">
        <v>1664</v>
      </c>
      <c r="F26" s="601">
        <v>817</v>
      </c>
      <c r="G26" s="616">
        <v>847</v>
      </c>
      <c r="H26" s="604">
        <v>-164</v>
      </c>
      <c r="I26" s="605">
        <v>-110</v>
      </c>
      <c r="J26" s="606">
        <v>18</v>
      </c>
      <c r="K26" s="607">
        <v>128</v>
      </c>
      <c r="L26" s="605">
        <v>-54</v>
      </c>
      <c r="M26" s="601">
        <v>226</v>
      </c>
      <c r="N26" s="608">
        <v>280</v>
      </c>
      <c r="O26" s="596">
        <f t="shared" si="1"/>
        <v>-164</v>
      </c>
      <c r="P26" s="596">
        <f t="shared" si="0"/>
        <v>-164</v>
      </c>
    </row>
    <row r="27" spans="1:16" s="129" customFormat="1" ht="20.25" customHeight="1">
      <c r="A27" s="613" t="s">
        <v>69</v>
      </c>
      <c r="B27" s="600">
        <v>23773</v>
      </c>
      <c r="C27" s="611">
        <v>11603</v>
      </c>
      <c r="D27" s="611">
        <v>12170</v>
      </c>
      <c r="E27" s="610">
        <v>23465</v>
      </c>
      <c r="F27" s="611">
        <v>11475</v>
      </c>
      <c r="G27" s="612">
        <v>11990</v>
      </c>
      <c r="H27" s="604">
        <v>308</v>
      </c>
      <c r="I27" s="605">
        <v>-37</v>
      </c>
      <c r="J27" s="606">
        <v>728</v>
      </c>
      <c r="K27" s="607">
        <v>765</v>
      </c>
      <c r="L27" s="605">
        <v>345</v>
      </c>
      <c r="M27" s="601">
        <v>4078</v>
      </c>
      <c r="N27" s="608">
        <v>3733</v>
      </c>
      <c r="O27" s="596">
        <f t="shared" si="1"/>
        <v>308</v>
      </c>
      <c r="P27" s="597">
        <f t="shared" si="0"/>
        <v>308</v>
      </c>
    </row>
    <row r="28" spans="1:16" s="129" customFormat="1" ht="20.25" customHeight="1">
      <c r="A28" s="613" t="s">
        <v>68</v>
      </c>
      <c r="B28" s="600">
        <v>11473</v>
      </c>
      <c r="C28" s="611">
        <v>5697</v>
      </c>
      <c r="D28" s="611">
        <v>5776</v>
      </c>
      <c r="E28" s="610">
        <v>11939</v>
      </c>
      <c r="F28" s="611">
        <v>5892</v>
      </c>
      <c r="G28" s="612">
        <v>6047</v>
      </c>
      <c r="H28" s="604">
        <v>-466</v>
      </c>
      <c r="I28" s="605">
        <v>-219</v>
      </c>
      <c r="J28" s="606">
        <v>281</v>
      </c>
      <c r="K28" s="607">
        <v>500</v>
      </c>
      <c r="L28" s="605">
        <v>-247</v>
      </c>
      <c r="M28" s="601">
        <v>1185</v>
      </c>
      <c r="N28" s="608">
        <v>1432</v>
      </c>
      <c r="O28" s="596">
        <f t="shared" si="1"/>
        <v>-466</v>
      </c>
      <c r="P28" s="597">
        <f t="shared" si="0"/>
        <v>-466</v>
      </c>
    </row>
    <row r="29" spans="1:16" s="129" customFormat="1" ht="20.25" customHeight="1">
      <c r="A29" s="613" t="s">
        <v>67</v>
      </c>
      <c r="B29" s="600">
        <v>39190</v>
      </c>
      <c r="C29" s="611">
        <v>19596</v>
      </c>
      <c r="D29" s="611">
        <v>19594</v>
      </c>
      <c r="E29" s="610">
        <v>39243</v>
      </c>
      <c r="F29" s="611">
        <v>19614</v>
      </c>
      <c r="G29" s="612">
        <v>19629</v>
      </c>
      <c r="H29" s="604">
        <v>-53</v>
      </c>
      <c r="I29" s="605">
        <v>-291</v>
      </c>
      <c r="J29" s="606">
        <v>1039</v>
      </c>
      <c r="K29" s="607">
        <v>1330</v>
      </c>
      <c r="L29" s="605">
        <v>238</v>
      </c>
      <c r="M29" s="601">
        <v>6601</v>
      </c>
      <c r="N29" s="608">
        <v>6363</v>
      </c>
      <c r="O29" s="596">
        <f t="shared" si="1"/>
        <v>-53</v>
      </c>
      <c r="P29" s="597">
        <f t="shared" si="0"/>
        <v>-53</v>
      </c>
    </row>
    <row r="30" spans="1:16" s="129" customFormat="1" ht="20.25" customHeight="1">
      <c r="A30" s="613" t="s">
        <v>66</v>
      </c>
      <c r="B30" s="600">
        <v>9289</v>
      </c>
      <c r="C30" s="611">
        <v>4539</v>
      </c>
      <c r="D30" s="611">
        <v>4750</v>
      </c>
      <c r="E30" s="610">
        <v>9919</v>
      </c>
      <c r="F30" s="611">
        <v>4804</v>
      </c>
      <c r="G30" s="612">
        <v>5115</v>
      </c>
      <c r="H30" s="604">
        <v>-630</v>
      </c>
      <c r="I30" s="605">
        <v>-367</v>
      </c>
      <c r="J30" s="606">
        <v>165</v>
      </c>
      <c r="K30" s="607">
        <v>532</v>
      </c>
      <c r="L30" s="605">
        <v>-263</v>
      </c>
      <c r="M30" s="601">
        <v>854</v>
      </c>
      <c r="N30" s="608">
        <v>1117</v>
      </c>
      <c r="O30" s="596">
        <f t="shared" si="1"/>
        <v>-630</v>
      </c>
      <c r="P30" s="597">
        <f t="shared" si="0"/>
        <v>-630</v>
      </c>
    </row>
    <row r="31" spans="1:16" s="129" customFormat="1" ht="20.25" customHeight="1">
      <c r="A31" s="613" t="s">
        <v>64</v>
      </c>
      <c r="B31" s="600">
        <v>14383</v>
      </c>
      <c r="C31" s="611">
        <v>7019</v>
      </c>
      <c r="D31" s="612">
        <v>7364</v>
      </c>
      <c r="E31" s="610">
        <v>15362</v>
      </c>
      <c r="F31" s="611">
        <v>7498</v>
      </c>
      <c r="G31" s="612">
        <v>7864</v>
      </c>
      <c r="H31" s="604">
        <v>-979</v>
      </c>
      <c r="I31" s="605">
        <v>-613</v>
      </c>
      <c r="J31" s="606">
        <v>256</v>
      </c>
      <c r="K31" s="607">
        <v>869</v>
      </c>
      <c r="L31" s="605">
        <v>-366</v>
      </c>
      <c r="M31" s="601">
        <v>1156</v>
      </c>
      <c r="N31" s="608">
        <v>1522</v>
      </c>
      <c r="O31" s="596">
        <f t="shared" si="1"/>
        <v>-979</v>
      </c>
      <c r="P31" s="597">
        <f t="shared" si="0"/>
        <v>-979</v>
      </c>
    </row>
    <row r="32" spans="1:16" s="129" customFormat="1" ht="20.25" customHeight="1">
      <c r="A32" s="613" t="s">
        <v>62</v>
      </c>
      <c r="B32" s="600">
        <v>33178</v>
      </c>
      <c r="C32" s="611">
        <v>16094</v>
      </c>
      <c r="D32" s="611">
        <v>17084</v>
      </c>
      <c r="E32" s="610">
        <v>34795</v>
      </c>
      <c r="F32" s="611">
        <v>16832</v>
      </c>
      <c r="G32" s="612">
        <v>17963</v>
      </c>
      <c r="H32" s="604">
        <v>-1617</v>
      </c>
      <c r="I32" s="605">
        <v>-745</v>
      </c>
      <c r="J32" s="606">
        <v>764</v>
      </c>
      <c r="K32" s="607">
        <v>1509</v>
      </c>
      <c r="L32" s="605">
        <v>-872</v>
      </c>
      <c r="M32" s="601">
        <v>4377</v>
      </c>
      <c r="N32" s="608">
        <v>5249</v>
      </c>
      <c r="O32" s="596">
        <f t="shared" si="1"/>
        <v>-1617</v>
      </c>
      <c r="P32" s="597">
        <f t="shared" si="0"/>
        <v>-1617</v>
      </c>
    </row>
    <row r="33" spans="1:16" s="129" customFormat="1" ht="20.25" customHeight="1">
      <c r="A33" s="613" t="s">
        <v>61</v>
      </c>
      <c r="B33" s="600">
        <v>12826</v>
      </c>
      <c r="C33" s="611">
        <v>6285</v>
      </c>
      <c r="D33" s="611">
        <v>6541</v>
      </c>
      <c r="E33" s="610">
        <v>16608</v>
      </c>
      <c r="F33" s="611">
        <v>8038</v>
      </c>
      <c r="G33" s="612">
        <v>8570</v>
      </c>
      <c r="H33" s="604">
        <v>-3782</v>
      </c>
      <c r="I33" s="605">
        <v>-1094</v>
      </c>
      <c r="J33" s="606">
        <v>213</v>
      </c>
      <c r="K33" s="607">
        <v>1307</v>
      </c>
      <c r="L33" s="605">
        <v>-2688</v>
      </c>
      <c r="M33" s="601">
        <v>1354</v>
      </c>
      <c r="N33" s="608">
        <v>4042</v>
      </c>
      <c r="O33" s="596">
        <f t="shared" si="1"/>
        <v>-3782</v>
      </c>
      <c r="P33" s="597">
        <f t="shared" si="0"/>
        <v>-3782</v>
      </c>
    </row>
    <row r="34" spans="1:16" s="598" customFormat="1" ht="20.25" customHeight="1">
      <c r="A34" s="609" t="s">
        <v>59</v>
      </c>
      <c r="B34" s="600">
        <v>14604</v>
      </c>
      <c r="C34" s="601">
        <v>7017</v>
      </c>
      <c r="D34" s="611">
        <v>7587</v>
      </c>
      <c r="E34" s="615">
        <v>15014</v>
      </c>
      <c r="F34" s="601">
        <v>7177</v>
      </c>
      <c r="G34" s="616">
        <v>7837</v>
      </c>
      <c r="H34" s="604">
        <v>-410</v>
      </c>
      <c r="I34" s="605">
        <v>-484</v>
      </c>
      <c r="J34" s="606">
        <v>248</v>
      </c>
      <c r="K34" s="607">
        <v>732</v>
      </c>
      <c r="L34" s="605">
        <v>74</v>
      </c>
      <c r="M34" s="601">
        <v>2056</v>
      </c>
      <c r="N34" s="608">
        <v>1982</v>
      </c>
      <c r="O34" s="596">
        <f t="shared" si="1"/>
        <v>-410</v>
      </c>
      <c r="P34" s="597">
        <f t="shared" si="0"/>
        <v>-410</v>
      </c>
    </row>
    <row r="35" spans="1:16" s="129" customFormat="1" ht="20.25" customHeight="1">
      <c r="A35" s="613" t="s">
        <v>58</v>
      </c>
      <c r="B35" s="600">
        <v>18932</v>
      </c>
      <c r="C35" s="601">
        <v>9342</v>
      </c>
      <c r="D35" s="611">
        <v>9590</v>
      </c>
      <c r="E35" s="610">
        <v>20353</v>
      </c>
      <c r="F35" s="611">
        <v>10021</v>
      </c>
      <c r="G35" s="612">
        <v>10332</v>
      </c>
      <c r="H35" s="604">
        <v>-1421</v>
      </c>
      <c r="I35" s="605">
        <v>-384</v>
      </c>
      <c r="J35" s="606">
        <v>368</v>
      </c>
      <c r="K35" s="607">
        <v>752</v>
      </c>
      <c r="L35" s="605">
        <v>-1037</v>
      </c>
      <c r="M35" s="601">
        <v>1989</v>
      </c>
      <c r="N35" s="608">
        <v>3026</v>
      </c>
      <c r="O35" s="596">
        <f t="shared" si="1"/>
        <v>-1421</v>
      </c>
      <c r="P35" s="597">
        <f t="shared" si="0"/>
        <v>-1421</v>
      </c>
    </row>
    <row r="36" spans="1:16" s="129" customFormat="1" ht="20.25" customHeight="1">
      <c r="A36" s="613" t="s">
        <v>57</v>
      </c>
      <c r="B36" s="600">
        <v>35554</v>
      </c>
      <c r="C36" s="601">
        <v>17272</v>
      </c>
      <c r="D36" s="611">
        <v>18282</v>
      </c>
      <c r="E36" s="610">
        <v>34279</v>
      </c>
      <c r="F36" s="611">
        <v>16582</v>
      </c>
      <c r="G36" s="612">
        <v>17697</v>
      </c>
      <c r="H36" s="604">
        <v>1275</v>
      </c>
      <c r="I36" s="605">
        <v>249</v>
      </c>
      <c r="J36" s="606">
        <v>1062</v>
      </c>
      <c r="K36" s="607">
        <v>813</v>
      </c>
      <c r="L36" s="605">
        <v>1026</v>
      </c>
      <c r="M36" s="601">
        <v>6211</v>
      </c>
      <c r="N36" s="608">
        <v>5185</v>
      </c>
      <c r="O36" s="596">
        <f t="shared" si="1"/>
        <v>1275</v>
      </c>
      <c r="P36" s="597">
        <f t="shared" si="0"/>
        <v>1275</v>
      </c>
    </row>
    <row r="37" spans="1:16" s="129" customFormat="1" ht="20.25" customHeight="1">
      <c r="A37" s="613" t="s">
        <v>55</v>
      </c>
      <c r="B37" s="600">
        <v>27468</v>
      </c>
      <c r="C37" s="611">
        <v>14013</v>
      </c>
      <c r="D37" s="611">
        <v>13455</v>
      </c>
      <c r="E37" s="610">
        <v>25366</v>
      </c>
      <c r="F37" s="611">
        <v>12798</v>
      </c>
      <c r="G37" s="612">
        <v>12568</v>
      </c>
      <c r="H37" s="604">
        <v>2102</v>
      </c>
      <c r="I37" s="605">
        <v>118</v>
      </c>
      <c r="J37" s="606">
        <v>965</v>
      </c>
      <c r="K37" s="607">
        <v>847</v>
      </c>
      <c r="L37" s="605">
        <v>1984</v>
      </c>
      <c r="M37" s="601">
        <v>6438</v>
      </c>
      <c r="N37" s="608">
        <v>4454</v>
      </c>
      <c r="O37" s="596">
        <f t="shared" si="1"/>
        <v>2102</v>
      </c>
      <c r="P37" s="597">
        <f t="shared" si="0"/>
        <v>2102</v>
      </c>
    </row>
    <row r="38" spans="1:16" s="129" customFormat="1" ht="20.25" customHeight="1">
      <c r="A38" s="613" t="s">
        <v>54</v>
      </c>
      <c r="B38" s="600">
        <v>8465</v>
      </c>
      <c r="C38" s="611">
        <v>4120</v>
      </c>
      <c r="D38" s="611">
        <v>4345</v>
      </c>
      <c r="E38" s="610">
        <v>8871</v>
      </c>
      <c r="F38" s="611">
        <v>4313</v>
      </c>
      <c r="G38" s="612">
        <v>4558</v>
      </c>
      <c r="H38" s="604">
        <v>-406</v>
      </c>
      <c r="I38" s="605">
        <v>-265</v>
      </c>
      <c r="J38" s="606">
        <v>204</v>
      </c>
      <c r="K38" s="607">
        <v>469</v>
      </c>
      <c r="L38" s="605">
        <v>-141</v>
      </c>
      <c r="M38" s="601">
        <v>805</v>
      </c>
      <c r="N38" s="608">
        <v>946</v>
      </c>
      <c r="O38" s="596">
        <f t="shared" si="1"/>
        <v>-406</v>
      </c>
      <c r="P38" s="597">
        <f t="shared" si="0"/>
        <v>-406</v>
      </c>
    </row>
    <row r="39" spans="1:16" s="129" customFormat="1" ht="20.25" customHeight="1">
      <c r="A39" s="613" t="s">
        <v>53</v>
      </c>
      <c r="B39" s="600">
        <v>50816</v>
      </c>
      <c r="C39" s="611">
        <v>24727</v>
      </c>
      <c r="D39" s="611">
        <v>26089</v>
      </c>
      <c r="E39" s="610">
        <v>47501</v>
      </c>
      <c r="F39" s="611">
        <v>23107</v>
      </c>
      <c r="G39" s="612">
        <v>24394</v>
      </c>
      <c r="H39" s="604">
        <v>3315</v>
      </c>
      <c r="I39" s="605">
        <v>733</v>
      </c>
      <c r="J39" s="606">
        <v>1558</v>
      </c>
      <c r="K39" s="607">
        <v>825</v>
      </c>
      <c r="L39" s="605">
        <v>2582</v>
      </c>
      <c r="M39" s="601">
        <v>9243</v>
      </c>
      <c r="N39" s="608">
        <v>6661</v>
      </c>
      <c r="O39" s="596">
        <f t="shared" si="1"/>
        <v>3315</v>
      </c>
      <c r="P39" s="597">
        <f t="shared" si="0"/>
        <v>3315</v>
      </c>
    </row>
    <row r="40" spans="1:16" s="129" customFormat="1" ht="20.25" customHeight="1">
      <c r="A40" s="613" t="s">
        <v>52</v>
      </c>
      <c r="B40" s="600">
        <v>5607</v>
      </c>
      <c r="C40" s="611">
        <v>2815</v>
      </c>
      <c r="D40" s="611">
        <v>2792</v>
      </c>
      <c r="E40" s="610">
        <v>5361</v>
      </c>
      <c r="F40" s="611">
        <v>2674</v>
      </c>
      <c r="G40" s="612">
        <v>2687</v>
      </c>
      <c r="H40" s="604">
        <v>246</v>
      </c>
      <c r="I40" s="605">
        <v>-109</v>
      </c>
      <c r="J40" s="606">
        <v>161</v>
      </c>
      <c r="K40" s="607">
        <v>270</v>
      </c>
      <c r="L40" s="605">
        <v>355</v>
      </c>
      <c r="M40" s="601">
        <v>1008</v>
      </c>
      <c r="N40" s="608">
        <v>653</v>
      </c>
      <c r="O40" s="596">
        <f t="shared" si="1"/>
        <v>246</v>
      </c>
      <c r="P40" s="597">
        <f t="shared" si="0"/>
        <v>246</v>
      </c>
    </row>
    <row r="41" spans="1:16" s="129" customFormat="1" ht="20.25" customHeight="1">
      <c r="A41" s="613" t="s">
        <v>50</v>
      </c>
      <c r="B41" s="600">
        <v>7208</v>
      </c>
      <c r="C41" s="611">
        <v>3462</v>
      </c>
      <c r="D41" s="611">
        <v>3746</v>
      </c>
      <c r="E41" s="610">
        <v>7406</v>
      </c>
      <c r="F41" s="611">
        <v>3562</v>
      </c>
      <c r="G41" s="612">
        <v>3844</v>
      </c>
      <c r="H41" s="604">
        <v>-198</v>
      </c>
      <c r="I41" s="605">
        <v>-160</v>
      </c>
      <c r="J41" s="606">
        <v>168</v>
      </c>
      <c r="K41" s="607">
        <v>328</v>
      </c>
      <c r="L41" s="605">
        <v>-38</v>
      </c>
      <c r="M41" s="601">
        <v>664</v>
      </c>
      <c r="N41" s="608">
        <v>702</v>
      </c>
      <c r="O41" s="596">
        <f t="shared" si="1"/>
        <v>-198</v>
      </c>
      <c r="P41" s="597">
        <f t="shared" si="0"/>
        <v>-198</v>
      </c>
    </row>
    <row r="42" spans="1:16" s="129" customFormat="1" ht="20.25" customHeight="1">
      <c r="A42" s="617" t="s">
        <v>49</v>
      </c>
      <c r="B42" s="600">
        <v>24347</v>
      </c>
      <c r="C42" s="611">
        <v>11892</v>
      </c>
      <c r="D42" s="611">
        <v>12455</v>
      </c>
      <c r="E42" s="610">
        <v>25421</v>
      </c>
      <c r="F42" s="611">
        <v>12345</v>
      </c>
      <c r="G42" s="612">
        <v>13076</v>
      </c>
      <c r="H42" s="604">
        <v>-1074</v>
      </c>
      <c r="I42" s="605">
        <v>-739</v>
      </c>
      <c r="J42" s="606">
        <v>538</v>
      </c>
      <c r="K42" s="607">
        <v>1277</v>
      </c>
      <c r="L42" s="605">
        <v>-335</v>
      </c>
      <c r="M42" s="601">
        <v>2157</v>
      </c>
      <c r="N42" s="608">
        <v>2492</v>
      </c>
      <c r="O42" s="596">
        <f t="shared" si="1"/>
        <v>-1074</v>
      </c>
      <c r="P42" s="597">
        <f t="shared" si="0"/>
        <v>-1074</v>
      </c>
    </row>
    <row r="43" spans="1:16" s="129" customFormat="1" ht="20.25" customHeight="1">
      <c r="A43" s="613" t="s">
        <v>47</v>
      </c>
      <c r="B43" s="600">
        <v>16868</v>
      </c>
      <c r="C43" s="611">
        <v>8142</v>
      </c>
      <c r="D43" s="611">
        <v>8726</v>
      </c>
      <c r="E43" s="610">
        <v>17399</v>
      </c>
      <c r="F43" s="611">
        <v>8446</v>
      </c>
      <c r="G43" s="612">
        <v>8953</v>
      </c>
      <c r="H43" s="604">
        <v>-531</v>
      </c>
      <c r="I43" s="605">
        <v>-486</v>
      </c>
      <c r="J43" s="606">
        <v>367</v>
      </c>
      <c r="K43" s="607">
        <v>853</v>
      </c>
      <c r="L43" s="605">
        <v>-45</v>
      </c>
      <c r="M43" s="601">
        <v>1831</v>
      </c>
      <c r="N43" s="608">
        <v>1876</v>
      </c>
      <c r="O43" s="596">
        <f t="shared" si="1"/>
        <v>-531</v>
      </c>
      <c r="P43" s="597">
        <f t="shared" si="0"/>
        <v>-531</v>
      </c>
    </row>
    <row r="44" spans="1:16" s="129" customFormat="1" ht="20.25" customHeight="1">
      <c r="A44" s="613" t="s">
        <v>46</v>
      </c>
      <c r="B44" s="600">
        <v>24754</v>
      </c>
      <c r="C44" s="611">
        <v>11908</v>
      </c>
      <c r="D44" s="611">
        <v>12846</v>
      </c>
      <c r="E44" s="610">
        <v>25055</v>
      </c>
      <c r="F44" s="611">
        <v>12016</v>
      </c>
      <c r="G44" s="612">
        <v>13039</v>
      </c>
      <c r="H44" s="604">
        <v>-301</v>
      </c>
      <c r="I44" s="605">
        <v>-769</v>
      </c>
      <c r="J44" s="606">
        <v>525</v>
      </c>
      <c r="K44" s="607">
        <v>1294</v>
      </c>
      <c r="L44" s="605">
        <v>468</v>
      </c>
      <c r="M44" s="601">
        <v>3266</v>
      </c>
      <c r="N44" s="608">
        <v>2798</v>
      </c>
      <c r="O44" s="596">
        <f t="shared" si="1"/>
        <v>-301</v>
      </c>
      <c r="P44" s="597">
        <f t="shared" si="0"/>
        <v>-301</v>
      </c>
    </row>
    <row r="45" spans="1:16" s="129" customFormat="1" ht="20.25" customHeight="1">
      <c r="A45" s="613" t="s">
        <v>44</v>
      </c>
      <c r="B45" s="600">
        <v>6953</v>
      </c>
      <c r="C45" s="611">
        <v>3497</v>
      </c>
      <c r="D45" s="612">
        <v>3456</v>
      </c>
      <c r="E45" s="610">
        <v>9932</v>
      </c>
      <c r="F45" s="611">
        <v>4827</v>
      </c>
      <c r="G45" s="612">
        <v>5105</v>
      </c>
      <c r="H45" s="604">
        <v>-2979</v>
      </c>
      <c r="I45" s="605">
        <v>-1060</v>
      </c>
      <c r="J45" s="606">
        <v>147</v>
      </c>
      <c r="K45" s="607">
        <v>1207</v>
      </c>
      <c r="L45" s="605">
        <v>-1919</v>
      </c>
      <c r="M45" s="601">
        <v>789</v>
      </c>
      <c r="N45" s="608">
        <v>2708</v>
      </c>
      <c r="O45" s="596">
        <f t="shared" si="1"/>
        <v>-2979</v>
      </c>
      <c r="P45" s="597">
        <f t="shared" si="0"/>
        <v>-2979</v>
      </c>
    </row>
    <row r="46" spans="1:16" s="129" customFormat="1" ht="20.25" customHeight="1">
      <c r="A46" s="140" t="s">
        <v>42</v>
      </c>
      <c r="B46" s="600">
        <v>13908</v>
      </c>
      <c r="C46" s="135">
        <v>6745</v>
      </c>
      <c r="D46" s="139">
        <v>7163</v>
      </c>
      <c r="E46" s="136">
        <v>17378</v>
      </c>
      <c r="F46" s="135">
        <v>8405</v>
      </c>
      <c r="G46" s="139">
        <v>8973</v>
      </c>
      <c r="H46" s="147">
        <v>-3470</v>
      </c>
      <c r="I46" s="147">
        <v>-1179</v>
      </c>
      <c r="J46" s="221">
        <v>239</v>
      </c>
      <c r="K46" s="222">
        <v>1418</v>
      </c>
      <c r="L46" s="147">
        <v>-2291</v>
      </c>
      <c r="M46" s="149">
        <v>1217</v>
      </c>
      <c r="N46" s="223">
        <v>3508</v>
      </c>
      <c r="O46" s="596">
        <f t="shared" si="1"/>
        <v>-3470</v>
      </c>
      <c r="P46" s="597">
        <f t="shared" si="0"/>
        <v>-3470</v>
      </c>
    </row>
    <row r="47" spans="1:16" s="129" customFormat="1" ht="20.25" customHeight="1">
      <c r="A47" s="133" t="s">
        <v>149</v>
      </c>
      <c r="B47" s="373">
        <v>2328022</v>
      </c>
      <c r="C47" s="131">
        <v>1133963</v>
      </c>
      <c r="D47" s="132">
        <v>1194059</v>
      </c>
      <c r="E47" s="374">
        <v>2346853</v>
      </c>
      <c r="F47" s="131">
        <v>1139143</v>
      </c>
      <c r="G47" s="132">
        <v>1207710</v>
      </c>
      <c r="H47" s="374">
        <v>-18831</v>
      </c>
      <c r="I47" s="374">
        <v>-25041</v>
      </c>
      <c r="J47" s="131">
        <v>64672</v>
      </c>
      <c r="K47" s="130">
        <v>89713</v>
      </c>
      <c r="L47" s="375">
        <v>6210</v>
      </c>
      <c r="M47" s="131">
        <v>434258</v>
      </c>
      <c r="N47" s="130">
        <v>428048</v>
      </c>
      <c r="O47" s="618">
        <f>B47-E47</f>
        <v>-18831</v>
      </c>
      <c r="P47" s="619">
        <f>I47+L47</f>
        <v>-18831</v>
      </c>
    </row>
    <row r="48" spans="1:14" s="129" customFormat="1" ht="20.25" customHeight="1">
      <c r="A48" s="820"/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</row>
  </sheetData>
  <sheetProtection/>
  <mergeCells count="11">
    <mergeCell ref="I5:K5"/>
    <mergeCell ref="L5:N5"/>
    <mergeCell ref="O5:O6"/>
    <mergeCell ref="P5:P6"/>
    <mergeCell ref="A48:N48"/>
    <mergeCell ref="A2:N2"/>
    <mergeCell ref="A3:N3"/>
    <mergeCell ref="M4:N4"/>
    <mergeCell ref="A5:A6"/>
    <mergeCell ref="B5:D5"/>
    <mergeCell ref="E5:G5"/>
  </mergeCells>
  <printOptions horizontalCentered="1"/>
  <pageMargins left="0.3937007874015748" right="0.2755905511811024" top="0.35433070866141736" bottom="0.31496062992125984" header="0.31496062992125984" footer="0.5905511811023623"/>
  <pageSetup firstPageNumber="1" useFirstPageNumber="1"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5" zoomScaleNormal="75" zoomScaleSheetLayoutView="100" workbookViewId="0" topLeftCell="A1">
      <selection activeCell="B1" sqref="B1:C2"/>
    </sheetView>
  </sheetViews>
  <sheetFormatPr defaultColWidth="20.7109375" defaultRowHeight="24.75" customHeight="1"/>
  <cols>
    <col min="1" max="1" width="1.28515625" style="1" customWidth="1"/>
    <col min="2" max="2" width="11.140625" style="1" customWidth="1"/>
    <col min="3" max="3" width="5.57421875" style="1" customWidth="1"/>
    <col min="4" max="4" width="3.8515625" style="491" customWidth="1"/>
    <col min="5" max="5" width="12.7109375" style="2" customWidth="1"/>
    <col min="6" max="16" width="11.140625" style="2" customWidth="1"/>
    <col min="17" max="16384" width="20.7109375" style="1" customWidth="1"/>
  </cols>
  <sheetData>
    <row r="1" spans="1:16" ht="42" customHeight="1">
      <c r="A1" s="8"/>
      <c r="B1" s="789" t="s">
        <v>32</v>
      </c>
      <c r="C1" s="790"/>
      <c r="D1" s="457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790"/>
      <c r="C2" s="790"/>
      <c r="D2" s="45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" customHeight="1">
      <c r="A3" s="8"/>
      <c r="B3" s="672" t="s">
        <v>31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</row>
    <row r="4" spans="1:16" ht="27" customHeight="1">
      <c r="A4" s="8"/>
      <c r="B4" s="20"/>
      <c r="C4" s="8"/>
      <c r="D4" s="2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 customHeight="1">
      <c r="A5" s="8"/>
      <c r="B5" s="791" t="s">
        <v>138</v>
      </c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</row>
    <row r="6" spans="1:16" ht="24" customHeight="1">
      <c r="A6" s="8"/>
      <c r="B6" s="20" t="s">
        <v>30</v>
      </c>
      <c r="C6" s="20" t="s">
        <v>30</v>
      </c>
      <c r="D6" s="19"/>
      <c r="E6" s="18"/>
      <c r="J6" s="17"/>
      <c r="K6" s="16"/>
      <c r="L6" s="16"/>
      <c r="M6" s="15"/>
      <c r="N6" s="15"/>
      <c r="O6" s="15"/>
      <c r="P6" s="15"/>
    </row>
    <row r="7" spans="2:16" s="224" customFormat="1" ht="15" thickBot="1">
      <c r="B7" s="195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8"/>
      <c r="N7" s="198"/>
      <c r="O7" s="198"/>
      <c r="P7" s="199" t="s">
        <v>29</v>
      </c>
    </row>
    <row r="8" spans="1:16" ht="19.5" customHeight="1" thickTop="1">
      <c r="A8" s="8"/>
      <c r="B8" s="674" t="s">
        <v>137</v>
      </c>
      <c r="C8" s="675"/>
      <c r="D8" s="13"/>
      <c r="E8" s="12" t="s">
        <v>16</v>
      </c>
      <c r="F8" s="458" t="s">
        <v>28</v>
      </c>
      <c r="G8" s="792" t="s">
        <v>27</v>
      </c>
      <c r="H8" s="9"/>
      <c r="I8" s="11" t="s">
        <v>26</v>
      </c>
      <c r="J8" s="10" t="s">
        <v>16</v>
      </c>
      <c r="K8" s="10" t="s">
        <v>16</v>
      </c>
      <c r="L8" s="11" t="s">
        <v>25</v>
      </c>
      <c r="M8" s="10" t="s">
        <v>16</v>
      </c>
      <c r="N8" s="10"/>
      <c r="O8" s="10" t="s">
        <v>16</v>
      </c>
      <c r="P8" s="9" t="s">
        <v>16</v>
      </c>
    </row>
    <row r="9" spans="2:16" s="224" customFormat="1" ht="14.25">
      <c r="B9" s="676"/>
      <c r="C9" s="677"/>
      <c r="D9" s="683" t="s">
        <v>24</v>
      </c>
      <c r="E9" s="684"/>
      <c r="F9" s="459" t="s">
        <v>23</v>
      </c>
      <c r="G9" s="793"/>
      <c r="H9" s="685" t="s">
        <v>22</v>
      </c>
      <c r="I9" s="202" t="s">
        <v>19</v>
      </c>
      <c r="J9" s="203" t="s">
        <v>21</v>
      </c>
      <c r="K9" s="201" t="s">
        <v>20</v>
      </c>
      <c r="L9" s="204" t="s">
        <v>19</v>
      </c>
      <c r="M9" s="186" t="s">
        <v>18</v>
      </c>
      <c r="N9" s="205"/>
      <c r="O9" s="186" t="s">
        <v>17</v>
      </c>
      <c r="P9" s="206"/>
    </row>
    <row r="10" spans="2:16" s="224" customFormat="1" ht="15" thickBot="1">
      <c r="B10" s="678"/>
      <c r="C10" s="679"/>
      <c r="D10" s="200"/>
      <c r="E10" s="207" t="s">
        <v>16</v>
      </c>
      <c r="F10" s="459" t="s">
        <v>15</v>
      </c>
      <c r="G10" s="794"/>
      <c r="H10" s="686"/>
      <c r="I10" s="202" t="s">
        <v>14</v>
      </c>
      <c r="J10" s="203" t="s">
        <v>13</v>
      </c>
      <c r="K10" s="201" t="s">
        <v>12</v>
      </c>
      <c r="L10" s="202" t="s">
        <v>11</v>
      </c>
      <c r="M10" s="203" t="s">
        <v>10</v>
      </c>
      <c r="N10" s="201" t="s">
        <v>136</v>
      </c>
      <c r="O10" s="208" t="s">
        <v>9</v>
      </c>
      <c r="P10" s="187" t="s">
        <v>136</v>
      </c>
    </row>
    <row r="11" spans="1:16" ht="30.75" customHeight="1" thickTop="1">
      <c r="A11" s="8"/>
      <c r="B11" s="273" t="s">
        <v>8</v>
      </c>
      <c r="C11" s="274">
        <v>38991</v>
      </c>
      <c r="D11" s="278" t="s">
        <v>7</v>
      </c>
      <c r="E11" s="279">
        <v>2360218</v>
      </c>
      <c r="F11" s="286" t="s">
        <v>3</v>
      </c>
      <c r="G11" s="287" t="s">
        <v>6</v>
      </c>
      <c r="H11" s="288">
        <v>-0.21570020124126965</v>
      </c>
      <c r="I11" s="289" t="s">
        <v>3</v>
      </c>
      <c r="J11" s="290" t="s">
        <v>3</v>
      </c>
      <c r="K11" s="286" t="s">
        <v>3</v>
      </c>
      <c r="L11" s="289" t="s">
        <v>3</v>
      </c>
      <c r="M11" s="290" t="s">
        <v>3</v>
      </c>
      <c r="N11" s="286"/>
      <c r="O11" s="286" t="s">
        <v>3</v>
      </c>
      <c r="P11" s="291" t="s">
        <v>3</v>
      </c>
    </row>
    <row r="12" spans="1:16" ht="30" customHeight="1" hidden="1">
      <c r="A12" s="8"/>
      <c r="B12" s="261" t="s">
        <v>156</v>
      </c>
      <c r="C12" s="275" t="s">
        <v>156</v>
      </c>
      <c r="D12" s="280"/>
      <c r="E12" s="281">
        <v>2368591</v>
      </c>
      <c r="F12" s="186" t="s">
        <v>3</v>
      </c>
      <c r="G12" s="292">
        <v>3271</v>
      </c>
      <c r="H12" s="293">
        <v>0.14</v>
      </c>
      <c r="I12" s="294">
        <v>4685</v>
      </c>
      <c r="J12" s="295">
        <v>21989</v>
      </c>
      <c r="K12" s="296">
        <v>17304</v>
      </c>
      <c r="L12" s="294">
        <v>-1414</v>
      </c>
      <c r="M12" s="295">
        <v>136949</v>
      </c>
      <c r="N12" s="296"/>
      <c r="O12" s="297">
        <v>138363</v>
      </c>
      <c r="P12" s="298">
        <v>138363</v>
      </c>
    </row>
    <row r="13" spans="1:16" ht="30" customHeight="1" hidden="1">
      <c r="A13" s="8"/>
      <c r="B13" s="261" t="s">
        <v>157</v>
      </c>
      <c r="C13" s="275" t="s">
        <v>157</v>
      </c>
      <c r="D13" s="280"/>
      <c r="E13" s="281">
        <v>2370280</v>
      </c>
      <c r="F13" s="186" t="s">
        <v>3</v>
      </c>
      <c r="G13" s="299">
        <v>1689</v>
      </c>
      <c r="H13" s="300">
        <v>0.0713082165726375</v>
      </c>
      <c r="I13" s="294">
        <v>4354</v>
      </c>
      <c r="J13" s="295">
        <v>21903</v>
      </c>
      <c r="K13" s="296">
        <v>17549</v>
      </c>
      <c r="L13" s="294">
        <v>-2665</v>
      </c>
      <c r="M13" s="295">
        <v>135593</v>
      </c>
      <c r="N13" s="296"/>
      <c r="O13" s="297">
        <v>138258</v>
      </c>
      <c r="P13" s="298">
        <v>138258</v>
      </c>
    </row>
    <row r="14" spans="1:16" ht="30" customHeight="1" hidden="1">
      <c r="A14" s="8"/>
      <c r="B14" s="262" t="s">
        <v>158</v>
      </c>
      <c r="C14" s="276" t="s">
        <v>158</v>
      </c>
      <c r="D14" s="282"/>
      <c r="E14" s="283">
        <v>2371683</v>
      </c>
      <c r="F14" s="301" t="s">
        <v>3</v>
      </c>
      <c r="G14" s="302">
        <v>1403</v>
      </c>
      <c r="H14" s="303">
        <v>0.05919131916904332</v>
      </c>
      <c r="I14" s="304">
        <v>2964</v>
      </c>
      <c r="J14" s="305">
        <v>21067</v>
      </c>
      <c r="K14" s="306">
        <v>18103</v>
      </c>
      <c r="L14" s="304">
        <v>-1561</v>
      </c>
      <c r="M14" s="305">
        <v>134819</v>
      </c>
      <c r="N14" s="306"/>
      <c r="O14" s="307">
        <v>136380</v>
      </c>
      <c r="P14" s="308">
        <v>136380</v>
      </c>
    </row>
    <row r="15" spans="1:16" ht="30" customHeight="1" hidden="1">
      <c r="A15" s="8"/>
      <c r="B15" s="262" t="s">
        <v>159</v>
      </c>
      <c r="C15" s="275" t="s">
        <v>159</v>
      </c>
      <c r="D15" s="282"/>
      <c r="E15" s="283">
        <v>2370985</v>
      </c>
      <c r="F15" s="301" t="s">
        <v>3</v>
      </c>
      <c r="G15" s="302">
        <v>-698</v>
      </c>
      <c r="H15" s="303">
        <v>-0.02943057735793527</v>
      </c>
      <c r="I15" s="304">
        <v>2304</v>
      </c>
      <c r="J15" s="305">
        <v>20625</v>
      </c>
      <c r="K15" s="306">
        <v>18321</v>
      </c>
      <c r="L15" s="304">
        <v>-3002</v>
      </c>
      <c r="M15" s="305">
        <v>130909</v>
      </c>
      <c r="N15" s="306"/>
      <c r="O15" s="307">
        <v>133911</v>
      </c>
      <c r="P15" s="308">
        <v>133911</v>
      </c>
    </row>
    <row r="16" spans="1:16" ht="30.75" customHeight="1" thickBot="1">
      <c r="A16" s="8"/>
      <c r="B16" s="269" t="s">
        <v>4</v>
      </c>
      <c r="C16" s="277">
        <v>38991</v>
      </c>
      <c r="D16" s="284" t="s">
        <v>7</v>
      </c>
      <c r="E16" s="285">
        <v>2348165</v>
      </c>
      <c r="F16" s="309" t="s">
        <v>3</v>
      </c>
      <c r="G16" s="310" t="s">
        <v>5</v>
      </c>
      <c r="H16" s="311">
        <v>-0.510673166631218</v>
      </c>
      <c r="I16" s="312" t="s">
        <v>3</v>
      </c>
      <c r="J16" s="313" t="s">
        <v>3</v>
      </c>
      <c r="K16" s="314" t="s">
        <v>3</v>
      </c>
      <c r="L16" s="312" t="s">
        <v>3</v>
      </c>
      <c r="M16" s="313" t="s">
        <v>3</v>
      </c>
      <c r="N16" s="314"/>
      <c r="O16" s="309" t="s">
        <v>3</v>
      </c>
      <c r="P16" s="187" t="s">
        <v>3</v>
      </c>
    </row>
    <row r="17" spans="1:16" ht="33" customHeight="1" hidden="1" thickTop="1">
      <c r="A17" s="8"/>
      <c r="B17" s="261"/>
      <c r="C17" s="260">
        <v>40634</v>
      </c>
      <c r="D17" s="282"/>
      <c r="E17" s="283">
        <v>2334062</v>
      </c>
      <c r="F17" s="325">
        <v>-12791</v>
      </c>
      <c r="G17" s="333">
        <v>-75</v>
      </c>
      <c r="H17" s="300">
        <v>-0.003213179003631749</v>
      </c>
      <c r="I17" s="337">
        <v>-5718</v>
      </c>
      <c r="J17" s="346">
        <v>1381</v>
      </c>
      <c r="K17" s="325">
        <v>7099</v>
      </c>
      <c r="L17" s="337">
        <v>-7073</v>
      </c>
      <c r="M17" s="346">
        <v>11060</v>
      </c>
      <c r="N17" s="325">
        <v>3838</v>
      </c>
      <c r="O17" s="325">
        <v>18133</v>
      </c>
      <c r="P17" s="326">
        <v>10622</v>
      </c>
    </row>
    <row r="18" spans="1:16" ht="30.75" customHeight="1" thickTop="1">
      <c r="A18" s="8"/>
      <c r="B18" s="261" t="s">
        <v>2</v>
      </c>
      <c r="C18" s="263">
        <v>40725</v>
      </c>
      <c r="D18" s="280"/>
      <c r="E18" s="281">
        <v>2322398</v>
      </c>
      <c r="F18" s="328">
        <v>-1415</v>
      </c>
      <c r="G18" s="333">
        <v>-15074</v>
      </c>
      <c r="H18" s="300">
        <v>-0.6448847301700298</v>
      </c>
      <c r="I18" s="333">
        <v>-1113</v>
      </c>
      <c r="J18" s="330">
        <v>1566</v>
      </c>
      <c r="K18" s="328">
        <v>2679</v>
      </c>
      <c r="L18" s="333">
        <v>-302</v>
      </c>
      <c r="M18" s="330">
        <v>10969</v>
      </c>
      <c r="N18" s="328">
        <v>4134</v>
      </c>
      <c r="O18" s="328">
        <v>11271</v>
      </c>
      <c r="P18" s="357">
        <v>4483</v>
      </c>
    </row>
    <row r="19" spans="1:16" ht="30.75" customHeight="1">
      <c r="A19" s="8"/>
      <c r="B19" s="261"/>
      <c r="C19" s="263">
        <v>40756</v>
      </c>
      <c r="D19" s="280"/>
      <c r="E19" s="281">
        <v>2321905</v>
      </c>
      <c r="F19" s="328">
        <v>-493</v>
      </c>
      <c r="G19" s="333">
        <v>-15453</v>
      </c>
      <c r="H19" s="300">
        <v>-0.6611310719196631</v>
      </c>
      <c r="I19" s="333">
        <v>-984</v>
      </c>
      <c r="J19" s="330">
        <v>1504</v>
      </c>
      <c r="K19" s="328">
        <v>2488</v>
      </c>
      <c r="L19" s="333">
        <v>491</v>
      </c>
      <c r="M19" s="330">
        <v>10568</v>
      </c>
      <c r="N19" s="328">
        <v>4906</v>
      </c>
      <c r="O19" s="328">
        <v>10077</v>
      </c>
      <c r="P19" s="357">
        <v>4417</v>
      </c>
    </row>
    <row r="20" spans="1:16" ht="30.75" customHeight="1">
      <c r="A20" s="8"/>
      <c r="B20" s="261"/>
      <c r="C20" s="263">
        <v>40787</v>
      </c>
      <c r="D20" s="280"/>
      <c r="E20" s="281">
        <v>2323312</v>
      </c>
      <c r="F20" s="328">
        <v>1407</v>
      </c>
      <c r="G20" s="333">
        <v>-14200</v>
      </c>
      <c r="H20" s="300">
        <v>-0.6074835123841075</v>
      </c>
      <c r="I20" s="333">
        <v>-435</v>
      </c>
      <c r="J20" s="330">
        <v>1693</v>
      </c>
      <c r="K20" s="328">
        <v>2128</v>
      </c>
      <c r="L20" s="333">
        <v>1842</v>
      </c>
      <c r="M20" s="330">
        <v>10831</v>
      </c>
      <c r="N20" s="328">
        <v>5432</v>
      </c>
      <c r="O20" s="328">
        <v>8989</v>
      </c>
      <c r="P20" s="357">
        <v>3769</v>
      </c>
    </row>
    <row r="21" spans="1:16" ht="30.75" customHeight="1">
      <c r="A21" s="8"/>
      <c r="B21" s="261"/>
      <c r="C21" s="263">
        <v>40817</v>
      </c>
      <c r="D21" s="280"/>
      <c r="E21" s="281">
        <v>2323224</v>
      </c>
      <c r="F21" s="328">
        <v>-88</v>
      </c>
      <c r="G21" s="333">
        <v>-24941</v>
      </c>
      <c r="H21" s="300">
        <v>-1.0621485287447858</v>
      </c>
      <c r="I21" s="333">
        <v>-277</v>
      </c>
      <c r="J21" s="330">
        <v>1568</v>
      </c>
      <c r="K21" s="328">
        <v>1845</v>
      </c>
      <c r="L21" s="333">
        <v>189</v>
      </c>
      <c r="M21" s="330">
        <v>8460</v>
      </c>
      <c r="N21" s="328">
        <v>3770</v>
      </c>
      <c r="O21" s="328">
        <v>8271</v>
      </c>
      <c r="P21" s="357">
        <v>3634</v>
      </c>
    </row>
    <row r="22" spans="1:16" ht="30.75" customHeight="1">
      <c r="A22" s="8"/>
      <c r="B22" s="261"/>
      <c r="C22" s="263">
        <v>40848</v>
      </c>
      <c r="D22" s="280"/>
      <c r="E22" s="281">
        <v>2323990</v>
      </c>
      <c r="F22" s="328">
        <v>766</v>
      </c>
      <c r="G22" s="333">
        <v>-24485</v>
      </c>
      <c r="H22" s="300">
        <v>-1.0425914689319664</v>
      </c>
      <c r="I22" s="333">
        <v>-377</v>
      </c>
      <c r="J22" s="330">
        <v>1550</v>
      </c>
      <c r="K22" s="328">
        <v>1927</v>
      </c>
      <c r="L22" s="333">
        <v>1143</v>
      </c>
      <c r="M22" s="330">
        <v>8896</v>
      </c>
      <c r="N22" s="328">
        <v>4383</v>
      </c>
      <c r="O22" s="328">
        <v>7753</v>
      </c>
      <c r="P22" s="357">
        <v>3258</v>
      </c>
    </row>
    <row r="23" spans="1:16" ht="30.75" customHeight="1">
      <c r="A23" s="8"/>
      <c r="B23" s="261"/>
      <c r="C23" s="263">
        <v>40878</v>
      </c>
      <c r="D23" s="280"/>
      <c r="E23" s="281">
        <v>2324492</v>
      </c>
      <c r="F23" s="328">
        <v>502</v>
      </c>
      <c r="G23" s="333">
        <v>-23998</v>
      </c>
      <c r="H23" s="300">
        <v>-1.021848081107435</v>
      </c>
      <c r="I23" s="333">
        <v>-323</v>
      </c>
      <c r="J23" s="330">
        <v>1524</v>
      </c>
      <c r="K23" s="328">
        <v>1847</v>
      </c>
      <c r="L23" s="333">
        <v>825</v>
      </c>
      <c r="M23" s="330">
        <v>7759</v>
      </c>
      <c r="N23" s="328">
        <v>3189</v>
      </c>
      <c r="O23" s="328">
        <v>6934</v>
      </c>
      <c r="P23" s="357">
        <v>2348</v>
      </c>
    </row>
    <row r="24" spans="1:16" ht="30.75" customHeight="1">
      <c r="A24" s="8"/>
      <c r="B24" s="261" t="s">
        <v>135</v>
      </c>
      <c r="C24" s="263">
        <v>40909</v>
      </c>
      <c r="D24" s="280"/>
      <c r="E24" s="281">
        <v>2324211</v>
      </c>
      <c r="F24" s="328">
        <v>-281</v>
      </c>
      <c r="G24" s="333">
        <v>-24176</v>
      </c>
      <c r="H24" s="300">
        <v>-1.0294725698958478</v>
      </c>
      <c r="I24" s="333">
        <v>-747</v>
      </c>
      <c r="J24" s="330">
        <v>1147</v>
      </c>
      <c r="K24" s="328">
        <v>1894</v>
      </c>
      <c r="L24" s="333">
        <v>466</v>
      </c>
      <c r="M24" s="330">
        <v>6913</v>
      </c>
      <c r="N24" s="328">
        <v>2706</v>
      </c>
      <c r="O24" s="328">
        <v>6447</v>
      </c>
      <c r="P24" s="357">
        <v>2288</v>
      </c>
    </row>
    <row r="25" spans="1:16" ht="30.75" customHeight="1">
      <c r="A25" s="8"/>
      <c r="B25" s="261"/>
      <c r="C25" s="263">
        <v>40940</v>
      </c>
      <c r="D25" s="280"/>
      <c r="E25" s="281">
        <v>2323929</v>
      </c>
      <c r="F25" s="328">
        <v>-282</v>
      </c>
      <c r="G25" s="333">
        <v>-23752</v>
      </c>
      <c r="H25" s="300">
        <v>-1.0117217799181404</v>
      </c>
      <c r="I25" s="333">
        <v>-720</v>
      </c>
      <c r="J25" s="330">
        <v>1589</v>
      </c>
      <c r="K25" s="328">
        <v>2309</v>
      </c>
      <c r="L25" s="333">
        <v>438</v>
      </c>
      <c r="M25" s="330">
        <v>6467</v>
      </c>
      <c r="N25" s="328">
        <v>2863</v>
      </c>
      <c r="O25" s="328">
        <v>6029</v>
      </c>
      <c r="P25" s="357">
        <v>2413</v>
      </c>
    </row>
    <row r="26" spans="1:16" ht="30.75" customHeight="1">
      <c r="A26" s="8"/>
      <c r="B26" s="261"/>
      <c r="C26" s="263">
        <v>40969</v>
      </c>
      <c r="D26" s="280"/>
      <c r="E26" s="281">
        <v>2323874</v>
      </c>
      <c r="F26" s="328">
        <v>-55</v>
      </c>
      <c r="G26" s="333">
        <v>-22979</v>
      </c>
      <c r="H26" s="300">
        <v>-0.9791410028663917</v>
      </c>
      <c r="I26" s="333">
        <v>-565</v>
      </c>
      <c r="J26" s="330">
        <v>1512</v>
      </c>
      <c r="K26" s="328">
        <v>2077</v>
      </c>
      <c r="L26" s="333">
        <v>510</v>
      </c>
      <c r="M26" s="330">
        <v>7599</v>
      </c>
      <c r="N26" s="328">
        <v>3305</v>
      </c>
      <c r="O26" s="328">
        <v>7089</v>
      </c>
      <c r="P26" s="357">
        <v>2736</v>
      </c>
    </row>
    <row r="27" spans="1:16" ht="30.75" customHeight="1">
      <c r="A27" s="8"/>
      <c r="B27" s="261"/>
      <c r="C27" s="263">
        <v>41000</v>
      </c>
      <c r="D27" s="280"/>
      <c r="E27" s="281">
        <v>2316283</v>
      </c>
      <c r="F27" s="328">
        <v>-7591</v>
      </c>
      <c r="G27" s="333">
        <v>-17779</v>
      </c>
      <c r="H27" s="300">
        <v>-0.7617192688111969</v>
      </c>
      <c r="I27" s="333">
        <v>-511</v>
      </c>
      <c r="J27" s="330">
        <v>1509</v>
      </c>
      <c r="K27" s="328">
        <v>2020</v>
      </c>
      <c r="L27" s="333">
        <v>-7080</v>
      </c>
      <c r="M27" s="330">
        <v>17218</v>
      </c>
      <c r="N27" s="328">
        <v>9234</v>
      </c>
      <c r="O27" s="328">
        <v>24298</v>
      </c>
      <c r="P27" s="357">
        <v>15187</v>
      </c>
    </row>
    <row r="28" spans="1:16" ht="30.75" customHeight="1">
      <c r="A28" s="8"/>
      <c r="B28" s="261"/>
      <c r="C28" s="263">
        <v>41030</v>
      </c>
      <c r="D28" s="280"/>
      <c r="E28" s="281">
        <v>2322459</v>
      </c>
      <c r="F28" s="328">
        <v>6176</v>
      </c>
      <c r="G28" s="333">
        <v>-2124</v>
      </c>
      <c r="H28" s="300">
        <v>-0.09137122658128362</v>
      </c>
      <c r="I28" s="333">
        <v>-405</v>
      </c>
      <c r="J28" s="330">
        <v>1352</v>
      </c>
      <c r="K28" s="328">
        <v>1757</v>
      </c>
      <c r="L28" s="333">
        <v>6581</v>
      </c>
      <c r="M28" s="330">
        <v>20571</v>
      </c>
      <c r="N28" s="328">
        <v>12647</v>
      </c>
      <c r="O28" s="328">
        <v>13990</v>
      </c>
      <c r="P28" s="357">
        <v>7200</v>
      </c>
    </row>
    <row r="29" spans="1:16" ht="30.75" customHeight="1">
      <c r="A29" s="8"/>
      <c r="B29" s="261"/>
      <c r="C29" s="263">
        <v>41061</v>
      </c>
      <c r="D29" s="280"/>
      <c r="E29" s="281">
        <v>2323944</v>
      </c>
      <c r="F29" s="328">
        <v>1485</v>
      </c>
      <c r="G29" s="333">
        <v>131</v>
      </c>
      <c r="H29" s="300">
        <v>0.00563728664914087</v>
      </c>
      <c r="I29" s="333">
        <v>-147</v>
      </c>
      <c r="J29" s="330">
        <v>1717</v>
      </c>
      <c r="K29" s="328">
        <v>1864</v>
      </c>
      <c r="L29" s="333">
        <v>1632</v>
      </c>
      <c r="M29" s="330">
        <v>9749</v>
      </c>
      <c r="N29" s="328">
        <v>4611</v>
      </c>
      <c r="O29" s="328">
        <v>8117</v>
      </c>
      <c r="P29" s="357">
        <v>3109</v>
      </c>
    </row>
    <row r="30" spans="1:16" ht="30.75" customHeight="1">
      <c r="A30" s="8"/>
      <c r="B30" s="261"/>
      <c r="C30" s="264">
        <v>41091</v>
      </c>
      <c r="D30" s="280"/>
      <c r="E30" s="316">
        <v>2323946</v>
      </c>
      <c r="F30" s="297">
        <v>2</v>
      </c>
      <c r="G30" s="333">
        <v>1548</v>
      </c>
      <c r="H30" s="300">
        <v>0.06665524169414545</v>
      </c>
      <c r="I30" s="294">
        <v>-20</v>
      </c>
      <c r="J30" s="295">
        <v>1536</v>
      </c>
      <c r="K30" s="297">
        <v>1556</v>
      </c>
      <c r="L30" s="294">
        <v>22</v>
      </c>
      <c r="M30" s="295">
        <v>7899</v>
      </c>
      <c r="N30" s="297">
        <v>3480</v>
      </c>
      <c r="O30" s="297">
        <v>7877</v>
      </c>
      <c r="P30" s="298">
        <v>3346</v>
      </c>
    </row>
    <row r="31" spans="1:16" ht="30.75" customHeight="1">
      <c r="A31" s="8"/>
      <c r="B31" s="262"/>
      <c r="C31" s="265">
        <v>41122</v>
      </c>
      <c r="D31" s="282"/>
      <c r="E31" s="317">
        <v>2324312</v>
      </c>
      <c r="F31" s="307">
        <v>366</v>
      </c>
      <c r="G31" s="337">
        <v>2407</v>
      </c>
      <c r="H31" s="303">
        <v>0.10366487862337175</v>
      </c>
      <c r="I31" s="304">
        <v>-92</v>
      </c>
      <c r="J31" s="305">
        <v>1612</v>
      </c>
      <c r="K31" s="307">
        <v>1704</v>
      </c>
      <c r="L31" s="304">
        <v>458</v>
      </c>
      <c r="M31" s="305">
        <v>8917</v>
      </c>
      <c r="N31" s="307">
        <v>4233</v>
      </c>
      <c r="O31" s="307">
        <v>8459</v>
      </c>
      <c r="P31" s="308">
        <v>3232</v>
      </c>
    </row>
    <row r="32" spans="1:16" ht="30.75" customHeight="1">
      <c r="A32" s="8"/>
      <c r="B32" s="266"/>
      <c r="C32" s="267">
        <v>41153</v>
      </c>
      <c r="D32" s="323"/>
      <c r="E32" s="318">
        <v>2325193</v>
      </c>
      <c r="F32" s="349">
        <v>881</v>
      </c>
      <c r="G32" s="338">
        <v>1881</v>
      </c>
      <c r="H32" s="293">
        <v>0.08096200596389981</v>
      </c>
      <c r="I32" s="347">
        <v>-98</v>
      </c>
      <c r="J32" s="348">
        <v>1678</v>
      </c>
      <c r="K32" s="349">
        <v>1776</v>
      </c>
      <c r="L32" s="347">
        <v>979</v>
      </c>
      <c r="M32" s="348">
        <v>8563</v>
      </c>
      <c r="N32" s="349">
        <v>3979</v>
      </c>
      <c r="O32" s="349">
        <v>7584</v>
      </c>
      <c r="P32" s="358">
        <v>3125</v>
      </c>
    </row>
    <row r="33" spans="1:16" ht="30.75" customHeight="1">
      <c r="A33" s="8"/>
      <c r="B33" s="261"/>
      <c r="C33" s="264">
        <v>41183</v>
      </c>
      <c r="D33" s="280"/>
      <c r="E33" s="316">
        <v>2325407</v>
      </c>
      <c r="F33" s="297">
        <v>214</v>
      </c>
      <c r="G33" s="333">
        <v>2183</v>
      </c>
      <c r="H33" s="300">
        <v>0.09396424968061624</v>
      </c>
      <c r="I33" s="294">
        <v>-19</v>
      </c>
      <c r="J33" s="295">
        <v>1503</v>
      </c>
      <c r="K33" s="297">
        <v>1522</v>
      </c>
      <c r="L33" s="294">
        <v>233</v>
      </c>
      <c r="M33" s="295">
        <v>7045</v>
      </c>
      <c r="N33" s="297">
        <v>3343</v>
      </c>
      <c r="O33" s="297">
        <v>6812</v>
      </c>
      <c r="P33" s="298">
        <v>2961</v>
      </c>
    </row>
    <row r="34" spans="1:16" ht="30.75" customHeight="1">
      <c r="A34" s="8"/>
      <c r="B34" s="261"/>
      <c r="C34" s="264">
        <v>41214</v>
      </c>
      <c r="D34" s="280"/>
      <c r="E34" s="316">
        <v>2326715</v>
      </c>
      <c r="F34" s="297">
        <v>1308</v>
      </c>
      <c r="G34" s="333">
        <v>2725</v>
      </c>
      <c r="H34" s="300">
        <v>0.11725523775919862</v>
      </c>
      <c r="I34" s="294">
        <v>-219</v>
      </c>
      <c r="J34" s="295">
        <v>1776</v>
      </c>
      <c r="K34" s="297">
        <v>1995</v>
      </c>
      <c r="L34" s="294">
        <v>1527</v>
      </c>
      <c r="M34" s="295">
        <v>9623</v>
      </c>
      <c r="N34" s="297">
        <v>4605</v>
      </c>
      <c r="O34" s="297">
        <v>8096</v>
      </c>
      <c r="P34" s="298">
        <v>3218</v>
      </c>
    </row>
    <row r="35" spans="1:16" ht="30.75" customHeight="1">
      <c r="A35" s="8"/>
      <c r="B35" s="261"/>
      <c r="C35" s="264">
        <v>41244</v>
      </c>
      <c r="D35" s="280"/>
      <c r="E35" s="316">
        <v>2326957</v>
      </c>
      <c r="F35" s="297">
        <v>242</v>
      </c>
      <c r="G35" s="333">
        <v>2465</v>
      </c>
      <c r="H35" s="300">
        <v>0.10604467556782299</v>
      </c>
      <c r="I35" s="294">
        <v>-393</v>
      </c>
      <c r="J35" s="295">
        <v>1502</v>
      </c>
      <c r="K35" s="297">
        <v>1895</v>
      </c>
      <c r="L35" s="294">
        <v>635</v>
      </c>
      <c r="M35" s="295">
        <v>7281</v>
      </c>
      <c r="N35" s="297">
        <v>2925</v>
      </c>
      <c r="O35" s="297">
        <v>6646</v>
      </c>
      <c r="P35" s="298">
        <v>2283</v>
      </c>
    </row>
    <row r="36" spans="1:16" ht="30.75" customHeight="1">
      <c r="A36" s="8"/>
      <c r="B36" s="261" t="s">
        <v>160</v>
      </c>
      <c r="C36" s="264">
        <v>41275</v>
      </c>
      <c r="D36" s="280"/>
      <c r="E36" s="316">
        <v>2326696</v>
      </c>
      <c r="F36" s="297">
        <v>-261</v>
      </c>
      <c r="G36" s="333">
        <v>2485</v>
      </c>
      <c r="H36" s="300">
        <v>0.10691800357196485</v>
      </c>
      <c r="I36" s="294">
        <v>-398</v>
      </c>
      <c r="J36" s="295">
        <v>1489</v>
      </c>
      <c r="K36" s="297">
        <v>1887</v>
      </c>
      <c r="L36" s="294">
        <v>137</v>
      </c>
      <c r="M36" s="295">
        <v>6821</v>
      </c>
      <c r="N36" s="297">
        <v>2505</v>
      </c>
      <c r="O36" s="297">
        <v>6684</v>
      </c>
      <c r="P36" s="298">
        <v>2238</v>
      </c>
    </row>
    <row r="37" spans="1:16" ht="30.75" customHeight="1">
      <c r="A37" s="8"/>
      <c r="B37" s="261"/>
      <c r="C37" s="264">
        <v>41306</v>
      </c>
      <c r="D37" s="280"/>
      <c r="E37" s="316">
        <v>2326591</v>
      </c>
      <c r="F37" s="297">
        <v>-105</v>
      </c>
      <c r="G37" s="333">
        <v>2662</v>
      </c>
      <c r="H37" s="300">
        <v>0.11454738935656</v>
      </c>
      <c r="I37" s="294">
        <v>-657</v>
      </c>
      <c r="J37" s="295">
        <v>1706</v>
      </c>
      <c r="K37" s="297">
        <v>2363</v>
      </c>
      <c r="L37" s="294">
        <v>552</v>
      </c>
      <c r="M37" s="295">
        <v>6589</v>
      </c>
      <c r="N37" s="297">
        <v>2952</v>
      </c>
      <c r="O37" s="297">
        <v>6037</v>
      </c>
      <c r="P37" s="298">
        <v>2250</v>
      </c>
    </row>
    <row r="38" spans="1:16" ht="30.75" customHeight="1">
      <c r="A38" s="8"/>
      <c r="B38" s="261"/>
      <c r="C38" s="264">
        <v>41334</v>
      </c>
      <c r="D38" s="280"/>
      <c r="E38" s="316">
        <v>2326202</v>
      </c>
      <c r="F38" s="297">
        <v>-389</v>
      </c>
      <c r="G38" s="333">
        <v>2328</v>
      </c>
      <c r="H38" s="300">
        <v>0.1001775483524494</v>
      </c>
      <c r="I38" s="294">
        <v>-550</v>
      </c>
      <c r="J38" s="295">
        <v>1413</v>
      </c>
      <c r="K38" s="297">
        <v>1963</v>
      </c>
      <c r="L38" s="294">
        <v>161</v>
      </c>
      <c r="M38" s="295">
        <v>6522</v>
      </c>
      <c r="N38" s="297">
        <v>2646</v>
      </c>
      <c r="O38" s="297">
        <v>6361</v>
      </c>
      <c r="P38" s="298">
        <v>2478</v>
      </c>
    </row>
    <row r="39" spans="1:16" ht="30.75" customHeight="1">
      <c r="A39" s="8"/>
      <c r="B39" s="261"/>
      <c r="C39" s="264">
        <v>41365</v>
      </c>
      <c r="D39" s="280"/>
      <c r="E39" s="316">
        <v>2318284</v>
      </c>
      <c r="F39" s="297">
        <v>-7918</v>
      </c>
      <c r="G39" s="333">
        <v>2001</v>
      </c>
      <c r="H39" s="300">
        <v>0.08638840763412761</v>
      </c>
      <c r="I39" s="294">
        <v>-303</v>
      </c>
      <c r="J39" s="295">
        <v>1501</v>
      </c>
      <c r="K39" s="297">
        <v>1804</v>
      </c>
      <c r="L39" s="294">
        <v>-7615</v>
      </c>
      <c r="M39" s="295">
        <v>17201</v>
      </c>
      <c r="N39" s="297">
        <v>9135</v>
      </c>
      <c r="O39" s="297">
        <v>24816</v>
      </c>
      <c r="P39" s="298">
        <v>15215</v>
      </c>
    </row>
    <row r="40" spans="1:16" ht="30.75" customHeight="1">
      <c r="A40" s="8"/>
      <c r="B40" s="261"/>
      <c r="C40" s="264">
        <v>41395</v>
      </c>
      <c r="D40" s="280"/>
      <c r="E40" s="316">
        <v>2325759</v>
      </c>
      <c r="F40" s="297">
        <v>7475</v>
      </c>
      <c r="G40" s="333">
        <v>3300</v>
      </c>
      <c r="H40" s="300">
        <v>0.1363210287027672</v>
      </c>
      <c r="I40" s="294">
        <v>-374</v>
      </c>
      <c r="J40" s="295">
        <v>1518</v>
      </c>
      <c r="K40" s="297">
        <v>1892</v>
      </c>
      <c r="L40" s="294">
        <v>7849</v>
      </c>
      <c r="M40" s="295">
        <v>22212</v>
      </c>
      <c r="N40" s="297">
        <v>13120</v>
      </c>
      <c r="O40" s="297">
        <v>14363</v>
      </c>
      <c r="P40" s="298">
        <v>6752</v>
      </c>
    </row>
    <row r="41" spans="1:16" ht="30.75" customHeight="1">
      <c r="A41" s="8"/>
      <c r="B41" s="261"/>
      <c r="C41" s="264">
        <v>41426</v>
      </c>
      <c r="D41" s="280"/>
      <c r="E41" s="316">
        <v>2326702</v>
      </c>
      <c r="F41" s="297">
        <v>943</v>
      </c>
      <c r="G41" s="333">
        <v>2758</v>
      </c>
      <c r="H41" s="300">
        <v>0.11867755849538544</v>
      </c>
      <c r="I41" s="294">
        <v>-187</v>
      </c>
      <c r="J41" s="295">
        <v>1696</v>
      </c>
      <c r="K41" s="297">
        <v>1883</v>
      </c>
      <c r="L41" s="294">
        <v>1130</v>
      </c>
      <c r="M41" s="295">
        <v>9086</v>
      </c>
      <c r="N41" s="297">
        <v>4101</v>
      </c>
      <c r="O41" s="297">
        <v>7956</v>
      </c>
      <c r="P41" s="298">
        <v>2986</v>
      </c>
    </row>
    <row r="42" spans="1:16" ht="30.75" customHeight="1">
      <c r="A42" s="8"/>
      <c r="B42" s="261"/>
      <c r="C42" s="264">
        <v>41456</v>
      </c>
      <c r="D42" s="280"/>
      <c r="E42" s="316">
        <v>2326910</v>
      </c>
      <c r="F42" s="297">
        <v>208</v>
      </c>
      <c r="G42" s="333">
        <v>2964</v>
      </c>
      <c r="H42" s="300">
        <v>0.12754168986714837</v>
      </c>
      <c r="I42" s="294">
        <v>-103</v>
      </c>
      <c r="J42" s="295">
        <v>1444</v>
      </c>
      <c r="K42" s="297">
        <v>1547</v>
      </c>
      <c r="L42" s="294">
        <v>311</v>
      </c>
      <c r="M42" s="295">
        <v>7268</v>
      </c>
      <c r="N42" s="297">
        <v>3032</v>
      </c>
      <c r="O42" s="297">
        <v>6957</v>
      </c>
      <c r="P42" s="298">
        <v>2717</v>
      </c>
    </row>
    <row r="43" spans="1:16" ht="30.75" customHeight="1">
      <c r="A43" s="8"/>
      <c r="B43" s="261"/>
      <c r="C43" s="264">
        <v>41487</v>
      </c>
      <c r="D43" s="280"/>
      <c r="E43" s="316">
        <v>2327531</v>
      </c>
      <c r="F43" s="297">
        <v>621</v>
      </c>
      <c r="G43" s="333">
        <v>3219</v>
      </c>
      <c r="H43" s="300">
        <v>0.1384925947979445</v>
      </c>
      <c r="I43" s="294">
        <v>-43</v>
      </c>
      <c r="J43" s="295">
        <v>1685</v>
      </c>
      <c r="K43" s="297">
        <v>1728</v>
      </c>
      <c r="L43" s="294">
        <v>664</v>
      </c>
      <c r="M43" s="295">
        <v>9617</v>
      </c>
      <c r="N43" s="297">
        <v>4290</v>
      </c>
      <c r="O43" s="297">
        <v>8953</v>
      </c>
      <c r="P43" s="298">
        <v>3574</v>
      </c>
    </row>
    <row r="44" spans="1:16" ht="30.75" customHeight="1">
      <c r="A44" s="8"/>
      <c r="B44" s="261"/>
      <c r="C44" s="264">
        <v>41518</v>
      </c>
      <c r="D44" s="280"/>
      <c r="E44" s="316">
        <v>2328151</v>
      </c>
      <c r="F44" s="297">
        <v>620</v>
      </c>
      <c r="G44" s="333">
        <v>2958</v>
      </c>
      <c r="H44" s="300">
        <v>0.1272152462182709</v>
      </c>
      <c r="I44" s="294">
        <v>-30</v>
      </c>
      <c r="J44" s="295">
        <v>1700</v>
      </c>
      <c r="K44" s="297">
        <v>1730</v>
      </c>
      <c r="L44" s="294">
        <v>650</v>
      </c>
      <c r="M44" s="295">
        <v>8374</v>
      </c>
      <c r="N44" s="297">
        <v>3813</v>
      </c>
      <c r="O44" s="297">
        <v>7724</v>
      </c>
      <c r="P44" s="298">
        <v>3158</v>
      </c>
    </row>
    <row r="45" spans="1:16" ht="30.75" customHeight="1">
      <c r="A45" s="8"/>
      <c r="B45" s="262"/>
      <c r="C45" s="460">
        <v>41183</v>
      </c>
      <c r="D45" s="282"/>
      <c r="E45" s="317">
        <v>2328143</v>
      </c>
      <c r="F45" s="306">
        <v>-8</v>
      </c>
      <c r="G45" s="461">
        <v>2736</v>
      </c>
      <c r="H45" s="303">
        <v>0.11765682308516316</v>
      </c>
      <c r="I45" s="462">
        <v>-92</v>
      </c>
      <c r="J45" s="305">
        <v>1714</v>
      </c>
      <c r="K45" s="463">
        <v>1806</v>
      </c>
      <c r="L45" s="306">
        <v>84</v>
      </c>
      <c r="M45" s="305">
        <v>7773</v>
      </c>
      <c r="N45" s="307">
        <v>3538</v>
      </c>
      <c r="O45" s="305">
        <v>7689</v>
      </c>
      <c r="P45" s="463">
        <v>3298</v>
      </c>
    </row>
    <row r="46" spans="2:16" s="224" customFormat="1" ht="30.75" customHeight="1">
      <c r="B46" s="266"/>
      <c r="C46" s="464">
        <v>41579</v>
      </c>
      <c r="D46" s="323"/>
      <c r="E46" s="318">
        <v>2329116</v>
      </c>
      <c r="F46" s="465">
        <v>973</v>
      </c>
      <c r="G46" s="466">
        <v>2401</v>
      </c>
      <c r="H46" s="293">
        <v>0.10319269871900943</v>
      </c>
      <c r="I46" s="467">
        <v>-170</v>
      </c>
      <c r="J46" s="348">
        <v>1693</v>
      </c>
      <c r="K46" s="468">
        <v>1863</v>
      </c>
      <c r="L46" s="465">
        <v>1143</v>
      </c>
      <c r="M46" s="348">
        <v>9030</v>
      </c>
      <c r="N46" s="348">
        <v>4204</v>
      </c>
      <c r="O46" s="348">
        <v>7887</v>
      </c>
      <c r="P46" s="468">
        <v>3143</v>
      </c>
    </row>
    <row r="47" spans="2:16" s="224" customFormat="1" ht="30.75" customHeight="1">
      <c r="B47" s="261"/>
      <c r="C47" s="264">
        <v>41609</v>
      </c>
      <c r="D47" s="280"/>
      <c r="E47" s="316">
        <v>2329303</v>
      </c>
      <c r="F47" s="298">
        <v>187</v>
      </c>
      <c r="G47" s="333">
        <v>2346</v>
      </c>
      <c r="H47" s="300">
        <v>0.10081836492896087</v>
      </c>
      <c r="I47" s="365">
        <v>-511</v>
      </c>
      <c r="J47" s="295">
        <v>1376</v>
      </c>
      <c r="K47" s="388">
        <v>1887</v>
      </c>
      <c r="L47" s="296">
        <v>698</v>
      </c>
      <c r="M47" s="295">
        <v>7280</v>
      </c>
      <c r="N47" s="295">
        <v>2924</v>
      </c>
      <c r="O47" s="295">
        <v>6582</v>
      </c>
      <c r="P47" s="388">
        <v>2249</v>
      </c>
    </row>
    <row r="48" spans="2:16" s="224" customFormat="1" ht="30.75" customHeight="1">
      <c r="B48" s="261" t="s">
        <v>163</v>
      </c>
      <c r="C48" s="264">
        <v>41640</v>
      </c>
      <c r="D48" s="280"/>
      <c r="E48" s="316">
        <v>2329031</v>
      </c>
      <c r="F48" s="298">
        <v>-272</v>
      </c>
      <c r="G48" s="333">
        <v>2335</v>
      </c>
      <c r="H48" s="300">
        <v>0.10035690094451531</v>
      </c>
      <c r="I48" s="365">
        <v>-260</v>
      </c>
      <c r="J48" s="295">
        <v>1543</v>
      </c>
      <c r="K48" s="388">
        <v>1803</v>
      </c>
      <c r="L48" s="296">
        <v>-12</v>
      </c>
      <c r="M48" s="295">
        <v>6942</v>
      </c>
      <c r="N48" s="295">
        <v>2438</v>
      </c>
      <c r="O48" s="295">
        <v>6954</v>
      </c>
      <c r="P48" s="388">
        <v>2411</v>
      </c>
    </row>
    <row r="49" spans="2:16" s="224" customFormat="1" ht="30.75" customHeight="1">
      <c r="B49" s="261"/>
      <c r="C49" s="268">
        <v>41671</v>
      </c>
      <c r="D49" s="280"/>
      <c r="E49" s="316">
        <v>2328880</v>
      </c>
      <c r="F49" s="296">
        <v>-151</v>
      </c>
      <c r="G49" s="333">
        <v>2289</v>
      </c>
      <c r="H49" s="300">
        <v>0.09838428842886437</v>
      </c>
      <c r="I49" s="294">
        <v>-756</v>
      </c>
      <c r="J49" s="295">
        <v>1602</v>
      </c>
      <c r="K49" s="298">
        <v>2358</v>
      </c>
      <c r="L49" s="296">
        <v>605</v>
      </c>
      <c r="M49" s="295">
        <v>6853</v>
      </c>
      <c r="N49" s="295">
        <v>2898</v>
      </c>
      <c r="O49" s="295">
        <v>6248</v>
      </c>
      <c r="P49" s="388">
        <v>2217</v>
      </c>
    </row>
    <row r="50" spans="2:16" s="224" customFormat="1" ht="30.75" customHeight="1">
      <c r="B50" s="261"/>
      <c r="C50" s="268">
        <v>41699</v>
      </c>
      <c r="D50" s="280"/>
      <c r="E50" s="316">
        <v>2328038</v>
      </c>
      <c r="F50" s="296">
        <v>-842</v>
      </c>
      <c r="G50" s="333">
        <v>1836</v>
      </c>
      <c r="H50" s="300">
        <v>0.07892693755744341</v>
      </c>
      <c r="I50" s="294">
        <v>-663</v>
      </c>
      <c r="J50" s="295">
        <v>1311</v>
      </c>
      <c r="K50" s="298">
        <v>1974</v>
      </c>
      <c r="L50" s="296">
        <v>-179</v>
      </c>
      <c r="M50" s="295">
        <v>6773</v>
      </c>
      <c r="N50" s="295">
        <v>2527</v>
      </c>
      <c r="O50" s="295">
        <v>6952</v>
      </c>
      <c r="P50" s="388">
        <v>2657</v>
      </c>
    </row>
    <row r="51" spans="1:16" ht="30.75" customHeight="1">
      <c r="A51" s="8"/>
      <c r="B51" s="261"/>
      <c r="C51" s="268" t="s">
        <v>179</v>
      </c>
      <c r="D51" s="280"/>
      <c r="E51" s="316">
        <v>2321686</v>
      </c>
      <c r="F51" s="296">
        <v>-6352</v>
      </c>
      <c r="G51" s="333">
        <v>3402</v>
      </c>
      <c r="H51" s="300">
        <v>0.15</v>
      </c>
      <c r="I51" s="294">
        <v>-598</v>
      </c>
      <c r="J51" s="295">
        <v>1474</v>
      </c>
      <c r="K51" s="298">
        <v>2072</v>
      </c>
      <c r="L51" s="294">
        <v>-5754</v>
      </c>
      <c r="M51" s="295">
        <v>19595</v>
      </c>
      <c r="N51" s="295">
        <v>10574</v>
      </c>
      <c r="O51" s="295">
        <v>25349</v>
      </c>
      <c r="P51" s="298">
        <v>14993</v>
      </c>
    </row>
    <row r="52" spans="1:16" ht="30.75" customHeight="1">
      <c r="A52" s="8"/>
      <c r="B52" s="262"/>
      <c r="C52" s="460" t="s">
        <v>180</v>
      </c>
      <c r="D52" s="282"/>
      <c r="E52" s="317">
        <v>2326670</v>
      </c>
      <c r="F52" s="306">
        <v>4984</v>
      </c>
      <c r="G52" s="337">
        <v>911</v>
      </c>
      <c r="H52" s="469">
        <v>0.03929630709611075</v>
      </c>
      <c r="I52" s="304">
        <v>-462</v>
      </c>
      <c r="J52" s="305">
        <v>1441</v>
      </c>
      <c r="K52" s="307">
        <v>1903</v>
      </c>
      <c r="L52" s="304">
        <v>5446</v>
      </c>
      <c r="M52" s="305">
        <v>20307</v>
      </c>
      <c r="N52" s="305">
        <v>11368</v>
      </c>
      <c r="O52" s="305">
        <v>14861</v>
      </c>
      <c r="P52" s="463">
        <v>7201</v>
      </c>
    </row>
    <row r="53" spans="1:16" ht="30.75" customHeight="1">
      <c r="A53" s="8"/>
      <c r="B53" s="266"/>
      <c r="C53" s="464" t="s">
        <v>305</v>
      </c>
      <c r="D53" s="323"/>
      <c r="E53" s="318">
        <v>2327034</v>
      </c>
      <c r="F53" s="465">
        <v>364</v>
      </c>
      <c r="G53" s="338">
        <v>332</v>
      </c>
      <c r="H53" s="470">
        <v>0.01</v>
      </c>
      <c r="I53" s="347">
        <v>-357</v>
      </c>
      <c r="J53" s="348">
        <v>1427</v>
      </c>
      <c r="K53" s="349">
        <v>1784</v>
      </c>
      <c r="L53" s="347">
        <v>721</v>
      </c>
      <c r="M53" s="348">
        <v>8259</v>
      </c>
      <c r="N53" s="348">
        <v>3616</v>
      </c>
      <c r="O53" s="348">
        <v>7538</v>
      </c>
      <c r="P53" s="468">
        <v>2963</v>
      </c>
    </row>
    <row r="54" spans="1:16" ht="30.75" customHeight="1">
      <c r="A54" s="8"/>
      <c r="B54" s="262"/>
      <c r="C54" s="460" t="s">
        <v>306</v>
      </c>
      <c r="D54" s="282"/>
      <c r="E54" s="317">
        <v>2327396</v>
      </c>
      <c r="F54" s="306">
        <v>362</v>
      </c>
      <c r="G54" s="337">
        <v>486</v>
      </c>
      <c r="H54" s="469">
        <v>0.02</v>
      </c>
      <c r="I54" s="304">
        <v>-260</v>
      </c>
      <c r="J54" s="305">
        <v>1453</v>
      </c>
      <c r="K54" s="307">
        <v>1713</v>
      </c>
      <c r="L54" s="304">
        <v>622</v>
      </c>
      <c r="M54" s="305">
        <v>7744</v>
      </c>
      <c r="N54" s="305">
        <v>3282</v>
      </c>
      <c r="O54" s="305">
        <v>7122</v>
      </c>
      <c r="P54" s="463">
        <v>2659</v>
      </c>
    </row>
    <row r="55" spans="1:16" ht="30.75" customHeight="1">
      <c r="A55" s="8"/>
      <c r="B55" s="262"/>
      <c r="C55" s="460">
        <v>41852</v>
      </c>
      <c r="D55" s="282"/>
      <c r="E55" s="317">
        <v>2327749</v>
      </c>
      <c r="F55" s="306">
        <v>353</v>
      </c>
      <c r="G55" s="337">
        <v>218</v>
      </c>
      <c r="H55" s="469">
        <v>0.009403507076786105</v>
      </c>
      <c r="I55" s="304">
        <v>-124</v>
      </c>
      <c r="J55" s="305">
        <v>1597</v>
      </c>
      <c r="K55" s="307">
        <v>1721</v>
      </c>
      <c r="L55" s="304">
        <v>477</v>
      </c>
      <c r="M55" s="305">
        <v>9036</v>
      </c>
      <c r="N55" s="305">
        <v>3992</v>
      </c>
      <c r="O55" s="305">
        <v>8559</v>
      </c>
      <c r="P55" s="463">
        <v>3485</v>
      </c>
    </row>
    <row r="56" spans="1:16" ht="30.75" customHeight="1" thickBot="1">
      <c r="A56" s="8"/>
      <c r="B56" s="471"/>
      <c r="C56" s="472" t="s">
        <v>307</v>
      </c>
      <c r="D56" s="473"/>
      <c r="E56" s="474">
        <v>2328022</v>
      </c>
      <c r="F56" s="475">
        <v>273</v>
      </c>
      <c r="G56" s="476" t="s">
        <v>302</v>
      </c>
      <c r="H56" s="477" t="s">
        <v>303</v>
      </c>
      <c r="I56" s="478" t="s">
        <v>304</v>
      </c>
      <c r="J56" s="479">
        <v>1516</v>
      </c>
      <c r="K56" s="475">
        <v>1659</v>
      </c>
      <c r="L56" s="478">
        <v>416</v>
      </c>
      <c r="M56" s="479">
        <v>7557</v>
      </c>
      <c r="N56" s="479">
        <v>3638</v>
      </c>
      <c r="O56" s="479">
        <v>7141</v>
      </c>
      <c r="P56" s="480">
        <v>3155</v>
      </c>
    </row>
    <row r="57" spans="1:16" ht="30.75" customHeight="1" thickBot="1" thickTop="1">
      <c r="A57" s="8"/>
      <c r="B57" s="481"/>
      <c r="C57" s="482">
        <v>41913</v>
      </c>
      <c r="D57" s="483"/>
      <c r="E57" s="484">
        <v>2327993</v>
      </c>
      <c r="F57" s="485">
        <v>-29</v>
      </c>
      <c r="G57" s="486">
        <v>-150</v>
      </c>
      <c r="H57" s="487">
        <v>-0.006442903206547021</v>
      </c>
      <c r="I57" s="488">
        <v>-193</v>
      </c>
      <c r="J57" s="489">
        <v>1666</v>
      </c>
      <c r="K57" s="485">
        <v>1859</v>
      </c>
      <c r="L57" s="488">
        <v>164</v>
      </c>
      <c r="M57" s="489">
        <v>8018</v>
      </c>
      <c r="N57" s="489">
        <v>3654</v>
      </c>
      <c r="O57" s="489">
        <v>7854</v>
      </c>
      <c r="P57" s="490">
        <v>3417</v>
      </c>
    </row>
    <row r="58" spans="1:17" ht="27.75" customHeight="1" thickTop="1">
      <c r="A58" s="8"/>
      <c r="B58" s="6"/>
      <c r="C58" s="6" t="s">
        <v>308</v>
      </c>
      <c r="D58" s="5"/>
      <c r="E58" s="4" t="s">
        <v>308</v>
      </c>
      <c r="F58" s="4" t="s">
        <v>308</v>
      </c>
      <c r="G58" s="4" t="s">
        <v>308</v>
      </c>
      <c r="H58" s="6" t="s">
        <v>308</v>
      </c>
      <c r="I58" s="4" t="s">
        <v>309</v>
      </c>
      <c r="J58" s="4" t="s">
        <v>308</v>
      </c>
      <c r="K58" s="4" t="s">
        <v>308</v>
      </c>
      <c r="L58" s="4" t="s">
        <v>308</v>
      </c>
      <c r="M58" s="4" t="s">
        <v>308</v>
      </c>
      <c r="N58" s="4" t="s">
        <v>308</v>
      </c>
      <c r="O58" s="4" t="s">
        <v>308</v>
      </c>
      <c r="P58" s="4" t="s">
        <v>308</v>
      </c>
      <c r="Q58" s="1" t="s">
        <v>308</v>
      </c>
    </row>
    <row r="59" spans="1:15" ht="27.75" customHeight="1">
      <c r="A59" s="8"/>
      <c r="B59" s="6" t="s">
        <v>0</v>
      </c>
      <c r="C59" s="6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6" s="3" customFormat="1" ht="21.75" customHeight="1">
      <c r="A60" s="7"/>
      <c r="B60" s="1"/>
      <c r="C60" s="1"/>
      <c r="D60" s="49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92"/>
    </row>
    <row r="61" spans="1:16" s="3" customFormat="1" ht="21.75" customHeight="1">
      <c r="A61" s="7"/>
      <c r="B61" s="493"/>
      <c r="C61" s="493"/>
      <c r="D61" s="494"/>
      <c r="E61" s="492"/>
      <c r="F61" s="492"/>
      <c r="G61" s="492"/>
      <c r="H61" s="492"/>
      <c r="I61" s="492"/>
      <c r="J61" s="492"/>
      <c r="K61" s="492"/>
      <c r="L61" s="492"/>
      <c r="M61" s="788"/>
      <c r="N61" s="788"/>
      <c r="O61" s="788"/>
      <c r="P61" s="492"/>
    </row>
    <row r="62" spans="2:15" ht="24.75" customHeight="1">
      <c r="B62" s="493"/>
      <c r="C62" s="493"/>
      <c r="D62" s="494"/>
      <c r="E62" s="492"/>
      <c r="F62" s="492"/>
      <c r="G62" s="492"/>
      <c r="H62" s="492"/>
      <c r="I62" s="492"/>
      <c r="J62" s="492"/>
      <c r="K62" s="492"/>
      <c r="L62" s="492"/>
      <c r="M62" s="788"/>
      <c r="N62" s="788"/>
      <c r="O62" s="788"/>
    </row>
    <row r="63" spans="2:16" s="493" customFormat="1" ht="24.75" customHeight="1">
      <c r="B63" s="1"/>
      <c r="C63" s="1"/>
      <c r="D63" s="49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492"/>
    </row>
    <row r="64" spans="4:16" s="493" customFormat="1" ht="24.75" customHeight="1">
      <c r="D64" s="494"/>
      <c r="E64" s="495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2"/>
    </row>
    <row r="65" spans="2:16" ht="24.75" customHeight="1">
      <c r="B65" s="493"/>
      <c r="C65" s="493"/>
      <c r="D65" s="494"/>
      <c r="E65" s="492"/>
      <c r="P65" s="492"/>
    </row>
    <row r="66" spans="4:16" s="493" customFormat="1" ht="24.75" customHeight="1">
      <c r="D66" s="494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2"/>
    </row>
    <row r="67" spans="2:16" s="493" customFormat="1" ht="24.75" customHeight="1">
      <c r="B67" s="1"/>
      <c r="C67" s="1"/>
      <c r="D67" s="49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s="493" customFormat="1" ht="24.75" customHeight="1">
      <c r="B68" s="1"/>
      <c r="C68" s="1"/>
      <c r="D68" s="49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</sheetData>
  <sheetProtection/>
  <mergeCells count="9">
    <mergeCell ref="M61:O61"/>
    <mergeCell ref="M62:O62"/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2755905511811024" right="0.2755905511811024" top="0.5511811023622047" bottom="0" header="0.31496062992125984" footer="0.31496062992125984"/>
  <pageSetup firstPageNumber="1" useFirstPageNumber="1" fitToHeight="1" fitToWidth="1" horizontalDpi="300" verticalDpi="300" orientation="portrait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ntry="1"/>
  <dimension ref="A1:X83"/>
  <sheetViews>
    <sheetView zoomScalePageLayoutView="0" workbookViewId="0" topLeftCell="B1">
      <selection activeCell="B1" sqref="B1:C1"/>
    </sheetView>
  </sheetViews>
  <sheetFormatPr defaultColWidth="8.00390625" defaultRowHeight="15.75" customHeight="1"/>
  <cols>
    <col min="1" max="1" width="8.00390625" style="501" customWidth="1"/>
    <col min="2" max="2" width="2.421875" style="508" customWidth="1"/>
    <col min="3" max="3" width="9.28125" style="24" customWidth="1"/>
    <col min="4" max="6" width="8.140625" style="508" customWidth="1"/>
    <col min="7" max="7" width="7.421875" style="508" customWidth="1"/>
    <col min="8" max="8" width="6.57421875" style="508" customWidth="1"/>
    <col min="9" max="21" width="6.57421875" style="23" customWidth="1"/>
    <col min="22" max="22" width="4.57421875" style="501" hidden="1" customWidth="1"/>
    <col min="23" max="24" width="0" style="501" hidden="1" customWidth="1"/>
    <col min="25" max="16384" width="8.00390625" style="501" customWidth="1"/>
  </cols>
  <sheetData>
    <row r="1" spans="1:21" s="499" customFormat="1" ht="15.75" customHeight="1">
      <c r="A1" s="498"/>
      <c r="B1" s="687" t="s">
        <v>176</v>
      </c>
      <c r="C1" s="687"/>
      <c r="D1" s="193"/>
      <c r="E1" s="193"/>
      <c r="F1" s="193"/>
      <c r="G1" s="193"/>
      <c r="H1" s="193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s="499" customFormat="1" ht="15.75" customHeight="1">
      <c r="A2" s="498"/>
      <c r="B2" s="688" t="s">
        <v>128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</row>
    <row r="3" spans="1:21" s="499" customFormat="1" ht="15.75" customHeight="1">
      <c r="A3" s="498"/>
      <c r="B3" s="688" t="s">
        <v>311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</row>
    <row r="4" spans="1:21" ht="15.75" customHeight="1">
      <c r="A4" s="500"/>
      <c r="B4" s="226"/>
      <c r="C4" s="227"/>
      <c r="D4" s="228"/>
      <c r="E4" s="226"/>
      <c r="F4" s="229"/>
      <c r="G4" s="226"/>
      <c r="H4" s="226"/>
      <c r="I4" s="226"/>
      <c r="J4" s="226"/>
      <c r="K4" s="226"/>
      <c r="L4" s="126"/>
      <c r="M4" s="126"/>
      <c r="N4" s="126"/>
      <c r="O4" s="126"/>
      <c r="P4" s="126"/>
      <c r="Q4" s="226"/>
      <c r="R4" s="126"/>
      <c r="S4" s="126"/>
      <c r="T4" s="126"/>
      <c r="U4" s="125" t="s">
        <v>127</v>
      </c>
    </row>
    <row r="5" spans="1:21" ht="15" customHeight="1">
      <c r="A5" s="500"/>
      <c r="B5" s="689" t="s">
        <v>153</v>
      </c>
      <c r="C5" s="690"/>
      <c r="D5" s="695" t="s">
        <v>119</v>
      </c>
      <c r="E5" s="695"/>
      <c r="F5" s="696"/>
      <c r="G5" s="700" t="s">
        <v>118</v>
      </c>
      <c r="H5" s="796" t="s">
        <v>117</v>
      </c>
      <c r="I5" s="703"/>
      <c r="J5" s="704"/>
      <c r="K5" s="796" t="s">
        <v>116</v>
      </c>
      <c r="L5" s="708"/>
      <c r="M5" s="708"/>
      <c r="N5" s="708"/>
      <c r="O5" s="708"/>
      <c r="P5" s="708"/>
      <c r="Q5" s="708"/>
      <c r="R5" s="708"/>
      <c r="S5" s="708"/>
      <c r="T5" s="708"/>
      <c r="U5" s="797"/>
    </row>
    <row r="6" spans="1:21" ht="15" customHeight="1">
      <c r="A6" s="500"/>
      <c r="B6" s="691"/>
      <c r="C6" s="692"/>
      <c r="D6" s="697"/>
      <c r="E6" s="698"/>
      <c r="F6" s="699"/>
      <c r="G6" s="701"/>
      <c r="H6" s="705"/>
      <c r="I6" s="706"/>
      <c r="J6" s="707"/>
      <c r="K6" s="37"/>
      <c r="L6" s="710" t="s">
        <v>148</v>
      </c>
      <c r="M6" s="711"/>
      <c r="N6" s="711"/>
      <c r="O6" s="711"/>
      <c r="P6" s="712"/>
      <c r="Q6" s="713" t="s">
        <v>147</v>
      </c>
      <c r="R6" s="711"/>
      <c r="S6" s="711"/>
      <c r="T6" s="711"/>
      <c r="U6" s="798"/>
    </row>
    <row r="7" spans="1:23" ht="21.75" customHeight="1">
      <c r="A7" s="500"/>
      <c r="B7" s="693"/>
      <c r="C7" s="694"/>
      <c r="D7" s="110" t="s">
        <v>115</v>
      </c>
      <c r="E7" s="109" t="s">
        <v>114</v>
      </c>
      <c r="F7" s="108" t="s">
        <v>113</v>
      </c>
      <c r="G7" s="107" t="s">
        <v>112</v>
      </c>
      <c r="H7" s="106" t="s">
        <v>111</v>
      </c>
      <c r="I7" s="103" t="s">
        <v>110</v>
      </c>
      <c r="J7" s="105" t="s">
        <v>109</v>
      </c>
      <c r="K7" s="104" t="s">
        <v>108</v>
      </c>
      <c r="L7" s="103" t="s">
        <v>107</v>
      </c>
      <c r="M7" s="100" t="s">
        <v>146</v>
      </c>
      <c r="N7" s="100" t="s">
        <v>145</v>
      </c>
      <c r="O7" s="100" t="s">
        <v>144</v>
      </c>
      <c r="P7" s="101" t="s">
        <v>140</v>
      </c>
      <c r="Q7" s="102" t="s">
        <v>106</v>
      </c>
      <c r="R7" s="101" t="s">
        <v>143</v>
      </c>
      <c r="S7" s="100" t="s">
        <v>142</v>
      </c>
      <c r="T7" s="100" t="s">
        <v>141</v>
      </c>
      <c r="U7" s="502" t="s">
        <v>140</v>
      </c>
      <c r="W7" s="501" t="s">
        <v>272</v>
      </c>
    </row>
    <row r="8" spans="1:24" s="508" customFormat="1" ht="15.75" customHeight="1">
      <c r="A8" s="503"/>
      <c r="B8" s="799" t="s">
        <v>126</v>
      </c>
      <c r="C8" s="800"/>
      <c r="D8" s="376">
        <v>2327993</v>
      </c>
      <c r="E8" s="377">
        <v>1133881</v>
      </c>
      <c r="F8" s="378">
        <v>1194112</v>
      </c>
      <c r="G8" s="379">
        <v>-29</v>
      </c>
      <c r="H8" s="380">
        <v>-193</v>
      </c>
      <c r="I8" s="381">
        <v>1666</v>
      </c>
      <c r="J8" s="376">
        <v>1859</v>
      </c>
      <c r="K8" s="382">
        <v>164</v>
      </c>
      <c r="L8" s="381">
        <v>8018</v>
      </c>
      <c r="M8" s="381">
        <v>4253</v>
      </c>
      <c r="N8" s="381">
        <v>3124</v>
      </c>
      <c r="O8" s="381">
        <v>530</v>
      </c>
      <c r="P8" s="381">
        <v>111</v>
      </c>
      <c r="Q8" s="376">
        <v>7854</v>
      </c>
      <c r="R8" s="381">
        <v>4252</v>
      </c>
      <c r="S8" s="376">
        <v>3138</v>
      </c>
      <c r="T8" s="381">
        <v>279</v>
      </c>
      <c r="U8" s="504">
        <v>185</v>
      </c>
      <c r="V8" s="505" t="b">
        <f>K8=K82</f>
        <v>1</v>
      </c>
      <c r="W8" s="506" t="b">
        <f>L8=L82</f>
        <v>1</v>
      </c>
      <c r="X8" s="507" t="b">
        <f>Q8=Q82</f>
        <v>1</v>
      </c>
    </row>
    <row r="9" spans="1:24" ht="15.75" customHeight="1">
      <c r="A9" s="500"/>
      <c r="B9" s="717" t="s">
        <v>123</v>
      </c>
      <c r="C9" s="718"/>
      <c r="D9" s="620">
        <v>-29</v>
      </c>
      <c r="E9" s="34">
        <v>-82</v>
      </c>
      <c r="F9" s="33">
        <v>53</v>
      </c>
      <c r="G9" s="120" t="s">
        <v>3</v>
      </c>
      <c r="H9" s="118" t="s">
        <v>3</v>
      </c>
      <c r="I9" s="117" t="s">
        <v>3</v>
      </c>
      <c r="J9" s="118" t="s">
        <v>3</v>
      </c>
      <c r="K9" s="620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7" t="s">
        <v>3</v>
      </c>
      <c r="Q9" s="118" t="s">
        <v>3</v>
      </c>
      <c r="R9" s="117" t="s">
        <v>3</v>
      </c>
      <c r="S9" s="118" t="s">
        <v>3</v>
      </c>
      <c r="T9" s="117" t="s">
        <v>3</v>
      </c>
      <c r="U9" s="623" t="s">
        <v>3</v>
      </c>
      <c r="V9" s="509"/>
      <c r="W9" s="500"/>
      <c r="X9" s="510"/>
    </row>
    <row r="10" spans="1:24" s="508" customFormat="1" ht="15.75" customHeight="1">
      <c r="A10" s="503"/>
      <c r="B10" s="719" t="s">
        <v>122</v>
      </c>
      <c r="C10" s="720"/>
      <c r="D10" s="210">
        <v>-150</v>
      </c>
      <c r="E10" s="211">
        <v>523</v>
      </c>
      <c r="F10" s="212">
        <v>-673</v>
      </c>
      <c r="G10" s="213" t="s">
        <v>3</v>
      </c>
      <c r="H10" s="210" t="s">
        <v>3</v>
      </c>
      <c r="I10" s="214" t="s">
        <v>3</v>
      </c>
      <c r="J10" s="210" t="s">
        <v>3</v>
      </c>
      <c r="K10" s="209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4" t="s">
        <v>3</v>
      </c>
      <c r="Q10" s="210" t="s">
        <v>3</v>
      </c>
      <c r="R10" s="214" t="s">
        <v>3</v>
      </c>
      <c r="S10" s="210" t="s">
        <v>3</v>
      </c>
      <c r="T10" s="214" t="s">
        <v>3</v>
      </c>
      <c r="U10" s="452" t="s">
        <v>3</v>
      </c>
      <c r="V10" s="511"/>
      <c r="W10" s="503"/>
      <c r="X10" s="451"/>
    </row>
    <row r="11" spans="1:24" s="508" customFormat="1" ht="15.75" customHeight="1">
      <c r="A11" s="503"/>
      <c r="B11" s="715" t="s">
        <v>125</v>
      </c>
      <c r="C11" s="721"/>
      <c r="D11" s="215">
        <v>1914438</v>
      </c>
      <c r="E11" s="216">
        <v>931247</v>
      </c>
      <c r="F11" s="217">
        <v>983191</v>
      </c>
      <c r="G11" s="218">
        <v>-55</v>
      </c>
      <c r="H11" s="217">
        <v>-87</v>
      </c>
      <c r="I11" s="216">
        <v>1396</v>
      </c>
      <c r="J11" s="217">
        <v>1483</v>
      </c>
      <c r="K11" s="219">
        <v>32</v>
      </c>
      <c r="L11" s="216">
        <v>6893</v>
      </c>
      <c r="M11" s="216">
        <v>3502</v>
      </c>
      <c r="N11" s="216">
        <v>2790</v>
      </c>
      <c r="O11" s="216">
        <v>506</v>
      </c>
      <c r="P11" s="216">
        <v>95</v>
      </c>
      <c r="Q11" s="217">
        <v>6861</v>
      </c>
      <c r="R11" s="216">
        <v>3592</v>
      </c>
      <c r="S11" s="217">
        <v>2846</v>
      </c>
      <c r="T11" s="216">
        <v>251</v>
      </c>
      <c r="U11" s="512">
        <v>172</v>
      </c>
      <c r="V11" s="511" t="b">
        <f>K11=K39</f>
        <v>1</v>
      </c>
      <c r="W11" s="503" t="b">
        <f>L11=L39</f>
        <v>1</v>
      </c>
      <c r="X11" s="451" t="b">
        <f>Q11=Q39</f>
        <v>1</v>
      </c>
    </row>
    <row r="12" spans="1:24" ht="15.75" customHeight="1">
      <c r="A12" s="500"/>
      <c r="B12" s="717" t="s">
        <v>123</v>
      </c>
      <c r="C12" s="718"/>
      <c r="D12" s="118">
        <v>-55</v>
      </c>
      <c r="E12" s="34">
        <v>-124</v>
      </c>
      <c r="F12" s="35">
        <v>69</v>
      </c>
      <c r="G12" s="120" t="s">
        <v>3</v>
      </c>
      <c r="H12" s="118" t="s">
        <v>3</v>
      </c>
      <c r="I12" s="117" t="s">
        <v>3</v>
      </c>
      <c r="J12" s="118" t="s">
        <v>3</v>
      </c>
      <c r="K12" s="620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7" t="s">
        <v>3</v>
      </c>
      <c r="Q12" s="118" t="s">
        <v>3</v>
      </c>
      <c r="R12" s="117" t="s">
        <v>3</v>
      </c>
      <c r="S12" s="118" t="s">
        <v>3</v>
      </c>
      <c r="T12" s="117" t="s">
        <v>3</v>
      </c>
      <c r="U12" s="623" t="s">
        <v>3</v>
      </c>
      <c r="V12" s="509"/>
      <c r="W12" s="500"/>
      <c r="X12" s="510"/>
    </row>
    <row r="13" spans="1:24" ht="15.75" customHeight="1">
      <c r="A13" s="500"/>
      <c r="B13" s="717" t="s">
        <v>122</v>
      </c>
      <c r="C13" s="722"/>
      <c r="D13" s="118">
        <v>1254</v>
      </c>
      <c r="E13" s="117">
        <v>969</v>
      </c>
      <c r="F13" s="118">
        <v>285</v>
      </c>
      <c r="G13" s="120" t="s">
        <v>3</v>
      </c>
      <c r="H13" s="118" t="s">
        <v>3</v>
      </c>
      <c r="I13" s="117" t="s">
        <v>3</v>
      </c>
      <c r="J13" s="118" t="s">
        <v>3</v>
      </c>
      <c r="K13" s="620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7" t="s">
        <v>3</v>
      </c>
      <c r="Q13" s="118" t="s">
        <v>3</v>
      </c>
      <c r="R13" s="117" t="s">
        <v>3</v>
      </c>
      <c r="S13" s="118" t="s">
        <v>3</v>
      </c>
      <c r="T13" s="117" t="s">
        <v>3</v>
      </c>
      <c r="U13" s="623" t="s">
        <v>3</v>
      </c>
      <c r="V13" s="509"/>
      <c r="W13" s="500"/>
      <c r="X13" s="510"/>
    </row>
    <row r="14" spans="1:24" ht="15.75" customHeight="1">
      <c r="A14" s="500"/>
      <c r="B14" s="723" t="s">
        <v>124</v>
      </c>
      <c r="C14" s="724"/>
      <c r="D14" s="122">
        <v>413555</v>
      </c>
      <c r="E14" s="124">
        <v>202634</v>
      </c>
      <c r="F14" s="65">
        <v>210921</v>
      </c>
      <c r="G14" s="123">
        <v>26</v>
      </c>
      <c r="H14" s="122">
        <v>-106</v>
      </c>
      <c r="I14" s="121">
        <v>270</v>
      </c>
      <c r="J14" s="122">
        <v>376</v>
      </c>
      <c r="K14" s="66">
        <v>132</v>
      </c>
      <c r="L14" s="121">
        <v>1125</v>
      </c>
      <c r="M14" s="121">
        <v>751</v>
      </c>
      <c r="N14" s="121">
        <v>334</v>
      </c>
      <c r="O14" s="121">
        <v>24</v>
      </c>
      <c r="P14" s="121">
        <v>16</v>
      </c>
      <c r="Q14" s="122">
        <v>993</v>
      </c>
      <c r="R14" s="121">
        <v>660</v>
      </c>
      <c r="S14" s="122">
        <v>292</v>
      </c>
      <c r="T14" s="121">
        <v>28</v>
      </c>
      <c r="U14" s="513">
        <v>13</v>
      </c>
      <c r="V14" s="514" t="b">
        <f>K14=K73</f>
        <v>1</v>
      </c>
      <c r="W14" s="515" t="b">
        <f>L14=L73</f>
        <v>1</v>
      </c>
      <c r="X14" s="516" t="b">
        <f>Q14=Q73</f>
        <v>1</v>
      </c>
    </row>
    <row r="15" spans="1:21" ht="15.75" customHeight="1">
      <c r="A15" s="500"/>
      <c r="B15" s="717" t="s">
        <v>123</v>
      </c>
      <c r="C15" s="718"/>
      <c r="D15" s="118">
        <v>26</v>
      </c>
      <c r="E15" s="34">
        <v>42</v>
      </c>
      <c r="F15" s="35">
        <v>-16</v>
      </c>
      <c r="G15" s="120" t="s">
        <v>3</v>
      </c>
      <c r="H15" s="118" t="s">
        <v>3</v>
      </c>
      <c r="I15" s="117" t="s">
        <v>3</v>
      </c>
      <c r="J15" s="118" t="s">
        <v>3</v>
      </c>
      <c r="K15" s="620" t="s">
        <v>3</v>
      </c>
      <c r="L15" s="117" t="s">
        <v>3</v>
      </c>
      <c r="M15" s="117" t="s">
        <v>3</v>
      </c>
      <c r="N15" s="118" t="s">
        <v>3</v>
      </c>
      <c r="O15" s="117" t="s">
        <v>3</v>
      </c>
      <c r="P15" s="119" t="s">
        <v>3</v>
      </c>
      <c r="Q15" s="118" t="s">
        <v>3</v>
      </c>
      <c r="R15" s="117" t="s">
        <v>3</v>
      </c>
      <c r="S15" s="118" t="s">
        <v>3</v>
      </c>
      <c r="T15" s="117" t="s">
        <v>3</v>
      </c>
      <c r="U15" s="623" t="s">
        <v>3</v>
      </c>
    </row>
    <row r="16" spans="1:21" ht="15.75" customHeight="1">
      <c r="A16" s="500"/>
      <c r="B16" s="725" t="s">
        <v>122</v>
      </c>
      <c r="C16" s="726"/>
      <c r="D16" s="114">
        <v>-1404</v>
      </c>
      <c r="E16" s="113">
        <v>-446</v>
      </c>
      <c r="F16" s="114">
        <v>-958</v>
      </c>
      <c r="G16" s="116" t="s">
        <v>3</v>
      </c>
      <c r="H16" s="114" t="s">
        <v>3</v>
      </c>
      <c r="I16" s="113" t="s">
        <v>3</v>
      </c>
      <c r="J16" s="114" t="s">
        <v>3</v>
      </c>
      <c r="K16" s="621" t="s">
        <v>3</v>
      </c>
      <c r="L16" s="113" t="s">
        <v>3</v>
      </c>
      <c r="M16" s="113" t="s">
        <v>3</v>
      </c>
      <c r="N16" s="114" t="s">
        <v>3</v>
      </c>
      <c r="O16" s="113" t="s">
        <v>3</v>
      </c>
      <c r="P16" s="115" t="s">
        <v>3</v>
      </c>
      <c r="Q16" s="114" t="s">
        <v>3</v>
      </c>
      <c r="R16" s="113" t="s">
        <v>3</v>
      </c>
      <c r="S16" s="114" t="s">
        <v>3</v>
      </c>
      <c r="T16" s="113" t="s">
        <v>3</v>
      </c>
      <c r="U16" s="622" t="s">
        <v>3</v>
      </c>
    </row>
    <row r="17" spans="2:21" s="500" customFormat="1" ht="4.5" customHeight="1">
      <c r="B17" s="35"/>
      <c r="C17" s="112"/>
      <c r="D17" s="111" t="s">
        <v>121</v>
      </c>
      <c r="E17" s="35" t="s">
        <v>30</v>
      </c>
      <c r="F17" s="35" t="s">
        <v>30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41"/>
      <c r="S17" s="35"/>
      <c r="T17" s="35"/>
      <c r="U17" s="111"/>
    </row>
    <row r="18" spans="1:21" ht="15" customHeight="1">
      <c r="A18" s="500"/>
      <c r="B18" s="689" t="s">
        <v>120</v>
      </c>
      <c r="C18" s="690"/>
      <c r="D18" s="695" t="s">
        <v>119</v>
      </c>
      <c r="E18" s="695"/>
      <c r="F18" s="696"/>
      <c r="G18" s="700" t="s">
        <v>220</v>
      </c>
      <c r="H18" s="796" t="s">
        <v>117</v>
      </c>
      <c r="I18" s="703"/>
      <c r="J18" s="704"/>
      <c r="K18" s="796" t="s">
        <v>116</v>
      </c>
      <c r="L18" s="708"/>
      <c r="M18" s="708"/>
      <c r="N18" s="708"/>
      <c r="O18" s="708"/>
      <c r="P18" s="708"/>
      <c r="Q18" s="708"/>
      <c r="R18" s="708"/>
      <c r="S18" s="708"/>
      <c r="T18" s="708"/>
      <c r="U18" s="797"/>
    </row>
    <row r="19" spans="1:21" ht="15" customHeight="1">
      <c r="A19" s="500"/>
      <c r="B19" s="691"/>
      <c r="C19" s="692"/>
      <c r="D19" s="697"/>
      <c r="E19" s="698"/>
      <c r="F19" s="699"/>
      <c r="G19" s="701"/>
      <c r="H19" s="705"/>
      <c r="I19" s="706"/>
      <c r="J19" s="707"/>
      <c r="K19" s="37"/>
      <c r="L19" s="710" t="s">
        <v>221</v>
      </c>
      <c r="M19" s="711"/>
      <c r="N19" s="711"/>
      <c r="O19" s="711"/>
      <c r="P19" s="712"/>
      <c r="Q19" s="713" t="s">
        <v>222</v>
      </c>
      <c r="R19" s="711"/>
      <c r="S19" s="711"/>
      <c r="T19" s="711"/>
      <c r="U19" s="798"/>
    </row>
    <row r="20" spans="1:21" ht="21.75" customHeight="1">
      <c r="A20" s="500"/>
      <c r="B20" s="693"/>
      <c r="C20" s="694"/>
      <c r="D20" s="110" t="s">
        <v>115</v>
      </c>
      <c r="E20" s="109" t="s">
        <v>114</v>
      </c>
      <c r="F20" s="108" t="s">
        <v>113</v>
      </c>
      <c r="G20" s="107" t="s">
        <v>223</v>
      </c>
      <c r="H20" s="106" t="s">
        <v>224</v>
      </c>
      <c r="I20" s="103" t="s">
        <v>225</v>
      </c>
      <c r="J20" s="105" t="s">
        <v>226</v>
      </c>
      <c r="K20" s="104" t="s">
        <v>227</v>
      </c>
      <c r="L20" s="103" t="s">
        <v>228</v>
      </c>
      <c r="M20" s="100" t="s">
        <v>229</v>
      </c>
      <c r="N20" s="100" t="s">
        <v>230</v>
      </c>
      <c r="O20" s="100" t="s">
        <v>231</v>
      </c>
      <c r="P20" s="101" t="s">
        <v>232</v>
      </c>
      <c r="Q20" s="102" t="s">
        <v>233</v>
      </c>
      <c r="R20" s="100" t="s">
        <v>234</v>
      </c>
      <c r="S20" s="101" t="s">
        <v>235</v>
      </c>
      <c r="T20" s="101" t="s">
        <v>236</v>
      </c>
      <c r="U20" s="502" t="s">
        <v>232</v>
      </c>
    </row>
    <row r="21" spans="1:23" s="508" customFormat="1" ht="15" customHeight="1">
      <c r="A21" s="503"/>
      <c r="B21" s="801" t="s">
        <v>105</v>
      </c>
      <c r="C21" s="802"/>
      <c r="D21" s="191">
        <v>1073242</v>
      </c>
      <c r="E21" s="517">
        <v>522282</v>
      </c>
      <c r="F21" s="82">
        <v>550960</v>
      </c>
      <c r="G21" s="518">
        <v>184</v>
      </c>
      <c r="H21" s="191">
        <v>174</v>
      </c>
      <c r="I21" s="517">
        <v>846</v>
      </c>
      <c r="J21" s="81">
        <v>672</v>
      </c>
      <c r="K21" s="191">
        <v>10</v>
      </c>
      <c r="L21" s="517">
        <v>4824</v>
      </c>
      <c r="M21" s="517">
        <v>2327</v>
      </c>
      <c r="N21" s="82">
        <v>2012</v>
      </c>
      <c r="O21" s="517">
        <v>419</v>
      </c>
      <c r="P21" s="82">
        <v>66</v>
      </c>
      <c r="Q21" s="517">
        <v>4814</v>
      </c>
      <c r="R21" s="82">
        <v>2363</v>
      </c>
      <c r="S21" s="517">
        <v>2170</v>
      </c>
      <c r="T21" s="80">
        <v>176</v>
      </c>
      <c r="U21" s="519">
        <v>105</v>
      </c>
      <c r="W21" s="508" t="s">
        <v>272</v>
      </c>
    </row>
    <row r="22" spans="1:24" s="508" customFormat="1" ht="15" customHeight="1">
      <c r="A22" s="503"/>
      <c r="B22" s="801" t="s">
        <v>104</v>
      </c>
      <c r="C22" s="803" t="s">
        <v>103</v>
      </c>
      <c r="D22" s="191">
        <v>303374</v>
      </c>
      <c r="E22" s="80">
        <v>146489</v>
      </c>
      <c r="F22" s="80">
        <v>156885</v>
      </c>
      <c r="G22" s="190">
        <v>28</v>
      </c>
      <c r="H22" s="191">
        <v>12</v>
      </c>
      <c r="I22" s="80">
        <v>210</v>
      </c>
      <c r="J22" s="81">
        <v>198</v>
      </c>
      <c r="K22" s="191">
        <v>16</v>
      </c>
      <c r="L22" s="80">
        <v>1637</v>
      </c>
      <c r="M22" s="80">
        <v>623</v>
      </c>
      <c r="N22" s="80">
        <v>670</v>
      </c>
      <c r="O22" s="80">
        <v>322</v>
      </c>
      <c r="P22" s="80">
        <v>22</v>
      </c>
      <c r="Q22" s="80">
        <v>1621</v>
      </c>
      <c r="R22" s="82">
        <v>706</v>
      </c>
      <c r="S22" s="80">
        <v>723</v>
      </c>
      <c r="T22" s="80">
        <v>119</v>
      </c>
      <c r="U22" s="520">
        <v>73</v>
      </c>
      <c r="W22" s="505" t="b">
        <f>L22=SUM(M22:P22)</f>
        <v>1</v>
      </c>
      <c r="X22" s="507" t="b">
        <f>Q22=SUM(R22:U22)</f>
        <v>1</v>
      </c>
    </row>
    <row r="23" spans="1:24" s="508" customFormat="1" ht="15" customHeight="1">
      <c r="A23" s="503"/>
      <c r="B23" s="801" t="s">
        <v>102</v>
      </c>
      <c r="C23" s="803" t="s">
        <v>101</v>
      </c>
      <c r="D23" s="191">
        <v>193108</v>
      </c>
      <c r="E23" s="80">
        <v>95082</v>
      </c>
      <c r="F23" s="80">
        <v>98026</v>
      </c>
      <c r="G23" s="190">
        <v>45</v>
      </c>
      <c r="H23" s="191">
        <v>71</v>
      </c>
      <c r="I23" s="80">
        <v>174</v>
      </c>
      <c r="J23" s="81">
        <v>103</v>
      </c>
      <c r="K23" s="191">
        <v>-26</v>
      </c>
      <c r="L23" s="80">
        <v>943</v>
      </c>
      <c r="M23" s="80">
        <v>514</v>
      </c>
      <c r="N23" s="80">
        <v>394</v>
      </c>
      <c r="O23" s="80">
        <v>15</v>
      </c>
      <c r="P23" s="80">
        <v>20</v>
      </c>
      <c r="Q23" s="80">
        <v>969</v>
      </c>
      <c r="R23" s="82">
        <v>528</v>
      </c>
      <c r="S23" s="80">
        <v>421</v>
      </c>
      <c r="T23" s="80">
        <v>10</v>
      </c>
      <c r="U23" s="520">
        <v>10</v>
      </c>
      <c r="W23" s="511" t="b">
        <f aca="true" t="shared" si="0" ref="W23:W34">L23=SUM(M23:P23)</f>
        <v>1</v>
      </c>
      <c r="X23" s="451" t="b">
        <f aca="true" t="shared" si="1" ref="X23:X34">Q23=SUM(R23:U23)</f>
        <v>1</v>
      </c>
    </row>
    <row r="24" spans="1:24" s="508" customFormat="1" ht="15" customHeight="1">
      <c r="A24" s="503"/>
      <c r="B24" s="801" t="s">
        <v>100</v>
      </c>
      <c r="C24" s="803" t="s">
        <v>99</v>
      </c>
      <c r="D24" s="191">
        <v>133848</v>
      </c>
      <c r="E24" s="80">
        <v>66280</v>
      </c>
      <c r="F24" s="80">
        <v>67568</v>
      </c>
      <c r="G24" s="190">
        <v>-76</v>
      </c>
      <c r="H24" s="191">
        <v>33</v>
      </c>
      <c r="I24" s="80">
        <v>131</v>
      </c>
      <c r="J24" s="81">
        <v>98</v>
      </c>
      <c r="K24" s="191">
        <v>-109</v>
      </c>
      <c r="L24" s="80">
        <v>523</v>
      </c>
      <c r="M24" s="80">
        <v>310</v>
      </c>
      <c r="N24" s="80">
        <v>196</v>
      </c>
      <c r="O24" s="80">
        <v>11</v>
      </c>
      <c r="P24" s="80">
        <v>6</v>
      </c>
      <c r="Q24" s="80">
        <v>632</v>
      </c>
      <c r="R24" s="82">
        <v>338</v>
      </c>
      <c r="S24" s="80">
        <v>279</v>
      </c>
      <c r="T24" s="80">
        <v>6</v>
      </c>
      <c r="U24" s="520">
        <v>9</v>
      </c>
      <c r="W24" s="511" t="b">
        <f t="shared" si="0"/>
        <v>1</v>
      </c>
      <c r="X24" s="451" t="b">
        <f t="shared" si="1"/>
        <v>1</v>
      </c>
    </row>
    <row r="25" spans="1:24" s="508" customFormat="1" ht="15" customHeight="1">
      <c r="A25" s="503"/>
      <c r="B25" s="801" t="s">
        <v>98</v>
      </c>
      <c r="C25" s="803" t="s">
        <v>97</v>
      </c>
      <c r="D25" s="191">
        <v>226622</v>
      </c>
      <c r="E25" s="80">
        <v>110138</v>
      </c>
      <c r="F25" s="80">
        <v>116484</v>
      </c>
      <c r="G25" s="190">
        <v>176</v>
      </c>
      <c r="H25" s="191">
        <v>5</v>
      </c>
      <c r="I25" s="80">
        <v>161</v>
      </c>
      <c r="J25" s="81">
        <v>156</v>
      </c>
      <c r="K25" s="191">
        <v>171</v>
      </c>
      <c r="L25" s="80">
        <v>967</v>
      </c>
      <c r="M25" s="80">
        <v>480</v>
      </c>
      <c r="N25" s="80">
        <v>431</v>
      </c>
      <c r="O25" s="80">
        <v>42</v>
      </c>
      <c r="P25" s="80">
        <v>14</v>
      </c>
      <c r="Q25" s="80">
        <v>796</v>
      </c>
      <c r="R25" s="82">
        <v>350</v>
      </c>
      <c r="S25" s="80">
        <v>412</v>
      </c>
      <c r="T25" s="80">
        <v>23</v>
      </c>
      <c r="U25" s="520">
        <v>11</v>
      </c>
      <c r="W25" s="511" t="b">
        <f t="shared" si="0"/>
        <v>1</v>
      </c>
      <c r="X25" s="451" t="b">
        <f t="shared" si="1"/>
        <v>1</v>
      </c>
    </row>
    <row r="26" spans="1:24" s="508" customFormat="1" ht="15" customHeight="1">
      <c r="A26" s="503"/>
      <c r="B26" s="801" t="s">
        <v>96</v>
      </c>
      <c r="C26" s="803" t="s">
        <v>95</v>
      </c>
      <c r="D26" s="191">
        <v>216290</v>
      </c>
      <c r="E26" s="80">
        <v>104293</v>
      </c>
      <c r="F26" s="80">
        <v>111997</v>
      </c>
      <c r="G26" s="190">
        <v>11</v>
      </c>
      <c r="H26" s="191">
        <v>53</v>
      </c>
      <c r="I26" s="80">
        <v>170</v>
      </c>
      <c r="J26" s="81">
        <v>117</v>
      </c>
      <c r="K26" s="191">
        <v>-42</v>
      </c>
      <c r="L26" s="80">
        <v>754</v>
      </c>
      <c r="M26" s="80">
        <v>400</v>
      </c>
      <c r="N26" s="80">
        <v>321</v>
      </c>
      <c r="O26" s="80">
        <v>29</v>
      </c>
      <c r="P26" s="80">
        <v>4</v>
      </c>
      <c r="Q26" s="80">
        <v>796</v>
      </c>
      <c r="R26" s="82">
        <v>441</v>
      </c>
      <c r="S26" s="80">
        <v>335</v>
      </c>
      <c r="T26" s="80">
        <v>18</v>
      </c>
      <c r="U26" s="520">
        <v>2</v>
      </c>
      <c r="W26" s="511" t="b">
        <f t="shared" si="0"/>
        <v>1</v>
      </c>
      <c r="X26" s="451" t="b">
        <f t="shared" si="1"/>
        <v>1</v>
      </c>
    </row>
    <row r="27" spans="1:24" s="508" customFormat="1" ht="15" customHeight="1">
      <c r="A27" s="503"/>
      <c r="B27" s="801" t="s">
        <v>94</v>
      </c>
      <c r="C27" s="803" t="s">
        <v>93</v>
      </c>
      <c r="D27" s="191">
        <v>146906</v>
      </c>
      <c r="E27" s="80">
        <v>71095</v>
      </c>
      <c r="F27" s="80">
        <v>75811</v>
      </c>
      <c r="G27" s="190">
        <v>-105</v>
      </c>
      <c r="H27" s="191">
        <v>-43</v>
      </c>
      <c r="I27" s="80">
        <v>96</v>
      </c>
      <c r="J27" s="81">
        <v>139</v>
      </c>
      <c r="K27" s="191">
        <v>-62</v>
      </c>
      <c r="L27" s="80">
        <v>271</v>
      </c>
      <c r="M27" s="80">
        <v>155</v>
      </c>
      <c r="N27" s="80">
        <v>105</v>
      </c>
      <c r="O27" s="80">
        <v>4</v>
      </c>
      <c r="P27" s="80">
        <v>7</v>
      </c>
      <c r="Q27" s="80">
        <v>333</v>
      </c>
      <c r="R27" s="82">
        <v>195</v>
      </c>
      <c r="S27" s="80">
        <v>107</v>
      </c>
      <c r="T27" s="80">
        <v>6</v>
      </c>
      <c r="U27" s="520">
        <v>25</v>
      </c>
      <c r="W27" s="511" t="b">
        <f t="shared" si="0"/>
        <v>1</v>
      </c>
      <c r="X27" s="451" t="b">
        <f t="shared" si="1"/>
        <v>1</v>
      </c>
    </row>
    <row r="28" spans="1:24" s="508" customFormat="1" ht="15" customHeight="1">
      <c r="A28" s="503"/>
      <c r="B28" s="801" t="s">
        <v>92</v>
      </c>
      <c r="C28" s="803" t="s">
        <v>91</v>
      </c>
      <c r="D28" s="191">
        <v>54603</v>
      </c>
      <c r="E28" s="80">
        <v>25900</v>
      </c>
      <c r="F28" s="80">
        <v>28703</v>
      </c>
      <c r="G28" s="190">
        <v>-7</v>
      </c>
      <c r="H28" s="191">
        <v>-10</v>
      </c>
      <c r="I28" s="80">
        <v>38</v>
      </c>
      <c r="J28" s="81">
        <v>48</v>
      </c>
      <c r="K28" s="191">
        <v>3</v>
      </c>
      <c r="L28" s="80">
        <v>138</v>
      </c>
      <c r="M28" s="80">
        <v>85</v>
      </c>
      <c r="N28" s="80">
        <v>49</v>
      </c>
      <c r="O28" s="80">
        <v>0</v>
      </c>
      <c r="P28" s="80">
        <v>4</v>
      </c>
      <c r="Q28" s="80">
        <v>135</v>
      </c>
      <c r="R28" s="82">
        <v>89</v>
      </c>
      <c r="S28" s="80">
        <v>41</v>
      </c>
      <c r="T28" s="80">
        <v>4</v>
      </c>
      <c r="U28" s="520">
        <v>1</v>
      </c>
      <c r="W28" s="511" t="b">
        <f t="shared" si="0"/>
        <v>1</v>
      </c>
      <c r="X28" s="451" t="b">
        <f t="shared" si="1"/>
        <v>1</v>
      </c>
    </row>
    <row r="29" spans="1:24" s="508" customFormat="1" ht="15" customHeight="1">
      <c r="A29" s="503"/>
      <c r="B29" s="801" t="s">
        <v>90</v>
      </c>
      <c r="C29" s="803" t="s">
        <v>89</v>
      </c>
      <c r="D29" s="191">
        <v>66210</v>
      </c>
      <c r="E29" s="80">
        <v>32016</v>
      </c>
      <c r="F29" s="80">
        <v>34194</v>
      </c>
      <c r="G29" s="190">
        <v>-59</v>
      </c>
      <c r="H29" s="191">
        <v>-57</v>
      </c>
      <c r="I29" s="80">
        <v>30</v>
      </c>
      <c r="J29" s="81">
        <v>87</v>
      </c>
      <c r="K29" s="191">
        <v>-2</v>
      </c>
      <c r="L29" s="80">
        <v>102</v>
      </c>
      <c r="M29" s="80">
        <v>35</v>
      </c>
      <c r="N29" s="80">
        <v>50</v>
      </c>
      <c r="O29" s="80">
        <v>15</v>
      </c>
      <c r="P29" s="80">
        <v>2</v>
      </c>
      <c r="Q29" s="80">
        <v>104</v>
      </c>
      <c r="R29" s="82">
        <v>52</v>
      </c>
      <c r="S29" s="80">
        <v>43</v>
      </c>
      <c r="T29" s="80">
        <v>6</v>
      </c>
      <c r="U29" s="520">
        <v>3</v>
      </c>
      <c r="W29" s="511" t="b">
        <f t="shared" si="0"/>
        <v>1</v>
      </c>
      <c r="X29" s="451" t="b">
        <f t="shared" si="1"/>
        <v>1</v>
      </c>
    </row>
    <row r="30" spans="1:24" s="508" customFormat="1" ht="15" customHeight="1">
      <c r="A30" s="503"/>
      <c r="B30" s="801" t="s">
        <v>88</v>
      </c>
      <c r="C30" s="803" t="s">
        <v>87</v>
      </c>
      <c r="D30" s="191">
        <v>35582</v>
      </c>
      <c r="E30" s="80">
        <v>17288</v>
      </c>
      <c r="F30" s="80">
        <v>18294</v>
      </c>
      <c r="G30" s="190">
        <v>-33</v>
      </c>
      <c r="H30" s="191">
        <v>-31</v>
      </c>
      <c r="I30" s="80">
        <v>16</v>
      </c>
      <c r="J30" s="81">
        <v>47</v>
      </c>
      <c r="K30" s="191">
        <v>-2</v>
      </c>
      <c r="L30" s="80">
        <v>61</v>
      </c>
      <c r="M30" s="80">
        <v>25</v>
      </c>
      <c r="N30" s="80">
        <v>31</v>
      </c>
      <c r="O30" s="80">
        <v>3</v>
      </c>
      <c r="P30" s="80">
        <v>2</v>
      </c>
      <c r="Q30" s="80">
        <v>63</v>
      </c>
      <c r="R30" s="82">
        <v>36</v>
      </c>
      <c r="S30" s="80">
        <v>23</v>
      </c>
      <c r="T30" s="80">
        <v>3</v>
      </c>
      <c r="U30" s="520">
        <v>1</v>
      </c>
      <c r="W30" s="511" t="b">
        <f t="shared" si="0"/>
        <v>1</v>
      </c>
      <c r="X30" s="451" t="b">
        <f t="shared" si="1"/>
        <v>1</v>
      </c>
    </row>
    <row r="31" spans="1:24" s="508" customFormat="1" ht="15" customHeight="1">
      <c r="A31" s="503"/>
      <c r="B31" s="801" t="s">
        <v>86</v>
      </c>
      <c r="C31" s="803" t="s">
        <v>85</v>
      </c>
      <c r="D31" s="191">
        <v>75875</v>
      </c>
      <c r="E31" s="80">
        <v>37055</v>
      </c>
      <c r="F31" s="80">
        <v>38820</v>
      </c>
      <c r="G31" s="190">
        <v>2</v>
      </c>
      <c r="H31" s="191">
        <v>28</v>
      </c>
      <c r="I31" s="80">
        <v>72</v>
      </c>
      <c r="J31" s="81">
        <v>44</v>
      </c>
      <c r="K31" s="191">
        <v>-26</v>
      </c>
      <c r="L31" s="80">
        <v>292</v>
      </c>
      <c r="M31" s="80">
        <v>184</v>
      </c>
      <c r="N31" s="80">
        <v>102</v>
      </c>
      <c r="O31" s="80">
        <v>4</v>
      </c>
      <c r="P31" s="80">
        <v>2</v>
      </c>
      <c r="Q31" s="80">
        <v>318</v>
      </c>
      <c r="R31" s="82">
        <v>200</v>
      </c>
      <c r="S31" s="80">
        <v>95</v>
      </c>
      <c r="T31" s="80">
        <v>21</v>
      </c>
      <c r="U31" s="520">
        <v>2</v>
      </c>
      <c r="W31" s="511" t="b">
        <f t="shared" si="0"/>
        <v>1</v>
      </c>
      <c r="X31" s="451" t="b">
        <f t="shared" si="1"/>
        <v>1</v>
      </c>
    </row>
    <row r="32" spans="1:24" s="508" customFormat="1" ht="15" customHeight="1">
      <c r="A32" s="503"/>
      <c r="B32" s="801" t="s">
        <v>84</v>
      </c>
      <c r="C32" s="803" t="s">
        <v>83</v>
      </c>
      <c r="D32" s="191">
        <v>30188</v>
      </c>
      <c r="E32" s="80">
        <v>14794</v>
      </c>
      <c r="F32" s="80">
        <v>15394</v>
      </c>
      <c r="G32" s="190">
        <v>-35</v>
      </c>
      <c r="H32" s="191">
        <v>-26</v>
      </c>
      <c r="I32" s="80">
        <v>11</v>
      </c>
      <c r="J32" s="81">
        <v>37</v>
      </c>
      <c r="K32" s="191">
        <v>-9</v>
      </c>
      <c r="L32" s="80">
        <v>62</v>
      </c>
      <c r="M32" s="80">
        <v>36</v>
      </c>
      <c r="N32" s="80">
        <v>21</v>
      </c>
      <c r="O32" s="80">
        <v>4</v>
      </c>
      <c r="P32" s="80">
        <v>1</v>
      </c>
      <c r="Q32" s="80">
        <v>71</v>
      </c>
      <c r="R32" s="82">
        <v>40</v>
      </c>
      <c r="S32" s="80">
        <v>29</v>
      </c>
      <c r="T32" s="80">
        <v>2</v>
      </c>
      <c r="U32" s="520">
        <v>0</v>
      </c>
      <c r="W32" s="511" t="b">
        <f t="shared" si="0"/>
        <v>1</v>
      </c>
      <c r="X32" s="451" t="b">
        <f t="shared" si="1"/>
        <v>1</v>
      </c>
    </row>
    <row r="33" spans="1:24" s="508" customFormat="1" ht="15" customHeight="1">
      <c r="A33" s="503"/>
      <c r="B33" s="801" t="s">
        <v>82</v>
      </c>
      <c r="C33" s="803" t="s">
        <v>81</v>
      </c>
      <c r="D33" s="191">
        <v>62350</v>
      </c>
      <c r="E33" s="80">
        <v>31204</v>
      </c>
      <c r="F33" s="80">
        <v>31146</v>
      </c>
      <c r="G33" s="190">
        <v>12</v>
      </c>
      <c r="H33" s="191">
        <v>20</v>
      </c>
      <c r="I33" s="80">
        <v>66</v>
      </c>
      <c r="J33" s="81">
        <v>46</v>
      </c>
      <c r="K33" s="191">
        <v>-8</v>
      </c>
      <c r="L33" s="80">
        <v>265</v>
      </c>
      <c r="M33" s="80">
        <v>156</v>
      </c>
      <c r="N33" s="80">
        <v>90</v>
      </c>
      <c r="O33" s="80">
        <v>18</v>
      </c>
      <c r="P33" s="80">
        <v>1</v>
      </c>
      <c r="Q33" s="80">
        <v>273</v>
      </c>
      <c r="R33" s="82">
        <v>164</v>
      </c>
      <c r="S33" s="80">
        <v>85</v>
      </c>
      <c r="T33" s="80">
        <v>10</v>
      </c>
      <c r="U33" s="520">
        <v>14</v>
      </c>
      <c r="W33" s="511" t="b">
        <f t="shared" si="0"/>
        <v>1</v>
      </c>
      <c r="X33" s="451" t="b">
        <f t="shared" si="1"/>
        <v>1</v>
      </c>
    </row>
    <row r="34" spans="1:24" s="508" customFormat="1" ht="15" customHeight="1">
      <c r="A34" s="503"/>
      <c r="B34" s="801" t="s">
        <v>80</v>
      </c>
      <c r="C34" s="803" t="s">
        <v>79</v>
      </c>
      <c r="D34" s="191">
        <v>43946</v>
      </c>
      <c r="E34" s="80">
        <v>21639</v>
      </c>
      <c r="F34" s="80">
        <v>22307</v>
      </c>
      <c r="G34" s="190">
        <v>9</v>
      </c>
      <c r="H34" s="191">
        <v>-4</v>
      </c>
      <c r="I34" s="80">
        <v>27</v>
      </c>
      <c r="J34" s="81">
        <v>31</v>
      </c>
      <c r="K34" s="191">
        <v>13</v>
      </c>
      <c r="L34" s="80">
        <v>165</v>
      </c>
      <c r="M34" s="80">
        <v>105</v>
      </c>
      <c r="N34" s="80">
        <v>53</v>
      </c>
      <c r="O34" s="80">
        <v>5</v>
      </c>
      <c r="P34" s="80">
        <v>2</v>
      </c>
      <c r="Q34" s="80">
        <v>152</v>
      </c>
      <c r="R34" s="82">
        <v>100</v>
      </c>
      <c r="S34" s="80">
        <v>48</v>
      </c>
      <c r="T34" s="80">
        <v>0</v>
      </c>
      <c r="U34" s="520">
        <v>4</v>
      </c>
      <c r="W34" s="511" t="b">
        <f t="shared" si="0"/>
        <v>1</v>
      </c>
      <c r="X34" s="451" t="b">
        <f t="shared" si="1"/>
        <v>1</v>
      </c>
    </row>
    <row r="35" spans="1:24" s="508" customFormat="1" ht="15" customHeight="1">
      <c r="A35" s="503"/>
      <c r="B35" s="801" t="s">
        <v>78</v>
      </c>
      <c r="C35" s="803" t="s">
        <v>78</v>
      </c>
      <c r="D35" s="191">
        <v>81428</v>
      </c>
      <c r="E35" s="80">
        <v>39384</v>
      </c>
      <c r="F35" s="80">
        <v>42044</v>
      </c>
      <c r="G35" s="190">
        <v>-13</v>
      </c>
      <c r="H35" s="191">
        <v>-46</v>
      </c>
      <c r="I35" s="80">
        <v>57</v>
      </c>
      <c r="J35" s="81">
        <v>103</v>
      </c>
      <c r="K35" s="191">
        <v>33</v>
      </c>
      <c r="L35" s="80">
        <v>147</v>
      </c>
      <c r="M35" s="80">
        <v>87</v>
      </c>
      <c r="N35" s="80">
        <v>53</v>
      </c>
      <c r="O35" s="80">
        <v>5</v>
      </c>
      <c r="P35" s="80">
        <v>2</v>
      </c>
      <c r="Q35" s="80">
        <v>114</v>
      </c>
      <c r="R35" s="82">
        <v>63</v>
      </c>
      <c r="S35" s="80">
        <v>44</v>
      </c>
      <c r="T35" s="80">
        <v>2</v>
      </c>
      <c r="U35" s="520">
        <v>5</v>
      </c>
      <c r="W35" s="511" t="b">
        <f>L35=SUM(M35:P35)</f>
        <v>1</v>
      </c>
      <c r="X35" s="451" t="b">
        <f>Q35=SUM(R35:U35)</f>
        <v>1</v>
      </c>
    </row>
    <row r="36" spans="1:24" s="508" customFormat="1" ht="15" customHeight="1">
      <c r="A36" s="503"/>
      <c r="B36" s="801" t="s">
        <v>77</v>
      </c>
      <c r="C36" s="803" t="s">
        <v>77</v>
      </c>
      <c r="D36" s="191">
        <v>70716</v>
      </c>
      <c r="E36" s="80">
        <v>34009</v>
      </c>
      <c r="F36" s="80">
        <v>36707</v>
      </c>
      <c r="G36" s="190">
        <v>-40</v>
      </c>
      <c r="H36" s="191">
        <v>-62</v>
      </c>
      <c r="I36" s="80">
        <v>28</v>
      </c>
      <c r="J36" s="81">
        <v>90</v>
      </c>
      <c r="K36" s="191">
        <v>22</v>
      </c>
      <c r="L36" s="80">
        <v>124</v>
      </c>
      <c r="M36" s="80">
        <v>45</v>
      </c>
      <c r="N36" s="80">
        <v>69</v>
      </c>
      <c r="O36" s="80">
        <v>7</v>
      </c>
      <c r="P36" s="80">
        <v>3</v>
      </c>
      <c r="Q36" s="80">
        <v>102</v>
      </c>
      <c r="R36" s="82">
        <v>61</v>
      </c>
      <c r="S36" s="80">
        <v>33</v>
      </c>
      <c r="T36" s="80">
        <v>4</v>
      </c>
      <c r="U36" s="520">
        <v>4</v>
      </c>
      <c r="W36" s="511" t="b">
        <f>L36=SUM(M36:P36)</f>
        <v>1</v>
      </c>
      <c r="X36" s="451" t="b">
        <f>Q36=SUM(R36:U36)</f>
        <v>1</v>
      </c>
    </row>
    <row r="37" spans="1:24" s="508" customFormat="1" ht="15" customHeight="1">
      <c r="A37" s="503"/>
      <c r="B37" s="801" t="s">
        <v>75</v>
      </c>
      <c r="C37" s="803" t="s">
        <v>75</v>
      </c>
      <c r="D37" s="191">
        <v>39747</v>
      </c>
      <c r="E37" s="80">
        <v>19429</v>
      </c>
      <c r="F37" s="80">
        <v>20318</v>
      </c>
      <c r="G37" s="190">
        <v>49</v>
      </c>
      <c r="H37" s="191">
        <v>1</v>
      </c>
      <c r="I37" s="80">
        <v>23</v>
      </c>
      <c r="J37" s="81">
        <v>22</v>
      </c>
      <c r="K37" s="191">
        <v>48</v>
      </c>
      <c r="L37" s="80">
        <v>150</v>
      </c>
      <c r="M37" s="80">
        <v>97</v>
      </c>
      <c r="N37" s="80">
        <v>48</v>
      </c>
      <c r="O37" s="80">
        <v>5</v>
      </c>
      <c r="P37" s="80">
        <v>0</v>
      </c>
      <c r="Q37" s="80">
        <v>102</v>
      </c>
      <c r="R37" s="82">
        <v>74</v>
      </c>
      <c r="S37" s="80">
        <v>24</v>
      </c>
      <c r="T37" s="80">
        <v>0</v>
      </c>
      <c r="U37" s="520">
        <v>4</v>
      </c>
      <c r="W37" s="511" t="b">
        <f>L37=SUM(M37:P37)</f>
        <v>1</v>
      </c>
      <c r="X37" s="451" t="b">
        <f>Q37=SUM(R37:U37)</f>
        <v>1</v>
      </c>
    </row>
    <row r="38" spans="1:24" s="508" customFormat="1" ht="15" customHeight="1">
      <c r="A38" s="503"/>
      <c r="B38" s="801" t="s">
        <v>76</v>
      </c>
      <c r="C38" s="803" t="s">
        <v>75</v>
      </c>
      <c r="D38" s="191">
        <v>133645</v>
      </c>
      <c r="E38" s="80">
        <v>65152</v>
      </c>
      <c r="F38" s="80">
        <v>68493</v>
      </c>
      <c r="G38" s="521">
        <v>-19</v>
      </c>
      <c r="H38" s="191">
        <v>-31</v>
      </c>
      <c r="I38" s="80">
        <v>86</v>
      </c>
      <c r="J38" s="81">
        <v>117</v>
      </c>
      <c r="K38" s="191">
        <v>12</v>
      </c>
      <c r="L38" s="80">
        <v>292</v>
      </c>
      <c r="M38" s="80">
        <v>165</v>
      </c>
      <c r="N38" s="80">
        <v>107</v>
      </c>
      <c r="O38" s="80">
        <v>17</v>
      </c>
      <c r="P38" s="80">
        <v>3</v>
      </c>
      <c r="Q38" s="80">
        <v>280</v>
      </c>
      <c r="R38" s="82">
        <v>155</v>
      </c>
      <c r="S38" s="80">
        <v>104</v>
      </c>
      <c r="T38" s="80">
        <v>17</v>
      </c>
      <c r="U38" s="520">
        <v>4</v>
      </c>
      <c r="W38" s="511" t="b">
        <f>L38=SUM(M38:P38)</f>
        <v>1</v>
      </c>
      <c r="X38" s="451" t="b">
        <f>Q38=SUM(R38:U38)</f>
        <v>1</v>
      </c>
    </row>
    <row r="39" spans="1:24" s="530" customFormat="1" ht="15" customHeight="1">
      <c r="A39" s="522"/>
      <c r="B39" s="804" t="s">
        <v>74</v>
      </c>
      <c r="C39" s="805"/>
      <c r="D39" s="524">
        <v>1914438</v>
      </c>
      <c r="E39" s="525">
        <v>931247</v>
      </c>
      <c r="F39" s="526">
        <v>983191</v>
      </c>
      <c r="G39" s="527">
        <v>-55</v>
      </c>
      <c r="H39" s="528">
        <v>-87</v>
      </c>
      <c r="I39" s="525">
        <v>1396</v>
      </c>
      <c r="J39" s="526">
        <v>1483</v>
      </c>
      <c r="K39" s="528">
        <v>32</v>
      </c>
      <c r="L39" s="525">
        <v>6893</v>
      </c>
      <c r="M39" s="525">
        <v>3502</v>
      </c>
      <c r="N39" s="527">
        <v>2790</v>
      </c>
      <c r="O39" s="525">
        <v>506</v>
      </c>
      <c r="P39" s="527">
        <v>95</v>
      </c>
      <c r="Q39" s="525">
        <v>6861</v>
      </c>
      <c r="R39" s="527">
        <v>3592</v>
      </c>
      <c r="S39" s="525">
        <v>2846</v>
      </c>
      <c r="T39" s="525">
        <v>251</v>
      </c>
      <c r="U39" s="529">
        <v>172</v>
      </c>
      <c r="W39" s="531"/>
      <c r="X39" s="532"/>
    </row>
    <row r="40" spans="2:24" s="522" customFormat="1" ht="4.5" customHeight="1">
      <c r="B40" s="523"/>
      <c r="C40" s="523"/>
      <c r="D40" s="527"/>
      <c r="E40" s="527"/>
      <c r="F40" s="527"/>
      <c r="G40" s="527"/>
      <c r="H40" s="533"/>
      <c r="I40" s="527"/>
      <c r="J40" s="527"/>
      <c r="K40" s="533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W40" s="531"/>
      <c r="X40" s="532"/>
    </row>
    <row r="41" spans="1:24" s="508" customFormat="1" ht="15" customHeight="1">
      <c r="A41" s="503"/>
      <c r="B41" s="806" t="s">
        <v>73</v>
      </c>
      <c r="C41" s="807"/>
      <c r="D41" s="534">
        <v>13950</v>
      </c>
      <c r="E41" s="535">
        <v>6822</v>
      </c>
      <c r="F41" s="534">
        <v>7128</v>
      </c>
      <c r="G41" s="536">
        <v>17</v>
      </c>
      <c r="H41" s="537">
        <v>-3</v>
      </c>
      <c r="I41" s="535">
        <v>17</v>
      </c>
      <c r="J41" s="538">
        <v>20</v>
      </c>
      <c r="K41" s="537">
        <v>20</v>
      </c>
      <c r="L41" s="535">
        <v>41</v>
      </c>
      <c r="M41" s="539">
        <v>28</v>
      </c>
      <c r="N41" s="534">
        <v>13</v>
      </c>
      <c r="O41" s="535">
        <v>0</v>
      </c>
      <c r="P41" s="534">
        <v>0</v>
      </c>
      <c r="Q41" s="535">
        <v>21</v>
      </c>
      <c r="R41" s="535">
        <v>11</v>
      </c>
      <c r="S41" s="539">
        <v>7</v>
      </c>
      <c r="T41" s="534">
        <v>3</v>
      </c>
      <c r="U41" s="540">
        <v>0</v>
      </c>
      <c r="W41" s="511"/>
      <c r="X41" s="451"/>
    </row>
    <row r="42" spans="1:24" s="508" customFormat="1" ht="15" customHeight="1">
      <c r="A42" s="503"/>
      <c r="B42" s="188"/>
      <c r="C42" s="189" t="s">
        <v>72</v>
      </c>
      <c r="D42" s="82">
        <v>12445</v>
      </c>
      <c r="E42" s="80">
        <v>6086</v>
      </c>
      <c r="F42" s="80">
        <v>6359</v>
      </c>
      <c r="G42" s="190">
        <v>12</v>
      </c>
      <c r="H42" s="191">
        <v>-1</v>
      </c>
      <c r="I42" s="80">
        <v>17</v>
      </c>
      <c r="J42" s="80">
        <v>18</v>
      </c>
      <c r="K42" s="191">
        <v>13</v>
      </c>
      <c r="L42" s="80">
        <v>34</v>
      </c>
      <c r="M42" s="541">
        <v>26</v>
      </c>
      <c r="N42" s="82">
        <v>8</v>
      </c>
      <c r="O42" s="80">
        <v>0</v>
      </c>
      <c r="P42" s="82">
        <v>0</v>
      </c>
      <c r="Q42" s="80">
        <v>21</v>
      </c>
      <c r="R42" s="80">
        <v>11</v>
      </c>
      <c r="S42" s="541">
        <v>7</v>
      </c>
      <c r="T42" s="82">
        <v>3</v>
      </c>
      <c r="U42" s="520">
        <v>0</v>
      </c>
      <c r="W42" s="511" t="b">
        <f>L42=SUM(M42:P42)</f>
        <v>1</v>
      </c>
      <c r="X42" s="451" t="b">
        <f>Q42=SUM(R42:U42)</f>
        <v>1</v>
      </c>
    </row>
    <row r="43" spans="1:24" s="508" customFormat="1" ht="15" customHeight="1">
      <c r="A43" s="503"/>
      <c r="B43" s="188"/>
      <c r="C43" s="189" t="s">
        <v>71</v>
      </c>
      <c r="D43" s="82">
        <v>1505</v>
      </c>
      <c r="E43" s="80">
        <v>736</v>
      </c>
      <c r="F43" s="80">
        <v>769</v>
      </c>
      <c r="G43" s="190">
        <v>5</v>
      </c>
      <c r="H43" s="191">
        <v>-2</v>
      </c>
      <c r="I43" s="80">
        <v>0</v>
      </c>
      <c r="J43" s="80">
        <v>2</v>
      </c>
      <c r="K43" s="191">
        <v>7</v>
      </c>
      <c r="L43" s="80">
        <v>7</v>
      </c>
      <c r="M43" s="541">
        <v>2</v>
      </c>
      <c r="N43" s="82">
        <v>5</v>
      </c>
      <c r="O43" s="80">
        <v>0</v>
      </c>
      <c r="P43" s="82">
        <v>0</v>
      </c>
      <c r="Q43" s="80">
        <v>0</v>
      </c>
      <c r="R43" s="80">
        <v>0</v>
      </c>
      <c r="S43" s="541">
        <v>0</v>
      </c>
      <c r="T43" s="82">
        <v>0</v>
      </c>
      <c r="U43" s="520">
        <v>0</v>
      </c>
      <c r="W43" s="511" t="b">
        <f>L43=SUM(M43:P43)</f>
        <v>1</v>
      </c>
      <c r="X43" s="451" t="b">
        <f>Q43=SUM(R43:U43)</f>
        <v>1</v>
      </c>
    </row>
    <row r="44" spans="1:24" s="508" customFormat="1" ht="15" customHeight="1">
      <c r="A44" s="503"/>
      <c r="B44" s="808" t="s">
        <v>70</v>
      </c>
      <c r="C44" s="809"/>
      <c r="D44" s="215">
        <v>83672</v>
      </c>
      <c r="E44" s="542">
        <v>41415</v>
      </c>
      <c r="F44" s="215">
        <v>42257</v>
      </c>
      <c r="G44" s="543">
        <v>-53</v>
      </c>
      <c r="H44" s="544">
        <v>-19</v>
      </c>
      <c r="I44" s="542">
        <v>52</v>
      </c>
      <c r="J44" s="545">
        <v>71</v>
      </c>
      <c r="K44" s="219">
        <v>-34</v>
      </c>
      <c r="L44" s="542">
        <v>181</v>
      </c>
      <c r="M44" s="546">
        <v>113</v>
      </c>
      <c r="N44" s="215">
        <v>58</v>
      </c>
      <c r="O44" s="542">
        <v>7</v>
      </c>
      <c r="P44" s="215">
        <v>3</v>
      </c>
      <c r="Q44" s="542">
        <v>215</v>
      </c>
      <c r="R44" s="542">
        <v>131</v>
      </c>
      <c r="S44" s="546">
        <v>68</v>
      </c>
      <c r="T44" s="215">
        <v>14</v>
      </c>
      <c r="U44" s="547">
        <v>2</v>
      </c>
      <c r="W44" s="511"/>
      <c r="X44" s="451"/>
    </row>
    <row r="45" spans="1:24" s="508" customFormat="1" ht="15" customHeight="1">
      <c r="A45" s="503"/>
      <c r="B45" s="188"/>
      <c r="C45" s="189" t="s">
        <v>69</v>
      </c>
      <c r="D45" s="82">
        <v>23759</v>
      </c>
      <c r="E45" s="80">
        <v>11601</v>
      </c>
      <c r="F45" s="80">
        <v>12158</v>
      </c>
      <c r="G45" s="190">
        <v>-14</v>
      </c>
      <c r="H45" s="191">
        <v>-1</v>
      </c>
      <c r="I45" s="80">
        <v>15</v>
      </c>
      <c r="J45" s="80">
        <v>16</v>
      </c>
      <c r="K45" s="191">
        <v>-13</v>
      </c>
      <c r="L45" s="80">
        <v>43</v>
      </c>
      <c r="M45" s="541">
        <v>31</v>
      </c>
      <c r="N45" s="82">
        <v>11</v>
      </c>
      <c r="O45" s="80">
        <v>0</v>
      </c>
      <c r="P45" s="82">
        <v>1</v>
      </c>
      <c r="Q45" s="80">
        <v>56</v>
      </c>
      <c r="R45" s="80">
        <v>39</v>
      </c>
      <c r="S45" s="541">
        <v>15</v>
      </c>
      <c r="T45" s="82">
        <v>0</v>
      </c>
      <c r="U45" s="520">
        <v>2</v>
      </c>
      <c r="W45" s="511" t="b">
        <f>L45=SUM(M45:P45)</f>
        <v>1</v>
      </c>
      <c r="X45" s="451" t="b">
        <f>Q45=SUM(R45:U45)</f>
        <v>1</v>
      </c>
    </row>
    <row r="46" spans="1:24" s="508" customFormat="1" ht="15" customHeight="1">
      <c r="A46" s="503"/>
      <c r="B46" s="188"/>
      <c r="C46" s="189" t="s">
        <v>68</v>
      </c>
      <c r="D46" s="82">
        <v>11473</v>
      </c>
      <c r="E46" s="80">
        <v>5690</v>
      </c>
      <c r="F46" s="80">
        <v>5783</v>
      </c>
      <c r="G46" s="190">
        <v>0</v>
      </c>
      <c r="H46" s="191">
        <v>-5</v>
      </c>
      <c r="I46" s="80">
        <v>8</v>
      </c>
      <c r="J46" s="80">
        <v>13</v>
      </c>
      <c r="K46" s="191">
        <v>5</v>
      </c>
      <c r="L46" s="80">
        <v>29</v>
      </c>
      <c r="M46" s="541">
        <v>14</v>
      </c>
      <c r="N46" s="82">
        <v>14</v>
      </c>
      <c r="O46" s="80">
        <v>0</v>
      </c>
      <c r="P46" s="82">
        <v>1</v>
      </c>
      <c r="Q46" s="80">
        <v>24</v>
      </c>
      <c r="R46" s="80">
        <v>15</v>
      </c>
      <c r="S46" s="541">
        <v>8</v>
      </c>
      <c r="T46" s="82">
        <v>1</v>
      </c>
      <c r="U46" s="520">
        <v>0</v>
      </c>
      <c r="W46" s="511" t="b">
        <f>L46=SUM(M46:P46)</f>
        <v>1</v>
      </c>
      <c r="X46" s="451" t="b">
        <f>Q46=SUM(R46:U46)</f>
        <v>1</v>
      </c>
    </row>
    <row r="47" spans="1:24" s="508" customFormat="1" ht="15" customHeight="1">
      <c r="A47" s="503"/>
      <c r="B47" s="188"/>
      <c r="C47" s="189" t="s">
        <v>67</v>
      </c>
      <c r="D47" s="82">
        <v>39160</v>
      </c>
      <c r="E47" s="80">
        <v>19588</v>
      </c>
      <c r="F47" s="80">
        <v>19572</v>
      </c>
      <c r="G47" s="190">
        <v>-30</v>
      </c>
      <c r="H47" s="191">
        <v>-16</v>
      </c>
      <c r="I47" s="80">
        <v>22</v>
      </c>
      <c r="J47" s="80">
        <v>38</v>
      </c>
      <c r="K47" s="191">
        <v>-14</v>
      </c>
      <c r="L47" s="80">
        <v>98</v>
      </c>
      <c r="M47" s="541">
        <v>60</v>
      </c>
      <c r="N47" s="82">
        <v>31</v>
      </c>
      <c r="O47" s="80">
        <v>6</v>
      </c>
      <c r="P47" s="82">
        <v>1</v>
      </c>
      <c r="Q47" s="80">
        <v>112</v>
      </c>
      <c r="R47" s="80">
        <v>65</v>
      </c>
      <c r="S47" s="541">
        <v>37</v>
      </c>
      <c r="T47" s="82">
        <v>10</v>
      </c>
      <c r="U47" s="520">
        <v>0</v>
      </c>
      <c r="W47" s="511" t="b">
        <f>L47=SUM(M47:P47)</f>
        <v>1</v>
      </c>
      <c r="X47" s="451" t="b">
        <f>Q47=SUM(R47:U47)</f>
        <v>1</v>
      </c>
    </row>
    <row r="48" spans="1:24" s="508" customFormat="1" ht="15" customHeight="1">
      <c r="A48" s="503"/>
      <c r="B48" s="188"/>
      <c r="C48" s="189" t="s">
        <v>66</v>
      </c>
      <c r="D48" s="82">
        <v>9280</v>
      </c>
      <c r="E48" s="80">
        <v>4536</v>
      </c>
      <c r="F48" s="80">
        <v>4744</v>
      </c>
      <c r="G48" s="190">
        <v>-9</v>
      </c>
      <c r="H48" s="191">
        <v>3</v>
      </c>
      <c r="I48" s="80">
        <v>7</v>
      </c>
      <c r="J48" s="80">
        <v>4</v>
      </c>
      <c r="K48" s="191">
        <v>-12</v>
      </c>
      <c r="L48" s="80">
        <v>11</v>
      </c>
      <c r="M48" s="541">
        <v>8</v>
      </c>
      <c r="N48" s="82">
        <v>2</v>
      </c>
      <c r="O48" s="80">
        <v>1</v>
      </c>
      <c r="P48" s="82">
        <v>0</v>
      </c>
      <c r="Q48" s="80">
        <v>23</v>
      </c>
      <c r="R48" s="80">
        <v>12</v>
      </c>
      <c r="S48" s="541">
        <v>8</v>
      </c>
      <c r="T48" s="82">
        <v>3</v>
      </c>
      <c r="U48" s="520">
        <v>0</v>
      </c>
      <c r="W48" s="511" t="b">
        <f>L48=SUM(M48:P48)</f>
        <v>1</v>
      </c>
      <c r="X48" s="451" t="b">
        <f>Q48=SUM(R48:U48)</f>
        <v>1</v>
      </c>
    </row>
    <row r="49" spans="1:24" s="508" customFormat="1" ht="15" customHeight="1">
      <c r="A49" s="503"/>
      <c r="B49" s="808" t="s">
        <v>65</v>
      </c>
      <c r="C49" s="809"/>
      <c r="D49" s="215">
        <v>14362</v>
      </c>
      <c r="E49" s="542">
        <v>7007</v>
      </c>
      <c r="F49" s="215">
        <v>7355</v>
      </c>
      <c r="G49" s="543">
        <v>-21</v>
      </c>
      <c r="H49" s="544">
        <v>-17</v>
      </c>
      <c r="I49" s="542">
        <v>7</v>
      </c>
      <c r="J49" s="545">
        <v>24</v>
      </c>
      <c r="K49" s="219">
        <v>-4</v>
      </c>
      <c r="L49" s="542">
        <v>16</v>
      </c>
      <c r="M49" s="546">
        <v>8</v>
      </c>
      <c r="N49" s="215">
        <v>6</v>
      </c>
      <c r="O49" s="542">
        <v>2</v>
      </c>
      <c r="P49" s="215">
        <v>0</v>
      </c>
      <c r="Q49" s="542">
        <v>20</v>
      </c>
      <c r="R49" s="542">
        <v>15</v>
      </c>
      <c r="S49" s="546">
        <v>4</v>
      </c>
      <c r="T49" s="215">
        <v>1</v>
      </c>
      <c r="U49" s="547">
        <v>0</v>
      </c>
      <c r="W49" s="511"/>
      <c r="X49" s="451"/>
    </row>
    <row r="50" spans="1:24" s="508" customFormat="1" ht="15" customHeight="1">
      <c r="A50" s="503"/>
      <c r="B50" s="188"/>
      <c r="C50" s="189" t="s">
        <v>64</v>
      </c>
      <c r="D50" s="82">
        <v>14362</v>
      </c>
      <c r="E50" s="80">
        <v>7007</v>
      </c>
      <c r="F50" s="80">
        <v>7355</v>
      </c>
      <c r="G50" s="190">
        <v>-21</v>
      </c>
      <c r="H50" s="191">
        <v>-17</v>
      </c>
      <c r="I50" s="80">
        <v>7</v>
      </c>
      <c r="J50" s="80">
        <v>24</v>
      </c>
      <c r="K50" s="191">
        <v>-4</v>
      </c>
      <c r="L50" s="80">
        <v>16</v>
      </c>
      <c r="M50" s="541">
        <v>8</v>
      </c>
      <c r="N50" s="82">
        <v>6</v>
      </c>
      <c r="O50" s="80">
        <v>2</v>
      </c>
      <c r="P50" s="82">
        <v>0</v>
      </c>
      <c r="Q50" s="80">
        <v>20</v>
      </c>
      <c r="R50" s="80">
        <v>15</v>
      </c>
      <c r="S50" s="541">
        <v>4</v>
      </c>
      <c r="T50" s="82">
        <v>1</v>
      </c>
      <c r="U50" s="520">
        <v>0</v>
      </c>
      <c r="W50" s="511" t="b">
        <f>L50=SUM(M50:P50)</f>
        <v>1</v>
      </c>
      <c r="X50" s="451" t="b">
        <f>Q50=SUM(R50:U50)</f>
        <v>1</v>
      </c>
    </row>
    <row r="51" spans="1:24" s="508" customFormat="1" ht="15" customHeight="1">
      <c r="A51" s="503"/>
      <c r="B51" s="808" t="s">
        <v>63</v>
      </c>
      <c r="C51" s="809"/>
      <c r="D51" s="215">
        <v>45990</v>
      </c>
      <c r="E51" s="542">
        <v>22369</v>
      </c>
      <c r="F51" s="215">
        <v>23621</v>
      </c>
      <c r="G51" s="543">
        <v>-14</v>
      </c>
      <c r="H51" s="544">
        <v>-21</v>
      </c>
      <c r="I51" s="542">
        <v>32</v>
      </c>
      <c r="J51" s="545">
        <v>53</v>
      </c>
      <c r="K51" s="219">
        <v>7</v>
      </c>
      <c r="L51" s="542">
        <v>143</v>
      </c>
      <c r="M51" s="546">
        <v>99</v>
      </c>
      <c r="N51" s="215">
        <v>40</v>
      </c>
      <c r="O51" s="542">
        <v>4</v>
      </c>
      <c r="P51" s="215">
        <v>0</v>
      </c>
      <c r="Q51" s="542">
        <v>136</v>
      </c>
      <c r="R51" s="542">
        <v>85</v>
      </c>
      <c r="S51" s="546">
        <v>46</v>
      </c>
      <c r="T51" s="215">
        <v>4</v>
      </c>
      <c r="U51" s="547">
        <v>1</v>
      </c>
      <c r="W51" s="511"/>
      <c r="X51" s="451"/>
    </row>
    <row r="52" spans="1:24" s="508" customFormat="1" ht="15" customHeight="1">
      <c r="A52" s="503"/>
      <c r="B52" s="188"/>
      <c r="C52" s="189" t="s">
        <v>62</v>
      </c>
      <c r="D52" s="82">
        <v>33201</v>
      </c>
      <c r="E52" s="80">
        <v>16100</v>
      </c>
      <c r="F52" s="80">
        <v>17101</v>
      </c>
      <c r="G52" s="190">
        <v>23</v>
      </c>
      <c r="H52" s="191">
        <v>-9</v>
      </c>
      <c r="I52" s="80">
        <v>22</v>
      </c>
      <c r="J52" s="80">
        <v>31</v>
      </c>
      <c r="K52" s="191">
        <v>32</v>
      </c>
      <c r="L52" s="80">
        <v>119</v>
      </c>
      <c r="M52" s="541">
        <v>88</v>
      </c>
      <c r="N52" s="82">
        <v>28</v>
      </c>
      <c r="O52" s="80">
        <v>3</v>
      </c>
      <c r="P52" s="82">
        <v>0</v>
      </c>
      <c r="Q52" s="80">
        <v>87</v>
      </c>
      <c r="R52" s="80">
        <v>55</v>
      </c>
      <c r="S52" s="541">
        <v>27</v>
      </c>
      <c r="T52" s="82">
        <v>4</v>
      </c>
      <c r="U52" s="520">
        <v>1</v>
      </c>
      <c r="W52" s="511" t="b">
        <f>L52=SUM(M52:P52)</f>
        <v>1</v>
      </c>
      <c r="X52" s="451" t="b">
        <f>Q52=SUM(R52:U52)</f>
        <v>1</v>
      </c>
    </row>
    <row r="53" spans="1:24" s="508" customFormat="1" ht="15" customHeight="1">
      <c r="A53" s="503"/>
      <c r="B53" s="188"/>
      <c r="C53" s="189" t="s">
        <v>61</v>
      </c>
      <c r="D53" s="82">
        <v>12789</v>
      </c>
      <c r="E53" s="80">
        <v>6269</v>
      </c>
      <c r="F53" s="80">
        <v>6520</v>
      </c>
      <c r="G53" s="190">
        <v>-37</v>
      </c>
      <c r="H53" s="191">
        <v>-12</v>
      </c>
      <c r="I53" s="80">
        <v>10</v>
      </c>
      <c r="J53" s="80">
        <v>22</v>
      </c>
      <c r="K53" s="191">
        <v>-25</v>
      </c>
      <c r="L53" s="80">
        <v>24</v>
      </c>
      <c r="M53" s="541">
        <v>11</v>
      </c>
      <c r="N53" s="82">
        <v>12</v>
      </c>
      <c r="O53" s="80">
        <v>1</v>
      </c>
      <c r="P53" s="82">
        <v>0</v>
      </c>
      <c r="Q53" s="80">
        <v>49</v>
      </c>
      <c r="R53" s="80">
        <v>30</v>
      </c>
      <c r="S53" s="541">
        <v>19</v>
      </c>
      <c r="T53" s="82">
        <v>0</v>
      </c>
      <c r="U53" s="520">
        <v>0</v>
      </c>
      <c r="W53" s="511" t="b">
        <f>L53=SUM(M53:P53)</f>
        <v>1</v>
      </c>
      <c r="X53" s="451" t="b">
        <f>Q53=SUM(R53:U53)</f>
        <v>1</v>
      </c>
    </row>
    <row r="54" spans="1:24" s="508" customFormat="1" ht="15" customHeight="1">
      <c r="A54" s="503"/>
      <c r="B54" s="808" t="s">
        <v>60</v>
      </c>
      <c r="C54" s="809"/>
      <c r="D54" s="215">
        <v>69127</v>
      </c>
      <c r="E54" s="542">
        <v>33653</v>
      </c>
      <c r="F54" s="215">
        <v>35474</v>
      </c>
      <c r="G54" s="543">
        <v>37</v>
      </c>
      <c r="H54" s="219">
        <v>-1</v>
      </c>
      <c r="I54" s="542">
        <v>46</v>
      </c>
      <c r="J54" s="545">
        <v>47</v>
      </c>
      <c r="K54" s="219">
        <v>38</v>
      </c>
      <c r="L54" s="542">
        <v>194</v>
      </c>
      <c r="M54" s="215">
        <v>126</v>
      </c>
      <c r="N54" s="542">
        <v>59</v>
      </c>
      <c r="O54" s="215">
        <v>5</v>
      </c>
      <c r="P54" s="548">
        <v>4</v>
      </c>
      <c r="Q54" s="542">
        <v>156</v>
      </c>
      <c r="R54" s="542">
        <v>110</v>
      </c>
      <c r="S54" s="215">
        <v>45</v>
      </c>
      <c r="T54" s="542">
        <v>0</v>
      </c>
      <c r="U54" s="545">
        <v>1</v>
      </c>
      <c r="W54" s="511"/>
      <c r="X54" s="451"/>
    </row>
    <row r="55" spans="1:24" s="508" customFormat="1" ht="15" customHeight="1">
      <c r="A55" s="503"/>
      <c r="B55" s="188"/>
      <c r="C55" s="189" t="s">
        <v>59</v>
      </c>
      <c r="D55" s="82">
        <v>14572</v>
      </c>
      <c r="E55" s="80">
        <v>7001</v>
      </c>
      <c r="F55" s="80">
        <v>7571</v>
      </c>
      <c r="G55" s="190">
        <v>-32</v>
      </c>
      <c r="H55" s="191">
        <v>-15</v>
      </c>
      <c r="I55" s="80">
        <v>6</v>
      </c>
      <c r="J55" s="80">
        <v>21</v>
      </c>
      <c r="K55" s="191">
        <v>-17</v>
      </c>
      <c r="L55" s="80">
        <v>16</v>
      </c>
      <c r="M55" s="82">
        <v>8</v>
      </c>
      <c r="N55" s="80">
        <v>7</v>
      </c>
      <c r="O55" s="82">
        <v>1</v>
      </c>
      <c r="P55" s="192">
        <v>0</v>
      </c>
      <c r="Q55" s="80">
        <v>33</v>
      </c>
      <c r="R55" s="80">
        <v>27</v>
      </c>
      <c r="S55" s="82">
        <v>5</v>
      </c>
      <c r="T55" s="80">
        <v>0</v>
      </c>
      <c r="U55" s="81">
        <v>1</v>
      </c>
      <c r="W55" s="511" t="b">
        <f>L55=SUM(M55:P55)</f>
        <v>1</v>
      </c>
      <c r="X55" s="451" t="b">
        <f>Q55=SUM(R55:U55)</f>
        <v>1</v>
      </c>
    </row>
    <row r="56" spans="1:24" s="508" customFormat="1" ht="15" customHeight="1">
      <c r="A56" s="503"/>
      <c r="B56" s="188"/>
      <c r="C56" s="189" t="s">
        <v>58</v>
      </c>
      <c r="D56" s="82">
        <v>18928</v>
      </c>
      <c r="E56" s="80">
        <v>9339</v>
      </c>
      <c r="F56" s="80">
        <v>9589</v>
      </c>
      <c r="G56" s="190">
        <v>-4</v>
      </c>
      <c r="H56" s="191">
        <v>-6</v>
      </c>
      <c r="I56" s="80">
        <v>7</v>
      </c>
      <c r="J56" s="80">
        <v>13</v>
      </c>
      <c r="K56" s="191">
        <v>2</v>
      </c>
      <c r="L56" s="80">
        <v>33</v>
      </c>
      <c r="M56" s="82">
        <v>21</v>
      </c>
      <c r="N56" s="80">
        <v>9</v>
      </c>
      <c r="O56" s="82">
        <v>1</v>
      </c>
      <c r="P56" s="192">
        <v>2</v>
      </c>
      <c r="Q56" s="80">
        <v>31</v>
      </c>
      <c r="R56" s="80">
        <v>21</v>
      </c>
      <c r="S56" s="82">
        <v>10</v>
      </c>
      <c r="T56" s="80">
        <v>0</v>
      </c>
      <c r="U56" s="81">
        <v>0</v>
      </c>
      <c r="W56" s="511" t="b">
        <f>L56=SUM(M56:P56)</f>
        <v>1</v>
      </c>
      <c r="X56" s="451" t="b">
        <f>Q56=SUM(R56:U56)</f>
        <v>1</v>
      </c>
    </row>
    <row r="57" spans="1:24" s="508" customFormat="1" ht="15" customHeight="1">
      <c r="A57" s="503"/>
      <c r="B57" s="188"/>
      <c r="C57" s="189" t="s">
        <v>57</v>
      </c>
      <c r="D57" s="82">
        <v>35627</v>
      </c>
      <c r="E57" s="80">
        <v>17313</v>
      </c>
      <c r="F57" s="80">
        <v>18314</v>
      </c>
      <c r="G57" s="190">
        <v>73</v>
      </c>
      <c r="H57" s="191">
        <v>20</v>
      </c>
      <c r="I57" s="80">
        <v>33</v>
      </c>
      <c r="J57" s="80">
        <v>13</v>
      </c>
      <c r="K57" s="191">
        <v>53</v>
      </c>
      <c r="L57" s="80">
        <v>145</v>
      </c>
      <c r="M57" s="82">
        <v>97</v>
      </c>
      <c r="N57" s="80">
        <v>43</v>
      </c>
      <c r="O57" s="82">
        <v>3</v>
      </c>
      <c r="P57" s="192">
        <v>2</v>
      </c>
      <c r="Q57" s="80">
        <v>92</v>
      </c>
      <c r="R57" s="80">
        <v>62</v>
      </c>
      <c r="S57" s="82">
        <v>30</v>
      </c>
      <c r="T57" s="80">
        <v>0</v>
      </c>
      <c r="U57" s="81">
        <v>0</v>
      </c>
      <c r="W57" s="511" t="b">
        <f>L57=SUM(M57:P57)</f>
        <v>1</v>
      </c>
      <c r="X57" s="451" t="b">
        <f>Q57=SUM(R57:U57)</f>
        <v>1</v>
      </c>
    </row>
    <row r="58" spans="1:24" s="508" customFormat="1" ht="15" customHeight="1">
      <c r="A58" s="503"/>
      <c r="B58" s="808" t="s">
        <v>56</v>
      </c>
      <c r="C58" s="809"/>
      <c r="D58" s="215">
        <v>92481</v>
      </c>
      <c r="E58" s="542">
        <v>45746</v>
      </c>
      <c r="F58" s="215">
        <v>46735</v>
      </c>
      <c r="G58" s="543">
        <v>125</v>
      </c>
      <c r="H58" s="219">
        <v>-2</v>
      </c>
      <c r="I58" s="542">
        <v>70</v>
      </c>
      <c r="J58" s="545">
        <v>72</v>
      </c>
      <c r="K58" s="219">
        <v>127</v>
      </c>
      <c r="L58" s="542">
        <v>324</v>
      </c>
      <c r="M58" s="215">
        <v>233</v>
      </c>
      <c r="N58" s="542">
        <v>86</v>
      </c>
      <c r="O58" s="215">
        <v>3</v>
      </c>
      <c r="P58" s="548">
        <v>2</v>
      </c>
      <c r="Q58" s="542">
        <v>197</v>
      </c>
      <c r="R58" s="542">
        <v>121</v>
      </c>
      <c r="S58" s="215">
        <v>73</v>
      </c>
      <c r="T58" s="542">
        <v>2</v>
      </c>
      <c r="U58" s="545">
        <v>1</v>
      </c>
      <c r="W58" s="511"/>
      <c r="X58" s="451"/>
    </row>
    <row r="59" spans="1:24" s="508" customFormat="1" ht="15" customHeight="1">
      <c r="A59" s="503"/>
      <c r="B59" s="188"/>
      <c r="C59" s="189" t="s">
        <v>55</v>
      </c>
      <c r="D59" s="82">
        <v>27513</v>
      </c>
      <c r="E59" s="80">
        <v>14038</v>
      </c>
      <c r="F59" s="80">
        <v>13475</v>
      </c>
      <c r="G59" s="190">
        <v>45</v>
      </c>
      <c r="H59" s="191">
        <v>-7</v>
      </c>
      <c r="I59" s="80">
        <v>22</v>
      </c>
      <c r="J59" s="81">
        <v>29</v>
      </c>
      <c r="K59" s="191">
        <v>52</v>
      </c>
      <c r="L59" s="80">
        <v>130</v>
      </c>
      <c r="M59" s="82">
        <v>90</v>
      </c>
      <c r="N59" s="80">
        <v>37</v>
      </c>
      <c r="O59" s="82">
        <v>2</v>
      </c>
      <c r="P59" s="192">
        <v>1</v>
      </c>
      <c r="Q59" s="80">
        <v>78</v>
      </c>
      <c r="R59" s="80">
        <v>41</v>
      </c>
      <c r="S59" s="82">
        <v>37</v>
      </c>
      <c r="T59" s="80">
        <v>0</v>
      </c>
      <c r="U59" s="81">
        <v>0</v>
      </c>
      <c r="W59" s="511" t="b">
        <f>L59=SUM(M59:P59)</f>
        <v>1</v>
      </c>
      <c r="X59" s="451" t="b">
        <f>Q59=SUM(R59:U59)</f>
        <v>1</v>
      </c>
    </row>
    <row r="60" spans="1:24" s="508" customFormat="1" ht="15" customHeight="1">
      <c r="A60" s="503"/>
      <c r="B60" s="188"/>
      <c r="C60" s="189" t="s">
        <v>54</v>
      </c>
      <c r="D60" s="82">
        <v>8460</v>
      </c>
      <c r="E60" s="80">
        <v>4124</v>
      </c>
      <c r="F60" s="80">
        <v>4336</v>
      </c>
      <c r="G60" s="190">
        <v>-5</v>
      </c>
      <c r="H60" s="191">
        <v>-3</v>
      </c>
      <c r="I60" s="80">
        <v>7</v>
      </c>
      <c r="J60" s="81">
        <v>10</v>
      </c>
      <c r="K60" s="191">
        <v>-2</v>
      </c>
      <c r="L60" s="80">
        <v>9</v>
      </c>
      <c r="M60" s="82">
        <v>3</v>
      </c>
      <c r="N60" s="80">
        <v>6</v>
      </c>
      <c r="O60" s="82">
        <v>0</v>
      </c>
      <c r="P60" s="192">
        <v>0</v>
      </c>
      <c r="Q60" s="80">
        <v>11</v>
      </c>
      <c r="R60" s="80">
        <v>10</v>
      </c>
      <c r="S60" s="82">
        <v>1</v>
      </c>
      <c r="T60" s="80">
        <v>0</v>
      </c>
      <c r="U60" s="81">
        <v>0</v>
      </c>
      <c r="W60" s="511" t="b">
        <f>L60=SUM(M60:P60)</f>
        <v>1</v>
      </c>
      <c r="X60" s="451" t="b">
        <f>Q60=SUM(R60:U60)</f>
        <v>1</v>
      </c>
    </row>
    <row r="61" spans="1:24" s="508" customFormat="1" ht="15" customHeight="1">
      <c r="A61" s="503"/>
      <c r="B61" s="188"/>
      <c r="C61" s="189" t="s">
        <v>53</v>
      </c>
      <c r="D61" s="82">
        <v>50900</v>
      </c>
      <c r="E61" s="80">
        <v>24772</v>
      </c>
      <c r="F61" s="80">
        <v>26128</v>
      </c>
      <c r="G61" s="190">
        <v>84</v>
      </c>
      <c r="H61" s="191">
        <v>4</v>
      </c>
      <c r="I61" s="80">
        <v>35</v>
      </c>
      <c r="J61" s="81">
        <v>31</v>
      </c>
      <c r="K61" s="191">
        <v>80</v>
      </c>
      <c r="L61" s="80">
        <v>173</v>
      </c>
      <c r="M61" s="82">
        <v>131</v>
      </c>
      <c r="N61" s="80">
        <v>40</v>
      </c>
      <c r="O61" s="82">
        <v>1</v>
      </c>
      <c r="P61" s="192">
        <v>1</v>
      </c>
      <c r="Q61" s="80">
        <v>93</v>
      </c>
      <c r="R61" s="80">
        <v>57</v>
      </c>
      <c r="S61" s="82">
        <v>34</v>
      </c>
      <c r="T61" s="80">
        <v>2</v>
      </c>
      <c r="U61" s="81">
        <v>0</v>
      </c>
      <c r="W61" s="511" t="b">
        <f>L61=SUM(M61:P61)</f>
        <v>1</v>
      </c>
      <c r="X61" s="451" t="b">
        <f>Q61=SUM(R61:U61)</f>
        <v>1</v>
      </c>
    </row>
    <row r="62" spans="1:24" s="508" customFormat="1" ht="15" customHeight="1">
      <c r="A62" s="503"/>
      <c r="B62" s="188"/>
      <c r="C62" s="189" t="s">
        <v>52</v>
      </c>
      <c r="D62" s="82">
        <v>5608</v>
      </c>
      <c r="E62" s="80">
        <v>2812</v>
      </c>
      <c r="F62" s="80">
        <v>2796</v>
      </c>
      <c r="G62" s="190">
        <v>1</v>
      </c>
      <c r="H62" s="191">
        <v>4</v>
      </c>
      <c r="I62" s="80">
        <v>6</v>
      </c>
      <c r="J62" s="81">
        <v>2</v>
      </c>
      <c r="K62" s="191">
        <v>-3</v>
      </c>
      <c r="L62" s="80">
        <v>12</v>
      </c>
      <c r="M62" s="82">
        <v>9</v>
      </c>
      <c r="N62" s="80">
        <v>3</v>
      </c>
      <c r="O62" s="82">
        <v>0</v>
      </c>
      <c r="P62" s="192">
        <v>0</v>
      </c>
      <c r="Q62" s="80">
        <v>15</v>
      </c>
      <c r="R62" s="80">
        <v>13</v>
      </c>
      <c r="S62" s="82">
        <v>1</v>
      </c>
      <c r="T62" s="80">
        <v>0</v>
      </c>
      <c r="U62" s="81">
        <v>1</v>
      </c>
      <c r="W62" s="511" t="b">
        <f>L62=SUM(M62:P62)</f>
        <v>1</v>
      </c>
      <c r="X62" s="451" t="b">
        <f>Q62=SUM(R62:U62)</f>
        <v>1</v>
      </c>
    </row>
    <row r="63" spans="1:24" s="508" customFormat="1" ht="15" customHeight="1">
      <c r="A63" s="503"/>
      <c r="B63" s="808" t="s">
        <v>51</v>
      </c>
      <c r="C63" s="809"/>
      <c r="D63" s="215">
        <v>31557</v>
      </c>
      <c r="E63" s="542">
        <v>15352</v>
      </c>
      <c r="F63" s="215">
        <v>16205</v>
      </c>
      <c r="G63" s="543">
        <v>2</v>
      </c>
      <c r="H63" s="219">
        <v>-10</v>
      </c>
      <c r="I63" s="542">
        <v>21</v>
      </c>
      <c r="J63" s="547">
        <v>31</v>
      </c>
      <c r="K63" s="219">
        <v>12</v>
      </c>
      <c r="L63" s="542">
        <v>64</v>
      </c>
      <c r="M63" s="215">
        <v>34</v>
      </c>
      <c r="N63" s="542">
        <v>24</v>
      </c>
      <c r="O63" s="215">
        <v>0</v>
      </c>
      <c r="P63" s="548">
        <v>6</v>
      </c>
      <c r="Q63" s="542">
        <v>52</v>
      </c>
      <c r="R63" s="542">
        <v>36</v>
      </c>
      <c r="S63" s="215">
        <v>15</v>
      </c>
      <c r="T63" s="542">
        <v>1</v>
      </c>
      <c r="U63" s="545">
        <v>0</v>
      </c>
      <c r="W63" s="511"/>
      <c r="X63" s="451"/>
    </row>
    <row r="64" spans="1:24" s="508" customFormat="1" ht="15" customHeight="1">
      <c r="A64" s="503"/>
      <c r="B64" s="188"/>
      <c r="C64" s="189" t="s">
        <v>50</v>
      </c>
      <c r="D64" s="191">
        <v>7221</v>
      </c>
      <c r="E64" s="80">
        <v>3469</v>
      </c>
      <c r="F64" s="80">
        <v>3752</v>
      </c>
      <c r="G64" s="190">
        <v>13</v>
      </c>
      <c r="H64" s="191">
        <v>-5</v>
      </c>
      <c r="I64" s="80">
        <v>2</v>
      </c>
      <c r="J64" s="81">
        <v>7</v>
      </c>
      <c r="K64" s="191">
        <v>18</v>
      </c>
      <c r="L64" s="80">
        <v>26</v>
      </c>
      <c r="M64" s="82">
        <v>9</v>
      </c>
      <c r="N64" s="80">
        <v>11</v>
      </c>
      <c r="O64" s="82">
        <v>0</v>
      </c>
      <c r="P64" s="192">
        <v>6</v>
      </c>
      <c r="Q64" s="80">
        <v>8</v>
      </c>
      <c r="R64" s="80">
        <v>3</v>
      </c>
      <c r="S64" s="82">
        <v>5</v>
      </c>
      <c r="T64" s="80">
        <v>0</v>
      </c>
      <c r="U64" s="81">
        <v>0</v>
      </c>
      <c r="W64" s="511" t="b">
        <f>L64=SUM(M64:P64)</f>
        <v>1</v>
      </c>
      <c r="X64" s="451" t="b">
        <f>Q64=SUM(R64:U64)</f>
        <v>1</v>
      </c>
    </row>
    <row r="65" spans="1:24" s="508" customFormat="1" ht="15" customHeight="1">
      <c r="A65" s="503"/>
      <c r="B65" s="209"/>
      <c r="C65" s="549" t="s">
        <v>49</v>
      </c>
      <c r="D65" s="82">
        <v>24336</v>
      </c>
      <c r="E65" s="80">
        <v>11883</v>
      </c>
      <c r="F65" s="80">
        <v>12453</v>
      </c>
      <c r="G65" s="190">
        <v>-11</v>
      </c>
      <c r="H65" s="191">
        <v>-5</v>
      </c>
      <c r="I65" s="80">
        <v>19</v>
      </c>
      <c r="J65" s="81">
        <v>24</v>
      </c>
      <c r="K65" s="191">
        <v>-6</v>
      </c>
      <c r="L65" s="80">
        <v>38</v>
      </c>
      <c r="M65" s="82">
        <v>25</v>
      </c>
      <c r="N65" s="80">
        <v>13</v>
      </c>
      <c r="O65" s="82">
        <v>0</v>
      </c>
      <c r="P65" s="192">
        <v>0</v>
      </c>
      <c r="Q65" s="80">
        <v>44</v>
      </c>
      <c r="R65" s="80">
        <v>33</v>
      </c>
      <c r="S65" s="82">
        <v>10</v>
      </c>
      <c r="T65" s="80">
        <v>1</v>
      </c>
      <c r="U65" s="81">
        <v>0</v>
      </c>
      <c r="W65" s="511" t="b">
        <f>L65=SUM(M65:P65)</f>
        <v>1</v>
      </c>
      <c r="X65" s="451" t="b">
        <f>Q65=SUM(R65:U65)</f>
        <v>1</v>
      </c>
    </row>
    <row r="66" spans="1:24" s="508" customFormat="1" ht="15" customHeight="1">
      <c r="A66" s="503"/>
      <c r="B66" s="808" t="s">
        <v>48</v>
      </c>
      <c r="C66" s="809"/>
      <c r="D66" s="215">
        <v>41618</v>
      </c>
      <c r="E66" s="542">
        <v>20055</v>
      </c>
      <c r="F66" s="215">
        <v>21563</v>
      </c>
      <c r="G66" s="543">
        <v>-4</v>
      </c>
      <c r="H66" s="219">
        <v>-24</v>
      </c>
      <c r="I66" s="542">
        <v>20</v>
      </c>
      <c r="J66" s="545">
        <v>44</v>
      </c>
      <c r="K66" s="219">
        <v>20</v>
      </c>
      <c r="L66" s="542">
        <v>112</v>
      </c>
      <c r="M66" s="215">
        <v>76</v>
      </c>
      <c r="N66" s="542">
        <v>33</v>
      </c>
      <c r="O66" s="215">
        <v>2</v>
      </c>
      <c r="P66" s="548">
        <v>1</v>
      </c>
      <c r="Q66" s="542">
        <v>92</v>
      </c>
      <c r="R66" s="542">
        <v>73</v>
      </c>
      <c r="S66" s="215">
        <v>17</v>
      </c>
      <c r="T66" s="542">
        <v>2</v>
      </c>
      <c r="U66" s="545">
        <v>0</v>
      </c>
      <c r="W66" s="511"/>
      <c r="X66" s="451"/>
    </row>
    <row r="67" spans="1:24" s="508" customFormat="1" ht="15" customHeight="1">
      <c r="A67" s="503"/>
      <c r="B67" s="188"/>
      <c r="C67" s="189" t="s">
        <v>47</v>
      </c>
      <c r="D67" s="82">
        <v>16848</v>
      </c>
      <c r="E67" s="80">
        <v>8137</v>
      </c>
      <c r="F67" s="80">
        <v>8711</v>
      </c>
      <c r="G67" s="190">
        <v>-20</v>
      </c>
      <c r="H67" s="191">
        <v>-19</v>
      </c>
      <c r="I67" s="80">
        <v>6</v>
      </c>
      <c r="J67" s="81">
        <v>25</v>
      </c>
      <c r="K67" s="191">
        <v>-1</v>
      </c>
      <c r="L67" s="80">
        <v>35</v>
      </c>
      <c r="M67" s="82">
        <v>24</v>
      </c>
      <c r="N67" s="80">
        <v>9</v>
      </c>
      <c r="O67" s="82">
        <v>1</v>
      </c>
      <c r="P67" s="192">
        <v>1</v>
      </c>
      <c r="Q67" s="80">
        <v>36</v>
      </c>
      <c r="R67" s="80">
        <v>27</v>
      </c>
      <c r="S67" s="82">
        <v>8</v>
      </c>
      <c r="T67" s="80">
        <v>1</v>
      </c>
      <c r="U67" s="81">
        <v>0</v>
      </c>
      <c r="W67" s="511" t="b">
        <f>L67=SUM(M67:P67)</f>
        <v>1</v>
      </c>
      <c r="X67" s="451" t="b">
        <f>Q67=SUM(R67:U67)</f>
        <v>1</v>
      </c>
    </row>
    <row r="68" spans="1:24" s="508" customFormat="1" ht="15" customHeight="1">
      <c r="A68" s="503"/>
      <c r="B68" s="188"/>
      <c r="C68" s="189" t="s">
        <v>46</v>
      </c>
      <c r="D68" s="82">
        <v>24770</v>
      </c>
      <c r="E68" s="80">
        <v>11918</v>
      </c>
      <c r="F68" s="80">
        <v>12852</v>
      </c>
      <c r="G68" s="190">
        <v>16</v>
      </c>
      <c r="H68" s="191">
        <v>-5</v>
      </c>
      <c r="I68" s="80">
        <v>14</v>
      </c>
      <c r="J68" s="81">
        <v>19</v>
      </c>
      <c r="K68" s="191">
        <v>21</v>
      </c>
      <c r="L68" s="80">
        <v>77</v>
      </c>
      <c r="M68" s="82">
        <v>52</v>
      </c>
      <c r="N68" s="80">
        <v>24</v>
      </c>
      <c r="O68" s="82">
        <v>1</v>
      </c>
      <c r="P68" s="192">
        <v>0</v>
      </c>
      <c r="Q68" s="80">
        <v>56</v>
      </c>
      <c r="R68" s="80">
        <v>46</v>
      </c>
      <c r="S68" s="82">
        <v>9</v>
      </c>
      <c r="T68" s="80">
        <v>1</v>
      </c>
      <c r="U68" s="81">
        <v>0</v>
      </c>
      <c r="W68" s="511" t="b">
        <f>L68=SUM(M68:P68)</f>
        <v>1</v>
      </c>
      <c r="X68" s="451" t="b">
        <f>Q68=SUM(R68:U68)</f>
        <v>1</v>
      </c>
    </row>
    <row r="69" spans="1:24" s="508" customFormat="1" ht="15" customHeight="1">
      <c r="A69" s="503"/>
      <c r="B69" s="808" t="s">
        <v>45</v>
      </c>
      <c r="C69" s="809"/>
      <c r="D69" s="550">
        <v>6930</v>
      </c>
      <c r="E69" s="542">
        <v>3489</v>
      </c>
      <c r="F69" s="215">
        <v>3441</v>
      </c>
      <c r="G69" s="551">
        <v>-23</v>
      </c>
      <c r="H69" s="552">
        <v>1</v>
      </c>
      <c r="I69" s="553">
        <v>3</v>
      </c>
      <c r="J69" s="554">
        <v>2</v>
      </c>
      <c r="K69" s="219">
        <v>-24</v>
      </c>
      <c r="L69" s="553">
        <v>17</v>
      </c>
      <c r="M69" s="550">
        <v>13</v>
      </c>
      <c r="N69" s="553">
        <v>4</v>
      </c>
      <c r="O69" s="550">
        <v>0</v>
      </c>
      <c r="P69" s="555">
        <v>0</v>
      </c>
      <c r="Q69" s="553">
        <v>41</v>
      </c>
      <c r="R69" s="553">
        <v>28</v>
      </c>
      <c r="S69" s="550">
        <v>6</v>
      </c>
      <c r="T69" s="553">
        <v>0</v>
      </c>
      <c r="U69" s="554">
        <v>7</v>
      </c>
      <c r="W69" s="511"/>
      <c r="X69" s="451"/>
    </row>
    <row r="70" spans="1:24" s="508" customFormat="1" ht="15" customHeight="1">
      <c r="A70" s="503"/>
      <c r="B70" s="188"/>
      <c r="C70" s="189" t="s">
        <v>44</v>
      </c>
      <c r="D70" s="82">
        <v>6930</v>
      </c>
      <c r="E70" s="80">
        <v>3489</v>
      </c>
      <c r="F70" s="80">
        <v>3441</v>
      </c>
      <c r="G70" s="556">
        <v>-23</v>
      </c>
      <c r="H70" s="188">
        <v>1</v>
      </c>
      <c r="I70" s="80">
        <v>3</v>
      </c>
      <c r="J70" s="81">
        <v>2</v>
      </c>
      <c r="K70" s="188">
        <v>-24</v>
      </c>
      <c r="L70" s="80">
        <v>17</v>
      </c>
      <c r="M70" s="82">
        <v>13</v>
      </c>
      <c r="N70" s="80">
        <v>4</v>
      </c>
      <c r="O70" s="82">
        <v>0</v>
      </c>
      <c r="P70" s="192">
        <v>0</v>
      </c>
      <c r="Q70" s="80">
        <v>41</v>
      </c>
      <c r="R70" s="80">
        <v>28</v>
      </c>
      <c r="S70" s="82">
        <v>6</v>
      </c>
      <c r="T70" s="80">
        <v>0</v>
      </c>
      <c r="U70" s="81">
        <v>7</v>
      </c>
      <c r="W70" s="511" t="b">
        <f>L70=SUM(M70:P70)</f>
        <v>1</v>
      </c>
      <c r="X70" s="451" t="b">
        <f>Q70=SUM(R70:U70)</f>
        <v>1</v>
      </c>
    </row>
    <row r="71" spans="1:24" s="508" customFormat="1" ht="15" customHeight="1">
      <c r="A71" s="503"/>
      <c r="B71" s="808" t="s">
        <v>43</v>
      </c>
      <c r="C71" s="809"/>
      <c r="D71" s="550">
        <v>13868</v>
      </c>
      <c r="E71" s="542">
        <v>6726</v>
      </c>
      <c r="F71" s="215">
        <v>7142</v>
      </c>
      <c r="G71" s="551">
        <v>-40</v>
      </c>
      <c r="H71" s="552">
        <v>-10</v>
      </c>
      <c r="I71" s="553">
        <v>2</v>
      </c>
      <c r="J71" s="554">
        <v>12</v>
      </c>
      <c r="K71" s="219">
        <v>-30</v>
      </c>
      <c r="L71" s="553">
        <v>33</v>
      </c>
      <c r="M71" s="550">
        <v>21</v>
      </c>
      <c r="N71" s="553">
        <v>11</v>
      </c>
      <c r="O71" s="550">
        <v>1</v>
      </c>
      <c r="P71" s="555">
        <v>0</v>
      </c>
      <c r="Q71" s="553">
        <v>63</v>
      </c>
      <c r="R71" s="553">
        <v>50</v>
      </c>
      <c r="S71" s="550">
        <v>11</v>
      </c>
      <c r="T71" s="553">
        <v>1</v>
      </c>
      <c r="U71" s="554">
        <v>1</v>
      </c>
      <c r="W71" s="511"/>
      <c r="X71" s="451"/>
    </row>
    <row r="72" spans="1:24" s="508" customFormat="1" ht="15" customHeight="1">
      <c r="A72" s="503"/>
      <c r="B72" s="188"/>
      <c r="C72" s="189" t="s">
        <v>42</v>
      </c>
      <c r="D72" s="557">
        <v>13868</v>
      </c>
      <c r="E72" s="80">
        <v>6726</v>
      </c>
      <c r="F72" s="80">
        <v>7142</v>
      </c>
      <c r="G72" s="556">
        <v>-40</v>
      </c>
      <c r="H72" s="188">
        <v>-10</v>
      </c>
      <c r="I72" s="80">
        <v>2</v>
      </c>
      <c r="J72" s="81">
        <v>12</v>
      </c>
      <c r="K72" s="188">
        <v>-30</v>
      </c>
      <c r="L72" s="80">
        <v>33</v>
      </c>
      <c r="M72" s="82">
        <v>21</v>
      </c>
      <c r="N72" s="80">
        <v>11</v>
      </c>
      <c r="O72" s="82">
        <v>1</v>
      </c>
      <c r="P72" s="558">
        <v>0</v>
      </c>
      <c r="Q72" s="80">
        <v>63</v>
      </c>
      <c r="R72" s="80">
        <v>50</v>
      </c>
      <c r="S72" s="82">
        <v>11</v>
      </c>
      <c r="T72" s="80">
        <v>1</v>
      </c>
      <c r="U72" s="81">
        <v>1</v>
      </c>
      <c r="W72" s="559" t="b">
        <f>L72=SUM(M72:P72)</f>
        <v>1</v>
      </c>
      <c r="X72" s="560" t="b">
        <f>Q72=SUM(R72:U72)</f>
        <v>1</v>
      </c>
    </row>
    <row r="73" spans="1:21" s="508" customFormat="1" ht="15" customHeight="1">
      <c r="A73" s="503"/>
      <c r="B73" s="804" t="s">
        <v>41</v>
      </c>
      <c r="C73" s="810"/>
      <c r="D73" s="561">
        <v>413555</v>
      </c>
      <c r="E73" s="525">
        <v>202634</v>
      </c>
      <c r="F73" s="527">
        <v>210921</v>
      </c>
      <c r="G73" s="562">
        <v>26</v>
      </c>
      <c r="H73" s="563">
        <v>-106</v>
      </c>
      <c r="I73" s="564">
        <v>270</v>
      </c>
      <c r="J73" s="565">
        <v>376</v>
      </c>
      <c r="K73" s="563">
        <v>132</v>
      </c>
      <c r="L73" s="564">
        <v>1125</v>
      </c>
      <c r="M73" s="561">
        <v>751</v>
      </c>
      <c r="N73" s="564">
        <v>334</v>
      </c>
      <c r="O73" s="561">
        <v>24</v>
      </c>
      <c r="P73" s="566">
        <v>16</v>
      </c>
      <c r="Q73" s="564">
        <v>993</v>
      </c>
      <c r="R73" s="564">
        <v>660</v>
      </c>
      <c r="S73" s="561">
        <v>292</v>
      </c>
      <c r="T73" s="564">
        <v>28</v>
      </c>
      <c r="U73" s="565">
        <v>13</v>
      </c>
    </row>
    <row r="74" spans="2:21" s="503" customFormat="1" ht="4.5" customHeight="1">
      <c r="B74" s="557"/>
      <c r="C74" s="567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568"/>
    </row>
    <row r="75" spans="1:21" s="508" customFormat="1" ht="15" customHeight="1">
      <c r="A75" s="503"/>
      <c r="B75" s="811" t="s">
        <v>40</v>
      </c>
      <c r="C75" s="812"/>
      <c r="D75" s="569">
        <v>177754</v>
      </c>
      <c r="E75" s="570">
        <v>87326</v>
      </c>
      <c r="F75" s="569">
        <v>90428</v>
      </c>
      <c r="G75" s="571">
        <v>-125</v>
      </c>
      <c r="H75" s="572">
        <v>-96</v>
      </c>
      <c r="I75" s="570">
        <v>103</v>
      </c>
      <c r="J75" s="569">
        <v>199</v>
      </c>
      <c r="K75" s="573">
        <v>-29</v>
      </c>
      <c r="L75" s="570">
        <v>361</v>
      </c>
      <c r="M75" s="569">
        <v>210</v>
      </c>
      <c r="N75" s="570">
        <v>129</v>
      </c>
      <c r="O75" s="569">
        <v>16</v>
      </c>
      <c r="P75" s="574">
        <v>6</v>
      </c>
      <c r="Q75" s="570">
        <v>390</v>
      </c>
      <c r="R75" s="570">
        <v>233</v>
      </c>
      <c r="S75" s="569">
        <v>131</v>
      </c>
      <c r="T75" s="570">
        <v>23</v>
      </c>
      <c r="U75" s="575">
        <v>3</v>
      </c>
    </row>
    <row r="76" spans="1:21" s="508" customFormat="1" ht="15" customHeight="1">
      <c r="A76" s="503"/>
      <c r="B76" s="813" t="s">
        <v>39</v>
      </c>
      <c r="C76" s="814"/>
      <c r="D76" s="212">
        <v>1517614</v>
      </c>
      <c r="E76" s="211">
        <v>739848</v>
      </c>
      <c r="F76" s="212">
        <v>777766</v>
      </c>
      <c r="G76" s="576">
        <v>348</v>
      </c>
      <c r="H76" s="82">
        <v>184</v>
      </c>
      <c r="I76" s="211">
        <v>1197</v>
      </c>
      <c r="J76" s="212">
        <v>1013</v>
      </c>
      <c r="K76" s="191">
        <v>164</v>
      </c>
      <c r="L76" s="211">
        <v>6345</v>
      </c>
      <c r="M76" s="212">
        <v>3315</v>
      </c>
      <c r="N76" s="211">
        <v>2491</v>
      </c>
      <c r="O76" s="212">
        <v>458</v>
      </c>
      <c r="P76" s="577">
        <v>81</v>
      </c>
      <c r="Q76" s="211">
        <v>6181</v>
      </c>
      <c r="R76" s="211">
        <v>3232</v>
      </c>
      <c r="S76" s="212">
        <v>2603</v>
      </c>
      <c r="T76" s="211">
        <v>217</v>
      </c>
      <c r="U76" s="578">
        <v>129</v>
      </c>
    </row>
    <row r="77" spans="1:21" s="508" customFormat="1" ht="15" customHeight="1">
      <c r="A77" s="503"/>
      <c r="B77" s="813" t="s">
        <v>38</v>
      </c>
      <c r="C77" s="814"/>
      <c r="D77" s="212">
        <v>206820</v>
      </c>
      <c r="E77" s="211">
        <v>100559</v>
      </c>
      <c r="F77" s="212">
        <v>106261</v>
      </c>
      <c r="G77" s="576">
        <v>-21</v>
      </c>
      <c r="H77" s="82">
        <v>-65</v>
      </c>
      <c r="I77" s="211">
        <v>127</v>
      </c>
      <c r="J77" s="212">
        <v>192</v>
      </c>
      <c r="K77" s="191">
        <v>44</v>
      </c>
      <c r="L77" s="211">
        <v>468</v>
      </c>
      <c r="M77" s="212">
        <v>275</v>
      </c>
      <c r="N77" s="211">
        <v>164</v>
      </c>
      <c r="O77" s="212">
        <v>19</v>
      </c>
      <c r="P77" s="577">
        <v>10</v>
      </c>
      <c r="Q77" s="211">
        <v>424</v>
      </c>
      <c r="R77" s="211">
        <v>264</v>
      </c>
      <c r="S77" s="212">
        <v>136</v>
      </c>
      <c r="T77" s="211">
        <v>20</v>
      </c>
      <c r="U77" s="578">
        <v>4</v>
      </c>
    </row>
    <row r="78" spans="1:21" s="508" customFormat="1" ht="15" customHeight="1">
      <c r="A78" s="503"/>
      <c r="B78" s="813" t="s">
        <v>37</v>
      </c>
      <c r="C78" s="814"/>
      <c r="D78" s="212">
        <v>70716</v>
      </c>
      <c r="E78" s="211">
        <v>34009</v>
      </c>
      <c r="F78" s="212">
        <v>36707</v>
      </c>
      <c r="G78" s="576">
        <v>-40</v>
      </c>
      <c r="H78" s="82">
        <v>-62</v>
      </c>
      <c r="I78" s="211">
        <v>28</v>
      </c>
      <c r="J78" s="212">
        <v>90</v>
      </c>
      <c r="K78" s="191">
        <v>22</v>
      </c>
      <c r="L78" s="211">
        <v>124</v>
      </c>
      <c r="M78" s="212">
        <v>45</v>
      </c>
      <c r="N78" s="211">
        <v>69</v>
      </c>
      <c r="O78" s="212">
        <v>7</v>
      </c>
      <c r="P78" s="577">
        <v>3</v>
      </c>
      <c r="Q78" s="211">
        <v>102</v>
      </c>
      <c r="R78" s="211">
        <v>61</v>
      </c>
      <c r="S78" s="212">
        <v>33</v>
      </c>
      <c r="T78" s="211">
        <v>4</v>
      </c>
      <c r="U78" s="578">
        <v>4</v>
      </c>
    </row>
    <row r="79" spans="1:21" s="508" customFormat="1" ht="15" customHeight="1">
      <c r="A79" s="503"/>
      <c r="B79" s="813" t="s">
        <v>36</v>
      </c>
      <c r="C79" s="814"/>
      <c r="D79" s="212">
        <v>81428</v>
      </c>
      <c r="E79" s="211">
        <v>39384</v>
      </c>
      <c r="F79" s="212">
        <v>42044</v>
      </c>
      <c r="G79" s="576">
        <v>-13</v>
      </c>
      <c r="H79" s="82">
        <v>-46</v>
      </c>
      <c r="I79" s="211">
        <v>57</v>
      </c>
      <c r="J79" s="212">
        <v>103</v>
      </c>
      <c r="K79" s="191">
        <v>33</v>
      </c>
      <c r="L79" s="211">
        <v>147</v>
      </c>
      <c r="M79" s="212">
        <v>87</v>
      </c>
      <c r="N79" s="211">
        <v>53</v>
      </c>
      <c r="O79" s="212">
        <v>5</v>
      </c>
      <c r="P79" s="577">
        <v>2</v>
      </c>
      <c r="Q79" s="211">
        <v>114</v>
      </c>
      <c r="R79" s="211">
        <v>63</v>
      </c>
      <c r="S79" s="212">
        <v>44</v>
      </c>
      <c r="T79" s="211">
        <v>2</v>
      </c>
      <c r="U79" s="578">
        <v>5</v>
      </c>
    </row>
    <row r="80" spans="1:21" s="508" customFormat="1" ht="15" customHeight="1">
      <c r="A80" s="503"/>
      <c r="B80" s="813" t="s">
        <v>35</v>
      </c>
      <c r="C80" s="814"/>
      <c r="D80" s="212">
        <v>193583</v>
      </c>
      <c r="E80" s="211">
        <v>94013</v>
      </c>
      <c r="F80" s="212">
        <v>99570</v>
      </c>
      <c r="G80" s="576">
        <v>-79</v>
      </c>
      <c r="H80" s="82">
        <v>-41</v>
      </c>
      <c r="I80" s="211">
        <v>122</v>
      </c>
      <c r="J80" s="212">
        <v>163</v>
      </c>
      <c r="K80" s="191">
        <v>-38</v>
      </c>
      <c r="L80" s="211">
        <v>438</v>
      </c>
      <c r="M80" s="212">
        <v>265</v>
      </c>
      <c r="N80" s="211">
        <v>157</v>
      </c>
      <c r="O80" s="212">
        <v>9</v>
      </c>
      <c r="P80" s="577">
        <v>7</v>
      </c>
      <c r="Q80" s="211">
        <v>476</v>
      </c>
      <c r="R80" s="211">
        <v>297</v>
      </c>
      <c r="S80" s="212">
        <v>137</v>
      </c>
      <c r="T80" s="211">
        <v>6</v>
      </c>
      <c r="U80" s="578">
        <v>36</v>
      </c>
    </row>
    <row r="81" spans="1:21" s="508" customFormat="1" ht="15" customHeight="1">
      <c r="A81" s="503"/>
      <c r="B81" s="815" t="s">
        <v>34</v>
      </c>
      <c r="C81" s="816"/>
      <c r="D81" s="212">
        <v>80078</v>
      </c>
      <c r="E81" s="211">
        <v>38742</v>
      </c>
      <c r="F81" s="212">
        <v>41336</v>
      </c>
      <c r="G81" s="576">
        <v>-99</v>
      </c>
      <c r="H81" s="82">
        <v>-67</v>
      </c>
      <c r="I81" s="211">
        <v>32</v>
      </c>
      <c r="J81" s="212">
        <v>99</v>
      </c>
      <c r="K81" s="191">
        <v>-32</v>
      </c>
      <c r="L81" s="211">
        <v>135</v>
      </c>
      <c r="M81" s="212">
        <v>56</v>
      </c>
      <c r="N81" s="211">
        <v>61</v>
      </c>
      <c r="O81" s="212">
        <v>16</v>
      </c>
      <c r="P81" s="577">
        <v>2</v>
      </c>
      <c r="Q81" s="211">
        <v>167</v>
      </c>
      <c r="R81" s="211">
        <v>102</v>
      </c>
      <c r="S81" s="212">
        <v>54</v>
      </c>
      <c r="T81" s="211">
        <v>7</v>
      </c>
      <c r="U81" s="578">
        <v>4</v>
      </c>
    </row>
    <row r="82" spans="1:21" s="508" customFormat="1" ht="15" customHeight="1">
      <c r="A82" s="503"/>
      <c r="B82" s="804" t="s">
        <v>33</v>
      </c>
      <c r="C82" s="810"/>
      <c r="D82" s="527">
        <v>2327993</v>
      </c>
      <c r="E82" s="525">
        <v>1133881</v>
      </c>
      <c r="F82" s="527">
        <v>1194112</v>
      </c>
      <c r="G82" s="579">
        <v>-29</v>
      </c>
      <c r="H82" s="533">
        <v>-193</v>
      </c>
      <c r="I82" s="525">
        <v>1666</v>
      </c>
      <c r="J82" s="527">
        <v>1859</v>
      </c>
      <c r="K82" s="528">
        <v>164</v>
      </c>
      <c r="L82" s="525">
        <v>8018</v>
      </c>
      <c r="M82" s="527">
        <v>4253</v>
      </c>
      <c r="N82" s="525">
        <v>3124</v>
      </c>
      <c r="O82" s="527">
        <v>530</v>
      </c>
      <c r="P82" s="580">
        <v>111</v>
      </c>
      <c r="Q82" s="525">
        <v>7854</v>
      </c>
      <c r="R82" s="525">
        <v>4252</v>
      </c>
      <c r="S82" s="527">
        <v>3138</v>
      </c>
      <c r="T82" s="525">
        <v>279</v>
      </c>
      <c r="U82" s="526">
        <v>185</v>
      </c>
    </row>
    <row r="83" spans="1:21" s="128" customFormat="1" ht="15.75" customHeight="1">
      <c r="A83" s="193"/>
      <c r="B83" s="193" t="s">
        <v>139</v>
      </c>
      <c r="C83" s="581" t="s">
        <v>134</v>
      </c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582"/>
    </row>
  </sheetData>
  <sheetProtection/>
  <mergeCells count="64">
    <mergeCell ref="B77:C77"/>
    <mergeCell ref="B78:C78"/>
    <mergeCell ref="B79:C79"/>
    <mergeCell ref="B80:C80"/>
    <mergeCell ref="B81:C81"/>
    <mergeCell ref="B82:C82"/>
    <mergeCell ref="B66:C66"/>
    <mergeCell ref="B69:C69"/>
    <mergeCell ref="B71:C71"/>
    <mergeCell ref="B73:C73"/>
    <mergeCell ref="B75:C75"/>
    <mergeCell ref="B76:C76"/>
    <mergeCell ref="B44:C44"/>
    <mergeCell ref="B49:C49"/>
    <mergeCell ref="B51:C51"/>
    <mergeCell ref="B54:C54"/>
    <mergeCell ref="B58:C58"/>
    <mergeCell ref="B63:C63"/>
    <mergeCell ref="B35:C35"/>
    <mergeCell ref="B36:C36"/>
    <mergeCell ref="B37:C37"/>
    <mergeCell ref="B38:C38"/>
    <mergeCell ref="B39:C39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H18:J19"/>
    <mergeCell ref="K18:U18"/>
    <mergeCell ref="L19:P19"/>
    <mergeCell ref="Q19:U19"/>
    <mergeCell ref="B21:C21"/>
    <mergeCell ref="B22:C22"/>
    <mergeCell ref="B14:C14"/>
    <mergeCell ref="B15:C15"/>
    <mergeCell ref="B16:C16"/>
    <mergeCell ref="B18:C20"/>
    <mergeCell ref="D18:F19"/>
    <mergeCell ref="G18:G19"/>
    <mergeCell ref="B8:C8"/>
    <mergeCell ref="B9:C9"/>
    <mergeCell ref="B10:C10"/>
    <mergeCell ref="B11:C11"/>
    <mergeCell ref="B12:C12"/>
    <mergeCell ref="B13:C13"/>
    <mergeCell ref="B1:C1"/>
    <mergeCell ref="B2:U2"/>
    <mergeCell ref="B3:U3"/>
    <mergeCell ref="B5:C7"/>
    <mergeCell ref="D5:F6"/>
    <mergeCell ref="G5:G6"/>
    <mergeCell ref="H5:J6"/>
    <mergeCell ref="K5:U5"/>
    <mergeCell ref="L6:P6"/>
    <mergeCell ref="Q6:U6"/>
  </mergeCells>
  <conditionalFormatting sqref="O5:O6 U17:U20 P4:Q6 N1 V5:V40 Y1:Y6 W1:X40 Y18:Y40 N7:Q20 R5:R20 S1:U1 S4:T20 N4:N6 U4:U5 N40:U40 N41:Y65536">
    <cfRule type="cellIs" priority="6" dxfId="58" operator="equal" stopIfTrue="1">
      <formula>FALSE</formula>
    </cfRule>
  </conditionalFormatting>
  <conditionalFormatting sqref="U7">
    <cfRule type="cellIs" priority="5" dxfId="58" operator="equal" stopIfTrue="1">
      <formula>FALSE</formula>
    </cfRule>
  </conditionalFormatting>
  <conditionalFormatting sqref="U20">
    <cfRule type="cellIs" priority="4" dxfId="58" operator="equal" stopIfTrue="1">
      <formula>FALSE</formula>
    </cfRule>
  </conditionalFormatting>
  <conditionalFormatting sqref="N21:Q21 Q22 R21:U22 N39:U39 Q27:T38">
    <cfRule type="cellIs" priority="3" dxfId="58" operator="equal" stopIfTrue="1">
      <formula>FALSE</formula>
    </cfRule>
  </conditionalFormatting>
  <conditionalFormatting sqref="Q23:U23 Q24:T26">
    <cfRule type="cellIs" priority="2" dxfId="58" operator="equal" stopIfTrue="1">
      <formula>FALSE</formula>
    </cfRule>
  </conditionalFormatting>
  <conditionalFormatting sqref="U24:U38">
    <cfRule type="cellIs" priority="1" dxfId="58" operator="equal" stopIfTrue="1">
      <formula>FALSE</formula>
    </cfRule>
  </conditionalFormatting>
  <printOptions horizontalCentered="1"/>
  <pageMargins left="0.4724409448818898" right="0.4724409448818898" top="0.5511811023622047" bottom="0.5511811023622047" header="0.31496062992125984" footer="0.31496062992125984"/>
  <pageSetup firstPageNumber="1" useFirstPageNumber="1" horizontalDpi="300" verticalDpi="300" orientation="portrait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162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127</v>
      </c>
      <c r="N4" s="746"/>
    </row>
    <row r="5" spans="1:14" ht="20.25" customHeight="1">
      <c r="A5" s="747" t="s">
        <v>151</v>
      </c>
      <c r="B5" s="749" t="s">
        <v>161</v>
      </c>
      <c r="C5" s="750"/>
      <c r="D5" s="750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</row>
    <row r="7" spans="1:14" ht="20.25" customHeight="1">
      <c r="A7" s="164" t="s">
        <v>150</v>
      </c>
      <c r="B7" s="163">
        <v>1069995</v>
      </c>
      <c r="C7" s="162">
        <v>520999</v>
      </c>
      <c r="D7" s="160">
        <v>548996</v>
      </c>
      <c r="E7" s="161">
        <v>1046737</v>
      </c>
      <c r="F7" s="162">
        <v>508130</v>
      </c>
      <c r="G7" s="160">
        <v>538607</v>
      </c>
      <c r="H7" s="161">
        <v>23258</v>
      </c>
      <c r="I7" s="161">
        <v>3140</v>
      </c>
      <c r="J7" s="158">
        <v>26606</v>
      </c>
      <c r="K7" s="160">
        <v>23466</v>
      </c>
      <c r="L7" s="159">
        <v>20118</v>
      </c>
      <c r="M7" s="158">
        <v>214202</v>
      </c>
      <c r="N7" s="157">
        <v>194084</v>
      </c>
    </row>
    <row r="8" spans="1:14" ht="20.25" customHeight="1">
      <c r="A8" s="220" t="s">
        <v>103</v>
      </c>
      <c r="B8" s="148">
        <v>302447</v>
      </c>
      <c r="C8" s="149">
        <v>146269</v>
      </c>
      <c r="D8" s="149">
        <v>156178</v>
      </c>
      <c r="E8" s="147">
        <v>291994</v>
      </c>
      <c r="F8" s="149">
        <v>140637</v>
      </c>
      <c r="G8" s="148">
        <v>151357</v>
      </c>
      <c r="H8" s="147">
        <v>10453</v>
      </c>
      <c r="I8" s="147">
        <v>-19</v>
      </c>
      <c r="J8" s="221">
        <v>6706</v>
      </c>
      <c r="K8" s="222">
        <v>6725</v>
      </c>
      <c r="L8" s="147">
        <v>10472</v>
      </c>
      <c r="M8" s="149">
        <v>68361</v>
      </c>
      <c r="N8" s="223">
        <v>57889</v>
      </c>
    </row>
    <row r="9" spans="1:14" ht="20.25" customHeight="1">
      <c r="A9" s="144" t="s">
        <v>101</v>
      </c>
      <c r="B9" s="143">
        <v>192332</v>
      </c>
      <c r="C9" s="138">
        <v>94808</v>
      </c>
      <c r="D9" s="138">
        <v>97524</v>
      </c>
      <c r="E9" s="142">
        <v>190806</v>
      </c>
      <c r="F9" s="138">
        <v>93676</v>
      </c>
      <c r="G9" s="143">
        <v>97130</v>
      </c>
      <c r="H9" s="142">
        <v>1526</v>
      </c>
      <c r="I9" s="142">
        <v>1842</v>
      </c>
      <c r="J9" s="150">
        <v>6003</v>
      </c>
      <c r="K9" s="151">
        <v>4161</v>
      </c>
      <c r="L9" s="142">
        <v>-316</v>
      </c>
      <c r="M9" s="138">
        <v>40888</v>
      </c>
      <c r="N9" s="141">
        <v>41204</v>
      </c>
    </row>
    <row r="10" spans="1:14" ht="20.25" customHeight="1">
      <c r="A10" s="220" t="s">
        <v>99</v>
      </c>
      <c r="B10" s="148">
        <v>133141</v>
      </c>
      <c r="C10" s="149">
        <v>65847</v>
      </c>
      <c r="D10" s="149">
        <v>67294</v>
      </c>
      <c r="E10" s="147">
        <v>132159</v>
      </c>
      <c r="F10" s="149">
        <v>65140</v>
      </c>
      <c r="G10" s="148">
        <v>67019</v>
      </c>
      <c r="H10" s="147">
        <v>982</v>
      </c>
      <c r="I10" s="147">
        <v>164</v>
      </c>
      <c r="J10" s="221">
        <v>3399</v>
      </c>
      <c r="K10" s="222">
        <v>3235</v>
      </c>
      <c r="L10" s="147">
        <v>818</v>
      </c>
      <c r="M10" s="149">
        <v>26884</v>
      </c>
      <c r="N10" s="223">
        <v>26066</v>
      </c>
    </row>
    <row r="11" spans="1:14" ht="20.25" customHeight="1">
      <c r="A11" s="220" t="s">
        <v>97</v>
      </c>
      <c r="B11" s="148">
        <v>225489</v>
      </c>
      <c r="C11" s="149">
        <v>109644</v>
      </c>
      <c r="D11" s="149">
        <v>115845</v>
      </c>
      <c r="E11" s="147">
        <v>220380</v>
      </c>
      <c r="F11" s="149">
        <v>107083</v>
      </c>
      <c r="G11" s="148">
        <v>113297</v>
      </c>
      <c r="H11" s="147">
        <v>5109</v>
      </c>
      <c r="I11" s="147">
        <v>252</v>
      </c>
      <c r="J11" s="221">
        <v>5535</v>
      </c>
      <c r="K11" s="222">
        <v>5283</v>
      </c>
      <c r="L11" s="147">
        <v>4857</v>
      </c>
      <c r="M11" s="149">
        <v>39997</v>
      </c>
      <c r="N11" s="223">
        <v>35140</v>
      </c>
    </row>
    <row r="12" spans="1:14" ht="20.25" customHeight="1">
      <c r="A12" s="144" t="s">
        <v>95</v>
      </c>
      <c r="B12" s="143">
        <v>216586</v>
      </c>
      <c r="C12" s="138">
        <v>104431</v>
      </c>
      <c r="D12" s="138">
        <v>112155</v>
      </c>
      <c r="E12" s="142">
        <v>211398</v>
      </c>
      <c r="F12" s="138">
        <v>101594</v>
      </c>
      <c r="G12" s="143">
        <v>109804</v>
      </c>
      <c r="H12" s="142">
        <v>5188</v>
      </c>
      <c r="I12" s="142">
        <v>901</v>
      </c>
      <c r="J12" s="150">
        <v>4963</v>
      </c>
      <c r="K12" s="151">
        <v>4062</v>
      </c>
      <c r="L12" s="142">
        <v>4287</v>
      </c>
      <c r="M12" s="138">
        <v>38072</v>
      </c>
      <c r="N12" s="141">
        <v>33785</v>
      </c>
    </row>
    <row r="13" spans="1:14" s="152" customFormat="1" ht="20.25" customHeight="1">
      <c r="A13" s="156" t="s">
        <v>93</v>
      </c>
      <c r="B13" s="154">
        <v>147758</v>
      </c>
      <c r="C13" s="138">
        <v>71425</v>
      </c>
      <c r="D13" s="138">
        <v>76333</v>
      </c>
      <c r="E13" s="153">
        <v>160394</v>
      </c>
      <c r="F13" s="155">
        <v>76940</v>
      </c>
      <c r="G13" s="154">
        <v>83454</v>
      </c>
      <c r="H13" s="153">
        <v>-12636</v>
      </c>
      <c r="I13" s="153">
        <v>-5928</v>
      </c>
      <c r="J13" s="150">
        <v>2933</v>
      </c>
      <c r="K13" s="151">
        <v>8861</v>
      </c>
      <c r="L13" s="153">
        <v>-6708</v>
      </c>
      <c r="M13" s="138">
        <v>12112</v>
      </c>
      <c r="N13" s="141">
        <v>18820</v>
      </c>
    </row>
    <row r="14" spans="1:14" ht="20.25" customHeight="1">
      <c r="A14" s="144" t="s">
        <v>91</v>
      </c>
      <c r="B14" s="143">
        <v>54792</v>
      </c>
      <c r="C14" s="138">
        <v>25992</v>
      </c>
      <c r="D14" s="138">
        <v>28800</v>
      </c>
      <c r="E14" s="142">
        <v>56221</v>
      </c>
      <c r="F14" s="138">
        <v>26714</v>
      </c>
      <c r="G14" s="143">
        <v>29507</v>
      </c>
      <c r="H14" s="142">
        <v>-1429</v>
      </c>
      <c r="I14" s="142">
        <v>-962</v>
      </c>
      <c r="J14" s="150">
        <v>926</v>
      </c>
      <c r="K14" s="151">
        <v>1888</v>
      </c>
      <c r="L14" s="142">
        <v>-467</v>
      </c>
      <c r="M14" s="138">
        <v>5859</v>
      </c>
      <c r="N14" s="141">
        <v>6326</v>
      </c>
    </row>
    <row r="15" spans="1:14" ht="20.25" customHeight="1">
      <c r="A15" s="144" t="s">
        <v>89</v>
      </c>
      <c r="B15" s="143">
        <v>66908</v>
      </c>
      <c r="C15" s="138">
        <v>32337</v>
      </c>
      <c r="D15" s="138">
        <v>34571</v>
      </c>
      <c r="E15" s="142">
        <v>73154</v>
      </c>
      <c r="F15" s="138">
        <v>35076</v>
      </c>
      <c r="G15" s="143">
        <v>38078</v>
      </c>
      <c r="H15" s="142">
        <v>-6246</v>
      </c>
      <c r="I15" s="142">
        <v>-2752</v>
      </c>
      <c r="J15" s="150">
        <v>1059</v>
      </c>
      <c r="K15" s="151">
        <v>3811</v>
      </c>
      <c r="L15" s="142">
        <v>-3494</v>
      </c>
      <c r="M15" s="138">
        <v>4172</v>
      </c>
      <c r="N15" s="141">
        <v>7666</v>
      </c>
    </row>
    <row r="16" spans="1:14" ht="20.25" customHeight="1">
      <c r="A16" s="144" t="s">
        <v>87</v>
      </c>
      <c r="B16" s="143">
        <v>36006</v>
      </c>
      <c r="C16" s="138">
        <v>17470</v>
      </c>
      <c r="D16" s="138">
        <v>18536</v>
      </c>
      <c r="E16" s="142">
        <v>37273</v>
      </c>
      <c r="F16" s="138">
        <v>18095</v>
      </c>
      <c r="G16" s="143">
        <v>19178</v>
      </c>
      <c r="H16" s="142">
        <v>-1267</v>
      </c>
      <c r="I16" s="142">
        <v>-797</v>
      </c>
      <c r="J16" s="150">
        <v>653</v>
      </c>
      <c r="K16" s="151">
        <v>1450</v>
      </c>
      <c r="L16" s="142">
        <v>-470</v>
      </c>
      <c r="M16" s="138">
        <v>2696</v>
      </c>
      <c r="N16" s="141">
        <v>3166</v>
      </c>
    </row>
    <row r="17" spans="1:14" ht="20.25" customHeight="1">
      <c r="A17" s="144" t="s">
        <v>85</v>
      </c>
      <c r="B17" s="143">
        <v>74841</v>
      </c>
      <c r="C17" s="138">
        <v>36531</v>
      </c>
      <c r="D17" s="138">
        <v>38310</v>
      </c>
      <c r="E17" s="142">
        <v>73603</v>
      </c>
      <c r="F17" s="138">
        <v>35815</v>
      </c>
      <c r="G17" s="143">
        <v>37788</v>
      </c>
      <c r="H17" s="142">
        <v>1238</v>
      </c>
      <c r="I17" s="142">
        <v>-526</v>
      </c>
      <c r="J17" s="150">
        <v>1921</v>
      </c>
      <c r="K17" s="151">
        <v>2447</v>
      </c>
      <c r="L17" s="142">
        <v>1764</v>
      </c>
      <c r="M17" s="138">
        <v>12415</v>
      </c>
      <c r="N17" s="141">
        <v>10651</v>
      </c>
    </row>
    <row r="18" spans="1:14" ht="20.25" customHeight="1">
      <c r="A18" s="144" t="s">
        <v>83</v>
      </c>
      <c r="B18" s="143">
        <v>30407</v>
      </c>
      <c r="C18" s="138">
        <v>14909</v>
      </c>
      <c r="D18" s="138">
        <v>15498</v>
      </c>
      <c r="E18" s="142">
        <v>31188</v>
      </c>
      <c r="F18" s="138">
        <v>15250</v>
      </c>
      <c r="G18" s="143">
        <v>15938</v>
      </c>
      <c r="H18" s="142">
        <v>-781</v>
      </c>
      <c r="I18" s="142">
        <v>-601</v>
      </c>
      <c r="J18" s="150">
        <v>565</v>
      </c>
      <c r="K18" s="151">
        <v>1166</v>
      </c>
      <c r="L18" s="142">
        <v>-180</v>
      </c>
      <c r="M18" s="138">
        <v>2871</v>
      </c>
      <c r="N18" s="141">
        <v>3051</v>
      </c>
    </row>
    <row r="19" spans="1:14" ht="20.25" customHeight="1">
      <c r="A19" s="144" t="s">
        <v>81</v>
      </c>
      <c r="B19" s="143">
        <v>62073</v>
      </c>
      <c r="C19" s="138">
        <v>31038</v>
      </c>
      <c r="D19" s="138">
        <v>31035</v>
      </c>
      <c r="E19" s="142">
        <v>62990</v>
      </c>
      <c r="F19" s="138">
        <v>31528</v>
      </c>
      <c r="G19" s="143">
        <v>31462</v>
      </c>
      <c r="H19" s="142">
        <v>-917</v>
      </c>
      <c r="I19" s="142">
        <v>293</v>
      </c>
      <c r="J19" s="150">
        <v>1694</v>
      </c>
      <c r="K19" s="151">
        <v>1401</v>
      </c>
      <c r="L19" s="142">
        <v>-1210</v>
      </c>
      <c r="M19" s="138">
        <v>11953</v>
      </c>
      <c r="N19" s="141">
        <v>13163</v>
      </c>
    </row>
    <row r="20" spans="1:14" ht="20.25" customHeight="1">
      <c r="A20" s="144" t="s">
        <v>79</v>
      </c>
      <c r="B20" s="143">
        <v>43694</v>
      </c>
      <c r="C20" s="138">
        <v>21473</v>
      </c>
      <c r="D20" s="138">
        <v>22221</v>
      </c>
      <c r="E20" s="142">
        <v>44160</v>
      </c>
      <c r="F20" s="138">
        <v>21707</v>
      </c>
      <c r="G20" s="143">
        <v>22453</v>
      </c>
      <c r="H20" s="142">
        <v>-466</v>
      </c>
      <c r="I20" s="142">
        <v>-60</v>
      </c>
      <c r="J20" s="150">
        <v>1115</v>
      </c>
      <c r="K20" s="151">
        <v>1175</v>
      </c>
      <c r="L20" s="142">
        <v>-406</v>
      </c>
      <c r="M20" s="138">
        <v>5954</v>
      </c>
      <c r="N20" s="141">
        <v>6360</v>
      </c>
    </row>
    <row r="21" spans="1:14" ht="20.25" customHeight="1">
      <c r="A21" s="144" t="s">
        <v>154</v>
      </c>
      <c r="B21" s="143">
        <v>82144</v>
      </c>
      <c r="C21" s="138">
        <v>39699</v>
      </c>
      <c r="D21" s="138">
        <v>42445</v>
      </c>
      <c r="E21" s="142">
        <v>83691</v>
      </c>
      <c r="F21" s="138">
        <v>40308</v>
      </c>
      <c r="G21" s="143">
        <v>43383</v>
      </c>
      <c r="H21" s="142">
        <v>-1547</v>
      </c>
      <c r="I21" s="142">
        <v>-1811</v>
      </c>
      <c r="J21" s="150">
        <v>1659</v>
      </c>
      <c r="K21" s="151">
        <v>3470</v>
      </c>
      <c r="L21" s="142">
        <v>264</v>
      </c>
      <c r="M21" s="138">
        <v>6106</v>
      </c>
      <c r="N21" s="141">
        <v>5842</v>
      </c>
    </row>
    <row r="22" spans="1:14" ht="20.25" customHeight="1">
      <c r="A22" s="144" t="s">
        <v>155</v>
      </c>
      <c r="B22" s="143">
        <v>71648</v>
      </c>
      <c r="C22" s="138">
        <v>34466</v>
      </c>
      <c r="D22" s="138">
        <v>37182</v>
      </c>
      <c r="E22" s="142">
        <v>74474</v>
      </c>
      <c r="F22" s="138">
        <v>35748</v>
      </c>
      <c r="G22" s="143">
        <v>38726</v>
      </c>
      <c r="H22" s="142">
        <v>-2826</v>
      </c>
      <c r="I22" s="142">
        <v>-1892</v>
      </c>
      <c r="J22" s="150">
        <v>1285</v>
      </c>
      <c r="K22" s="151">
        <v>3177</v>
      </c>
      <c r="L22" s="142">
        <v>-934</v>
      </c>
      <c r="M22" s="138">
        <v>4213</v>
      </c>
      <c r="N22" s="141">
        <v>5147</v>
      </c>
    </row>
    <row r="23" spans="1:14" ht="20.25" customHeight="1">
      <c r="A23" s="144" t="s">
        <v>75</v>
      </c>
      <c r="B23" s="143">
        <v>39799</v>
      </c>
      <c r="C23" s="138">
        <v>19424</v>
      </c>
      <c r="D23" s="138">
        <v>20375</v>
      </c>
      <c r="E23" s="142">
        <v>42840</v>
      </c>
      <c r="F23" s="138">
        <v>20828</v>
      </c>
      <c r="G23" s="143">
        <v>22012</v>
      </c>
      <c r="H23" s="142">
        <v>-3041</v>
      </c>
      <c r="I23" s="142">
        <v>-1236</v>
      </c>
      <c r="J23" s="150">
        <v>913</v>
      </c>
      <c r="K23" s="151">
        <v>2149</v>
      </c>
      <c r="L23" s="142">
        <v>-1805</v>
      </c>
      <c r="M23" s="138">
        <v>5046</v>
      </c>
      <c r="N23" s="141">
        <v>6851</v>
      </c>
    </row>
    <row r="24" spans="1:14" ht="20.25" customHeight="1">
      <c r="A24" s="144" t="s">
        <v>76</v>
      </c>
      <c r="B24" s="143">
        <v>134318</v>
      </c>
      <c r="C24" s="138">
        <v>65440</v>
      </c>
      <c r="D24" s="138">
        <v>68878</v>
      </c>
      <c r="E24" s="142">
        <v>134950</v>
      </c>
      <c r="F24" s="138">
        <v>65541</v>
      </c>
      <c r="G24" s="143">
        <v>69409</v>
      </c>
      <c r="H24" s="142">
        <v>-632</v>
      </c>
      <c r="I24" s="142">
        <v>-1331</v>
      </c>
      <c r="J24" s="150">
        <v>3097</v>
      </c>
      <c r="K24" s="151">
        <v>4428</v>
      </c>
      <c r="L24" s="142">
        <v>699</v>
      </c>
      <c r="M24" s="138">
        <v>12964</v>
      </c>
      <c r="N24" s="141">
        <v>12265</v>
      </c>
    </row>
    <row r="25" spans="1:14" ht="20.25" customHeight="1">
      <c r="A25" s="144" t="s">
        <v>72</v>
      </c>
      <c r="B25" s="143">
        <v>12520</v>
      </c>
      <c r="C25" s="138">
        <v>6072</v>
      </c>
      <c r="D25" s="138">
        <v>6448</v>
      </c>
      <c r="E25" s="142">
        <v>12847</v>
      </c>
      <c r="F25" s="138">
        <v>6220</v>
      </c>
      <c r="G25" s="143">
        <v>6627</v>
      </c>
      <c r="H25" s="142">
        <v>-327</v>
      </c>
      <c r="I25" s="142">
        <v>-282</v>
      </c>
      <c r="J25" s="150">
        <v>240</v>
      </c>
      <c r="K25" s="150">
        <v>522</v>
      </c>
      <c r="L25" s="142">
        <v>-45</v>
      </c>
      <c r="M25" s="138">
        <v>1157</v>
      </c>
      <c r="N25" s="141">
        <v>1202</v>
      </c>
    </row>
    <row r="26" spans="1:14" ht="20.25" customHeight="1">
      <c r="A26" s="144" t="s">
        <v>71</v>
      </c>
      <c r="B26" s="143">
        <v>1528</v>
      </c>
      <c r="C26" s="138">
        <v>756</v>
      </c>
      <c r="D26" s="138">
        <v>772</v>
      </c>
      <c r="E26" s="142">
        <v>1664</v>
      </c>
      <c r="F26" s="138">
        <v>817</v>
      </c>
      <c r="G26" s="143">
        <v>847</v>
      </c>
      <c r="H26" s="142">
        <v>-136</v>
      </c>
      <c r="I26" s="142">
        <v>-85</v>
      </c>
      <c r="J26" s="150">
        <v>14</v>
      </c>
      <c r="K26" s="150">
        <v>99</v>
      </c>
      <c r="L26" s="142">
        <v>-51</v>
      </c>
      <c r="M26" s="138">
        <v>183</v>
      </c>
      <c r="N26" s="141">
        <v>234</v>
      </c>
    </row>
    <row r="27" spans="1:14" ht="20.25" customHeight="1">
      <c r="A27" s="144" t="s">
        <v>69</v>
      </c>
      <c r="B27" s="143">
        <v>23737</v>
      </c>
      <c r="C27" s="138">
        <v>11604</v>
      </c>
      <c r="D27" s="138">
        <v>12133</v>
      </c>
      <c r="E27" s="142">
        <v>23465</v>
      </c>
      <c r="F27" s="138">
        <v>11475</v>
      </c>
      <c r="G27" s="143">
        <v>11990</v>
      </c>
      <c r="H27" s="142">
        <v>272</v>
      </c>
      <c r="I27" s="142">
        <v>-52</v>
      </c>
      <c r="J27" s="150">
        <v>583</v>
      </c>
      <c r="K27" s="150">
        <v>635</v>
      </c>
      <c r="L27" s="142">
        <v>324</v>
      </c>
      <c r="M27" s="138">
        <v>3313</v>
      </c>
      <c r="N27" s="141">
        <v>2989</v>
      </c>
    </row>
    <row r="28" spans="1:14" ht="20.25" customHeight="1">
      <c r="A28" s="144" t="s">
        <v>68</v>
      </c>
      <c r="B28" s="143">
        <v>11502</v>
      </c>
      <c r="C28" s="138">
        <v>5715</v>
      </c>
      <c r="D28" s="138">
        <v>5787</v>
      </c>
      <c r="E28" s="142">
        <v>11939</v>
      </c>
      <c r="F28" s="138">
        <v>5892</v>
      </c>
      <c r="G28" s="143">
        <v>6047</v>
      </c>
      <c r="H28" s="142">
        <v>-437</v>
      </c>
      <c r="I28" s="142">
        <v>-166</v>
      </c>
      <c r="J28" s="150">
        <v>243</v>
      </c>
      <c r="K28" s="150">
        <v>409</v>
      </c>
      <c r="L28" s="142">
        <v>-271</v>
      </c>
      <c r="M28" s="138">
        <v>909</v>
      </c>
      <c r="N28" s="141">
        <v>1180</v>
      </c>
    </row>
    <row r="29" spans="1:14" ht="20.25" customHeight="1">
      <c r="A29" s="144" t="s">
        <v>67</v>
      </c>
      <c r="B29" s="143">
        <v>39309</v>
      </c>
      <c r="C29" s="138">
        <v>19638</v>
      </c>
      <c r="D29" s="138">
        <v>19671</v>
      </c>
      <c r="E29" s="142">
        <v>39243</v>
      </c>
      <c r="F29" s="138">
        <v>19614</v>
      </c>
      <c r="G29" s="143">
        <v>19629</v>
      </c>
      <c r="H29" s="142">
        <v>66</v>
      </c>
      <c r="I29" s="142">
        <v>-234</v>
      </c>
      <c r="J29" s="150">
        <v>855</v>
      </c>
      <c r="K29" s="150">
        <v>1089</v>
      </c>
      <c r="L29" s="142">
        <v>300</v>
      </c>
      <c r="M29" s="138">
        <v>5350</v>
      </c>
      <c r="N29" s="141">
        <v>5050</v>
      </c>
    </row>
    <row r="30" spans="1:14" ht="20.25" customHeight="1">
      <c r="A30" s="144" t="s">
        <v>66</v>
      </c>
      <c r="B30" s="143">
        <v>9425</v>
      </c>
      <c r="C30" s="138">
        <v>4584</v>
      </c>
      <c r="D30" s="138">
        <v>4841</v>
      </c>
      <c r="E30" s="142">
        <v>9919</v>
      </c>
      <c r="F30" s="138">
        <v>4804</v>
      </c>
      <c r="G30" s="143">
        <v>5115</v>
      </c>
      <c r="H30" s="142">
        <v>-494</v>
      </c>
      <c r="I30" s="142">
        <v>-304</v>
      </c>
      <c r="J30" s="150">
        <v>140</v>
      </c>
      <c r="K30" s="150">
        <v>444</v>
      </c>
      <c r="L30" s="142">
        <v>-190</v>
      </c>
      <c r="M30" s="138">
        <v>701</v>
      </c>
      <c r="N30" s="141">
        <v>891</v>
      </c>
    </row>
    <row r="31" spans="1:14" ht="20.25" customHeight="1">
      <c r="A31" s="144" t="s">
        <v>64</v>
      </c>
      <c r="B31" s="143">
        <v>14566</v>
      </c>
      <c r="C31" s="138">
        <v>7112</v>
      </c>
      <c r="D31" s="143">
        <v>7454</v>
      </c>
      <c r="E31" s="142">
        <v>15362</v>
      </c>
      <c r="F31" s="138">
        <v>7498</v>
      </c>
      <c r="G31" s="143">
        <v>7864</v>
      </c>
      <c r="H31" s="142">
        <v>-796</v>
      </c>
      <c r="I31" s="142">
        <v>-493</v>
      </c>
      <c r="J31" s="138">
        <v>210</v>
      </c>
      <c r="K31" s="143">
        <v>703</v>
      </c>
      <c r="L31" s="142">
        <v>-303</v>
      </c>
      <c r="M31" s="138">
        <v>947</v>
      </c>
      <c r="N31" s="141">
        <v>1250</v>
      </c>
    </row>
    <row r="32" spans="1:14" ht="20.25" customHeight="1">
      <c r="A32" s="144" t="s">
        <v>62</v>
      </c>
      <c r="B32" s="143">
        <v>33051</v>
      </c>
      <c r="C32" s="138">
        <v>16015</v>
      </c>
      <c r="D32" s="138">
        <v>17036</v>
      </c>
      <c r="E32" s="142">
        <v>34795</v>
      </c>
      <c r="F32" s="138">
        <v>16832</v>
      </c>
      <c r="G32" s="143">
        <v>17963</v>
      </c>
      <c r="H32" s="142">
        <v>-1744</v>
      </c>
      <c r="I32" s="142">
        <v>-686</v>
      </c>
      <c r="J32" s="138">
        <v>614</v>
      </c>
      <c r="K32" s="143">
        <v>1300</v>
      </c>
      <c r="L32" s="142">
        <v>-1058</v>
      </c>
      <c r="M32" s="138">
        <v>3390</v>
      </c>
      <c r="N32" s="141">
        <v>4448</v>
      </c>
    </row>
    <row r="33" spans="1:14" ht="20.25" customHeight="1">
      <c r="A33" s="144" t="s">
        <v>61</v>
      </c>
      <c r="B33" s="143">
        <v>13083</v>
      </c>
      <c r="C33" s="138">
        <v>6380</v>
      </c>
      <c r="D33" s="138">
        <v>6703</v>
      </c>
      <c r="E33" s="142">
        <v>16608</v>
      </c>
      <c r="F33" s="138">
        <v>8038</v>
      </c>
      <c r="G33" s="143">
        <v>8570</v>
      </c>
      <c r="H33" s="142">
        <v>-3525</v>
      </c>
      <c r="I33" s="142">
        <v>-1018</v>
      </c>
      <c r="J33" s="138">
        <v>181</v>
      </c>
      <c r="K33" s="143">
        <v>1199</v>
      </c>
      <c r="L33" s="142">
        <v>-2507</v>
      </c>
      <c r="M33" s="138">
        <v>1118</v>
      </c>
      <c r="N33" s="141">
        <v>3625</v>
      </c>
    </row>
    <row r="34" spans="1:14" ht="20.25" customHeight="1">
      <c r="A34" s="144" t="s">
        <v>59</v>
      </c>
      <c r="B34" s="148">
        <v>14668</v>
      </c>
      <c r="C34" s="149">
        <v>7026</v>
      </c>
      <c r="D34" s="149">
        <v>7642</v>
      </c>
      <c r="E34" s="147">
        <v>15014</v>
      </c>
      <c r="F34" s="149">
        <v>7177</v>
      </c>
      <c r="G34" s="148">
        <v>7837</v>
      </c>
      <c r="H34" s="147">
        <v>-346</v>
      </c>
      <c r="I34" s="147">
        <v>-387</v>
      </c>
      <c r="J34" s="138">
        <v>206</v>
      </c>
      <c r="K34" s="143">
        <v>593</v>
      </c>
      <c r="L34" s="147">
        <v>41</v>
      </c>
      <c r="M34" s="138">
        <v>1669</v>
      </c>
      <c r="N34" s="141">
        <v>1628</v>
      </c>
    </row>
    <row r="35" spans="1:14" ht="20.25" customHeight="1">
      <c r="A35" s="144" t="s">
        <v>58</v>
      </c>
      <c r="B35" s="143">
        <v>19158</v>
      </c>
      <c r="C35" s="138">
        <v>9446</v>
      </c>
      <c r="D35" s="138">
        <v>9712</v>
      </c>
      <c r="E35" s="142">
        <v>20353</v>
      </c>
      <c r="F35" s="138">
        <v>10021</v>
      </c>
      <c r="G35" s="143">
        <v>10332</v>
      </c>
      <c r="H35" s="142">
        <v>-1195</v>
      </c>
      <c r="I35" s="142">
        <v>-318</v>
      </c>
      <c r="J35" s="138">
        <v>302</v>
      </c>
      <c r="K35" s="143">
        <v>620</v>
      </c>
      <c r="L35" s="142">
        <v>-877</v>
      </c>
      <c r="M35" s="138">
        <v>1642</v>
      </c>
      <c r="N35" s="141">
        <v>2519</v>
      </c>
    </row>
    <row r="36" spans="1:14" ht="20.25" customHeight="1">
      <c r="A36" s="144" t="s">
        <v>57</v>
      </c>
      <c r="B36" s="143">
        <v>35376</v>
      </c>
      <c r="C36" s="138">
        <v>17176</v>
      </c>
      <c r="D36" s="138">
        <v>18200</v>
      </c>
      <c r="E36" s="142">
        <v>34279</v>
      </c>
      <c r="F36" s="138">
        <v>16582</v>
      </c>
      <c r="G36" s="143">
        <v>17697</v>
      </c>
      <c r="H36" s="142">
        <v>1097</v>
      </c>
      <c r="I36" s="142">
        <v>206</v>
      </c>
      <c r="J36" s="138">
        <v>859</v>
      </c>
      <c r="K36" s="143">
        <v>653</v>
      </c>
      <c r="L36" s="142">
        <v>891</v>
      </c>
      <c r="M36" s="138">
        <v>5018</v>
      </c>
      <c r="N36" s="141">
        <v>4127</v>
      </c>
    </row>
    <row r="37" spans="1:14" ht="20.25" customHeight="1">
      <c r="A37" s="144" t="s">
        <v>55</v>
      </c>
      <c r="B37" s="143">
        <v>27063</v>
      </c>
      <c r="C37" s="138">
        <v>13746</v>
      </c>
      <c r="D37" s="138">
        <v>13317</v>
      </c>
      <c r="E37" s="142">
        <v>25366</v>
      </c>
      <c r="F37" s="138">
        <v>12798</v>
      </c>
      <c r="G37" s="143">
        <v>12568</v>
      </c>
      <c r="H37" s="142">
        <v>1697</v>
      </c>
      <c r="I37" s="142">
        <v>70</v>
      </c>
      <c r="J37" s="138">
        <v>773</v>
      </c>
      <c r="K37" s="143">
        <v>703</v>
      </c>
      <c r="L37" s="142">
        <v>1627</v>
      </c>
      <c r="M37" s="138">
        <v>5176</v>
      </c>
      <c r="N37" s="141">
        <v>3549</v>
      </c>
    </row>
    <row r="38" spans="1:14" ht="20.25" customHeight="1">
      <c r="A38" s="144" t="s">
        <v>54</v>
      </c>
      <c r="B38" s="143">
        <v>8568</v>
      </c>
      <c r="C38" s="138">
        <v>4178</v>
      </c>
      <c r="D38" s="138">
        <v>4390</v>
      </c>
      <c r="E38" s="142">
        <v>8871</v>
      </c>
      <c r="F38" s="138">
        <v>4313</v>
      </c>
      <c r="G38" s="143">
        <v>4558</v>
      </c>
      <c r="H38" s="142">
        <v>-303</v>
      </c>
      <c r="I38" s="142">
        <v>-200</v>
      </c>
      <c r="J38" s="138">
        <v>161</v>
      </c>
      <c r="K38" s="143">
        <v>361</v>
      </c>
      <c r="L38" s="142">
        <v>-103</v>
      </c>
      <c r="M38" s="138">
        <v>678</v>
      </c>
      <c r="N38" s="141">
        <v>781</v>
      </c>
    </row>
    <row r="39" spans="1:14" ht="20.25" customHeight="1">
      <c r="A39" s="144" t="s">
        <v>53</v>
      </c>
      <c r="B39" s="143">
        <v>50443</v>
      </c>
      <c r="C39" s="138">
        <v>24533</v>
      </c>
      <c r="D39" s="138">
        <v>25910</v>
      </c>
      <c r="E39" s="142">
        <v>47501</v>
      </c>
      <c r="F39" s="138">
        <v>23107</v>
      </c>
      <c r="G39" s="143">
        <v>24394</v>
      </c>
      <c r="H39" s="142">
        <v>2942</v>
      </c>
      <c r="I39" s="142">
        <v>631</v>
      </c>
      <c r="J39" s="138">
        <v>1274</v>
      </c>
      <c r="K39" s="143">
        <v>643</v>
      </c>
      <c r="L39" s="142">
        <v>2311</v>
      </c>
      <c r="M39" s="138">
        <v>7558</v>
      </c>
      <c r="N39" s="141">
        <v>5247</v>
      </c>
    </row>
    <row r="40" spans="1:14" ht="20.25" customHeight="1">
      <c r="A40" s="144" t="s">
        <v>52</v>
      </c>
      <c r="B40" s="143">
        <v>5538</v>
      </c>
      <c r="C40" s="138">
        <v>2783</v>
      </c>
      <c r="D40" s="138">
        <v>2755</v>
      </c>
      <c r="E40" s="142">
        <v>5361</v>
      </c>
      <c r="F40" s="138">
        <v>2674</v>
      </c>
      <c r="G40" s="143">
        <v>2687</v>
      </c>
      <c r="H40" s="142">
        <v>177</v>
      </c>
      <c r="I40" s="142">
        <v>-80</v>
      </c>
      <c r="J40" s="138">
        <v>126</v>
      </c>
      <c r="K40" s="143">
        <v>206</v>
      </c>
      <c r="L40" s="142">
        <v>257</v>
      </c>
      <c r="M40" s="138">
        <v>769</v>
      </c>
      <c r="N40" s="141">
        <v>512</v>
      </c>
    </row>
    <row r="41" spans="1:14" ht="20.25" customHeight="1">
      <c r="A41" s="144" t="s">
        <v>50</v>
      </c>
      <c r="B41" s="143">
        <v>7237</v>
      </c>
      <c r="C41" s="138">
        <v>3484</v>
      </c>
      <c r="D41" s="138">
        <v>3753</v>
      </c>
      <c r="E41" s="142">
        <v>7406</v>
      </c>
      <c r="F41" s="138">
        <v>3562</v>
      </c>
      <c r="G41" s="143">
        <v>3844</v>
      </c>
      <c r="H41" s="142">
        <v>-169</v>
      </c>
      <c r="I41" s="142">
        <v>-124</v>
      </c>
      <c r="J41" s="138">
        <v>133</v>
      </c>
      <c r="K41" s="143">
        <v>257</v>
      </c>
      <c r="L41" s="142">
        <v>-45</v>
      </c>
      <c r="M41" s="138">
        <v>538</v>
      </c>
      <c r="N41" s="141">
        <v>583</v>
      </c>
    </row>
    <row r="42" spans="1:14" ht="20.25" customHeight="1">
      <c r="A42" s="146" t="s">
        <v>49</v>
      </c>
      <c r="B42" s="145">
        <v>24622</v>
      </c>
      <c r="C42" s="138">
        <v>12006</v>
      </c>
      <c r="D42" s="138">
        <v>12616</v>
      </c>
      <c r="E42" s="142">
        <v>25421</v>
      </c>
      <c r="F42" s="138">
        <v>12345</v>
      </c>
      <c r="G42" s="143">
        <v>13076</v>
      </c>
      <c r="H42" s="142">
        <v>-799</v>
      </c>
      <c r="I42" s="142">
        <v>-570</v>
      </c>
      <c r="J42" s="138">
        <v>460</v>
      </c>
      <c r="K42" s="143">
        <v>1030</v>
      </c>
      <c r="L42" s="142">
        <v>-229</v>
      </c>
      <c r="M42" s="138">
        <v>1765</v>
      </c>
      <c r="N42" s="141">
        <v>1994</v>
      </c>
    </row>
    <row r="43" spans="1:14" ht="20.25" customHeight="1">
      <c r="A43" s="144" t="s">
        <v>47</v>
      </c>
      <c r="B43" s="143">
        <v>17017</v>
      </c>
      <c r="C43" s="138">
        <v>8248</v>
      </c>
      <c r="D43" s="138">
        <v>8769</v>
      </c>
      <c r="E43" s="142">
        <v>17399</v>
      </c>
      <c r="F43" s="138">
        <v>8446</v>
      </c>
      <c r="G43" s="143">
        <v>8953</v>
      </c>
      <c r="H43" s="142">
        <v>-382</v>
      </c>
      <c r="I43" s="142">
        <v>-377</v>
      </c>
      <c r="J43" s="138">
        <v>296</v>
      </c>
      <c r="K43" s="143">
        <v>673</v>
      </c>
      <c r="L43" s="142">
        <v>-5</v>
      </c>
      <c r="M43" s="138">
        <v>1534</v>
      </c>
      <c r="N43" s="141">
        <v>1539</v>
      </c>
    </row>
    <row r="44" spans="1:14" ht="20.25" customHeight="1">
      <c r="A44" s="144" t="s">
        <v>46</v>
      </c>
      <c r="B44" s="143">
        <v>24749</v>
      </c>
      <c r="C44" s="138">
        <v>11891</v>
      </c>
      <c r="D44" s="138">
        <v>12858</v>
      </c>
      <c r="E44" s="142">
        <v>25055</v>
      </c>
      <c r="F44" s="138">
        <v>12016</v>
      </c>
      <c r="G44" s="143">
        <v>13039</v>
      </c>
      <c r="H44" s="142">
        <v>-306</v>
      </c>
      <c r="I44" s="142">
        <v>-623</v>
      </c>
      <c r="J44" s="138">
        <v>428</v>
      </c>
      <c r="K44" s="143">
        <v>1051</v>
      </c>
      <c r="L44" s="142">
        <v>317</v>
      </c>
      <c r="M44" s="138">
        <v>2537</v>
      </c>
      <c r="N44" s="141">
        <v>2220</v>
      </c>
    </row>
    <row r="45" spans="1:14" ht="20.25" customHeight="1">
      <c r="A45" s="144" t="s">
        <v>44</v>
      </c>
      <c r="B45" s="143">
        <v>7213</v>
      </c>
      <c r="C45" s="138">
        <v>3634</v>
      </c>
      <c r="D45" s="143">
        <v>3579</v>
      </c>
      <c r="E45" s="142">
        <v>9932</v>
      </c>
      <c r="F45" s="138">
        <v>4827</v>
      </c>
      <c r="G45" s="143">
        <v>5105</v>
      </c>
      <c r="H45" s="142">
        <v>-2719</v>
      </c>
      <c r="I45" s="142">
        <v>-1024</v>
      </c>
      <c r="J45" s="138">
        <v>123</v>
      </c>
      <c r="K45" s="137">
        <v>1147</v>
      </c>
      <c r="L45" s="142">
        <v>-1695</v>
      </c>
      <c r="M45" s="138">
        <v>615</v>
      </c>
      <c r="N45" s="141">
        <v>2310</v>
      </c>
    </row>
    <row r="46" spans="1:14" ht="20.25" customHeight="1">
      <c r="A46" s="140" t="s">
        <v>42</v>
      </c>
      <c r="B46" s="139">
        <v>14275</v>
      </c>
      <c r="C46" s="135">
        <v>6932</v>
      </c>
      <c r="D46" s="139">
        <v>7343</v>
      </c>
      <c r="E46" s="136">
        <v>17378</v>
      </c>
      <c r="F46" s="135">
        <v>8405</v>
      </c>
      <c r="G46" s="139">
        <v>8973</v>
      </c>
      <c r="H46" s="136">
        <v>-3103</v>
      </c>
      <c r="I46" s="136">
        <v>-1099</v>
      </c>
      <c r="J46" s="138">
        <v>204</v>
      </c>
      <c r="K46" s="137">
        <v>1303</v>
      </c>
      <c r="L46" s="136">
        <v>-2004</v>
      </c>
      <c r="M46" s="135">
        <v>1004</v>
      </c>
      <c r="N46" s="134">
        <v>3008</v>
      </c>
    </row>
    <row r="47" spans="1:14" ht="20.25" customHeight="1">
      <c r="A47" s="133" t="s">
        <v>149</v>
      </c>
      <c r="B47" s="373">
        <v>2329031</v>
      </c>
      <c r="C47" s="131">
        <v>1134162</v>
      </c>
      <c r="D47" s="132">
        <v>1194869</v>
      </c>
      <c r="E47" s="374">
        <v>2346853</v>
      </c>
      <c r="F47" s="131">
        <v>1139143</v>
      </c>
      <c r="G47" s="132">
        <v>1207710</v>
      </c>
      <c r="H47" s="374">
        <v>-17822</v>
      </c>
      <c r="I47" s="374">
        <v>-21678</v>
      </c>
      <c r="J47" s="131">
        <v>52851</v>
      </c>
      <c r="K47" s="130">
        <v>74529</v>
      </c>
      <c r="L47" s="375">
        <v>3856</v>
      </c>
      <c r="M47" s="131">
        <v>348134</v>
      </c>
      <c r="N47" s="130">
        <v>344278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28125" style="24" customWidth="1"/>
    <col min="2" max="4" width="7.7109375" style="24" customWidth="1"/>
    <col min="5" max="7" width="7.7109375" style="128" customWidth="1"/>
    <col min="8" max="9" width="7.140625" style="128" customWidth="1"/>
    <col min="10" max="11" width="7.140625" style="25" customWidth="1"/>
    <col min="12" max="14" width="7.140625" style="128" customWidth="1"/>
    <col min="15" max="16" width="11.7109375" style="583" hidden="1" customWidth="1"/>
    <col min="17" max="16384" width="9.00390625" style="583" customWidth="1"/>
  </cols>
  <sheetData>
    <row r="1" ht="17.25">
      <c r="A1" s="257" t="s">
        <v>152</v>
      </c>
    </row>
    <row r="2" spans="1:14" ht="20.25" customHeight="1">
      <c r="A2" s="743" t="s">
        <v>294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310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F4" s="25"/>
      <c r="G4" s="176"/>
      <c r="H4" s="25"/>
      <c r="I4" s="25"/>
      <c r="L4" s="25"/>
      <c r="M4" s="745" t="s">
        <v>127</v>
      </c>
      <c r="N4" s="746"/>
    </row>
    <row r="5" spans="1:16" ht="20.25" customHeight="1">
      <c r="A5" s="747" t="s">
        <v>151</v>
      </c>
      <c r="B5" s="749" t="s">
        <v>296</v>
      </c>
      <c r="C5" s="750"/>
      <c r="D5" s="750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  <c r="O5" s="817" t="s">
        <v>298</v>
      </c>
      <c r="P5" s="819" t="s">
        <v>299</v>
      </c>
    </row>
    <row r="6" spans="1:16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  <c r="O6" s="818"/>
      <c r="P6" s="818"/>
    </row>
    <row r="7" spans="1:16" ht="20.25" customHeight="1">
      <c r="A7" s="164" t="s">
        <v>150</v>
      </c>
      <c r="B7" s="137">
        <v>1073242</v>
      </c>
      <c r="C7" s="138">
        <v>522282</v>
      </c>
      <c r="D7" s="138">
        <v>550960</v>
      </c>
      <c r="E7" s="142">
        <v>1046737</v>
      </c>
      <c r="F7" s="138">
        <v>508130</v>
      </c>
      <c r="G7" s="143">
        <v>538607</v>
      </c>
      <c r="H7" s="142">
        <v>26505</v>
      </c>
      <c r="I7" s="142">
        <v>3935</v>
      </c>
      <c r="J7" s="584">
        <v>33524</v>
      </c>
      <c r="K7" s="143">
        <v>29589</v>
      </c>
      <c r="L7" s="585">
        <v>22570</v>
      </c>
      <c r="M7" s="584">
        <v>271379</v>
      </c>
      <c r="N7" s="586">
        <v>248809</v>
      </c>
      <c r="O7" s="587">
        <f>B7-E7</f>
        <v>26505</v>
      </c>
      <c r="P7" s="588">
        <f>I7+L7</f>
        <v>26505</v>
      </c>
    </row>
    <row r="8" spans="1:16" s="598" customFormat="1" ht="20.25" customHeight="1">
      <c r="A8" s="589" t="s">
        <v>103</v>
      </c>
      <c r="B8" s="590">
        <v>303374</v>
      </c>
      <c r="C8" s="591">
        <v>146489</v>
      </c>
      <c r="D8" s="591">
        <v>156885</v>
      </c>
      <c r="E8" s="592">
        <v>291994</v>
      </c>
      <c r="F8" s="591">
        <v>140637</v>
      </c>
      <c r="G8" s="590">
        <v>151357</v>
      </c>
      <c r="H8" s="592">
        <v>11380</v>
      </c>
      <c r="I8" s="592">
        <v>33</v>
      </c>
      <c r="J8" s="593">
        <v>8515</v>
      </c>
      <c r="K8" s="594">
        <v>8482</v>
      </c>
      <c r="L8" s="592">
        <v>11347</v>
      </c>
      <c r="M8" s="591">
        <v>86567</v>
      </c>
      <c r="N8" s="595">
        <v>75220</v>
      </c>
      <c r="O8" s="596">
        <f>B8-E8</f>
        <v>11380</v>
      </c>
      <c r="P8" s="597">
        <f aca="true" t="shared" si="0" ref="P8:P46">I8+L8</f>
        <v>11380</v>
      </c>
    </row>
    <row r="9" spans="1:16" s="129" customFormat="1" ht="20.25" customHeight="1">
      <c r="A9" s="144" t="s">
        <v>101</v>
      </c>
      <c r="B9" s="143">
        <v>193108</v>
      </c>
      <c r="C9" s="149">
        <v>95082</v>
      </c>
      <c r="D9" s="223">
        <v>98026</v>
      </c>
      <c r="E9" s="142">
        <v>190806</v>
      </c>
      <c r="F9" s="138">
        <v>93676</v>
      </c>
      <c r="G9" s="143">
        <v>97130</v>
      </c>
      <c r="H9" s="147">
        <v>2302</v>
      </c>
      <c r="I9" s="147">
        <v>2335</v>
      </c>
      <c r="J9" s="221">
        <v>7519</v>
      </c>
      <c r="K9" s="222">
        <v>5184</v>
      </c>
      <c r="L9" s="147">
        <v>-33</v>
      </c>
      <c r="M9" s="149">
        <v>52178</v>
      </c>
      <c r="N9" s="223">
        <v>52211</v>
      </c>
      <c r="O9" s="596">
        <f>B9-E9</f>
        <v>2302</v>
      </c>
      <c r="P9" s="597">
        <f t="shared" si="0"/>
        <v>2302</v>
      </c>
    </row>
    <row r="10" spans="1:16" s="598" customFormat="1" ht="20.25" customHeight="1">
      <c r="A10" s="220" t="s">
        <v>99</v>
      </c>
      <c r="B10" s="143">
        <v>133848</v>
      </c>
      <c r="C10" s="149">
        <v>66280</v>
      </c>
      <c r="D10" s="223">
        <v>67568</v>
      </c>
      <c r="E10" s="147">
        <v>132159</v>
      </c>
      <c r="F10" s="149">
        <v>65140</v>
      </c>
      <c r="G10" s="148">
        <v>67019</v>
      </c>
      <c r="H10" s="147">
        <v>1689</v>
      </c>
      <c r="I10" s="147">
        <v>335</v>
      </c>
      <c r="J10" s="221">
        <v>4368</v>
      </c>
      <c r="K10" s="222">
        <v>4033</v>
      </c>
      <c r="L10" s="147">
        <v>1354</v>
      </c>
      <c r="M10" s="149">
        <v>34363</v>
      </c>
      <c r="N10" s="223">
        <v>33009</v>
      </c>
      <c r="O10" s="596">
        <f aca="true" t="shared" si="1" ref="O10:O46">B10-E10</f>
        <v>1689</v>
      </c>
      <c r="P10" s="597">
        <f t="shared" si="0"/>
        <v>1689</v>
      </c>
    </row>
    <row r="11" spans="1:16" s="598" customFormat="1" ht="20.25" customHeight="1">
      <c r="A11" s="220" t="s">
        <v>97</v>
      </c>
      <c r="B11" s="143">
        <v>226622</v>
      </c>
      <c r="C11" s="149">
        <v>110138</v>
      </c>
      <c r="D11" s="223">
        <v>116484</v>
      </c>
      <c r="E11" s="147">
        <v>220380</v>
      </c>
      <c r="F11" s="149">
        <v>107083</v>
      </c>
      <c r="G11" s="148">
        <v>113297</v>
      </c>
      <c r="H11" s="147">
        <v>6242</v>
      </c>
      <c r="I11" s="147">
        <v>139</v>
      </c>
      <c r="J11" s="221">
        <v>6882</v>
      </c>
      <c r="K11" s="222">
        <v>6743</v>
      </c>
      <c r="L11" s="147">
        <v>6103</v>
      </c>
      <c r="M11" s="149">
        <v>51144</v>
      </c>
      <c r="N11" s="223">
        <v>45041</v>
      </c>
      <c r="O11" s="596">
        <f t="shared" si="1"/>
        <v>6242</v>
      </c>
      <c r="P11" s="597">
        <f t="shared" si="0"/>
        <v>6242</v>
      </c>
    </row>
    <row r="12" spans="1:16" s="129" customFormat="1" ht="20.25" customHeight="1">
      <c r="A12" s="599" t="s">
        <v>95</v>
      </c>
      <c r="B12" s="143">
        <v>216290</v>
      </c>
      <c r="C12" s="149">
        <v>104293</v>
      </c>
      <c r="D12" s="149">
        <v>111997</v>
      </c>
      <c r="E12" s="142">
        <v>211398</v>
      </c>
      <c r="F12" s="138">
        <v>101594</v>
      </c>
      <c r="G12" s="143">
        <v>109804</v>
      </c>
      <c r="H12" s="147">
        <v>4892</v>
      </c>
      <c r="I12" s="147">
        <v>1093</v>
      </c>
      <c r="J12" s="221">
        <v>6240</v>
      </c>
      <c r="K12" s="222">
        <v>5147</v>
      </c>
      <c r="L12" s="147">
        <v>3799</v>
      </c>
      <c r="M12" s="149">
        <v>47127</v>
      </c>
      <c r="N12" s="223">
        <v>43328</v>
      </c>
      <c r="O12" s="596">
        <f t="shared" si="1"/>
        <v>4892</v>
      </c>
      <c r="P12" s="597">
        <f t="shared" si="0"/>
        <v>4892</v>
      </c>
    </row>
    <row r="13" spans="1:16" s="152" customFormat="1" ht="20.25" customHeight="1">
      <c r="A13" s="156" t="s">
        <v>93</v>
      </c>
      <c r="B13" s="600">
        <v>146906</v>
      </c>
      <c r="C13" s="601">
        <v>71095</v>
      </c>
      <c r="D13" s="601">
        <v>75811</v>
      </c>
      <c r="E13" s="602">
        <v>160394</v>
      </c>
      <c r="F13" s="600">
        <v>76940</v>
      </c>
      <c r="G13" s="603">
        <v>83454</v>
      </c>
      <c r="H13" s="604">
        <v>-13488</v>
      </c>
      <c r="I13" s="605">
        <v>-6516</v>
      </c>
      <c r="J13" s="606">
        <v>3658</v>
      </c>
      <c r="K13" s="607">
        <v>10174</v>
      </c>
      <c r="L13" s="605">
        <v>-6972</v>
      </c>
      <c r="M13" s="601">
        <v>15648</v>
      </c>
      <c r="N13" s="608">
        <v>22620</v>
      </c>
      <c r="O13" s="596">
        <f t="shared" si="1"/>
        <v>-13488</v>
      </c>
      <c r="P13" s="597">
        <f t="shared" si="0"/>
        <v>-13488</v>
      </c>
    </row>
    <row r="14" spans="1:16" s="129" customFormat="1" ht="20.25" customHeight="1">
      <c r="A14" s="609" t="s">
        <v>91</v>
      </c>
      <c r="B14" s="600">
        <v>54603</v>
      </c>
      <c r="C14" s="591">
        <v>25900</v>
      </c>
      <c r="D14" s="591">
        <v>28703</v>
      </c>
      <c r="E14" s="610">
        <v>56221</v>
      </c>
      <c r="F14" s="611">
        <v>26714</v>
      </c>
      <c r="G14" s="612">
        <v>29507</v>
      </c>
      <c r="H14" s="604">
        <v>-1618</v>
      </c>
      <c r="I14" s="605">
        <v>-1229</v>
      </c>
      <c r="J14" s="606">
        <v>1165</v>
      </c>
      <c r="K14" s="607">
        <v>2394</v>
      </c>
      <c r="L14" s="605">
        <v>-389</v>
      </c>
      <c r="M14" s="601">
        <v>7476</v>
      </c>
      <c r="N14" s="608">
        <v>7865</v>
      </c>
      <c r="O14" s="596">
        <f t="shared" si="1"/>
        <v>-1618</v>
      </c>
      <c r="P14" s="597">
        <f t="shared" si="0"/>
        <v>-1618</v>
      </c>
    </row>
    <row r="15" spans="1:16" s="129" customFormat="1" ht="20.25" customHeight="1">
      <c r="A15" s="609" t="s">
        <v>89</v>
      </c>
      <c r="B15" s="600">
        <v>66210</v>
      </c>
      <c r="C15" s="591">
        <v>32016</v>
      </c>
      <c r="D15" s="591">
        <v>34194</v>
      </c>
      <c r="E15" s="610">
        <v>73154</v>
      </c>
      <c r="F15" s="611">
        <v>35076</v>
      </c>
      <c r="G15" s="612">
        <v>38078</v>
      </c>
      <c r="H15" s="604">
        <v>-6944</v>
      </c>
      <c r="I15" s="605">
        <v>-3154</v>
      </c>
      <c r="J15" s="606">
        <v>1329</v>
      </c>
      <c r="K15" s="607">
        <v>4483</v>
      </c>
      <c r="L15" s="605">
        <v>-3790</v>
      </c>
      <c r="M15" s="601">
        <v>5452</v>
      </c>
      <c r="N15" s="608">
        <v>9242</v>
      </c>
      <c r="O15" s="596">
        <f t="shared" si="1"/>
        <v>-6944</v>
      </c>
      <c r="P15" s="597">
        <f t="shared" si="0"/>
        <v>-6944</v>
      </c>
    </row>
    <row r="16" spans="1:16" s="129" customFormat="1" ht="20.25" customHeight="1">
      <c r="A16" s="613" t="s">
        <v>87</v>
      </c>
      <c r="B16" s="600">
        <v>35582</v>
      </c>
      <c r="C16" s="591">
        <v>17288</v>
      </c>
      <c r="D16" s="591">
        <v>18294</v>
      </c>
      <c r="E16" s="610">
        <v>37273</v>
      </c>
      <c r="F16" s="611">
        <v>18095</v>
      </c>
      <c r="G16" s="612">
        <v>19178</v>
      </c>
      <c r="H16" s="604">
        <v>-1691</v>
      </c>
      <c r="I16" s="605">
        <v>-1022</v>
      </c>
      <c r="J16" s="606">
        <v>810</v>
      </c>
      <c r="K16" s="607">
        <v>1832</v>
      </c>
      <c r="L16" s="605">
        <v>-669</v>
      </c>
      <c r="M16" s="601">
        <v>3365</v>
      </c>
      <c r="N16" s="608">
        <v>4034</v>
      </c>
      <c r="O16" s="596">
        <f t="shared" si="1"/>
        <v>-1691</v>
      </c>
      <c r="P16" s="597">
        <f t="shared" si="0"/>
        <v>-1691</v>
      </c>
    </row>
    <row r="17" spans="1:16" s="129" customFormat="1" ht="20.25" customHeight="1">
      <c r="A17" s="613" t="s">
        <v>85</v>
      </c>
      <c r="B17" s="600">
        <v>75875</v>
      </c>
      <c r="C17" s="591">
        <v>37055</v>
      </c>
      <c r="D17" s="591">
        <v>38820</v>
      </c>
      <c r="E17" s="610">
        <v>73603</v>
      </c>
      <c r="F17" s="611">
        <v>35815</v>
      </c>
      <c r="G17" s="612">
        <v>37788</v>
      </c>
      <c r="H17" s="604">
        <v>2272</v>
      </c>
      <c r="I17" s="605">
        <v>-473</v>
      </c>
      <c r="J17" s="606">
        <v>2453</v>
      </c>
      <c r="K17" s="607">
        <v>2926</v>
      </c>
      <c r="L17" s="605">
        <v>2745</v>
      </c>
      <c r="M17" s="601">
        <v>16228</v>
      </c>
      <c r="N17" s="608">
        <v>13483</v>
      </c>
      <c r="O17" s="596">
        <f t="shared" si="1"/>
        <v>2272</v>
      </c>
      <c r="P17" s="597">
        <f t="shared" si="0"/>
        <v>2272</v>
      </c>
    </row>
    <row r="18" spans="1:16" s="129" customFormat="1" ht="20.25" customHeight="1">
      <c r="A18" s="613" t="s">
        <v>83</v>
      </c>
      <c r="B18" s="600">
        <v>30188</v>
      </c>
      <c r="C18" s="591">
        <v>14794</v>
      </c>
      <c r="D18" s="591">
        <v>15394</v>
      </c>
      <c r="E18" s="610">
        <v>31188</v>
      </c>
      <c r="F18" s="611">
        <v>15250</v>
      </c>
      <c r="G18" s="612">
        <v>15938</v>
      </c>
      <c r="H18" s="604">
        <v>-1000</v>
      </c>
      <c r="I18" s="605">
        <v>-777</v>
      </c>
      <c r="J18" s="606">
        <v>693</v>
      </c>
      <c r="K18" s="607">
        <v>1470</v>
      </c>
      <c r="L18" s="605">
        <v>-223</v>
      </c>
      <c r="M18" s="601">
        <v>3607</v>
      </c>
      <c r="N18" s="608">
        <v>3830</v>
      </c>
      <c r="O18" s="596">
        <f t="shared" si="1"/>
        <v>-1000</v>
      </c>
      <c r="P18" s="597">
        <f t="shared" si="0"/>
        <v>-1000</v>
      </c>
    </row>
    <row r="19" spans="1:16" s="129" customFormat="1" ht="20.25" customHeight="1">
      <c r="A19" s="613" t="s">
        <v>81</v>
      </c>
      <c r="B19" s="600">
        <v>62350</v>
      </c>
      <c r="C19" s="591">
        <v>31204</v>
      </c>
      <c r="D19" s="591">
        <v>31146</v>
      </c>
      <c r="E19" s="610">
        <v>62990</v>
      </c>
      <c r="F19" s="611">
        <v>31528</v>
      </c>
      <c r="G19" s="612">
        <v>31462</v>
      </c>
      <c r="H19" s="604">
        <v>-640</v>
      </c>
      <c r="I19" s="605">
        <v>364</v>
      </c>
      <c r="J19" s="606">
        <v>2134</v>
      </c>
      <c r="K19" s="607">
        <v>1770</v>
      </c>
      <c r="L19" s="605">
        <v>-1004</v>
      </c>
      <c r="M19" s="601">
        <v>15560</v>
      </c>
      <c r="N19" s="608">
        <v>16564</v>
      </c>
      <c r="O19" s="596">
        <f t="shared" si="1"/>
        <v>-640</v>
      </c>
      <c r="P19" s="597">
        <f t="shared" si="0"/>
        <v>-640</v>
      </c>
    </row>
    <row r="20" spans="1:16" s="129" customFormat="1" ht="20.25" customHeight="1">
      <c r="A20" s="613" t="s">
        <v>79</v>
      </c>
      <c r="B20" s="600">
        <v>43946</v>
      </c>
      <c r="C20" s="591">
        <v>21639</v>
      </c>
      <c r="D20" s="591">
        <v>22307</v>
      </c>
      <c r="E20" s="610">
        <v>44160</v>
      </c>
      <c r="F20" s="611">
        <v>21707</v>
      </c>
      <c r="G20" s="612">
        <v>22453</v>
      </c>
      <c r="H20" s="604">
        <v>-214</v>
      </c>
      <c r="I20" s="605">
        <v>-63</v>
      </c>
      <c r="J20" s="606">
        <v>1388</v>
      </c>
      <c r="K20" s="607">
        <v>1451</v>
      </c>
      <c r="L20" s="605">
        <v>-151</v>
      </c>
      <c r="M20" s="601">
        <v>7906</v>
      </c>
      <c r="N20" s="608">
        <v>8057</v>
      </c>
      <c r="O20" s="596">
        <f t="shared" si="1"/>
        <v>-214</v>
      </c>
      <c r="P20" s="597">
        <f t="shared" si="0"/>
        <v>-214</v>
      </c>
    </row>
    <row r="21" spans="1:16" s="129" customFormat="1" ht="20.25" customHeight="1">
      <c r="A21" s="609" t="s">
        <v>154</v>
      </c>
      <c r="B21" s="600">
        <v>81428</v>
      </c>
      <c r="C21" s="591">
        <v>39384</v>
      </c>
      <c r="D21" s="591">
        <v>42044</v>
      </c>
      <c r="E21" s="610">
        <v>83691</v>
      </c>
      <c r="F21" s="611">
        <v>40308</v>
      </c>
      <c r="G21" s="612">
        <v>43383</v>
      </c>
      <c r="H21" s="604">
        <v>-2263</v>
      </c>
      <c r="I21" s="605">
        <v>-2255</v>
      </c>
      <c r="J21" s="606">
        <v>2082</v>
      </c>
      <c r="K21" s="607">
        <v>4337</v>
      </c>
      <c r="L21" s="605">
        <v>-8</v>
      </c>
      <c r="M21" s="601">
        <v>7559</v>
      </c>
      <c r="N21" s="608">
        <v>7567</v>
      </c>
      <c r="O21" s="596">
        <f t="shared" si="1"/>
        <v>-2263</v>
      </c>
      <c r="P21" s="597">
        <f t="shared" si="0"/>
        <v>-2263</v>
      </c>
    </row>
    <row r="22" spans="1:16" s="129" customFormat="1" ht="20.25" customHeight="1">
      <c r="A22" s="613" t="s">
        <v>155</v>
      </c>
      <c r="B22" s="600">
        <v>70716</v>
      </c>
      <c r="C22" s="591">
        <v>34009</v>
      </c>
      <c r="D22" s="591">
        <v>36707</v>
      </c>
      <c r="E22" s="610">
        <v>74474</v>
      </c>
      <c r="F22" s="611">
        <v>35748</v>
      </c>
      <c r="G22" s="612">
        <v>38726</v>
      </c>
      <c r="H22" s="604">
        <v>-3758</v>
      </c>
      <c r="I22" s="605">
        <v>-2508</v>
      </c>
      <c r="J22" s="606">
        <v>1541</v>
      </c>
      <c r="K22" s="607">
        <v>4049</v>
      </c>
      <c r="L22" s="605">
        <v>-1250</v>
      </c>
      <c r="M22" s="601">
        <v>5368</v>
      </c>
      <c r="N22" s="608">
        <v>6618</v>
      </c>
      <c r="O22" s="596">
        <f t="shared" si="1"/>
        <v>-3758</v>
      </c>
      <c r="P22" s="597">
        <f t="shared" si="0"/>
        <v>-3758</v>
      </c>
    </row>
    <row r="23" spans="1:16" s="129" customFormat="1" ht="20.25" customHeight="1">
      <c r="A23" s="613" t="s">
        <v>75</v>
      </c>
      <c r="B23" s="600">
        <v>39747</v>
      </c>
      <c r="C23" s="591">
        <v>19429</v>
      </c>
      <c r="D23" s="591">
        <v>20318</v>
      </c>
      <c r="E23" s="610">
        <v>42840</v>
      </c>
      <c r="F23" s="611">
        <v>20828</v>
      </c>
      <c r="G23" s="612">
        <v>22012</v>
      </c>
      <c r="H23" s="604">
        <v>-3093</v>
      </c>
      <c r="I23" s="605">
        <v>-1281</v>
      </c>
      <c r="J23" s="606">
        <v>1147</v>
      </c>
      <c r="K23" s="607">
        <v>2428</v>
      </c>
      <c r="L23" s="605">
        <v>-1812</v>
      </c>
      <c r="M23" s="601">
        <v>6427</v>
      </c>
      <c r="N23" s="608">
        <v>8239</v>
      </c>
      <c r="O23" s="596">
        <f t="shared" si="1"/>
        <v>-3093</v>
      </c>
      <c r="P23" s="597">
        <f t="shared" si="0"/>
        <v>-3093</v>
      </c>
    </row>
    <row r="24" spans="1:16" s="129" customFormat="1" ht="20.25" customHeight="1">
      <c r="A24" s="613" t="s">
        <v>76</v>
      </c>
      <c r="B24" s="600">
        <v>133645</v>
      </c>
      <c r="C24" s="591">
        <v>65152</v>
      </c>
      <c r="D24" s="591">
        <v>68493</v>
      </c>
      <c r="E24" s="610">
        <v>134950</v>
      </c>
      <c r="F24" s="611">
        <v>65541</v>
      </c>
      <c r="G24" s="612">
        <v>69409</v>
      </c>
      <c r="H24" s="604">
        <v>-1305</v>
      </c>
      <c r="I24" s="605">
        <v>-1766</v>
      </c>
      <c r="J24" s="606">
        <v>3855</v>
      </c>
      <c r="K24" s="607">
        <v>5621</v>
      </c>
      <c r="L24" s="605">
        <v>461</v>
      </c>
      <c r="M24" s="601">
        <v>16240</v>
      </c>
      <c r="N24" s="608">
        <v>15779</v>
      </c>
      <c r="O24" s="596">
        <f t="shared" si="1"/>
        <v>-1305</v>
      </c>
      <c r="P24" s="597">
        <f t="shared" si="0"/>
        <v>-1305</v>
      </c>
    </row>
    <row r="25" spans="1:16" s="598" customFormat="1" ht="20.25" customHeight="1">
      <c r="A25" s="609" t="s">
        <v>72</v>
      </c>
      <c r="B25" s="614">
        <v>12445</v>
      </c>
      <c r="C25" s="591">
        <v>6086</v>
      </c>
      <c r="D25" s="601">
        <v>6359</v>
      </c>
      <c r="E25" s="615">
        <v>12847</v>
      </c>
      <c r="F25" s="601">
        <v>6220</v>
      </c>
      <c r="G25" s="616">
        <v>6627</v>
      </c>
      <c r="H25" s="604">
        <v>-402</v>
      </c>
      <c r="I25" s="605">
        <v>-373</v>
      </c>
      <c r="J25" s="606">
        <v>292</v>
      </c>
      <c r="K25" s="607">
        <v>665</v>
      </c>
      <c r="L25" s="605">
        <v>-29</v>
      </c>
      <c r="M25" s="601">
        <v>1465</v>
      </c>
      <c r="N25" s="608">
        <v>1494</v>
      </c>
      <c r="O25" s="596">
        <f>B25-E25</f>
        <v>-402</v>
      </c>
      <c r="P25" s="596">
        <f>I25+L25</f>
        <v>-402</v>
      </c>
    </row>
    <row r="26" spans="1:16" s="598" customFormat="1" ht="20.25" customHeight="1">
      <c r="A26" s="609" t="s">
        <v>71</v>
      </c>
      <c r="B26" s="614">
        <v>1505</v>
      </c>
      <c r="C26" s="591">
        <v>736</v>
      </c>
      <c r="D26" s="601">
        <v>769</v>
      </c>
      <c r="E26" s="615">
        <v>1664</v>
      </c>
      <c r="F26" s="601">
        <v>817</v>
      </c>
      <c r="G26" s="616">
        <v>847</v>
      </c>
      <c r="H26" s="604">
        <v>-159</v>
      </c>
      <c r="I26" s="605">
        <v>-112</v>
      </c>
      <c r="J26" s="606">
        <v>18</v>
      </c>
      <c r="K26" s="607">
        <v>130</v>
      </c>
      <c r="L26" s="605">
        <v>-47</v>
      </c>
      <c r="M26" s="601">
        <v>233</v>
      </c>
      <c r="N26" s="608">
        <v>280</v>
      </c>
      <c r="O26" s="596">
        <f t="shared" si="1"/>
        <v>-159</v>
      </c>
      <c r="P26" s="596">
        <f t="shared" si="0"/>
        <v>-159</v>
      </c>
    </row>
    <row r="27" spans="1:16" s="129" customFormat="1" ht="20.25" customHeight="1">
      <c r="A27" s="613" t="s">
        <v>69</v>
      </c>
      <c r="B27" s="600">
        <v>23759</v>
      </c>
      <c r="C27" s="611">
        <v>11601</v>
      </c>
      <c r="D27" s="611">
        <v>12158</v>
      </c>
      <c r="E27" s="610">
        <v>23465</v>
      </c>
      <c r="F27" s="611">
        <v>11475</v>
      </c>
      <c r="G27" s="612">
        <v>11990</v>
      </c>
      <c r="H27" s="604">
        <v>294</v>
      </c>
      <c r="I27" s="605">
        <v>-38</v>
      </c>
      <c r="J27" s="606">
        <v>743</v>
      </c>
      <c r="K27" s="607">
        <v>781</v>
      </c>
      <c r="L27" s="605">
        <v>332</v>
      </c>
      <c r="M27" s="601">
        <v>4121</v>
      </c>
      <c r="N27" s="608">
        <v>3789</v>
      </c>
      <c r="O27" s="596">
        <f t="shared" si="1"/>
        <v>294</v>
      </c>
      <c r="P27" s="597">
        <f t="shared" si="0"/>
        <v>294</v>
      </c>
    </row>
    <row r="28" spans="1:16" s="129" customFormat="1" ht="20.25" customHeight="1">
      <c r="A28" s="613" t="s">
        <v>68</v>
      </c>
      <c r="B28" s="600">
        <v>11473</v>
      </c>
      <c r="C28" s="611">
        <v>5690</v>
      </c>
      <c r="D28" s="611">
        <v>5783</v>
      </c>
      <c r="E28" s="610">
        <v>11939</v>
      </c>
      <c r="F28" s="611">
        <v>5892</v>
      </c>
      <c r="G28" s="612">
        <v>6047</v>
      </c>
      <c r="H28" s="604">
        <v>-466</v>
      </c>
      <c r="I28" s="605">
        <v>-224</v>
      </c>
      <c r="J28" s="606">
        <v>289</v>
      </c>
      <c r="K28" s="607">
        <v>513</v>
      </c>
      <c r="L28" s="605">
        <v>-242</v>
      </c>
      <c r="M28" s="601">
        <v>1214</v>
      </c>
      <c r="N28" s="608">
        <v>1456</v>
      </c>
      <c r="O28" s="596">
        <f t="shared" si="1"/>
        <v>-466</v>
      </c>
      <c r="P28" s="597">
        <f t="shared" si="0"/>
        <v>-466</v>
      </c>
    </row>
    <row r="29" spans="1:16" s="129" customFormat="1" ht="20.25" customHeight="1">
      <c r="A29" s="613" t="s">
        <v>67</v>
      </c>
      <c r="B29" s="600">
        <v>39160</v>
      </c>
      <c r="C29" s="611">
        <v>19588</v>
      </c>
      <c r="D29" s="611">
        <v>19572</v>
      </c>
      <c r="E29" s="610">
        <v>39243</v>
      </c>
      <c r="F29" s="611">
        <v>19614</v>
      </c>
      <c r="G29" s="612">
        <v>19629</v>
      </c>
      <c r="H29" s="604">
        <v>-83</v>
      </c>
      <c r="I29" s="605">
        <v>-307</v>
      </c>
      <c r="J29" s="606">
        <v>1061</v>
      </c>
      <c r="K29" s="607">
        <v>1368</v>
      </c>
      <c r="L29" s="605">
        <v>224</v>
      </c>
      <c r="M29" s="601">
        <v>6699</v>
      </c>
      <c r="N29" s="608">
        <v>6475</v>
      </c>
      <c r="O29" s="596">
        <f t="shared" si="1"/>
        <v>-83</v>
      </c>
      <c r="P29" s="597">
        <f t="shared" si="0"/>
        <v>-83</v>
      </c>
    </row>
    <row r="30" spans="1:16" s="129" customFormat="1" ht="20.25" customHeight="1">
      <c r="A30" s="613" t="s">
        <v>66</v>
      </c>
      <c r="B30" s="600">
        <v>9280</v>
      </c>
      <c r="C30" s="611">
        <v>4536</v>
      </c>
      <c r="D30" s="611">
        <v>4744</v>
      </c>
      <c r="E30" s="610">
        <v>9919</v>
      </c>
      <c r="F30" s="611">
        <v>4804</v>
      </c>
      <c r="G30" s="612">
        <v>5115</v>
      </c>
      <c r="H30" s="604">
        <v>-639</v>
      </c>
      <c r="I30" s="605">
        <v>-364</v>
      </c>
      <c r="J30" s="606">
        <v>172</v>
      </c>
      <c r="K30" s="607">
        <v>536</v>
      </c>
      <c r="L30" s="605">
        <v>-275</v>
      </c>
      <c r="M30" s="601">
        <v>865</v>
      </c>
      <c r="N30" s="608">
        <v>1140</v>
      </c>
      <c r="O30" s="596">
        <f t="shared" si="1"/>
        <v>-639</v>
      </c>
      <c r="P30" s="597">
        <f t="shared" si="0"/>
        <v>-639</v>
      </c>
    </row>
    <row r="31" spans="1:16" s="129" customFormat="1" ht="20.25" customHeight="1">
      <c r="A31" s="613" t="s">
        <v>64</v>
      </c>
      <c r="B31" s="600">
        <v>14362</v>
      </c>
      <c r="C31" s="611">
        <v>7007</v>
      </c>
      <c r="D31" s="612">
        <v>7355</v>
      </c>
      <c r="E31" s="610">
        <v>15362</v>
      </c>
      <c r="F31" s="611">
        <v>7498</v>
      </c>
      <c r="G31" s="612">
        <v>7864</v>
      </c>
      <c r="H31" s="604">
        <v>-1000</v>
      </c>
      <c r="I31" s="605">
        <v>-630</v>
      </c>
      <c r="J31" s="606">
        <v>263</v>
      </c>
      <c r="K31" s="607">
        <v>893</v>
      </c>
      <c r="L31" s="605">
        <v>-370</v>
      </c>
      <c r="M31" s="601">
        <v>1172</v>
      </c>
      <c r="N31" s="608">
        <v>1542</v>
      </c>
      <c r="O31" s="596">
        <f t="shared" si="1"/>
        <v>-1000</v>
      </c>
      <c r="P31" s="597">
        <f t="shared" si="0"/>
        <v>-1000</v>
      </c>
    </row>
    <row r="32" spans="1:16" s="129" customFormat="1" ht="20.25" customHeight="1">
      <c r="A32" s="613" t="s">
        <v>62</v>
      </c>
      <c r="B32" s="600">
        <v>33201</v>
      </c>
      <c r="C32" s="611">
        <v>16100</v>
      </c>
      <c r="D32" s="611">
        <v>17101</v>
      </c>
      <c r="E32" s="610">
        <v>34795</v>
      </c>
      <c r="F32" s="611">
        <v>16832</v>
      </c>
      <c r="G32" s="612">
        <v>17963</v>
      </c>
      <c r="H32" s="604">
        <v>-1594</v>
      </c>
      <c r="I32" s="605">
        <v>-754</v>
      </c>
      <c r="J32" s="606">
        <v>786</v>
      </c>
      <c r="K32" s="607">
        <v>1540</v>
      </c>
      <c r="L32" s="605">
        <v>-840</v>
      </c>
      <c r="M32" s="601">
        <v>4496</v>
      </c>
      <c r="N32" s="608">
        <v>5336</v>
      </c>
      <c r="O32" s="596">
        <f t="shared" si="1"/>
        <v>-1594</v>
      </c>
      <c r="P32" s="597">
        <f t="shared" si="0"/>
        <v>-1594</v>
      </c>
    </row>
    <row r="33" spans="1:16" s="129" customFormat="1" ht="20.25" customHeight="1">
      <c r="A33" s="613" t="s">
        <v>61</v>
      </c>
      <c r="B33" s="600">
        <v>12789</v>
      </c>
      <c r="C33" s="611">
        <v>6269</v>
      </c>
      <c r="D33" s="611">
        <v>6520</v>
      </c>
      <c r="E33" s="610">
        <v>16608</v>
      </c>
      <c r="F33" s="611">
        <v>8038</v>
      </c>
      <c r="G33" s="612">
        <v>8570</v>
      </c>
      <c r="H33" s="604">
        <v>-3819</v>
      </c>
      <c r="I33" s="605">
        <v>-1106</v>
      </c>
      <c r="J33" s="606">
        <v>223</v>
      </c>
      <c r="K33" s="607">
        <v>1329</v>
      </c>
      <c r="L33" s="605">
        <v>-2713</v>
      </c>
      <c r="M33" s="601">
        <v>1378</v>
      </c>
      <c r="N33" s="608">
        <v>4091</v>
      </c>
      <c r="O33" s="596">
        <f t="shared" si="1"/>
        <v>-3819</v>
      </c>
      <c r="P33" s="597">
        <f t="shared" si="0"/>
        <v>-3819</v>
      </c>
    </row>
    <row r="34" spans="1:16" s="598" customFormat="1" ht="20.25" customHeight="1">
      <c r="A34" s="609" t="s">
        <v>59</v>
      </c>
      <c r="B34" s="600">
        <v>14572</v>
      </c>
      <c r="C34" s="601">
        <v>7001</v>
      </c>
      <c r="D34" s="611">
        <v>7571</v>
      </c>
      <c r="E34" s="615">
        <v>15014</v>
      </c>
      <c r="F34" s="601">
        <v>7177</v>
      </c>
      <c r="G34" s="616">
        <v>7837</v>
      </c>
      <c r="H34" s="604">
        <v>-442</v>
      </c>
      <c r="I34" s="605">
        <v>-499</v>
      </c>
      <c r="J34" s="606">
        <v>254</v>
      </c>
      <c r="K34" s="607">
        <v>753</v>
      </c>
      <c r="L34" s="605">
        <v>57</v>
      </c>
      <c r="M34" s="601">
        <v>2072</v>
      </c>
      <c r="N34" s="608">
        <v>2015</v>
      </c>
      <c r="O34" s="596">
        <f t="shared" si="1"/>
        <v>-442</v>
      </c>
      <c r="P34" s="597">
        <f t="shared" si="0"/>
        <v>-442</v>
      </c>
    </row>
    <row r="35" spans="1:16" s="129" customFormat="1" ht="20.25" customHeight="1">
      <c r="A35" s="613" t="s">
        <v>58</v>
      </c>
      <c r="B35" s="600">
        <v>18928</v>
      </c>
      <c r="C35" s="601">
        <v>9339</v>
      </c>
      <c r="D35" s="611">
        <v>9589</v>
      </c>
      <c r="E35" s="610">
        <v>20353</v>
      </c>
      <c r="F35" s="611">
        <v>10021</v>
      </c>
      <c r="G35" s="612">
        <v>10332</v>
      </c>
      <c r="H35" s="604">
        <v>-1425</v>
      </c>
      <c r="I35" s="605">
        <v>-390</v>
      </c>
      <c r="J35" s="606">
        <v>375</v>
      </c>
      <c r="K35" s="607">
        <v>765</v>
      </c>
      <c r="L35" s="605">
        <v>-1035</v>
      </c>
      <c r="M35" s="601">
        <v>2022</v>
      </c>
      <c r="N35" s="608">
        <v>3057</v>
      </c>
      <c r="O35" s="596">
        <f t="shared" si="1"/>
        <v>-1425</v>
      </c>
      <c r="P35" s="597">
        <f t="shared" si="0"/>
        <v>-1425</v>
      </c>
    </row>
    <row r="36" spans="1:16" s="129" customFormat="1" ht="20.25" customHeight="1">
      <c r="A36" s="613" t="s">
        <v>57</v>
      </c>
      <c r="B36" s="600">
        <v>35627</v>
      </c>
      <c r="C36" s="601">
        <v>17313</v>
      </c>
      <c r="D36" s="611">
        <v>18314</v>
      </c>
      <c r="E36" s="610">
        <v>34279</v>
      </c>
      <c r="F36" s="611">
        <v>16582</v>
      </c>
      <c r="G36" s="612">
        <v>17697</v>
      </c>
      <c r="H36" s="604">
        <v>1348</v>
      </c>
      <c r="I36" s="605">
        <v>269</v>
      </c>
      <c r="J36" s="606">
        <v>1095</v>
      </c>
      <c r="K36" s="607">
        <v>826</v>
      </c>
      <c r="L36" s="605">
        <v>1079</v>
      </c>
      <c r="M36" s="601">
        <v>6356</v>
      </c>
      <c r="N36" s="608">
        <v>5277</v>
      </c>
      <c r="O36" s="596">
        <f t="shared" si="1"/>
        <v>1348</v>
      </c>
      <c r="P36" s="597">
        <f t="shared" si="0"/>
        <v>1348</v>
      </c>
    </row>
    <row r="37" spans="1:16" s="129" customFormat="1" ht="20.25" customHeight="1">
      <c r="A37" s="613" t="s">
        <v>55</v>
      </c>
      <c r="B37" s="600">
        <v>27513</v>
      </c>
      <c r="C37" s="611">
        <v>14038</v>
      </c>
      <c r="D37" s="611">
        <v>13475</v>
      </c>
      <c r="E37" s="610">
        <v>25366</v>
      </c>
      <c r="F37" s="611">
        <v>12798</v>
      </c>
      <c r="G37" s="612">
        <v>12568</v>
      </c>
      <c r="H37" s="604">
        <v>2147</v>
      </c>
      <c r="I37" s="605">
        <v>111</v>
      </c>
      <c r="J37" s="606">
        <v>987</v>
      </c>
      <c r="K37" s="607">
        <v>876</v>
      </c>
      <c r="L37" s="605">
        <v>2036</v>
      </c>
      <c r="M37" s="601">
        <v>6568</v>
      </c>
      <c r="N37" s="608">
        <v>4532</v>
      </c>
      <c r="O37" s="596">
        <f t="shared" si="1"/>
        <v>2147</v>
      </c>
      <c r="P37" s="597">
        <f t="shared" si="0"/>
        <v>2147</v>
      </c>
    </row>
    <row r="38" spans="1:16" s="129" customFormat="1" ht="20.25" customHeight="1">
      <c r="A38" s="613" t="s">
        <v>54</v>
      </c>
      <c r="B38" s="600">
        <v>8460</v>
      </c>
      <c r="C38" s="611">
        <v>4124</v>
      </c>
      <c r="D38" s="611">
        <v>4336</v>
      </c>
      <c r="E38" s="610">
        <v>8871</v>
      </c>
      <c r="F38" s="611">
        <v>4313</v>
      </c>
      <c r="G38" s="612">
        <v>4558</v>
      </c>
      <c r="H38" s="604">
        <v>-411</v>
      </c>
      <c r="I38" s="605">
        <v>-268</v>
      </c>
      <c r="J38" s="606">
        <v>211</v>
      </c>
      <c r="K38" s="607">
        <v>479</v>
      </c>
      <c r="L38" s="605">
        <v>-143</v>
      </c>
      <c r="M38" s="601">
        <v>814</v>
      </c>
      <c r="N38" s="608">
        <v>957</v>
      </c>
      <c r="O38" s="596">
        <f t="shared" si="1"/>
        <v>-411</v>
      </c>
      <c r="P38" s="597">
        <f t="shared" si="0"/>
        <v>-411</v>
      </c>
    </row>
    <row r="39" spans="1:16" s="129" customFormat="1" ht="20.25" customHeight="1">
      <c r="A39" s="613" t="s">
        <v>53</v>
      </c>
      <c r="B39" s="600">
        <v>50900</v>
      </c>
      <c r="C39" s="611">
        <v>24772</v>
      </c>
      <c r="D39" s="611">
        <v>26128</v>
      </c>
      <c r="E39" s="610">
        <v>47501</v>
      </c>
      <c r="F39" s="611">
        <v>23107</v>
      </c>
      <c r="G39" s="612">
        <v>24394</v>
      </c>
      <c r="H39" s="604">
        <v>3399</v>
      </c>
      <c r="I39" s="605">
        <v>737</v>
      </c>
      <c r="J39" s="606">
        <v>1593</v>
      </c>
      <c r="K39" s="607">
        <v>856</v>
      </c>
      <c r="L39" s="605">
        <v>2662</v>
      </c>
      <c r="M39" s="601">
        <v>9416</v>
      </c>
      <c r="N39" s="608">
        <v>6754</v>
      </c>
      <c r="O39" s="596">
        <f t="shared" si="1"/>
        <v>3399</v>
      </c>
      <c r="P39" s="597">
        <f t="shared" si="0"/>
        <v>3399</v>
      </c>
    </row>
    <row r="40" spans="1:16" s="129" customFormat="1" ht="20.25" customHeight="1">
      <c r="A40" s="613" t="s">
        <v>52</v>
      </c>
      <c r="B40" s="600">
        <v>5608</v>
      </c>
      <c r="C40" s="611">
        <v>2812</v>
      </c>
      <c r="D40" s="611">
        <v>2796</v>
      </c>
      <c r="E40" s="610">
        <v>5361</v>
      </c>
      <c r="F40" s="611">
        <v>2674</v>
      </c>
      <c r="G40" s="612">
        <v>2687</v>
      </c>
      <c r="H40" s="604">
        <v>247</v>
      </c>
      <c r="I40" s="605">
        <v>-105</v>
      </c>
      <c r="J40" s="606">
        <v>167</v>
      </c>
      <c r="K40" s="607">
        <v>272</v>
      </c>
      <c r="L40" s="605">
        <v>352</v>
      </c>
      <c r="M40" s="601">
        <v>1020</v>
      </c>
      <c r="N40" s="608">
        <v>668</v>
      </c>
      <c r="O40" s="596">
        <f t="shared" si="1"/>
        <v>247</v>
      </c>
      <c r="P40" s="597">
        <f t="shared" si="0"/>
        <v>247</v>
      </c>
    </row>
    <row r="41" spans="1:16" s="129" customFormat="1" ht="20.25" customHeight="1">
      <c r="A41" s="613" t="s">
        <v>50</v>
      </c>
      <c r="B41" s="600">
        <v>7221</v>
      </c>
      <c r="C41" s="611">
        <v>3469</v>
      </c>
      <c r="D41" s="611">
        <v>3752</v>
      </c>
      <c r="E41" s="610">
        <v>7406</v>
      </c>
      <c r="F41" s="611">
        <v>3562</v>
      </c>
      <c r="G41" s="612">
        <v>3844</v>
      </c>
      <c r="H41" s="604">
        <v>-185</v>
      </c>
      <c r="I41" s="605">
        <v>-165</v>
      </c>
      <c r="J41" s="606">
        <v>170</v>
      </c>
      <c r="K41" s="607">
        <v>335</v>
      </c>
      <c r="L41" s="605">
        <v>-20</v>
      </c>
      <c r="M41" s="601">
        <v>690</v>
      </c>
      <c r="N41" s="608">
        <v>710</v>
      </c>
      <c r="O41" s="596">
        <f t="shared" si="1"/>
        <v>-185</v>
      </c>
      <c r="P41" s="597">
        <f t="shared" si="0"/>
        <v>-185</v>
      </c>
    </row>
    <row r="42" spans="1:16" s="129" customFormat="1" ht="20.25" customHeight="1">
      <c r="A42" s="617" t="s">
        <v>49</v>
      </c>
      <c r="B42" s="600">
        <v>24336</v>
      </c>
      <c r="C42" s="611">
        <v>11883</v>
      </c>
      <c r="D42" s="611">
        <v>12453</v>
      </c>
      <c r="E42" s="610">
        <v>25421</v>
      </c>
      <c r="F42" s="611">
        <v>12345</v>
      </c>
      <c r="G42" s="612">
        <v>13076</v>
      </c>
      <c r="H42" s="604">
        <v>-1085</v>
      </c>
      <c r="I42" s="605">
        <v>-744</v>
      </c>
      <c r="J42" s="606">
        <v>557</v>
      </c>
      <c r="K42" s="607">
        <v>1301</v>
      </c>
      <c r="L42" s="605">
        <v>-341</v>
      </c>
      <c r="M42" s="601">
        <v>2195</v>
      </c>
      <c r="N42" s="608">
        <v>2536</v>
      </c>
      <c r="O42" s="596">
        <f t="shared" si="1"/>
        <v>-1085</v>
      </c>
      <c r="P42" s="597">
        <f t="shared" si="0"/>
        <v>-1085</v>
      </c>
    </row>
    <row r="43" spans="1:16" s="129" customFormat="1" ht="20.25" customHeight="1">
      <c r="A43" s="613" t="s">
        <v>47</v>
      </c>
      <c r="B43" s="600">
        <v>16848</v>
      </c>
      <c r="C43" s="611">
        <v>8137</v>
      </c>
      <c r="D43" s="611">
        <v>8711</v>
      </c>
      <c r="E43" s="610">
        <v>17399</v>
      </c>
      <c r="F43" s="611">
        <v>8446</v>
      </c>
      <c r="G43" s="612">
        <v>8953</v>
      </c>
      <c r="H43" s="604">
        <v>-551</v>
      </c>
      <c r="I43" s="605">
        <v>-505</v>
      </c>
      <c r="J43" s="606">
        <v>373</v>
      </c>
      <c r="K43" s="607">
        <v>878</v>
      </c>
      <c r="L43" s="605">
        <v>-46</v>
      </c>
      <c r="M43" s="601">
        <v>1866</v>
      </c>
      <c r="N43" s="608">
        <v>1912</v>
      </c>
      <c r="O43" s="596">
        <f t="shared" si="1"/>
        <v>-551</v>
      </c>
      <c r="P43" s="597">
        <f t="shared" si="0"/>
        <v>-551</v>
      </c>
    </row>
    <row r="44" spans="1:16" s="129" customFormat="1" ht="20.25" customHeight="1">
      <c r="A44" s="613" t="s">
        <v>46</v>
      </c>
      <c r="B44" s="600">
        <v>24770</v>
      </c>
      <c r="C44" s="611">
        <v>11918</v>
      </c>
      <c r="D44" s="611">
        <v>12852</v>
      </c>
      <c r="E44" s="610">
        <v>25055</v>
      </c>
      <c r="F44" s="611">
        <v>12016</v>
      </c>
      <c r="G44" s="612">
        <v>13039</v>
      </c>
      <c r="H44" s="604">
        <v>-285</v>
      </c>
      <c r="I44" s="605">
        <v>-774</v>
      </c>
      <c r="J44" s="606">
        <v>539</v>
      </c>
      <c r="K44" s="607">
        <v>1313</v>
      </c>
      <c r="L44" s="605">
        <v>489</v>
      </c>
      <c r="M44" s="601">
        <v>3343</v>
      </c>
      <c r="N44" s="608">
        <v>2854</v>
      </c>
      <c r="O44" s="596">
        <f t="shared" si="1"/>
        <v>-285</v>
      </c>
      <c r="P44" s="597">
        <f t="shared" si="0"/>
        <v>-285</v>
      </c>
    </row>
    <row r="45" spans="1:16" s="129" customFormat="1" ht="20.25" customHeight="1">
      <c r="A45" s="613" t="s">
        <v>44</v>
      </c>
      <c r="B45" s="600">
        <v>6930</v>
      </c>
      <c r="C45" s="611">
        <v>3489</v>
      </c>
      <c r="D45" s="612">
        <v>3441</v>
      </c>
      <c r="E45" s="610">
        <v>9932</v>
      </c>
      <c r="F45" s="611">
        <v>4827</v>
      </c>
      <c r="G45" s="612">
        <v>5105</v>
      </c>
      <c r="H45" s="604">
        <v>-3002</v>
      </c>
      <c r="I45" s="605">
        <v>-1059</v>
      </c>
      <c r="J45" s="606">
        <v>150</v>
      </c>
      <c r="K45" s="607">
        <v>1209</v>
      </c>
      <c r="L45" s="605">
        <v>-1943</v>
      </c>
      <c r="M45" s="601">
        <v>806</v>
      </c>
      <c r="N45" s="608">
        <v>2749</v>
      </c>
      <c r="O45" s="596">
        <f t="shared" si="1"/>
        <v>-3002</v>
      </c>
      <c r="P45" s="597">
        <f t="shared" si="0"/>
        <v>-3002</v>
      </c>
    </row>
    <row r="46" spans="1:16" s="129" customFormat="1" ht="20.25" customHeight="1">
      <c r="A46" s="140" t="s">
        <v>42</v>
      </c>
      <c r="B46" s="600">
        <v>13868</v>
      </c>
      <c r="C46" s="135">
        <v>6726</v>
      </c>
      <c r="D46" s="139">
        <v>7142</v>
      </c>
      <c r="E46" s="136">
        <v>17378</v>
      </c>
      <c r="F46" s="135">
        <v>8405</v>
      </c>
      <c r="G46" s="139">
        <v>8973</v>
      </c>
      <c r="H46" s="147">
        <v>-3510</v>
      </c>
      <c r="I46" s="147">
        <v>-1189</v>
      </c>
      <c r="J46" s="221">
        <v>241</v>
      </c>
      <c r="K46" s="222">
        <v>1430</v>
      </c>
      <c r="L46" s="147">
        <v>-2321</v>
      </c>
      <c r="M46" s="149">
        <v>1250</v>
      </c>
      <c r="N46" s="223">
        <v>3571</v>
      </c>
      <c r="O46" s="596">
        <f t="shared" si="1"/>
        <v>-3510</v>
      </c>
      <c r="P46" s="597">
        <f t="shared" si="0"/>
        <v>-3510</v>
      </c>
    </row>
    <row r="47" spans="1:16" s="129" customFormat="1" ht="20.25" customHeight="1">
      <c r="A47" s="133" t="s">
        <v>149</v>
      </c>
      <c r="B47" s="373">
        <v>2327993</v>
      </c>
      <c r="C47" s="131">
        <v>1133881</v>
      </c>
      <c r="D47" s="132">
        <v>1194112</v>
      </c>
      <c r="E47" s="374">
        <v>2346853</v>
      </c>
      <c r="F47" s="131">
        <v>1139143</v>
      </c>
      <c r="G47" s="132">
        <v>1207710</v>
      </c>
      <c r="H47" s="374">
        <v>-18860</v>
      </c>
      <c r="I47" s="374">
        <v>-25234</v>
      </c>
      <c r="J47" s="131">
        <v>66338</v>
      </c>
      <c r="K47" s="130">
        <v>91572</v>
      </c>
      <c r="L47" s="375">
        <v>6374</v>
      </c>
      <c r="M47" s="131">
        <v>442276</v>
      </c>
      <c r="N47" s="130">
        <v>435902</v>
      </c>
      <c r="O47" s="618">
        <f>B47-E47</f>
        <v>-18860</v>
      </c>
      <c r="P47" s="619">
        <f>I47+L47</f>
        <v>-18860</v>
      </c>
    </row>
    <row r="48" spans="1:14" s="129" customFormat="1" ht="20.25" customHeight="1">
      <c r="A48" s="820"/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</row>
  </sheetData>
  <sheetProtection/>
  <mergeCells count="11">
    <mergeCell ref="E5:G5"/>
    <mergeCell ref="I5:K5"/>
    <mergeCell ref="L5:N5"/>
    <mergeCell ref="O5:O6"/>
    <mergeCell ref="P5:P6"/>
    <mergeCell ref="A48:N48"/>
    <mergeCell ref="A2:N2"/>
    <mergeCell ref="A3:N3"/>
    <mergeCell ref="M4:N4"/>
    <mergeCell ref="A5:A6"/>
    <mergeCell ref="B5:D5"/>
  </mergeCells>
  <printOptions horizontalCentered="1"/>
  <pageMargins left="0.3937007874015748" right="0.2755905511811024" top="0.35433070866141736" bottom="0.31496062992125984" header="0.31496062992125984" footer="0.5905511811023623"/>
  <pageSetup firstPageNumber="1" useFirstPageNumber="1" horizontalDpi="300" verticalDpi="3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SheetLayoutView="75" workbookViewId="0" topLeftCell="A1">
      <selection activeCell="B1" sqref="B1:C2"/>
    </sheetView>
  </sheetViews>
  <sheetFormatPr defaultColWidth="20.7109375" defaultRowHeight="24.75" customHeight="1"/>
  <cols>
    <col min="1" max="1" width="1.28515625" style="1" customWidth="1"/>
    <col min="2" max="2" width="11.140625" style="1" customWidth="1"/>
    <col min="3" max="3" width="5.57421875" style="1" customWidth="1"/>
    <col min="4" max="4" width="3.8515625" style="491" customWidth="1"/>
    <col min="5" max="5" width="12.7109375" style="2" customWidth="1"/>
    <col min="6" max="16" width="11.140625" style="2" customWidth="1"/>
    <col min="17" max="16384" width="20.7109375" style="1" customWidth="1"/>
  </cols>
  <sheetData>
    <row r="1" spans="1:16" ht="42" customHeight="1">
      <c r="A1" s="8"/>
      <c r="B1" s="789" t="s">
        <v>32</v>
      </c>
      <c r="C1" s="790"/>
      <c r="D1" s="457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790"/>
      <c r="C2" s="790"/>
      <c r="D2" s="45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" customHeight="1">
      <c r="A3" s="8"/>
      <c r="B3" s="672" t="s">
        <v>31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</row>
    <row r="4" spans="1:16" ht="27" customHeight="1">
      <c r="A4" s="8"/>
      <c r="B4" s="20"/>
      <c r="C4" s="8"/>
      <c r="D4" s="2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 customHeight="1">
      <c r="A5" s="8"/>
      <c r="B5" s="791" t="s">
        <v>138</v>
      </c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</row>
    <row r="6" spans="2:16" s="224" customFormat="1" ht="15" thickBot="1">
      <c r="B6" s="195"/>
      <c r="C6" s="195"/>
      <c r="D6" s="196"/>
      <c r="E6" s="197"/>
      <c r="F6" s="197"/>
      <c r="G6" s="197"/>
      <c r="H6" s="197"/>
      <c r="I6" s="197"/>
      <c r="J6" s="197"/>
      <c r="K6" s="197"/>
      <c r="L6" s="197"/>
      <c r="M6" s="198"/>
      <c r="N6" s="198"/>
      <c r="O6" s="198"/>
      <c r="P6" s="199" t="s">
        <v>29</v>
      </c>
    </row>
    <row r="7" spans="1:16" ht="19.5" customHeight="1" thickTop="1">
      <c r="A7" s="8"/>
      <c r="B7" s="674" t="s">
        <v>137</v>
      </c>
      <c r="C7" s="675"/>
      <c r="D7" s="13"/>
      <c r="E7" s="12" t="s">
        <v>16</v>
      </c>
      <c r="F7" s="458" t="s">
        <v>28</v>
      </c>
      <c r="G7" s="792" t="s">
        <v>27</v>
      </c>
      <c r="H7" s="9"/>
      <c r="I7" s="11" t="s">
        <v>26</v>
      </c>
      <c r="J7" s="10" t="s">
        <v>16</v>
      </c>
      <c r="K7" s="10" t="s">
        <v>16</v>
      </c>
      <c r="L7" s="11" t="s">
        <v>25</v>
      </c>
      <c r="M7" s="10" t="s">
        <v>16</v>
      </c>
      <c r="N7" s="10"/>
      <c r="O7" s="10" t="s">
        <v>16</v>
      </c>
      <c r="P7" s="9" t="s">
        <v>16</v>
      </c>
    </row>
    <row r="8" spans="2:16" s="224" customFormat="1" ht="14.25">
      <c r="B8" s="676"/>
      <c r="C8" s="677"/>
      <c r="D8" s="683" t="s">
        <v>24</v>
      </c>
      <c r="E8" s="684"/>
      <c r="F8" s="459" t="s">
        <v>23</v>
      </c>
      <c r="G8" s="793"/>
      <c r="H8" s="685" t="s">
        <v>22</v>
      </c>
      <c r="I8" s="202" t="s">
        <v>19</v>
      </c>
      <c r="J8" s="203" t="s">
        <v>21</v>
      </c>
      <c r="K8" s="201" t="s">
        <v>20</v>
      </c>
      <c r="L8" s="204" t="s">
        <v>19</v>
      </c>
      <c r="M8" s="186" t="s">
        <v>18</v>
      </c>
      <c r="N8" s="205"/>
      <c r="O8" s="186" t="s">
        <v>17</v>
      </c>
      <c r="P8" s="206"/>
    </row>
    <row r="9" spans="2:16" s="224" customFormat="1" ht="15" thickBot="1">
      <c r="B9" s="678"/>
      <c r="C9" s="679"/>
      <c r="D9" s="200"/>
      <c r="E9" s="207" t="s">
        <v>16</v>
      </c>
      <c r="F9" s="459" t="s">
        <v>15</v>
      </c>
      <c r="G9" s="794"/>
      <c r="H9" s="686"/>
      <c r="I9" s="202" t="s">
        <v>14</v>
      </c>
      <c r="J9" s="203" t="s">
        <v>13</v>
      </c>
      <c r="K9" s="201" t="s">
        <v>12</v>
      </c>
      <c r="L9" s="202" t="s">
        <v>11</v>
      </c>
      <c r="M9" s="203" t="s">
        <v>10</v>
      </c>
      <c r="N9" s="201" t="s">
        <v>136</v>
      </c>
      <c r="O9" s="208" t="s">
        <v>9</v>
      </c>
      <c r="P9" s="187" t="s">
        <v>136</v>
      </c>
    </row>
    <row r="10" spans="1:16" ht="30.75" customHeight="1" thickTop="1">
      <c r="A10" s="8"/>
      <c r="B10" s="273" t="s">
        <v>8</v>
      </c>
      <c r="C10" s="274">
        <v>38991</v>
      </c>
      <c r="D10" s="278" t="s">
        <v>7</v>
      </c>
      <c r="E10" s="279">
        <v>2360218</v>
      </c>
      <c r="F10" s="286" t="s">
        <v>3</v>
      </c>
      <c r="G10" s="287" t="s">
        <v>312</v>
      </c>
      <c r="H10" s="288">
        <v>-0.21570020124126965</v>
      </c>
      <c r="I10" s="289" t="s">
        <v>3</v>
      </c>
      <c r="J10" s="290" t="s">
        <v>3</v>
      </c>
      <c r="K10" s="286" t="s">
        <v>3</v>
      </c>
      <c r="L10" s="289" t="s">
        <v>3</v>
      </c>
      <c r="M10" s="290" t="s">
        <v>3</v>
      </c>
      <c r="N10" s="286"/>
      <c r="O10" s="286" t="s">
        <v>3</v>
      </c>
      <c r="P10" s="291" t="s">
        <v>3</v>
      </c>
    </row>
    <row r="11" spans="1:16" ht="30" customHeight="1" hidden="1">
      <c r="A11" s="8"/>
      <c r="B11" s="261" t="s">
        <v>313</v>
      </c>
      <c r="C11" s="275" t="s">
        <v>313</v>
      </c>
      <c r="D11" s="280"/>
      <c r="E11" s="281">
        <v>2368591</v>
      </c>
      <c r="F11" s="186" t="s">
        <v>3</v>
      </c>
      <c r="G11" s="292">
        <v>3271</v>
      </c>
      <c r="H11" s="293">
        <v>0.14</v>
      </c>
      <c r="I11" s="294">
        <v>4685</v>
      </c>
      <c r="J11" s="295">
        <v>21989</v>
      </c>
      <c r="K11" s="296">
        <v>17304</v>
      </c>
      <c r="L11" s="294">
        <v>-1414</v>
      </c>
      <c r="M11" s="295">
        <v>136949</v>
      </c>
      <c r="N11" s="296"/>
      <c r="O11" s="297">
        <v>138363</v>
      </c>
      <c r="P11" s="298">
        <v>138363</v>
      </c>
    </row>
    <row r="12" spans="1:16" ht="30" customHeight="1" hidden="1">
      <c r="A12" s="8"/>
      <c r="B12" s="261" t="s">
        <v>314</v>
      </c>
      <c r="C12" s="275" t="s">
        <v>314</v>
      </c>
      <c r="D12" s="280"/>
      <c r="E12" s="281">
        <v>2370280</v>
      </c>
      <c r="F12" s="186" t="s">
        <v>3</v>
      </c>
      <c r="G12" s="299">
        <v>1689</v>
      </c>
      <c r="H12" s="300">
        <v>0.0713082165726375</v>
      </c>
      <c r="I12" s="294">
        <f>J12-K12</f>
        <v>4354</v>
      </c>
      <c r="J12" s="295">
        <v>21903</v>
      </c>
      <c r="K12" s="296">
        <v>17549</v>
      </c>
      <c r="L12" s="294">
        <f>M12-O12</f>
        <v>-2665</v>
      </c>
      <c r="M12" s="295">
        <v>135593</v>
      </c>
      <c r="N12" s="296"/>
      <c r="O12" s="297">
        <v>138258</v>
      </c>
      <c r="P12" s="298">
        <v>138258</v>
      </c>
    </row>
    <row r="13" spans="1:16" ht="30" customHeight="1" hidden="1">
      <c r="A13" s="8"/>
      <c r="B13" s="262" t="s">
        <v>315</v>
      </c>
      <c r="C13" s="276" t="s">
        <v>315</v>
      </c>
      <c r="D13" s="282"/>
      <c r="E13" s="283">
        <v>2371683</v>
      </c>
      <c r="F13" s="301" t="s">
        <v>3</v>
      </c>
      <c r="G13" s="302">
        <v>1403</v>
      </c>
      <c r="H13" s="303">
        <f>G13/E12*100</f>
        <v>0.05919131916904332</v>
      </c>
      <c r="I13" s="304">
        <f>J13-K13</f>
        <v>2964</v>
      </c>
      <c r="J13" s="305">
        <v>21067</v>
      </c>
      <c r="K13" s="306">
        <v>18103</v>
      </c>
      <c r="L13" s="304">
        <f>M13-O13</f>
        <v>-1561</v>
      </c>
      <c r="M13" s="305">
        <v>134819</v>
      </c>
      <c r="N13" s="306"/>
      <c r="O13" s="307">
        <v>136380</v>
      </c>
      <c r="P13" s="308">
        <v>136380</v>
      </c>
    </row>
    <row r="14" spans="1:16" ht="30" customHeight="1" hidden="1">
      <c r="A14" s="8"/>
      <c r="B14" s="262" t="s">
        <v>316</v>
      </c>
      <c r="C14" s="275" t="s">
        <v>316</v>
      </c>
      <c r="D14" s="282"/>
      <c r="E14" s="283">
        <v>2370985</v>
      </c>
      <c r="F14" s="301" t="s">
        <v>3</v>
      </c>
      <c r="G14" s="302">
        <v>-698</v>
      </c>
      <c r="H14" s="303">
        <f>G14/E13*100</f>
        <v>-0.02943057735793527</v>
      </c>
      <c r="I14" s="304">
        <f>J14-K14</f>
        <v>2304</v>
      </c>
      <c r="J14" s="305">
        <v>20625</v>
      </c>
      <c r="K14" s="306">
        <v>18321</v>
      </c>
      <c r="L14" s="304">
        <f>M14-O14</f>
        <v>-3002</v>
      </c>
      <c r="M14" s="305">
        <v>130909</v>
      </c>
      <c r="N14" s="306"/>
      <c r="O14" s="307">
        <v>133911</v>
      </c>
      <c r="P14" s="308">
        <v>133911</v>
      </c>
    </row>
    <row r="15" spans="1:16" ht="30.75" customHeight="1" thickBot="1">
      <c r="A15" s="8"/>
      <c r="B15" s="269" t="s">
        <v>317</v>
      </c>
      <c r="C15" s="277">
        <v>38991</v>
      </c>
      <c r="D15" s="284" t="s">
        <v>318</v>
      </c>
      <c r="E15" s="285">
        <v>2348165</v>
      </c>
      <c r="F15" s="309" t="s">
        <v>3</v>
      </c>
      <c r="G15" s="310" t="s">
        <v>5</v>
      </c>
      <c r="H15" s="311">
        <f>-12053/E10*100</f>
        <v>-0.510673166631218</v>
      </c>
      <c r="I15" s="312" t="s">
        <v>3</v>
      </c>
      <c r="J15" s="313" t="s">
        <v>3</v>
      </c>
      <c r="K15" s="314" t="s">
        <v>3</v>
      </c>
      <c r="L15" s="312" t="s">
        <v>3</v>
      </c>
      <c r="M15" s="313" t="s">
        <v>3</v>
      </c>
      <c r="N15" s="314"/>
      <c r="O15" s="309" t="s">
        <v>3</v>
      </c>
      <c r="P15" s="187" t="s">
        <v>3</v>
      </c>
    </row>
    <row r="16" spans="1:16" ht="33" customHeight="1" hidden="1" thickTop="1">
      <c r="A16" s="8"/>
      <c r="B16" s="261"/>
      <c r="C16" s="260">
        <v>40634</v>
      </c>
      <c r="D16" s="282"/>
      <c r="E16" s="283">
        <v>2334062</v>
      </c>
      <c r="F16" s="325">
        <v>-12791</v>
      </c>
      <c r="G16" s="333">
        <v>-75</v>
      </c>
      <c r="H16" s="300">
        <v>-0.003213179003631749</v>
      </c>
      <c r="I16" s="337">
        <v>-5718</v>
      </c>
      <c r="J16" s="346">
        <v>1381</v>
      </c>
      <c r="K16" s="325">
        <v>7099</v>
      </c>
      <c r="L16" s="337">
        <v>-7073</v>
      </c>
      <c r="M16" s="346">
        <v>11060</v>
      </c>
      <c r="N16" s="325">
        <v>3838</v>
      </c>
      <c r="O16" s="325">
        <v>18133</v>
      </c>
      <c r="P16" s="326">
        <v>10622</v>
      </c>
    </row>
    <row r="17" spans="1:16" ht="30.75" customHeight="1" thickTop="1">
      <c r="A17" s="8"/>
      <c r="B17" s="261" t="s">
        <v>2</v>
      </c>
      <c r="C17" s="263">
        <v>40695</v>
      </c>
      <c r="D17" s="280"/>
      <c r="E17" s="281">
        <v>2323813</v>
      </c>
      <c r="F17" s="328">
        <v>-770</v>
      </c>
      <c r="G17" s="333">
        <v>-14334</v>
      </c>
      <c r="H17" s="300">
        <v>-0.6130495644627989</v>
      </c>
      <c r="I17" s="333">
        <v>-1094</v>
      </c>
      <c r="J17" s="330">
        <v>1704</v>
      </c>
      <c r="K17" s="328">
        <v>2798</v>
      </c>
      <c r="L17" s="333">
        <v>324</v>
      </c>
      <c r="M17" s="330">
        <v>16678</v>
      </c>
      <c r="N17" s="328">
        <v>6824</v>
      </c>
      <c r="O17" s="328">
        <v>16354</v>
      </c>
      <c r="P17" s="357">
        <v>6833</v>
      </c>
    </row>
    <row r="18" spans="1:16" ht="30.75" customHeight="1">
      <c r="A18" s="8"/>
      <c r="B18" s="261" t="s">
        <v>2</v>
      </c>
      <c r="C18" s="263">
        <v>40725</v>
      </c>
      <c r="D18" s="280"/>
      <c r="E18" s="281">
        <v>2322398</v>
      </c>
      <c r="F18" s="328">
        <v>-1415</v>
      </c>
      <c r="G18" s="333">
        <v>-15074</v>
      </c>
      <c r="H18" s="300">
        <v>-0.6448847301700298</v>
      </c>
      <c r="I18" s="333">
        <v>-1113</v>
      </c>
      <c r="J18" s="330">
        <v>1566</v>
      </c>
      <c r="K18" s="328">
        <v>2679</v>
      </c>
      <c r="L18" s="333">
        <v>-302</v>
      </c>
      <c r="M18" s="330">
        <v>10969</v>
      </c>
      <c r="N18" s="328">
        <v>4134</v>
      </c>
      <c r="O18" s="328">
        <v>11271</v>
      </c>
      <c r="P18" s="357">
        <v>4483</v>
      </c>
    </row>
    <row r="19" spans="1:16" ht="30.75" customHeight="1">
      <c r="A19" s="8"/>
      <c r="B19" s="261"/>
      <c r="C19" s="263">
        <v>40756</v>
      </c>
      <c r="D19" s="280"/>
      <c r="E19" s="281">
        <v>2321905</v>
      </c>
      <c r="F19" s="328">
        <v>-493</v>
      </c>
      <c r="G19" s="333">
        <v>-15453</v>
      </c>
      <c r="H19" s="300">
        <v>-0.6611310719196631</v>
      </c>
      <c r="I19" s="333">
        <v>-984</v>
      </c>
      <c r="J19" s="330">
        <v>1504</v>
      </c>
      <c r="K19" s="328">
        <v>2488</v>
      </c>
      <c r="L19" s="333">
        <v>491</v>
      </c>
      <c r="M19" s="330">
        <v>10568</v>
      </c>
      <c r="N19" s="328">
        <v>4906</v>
      </c>
      <c r="O19" s="328">
        <v>10077</v>
      </c>
      <c r="P19" s="357">
        <v>4417</v>
      </c>
    </row>
    <row r="20" spans="1:16" ht="30.75" customHeight="1">
      <c r="A20" s="8"/>
      <c r="B20" s="261"/>
      <c r="C20" s="263">
        <v>40787</v>
      </c>
      <c r="D20" s="280"/>
      <c r="E20" s="281">
        <v>2323312</v>
      </c>
      <c r="F20" s="328">
        <v>1407</v>
      </c>
      <c r="G20" s="333">
        <v>-14200</v>
      </c>
      <c r="H20" s="300">
        <v>-0.6074835123841075</v>
      </c>
      <c r="I20" s="333">
        <v>-435</v>
      </c>
      <c r="J20" s="330">
        <v>1693</v>
      </c>
      <c r="K20" s="328">
        <v>2128</v>
      </c>
      <c r="L20" s="333">
        <v>1842</v>
      </c>
      <c r="M20" s="330">
        <v>10831</v>
      </c>
      <c r="N20" s="328">
        <v>5432</v>
      </c>
      <c r="O20" s="328">
        <v>8989</v>
      </c>
      <c r="P20" s="357">
        <v>3769</v>
      </c>
    </row>
    <row r="21" spans="1:16" ht="30.75" customHeight="1">
      <c r="A21" s="8"/>
      <c r="B21" s="261"/>
      <c r="C21" s="263">
        <v>40817</v>
      </c>
      <c r="D21" s="280"/>
      <c r="E21" s="281">
        <v>2323224</v>
      </c>
      <c r="F21" s="328">
        <v>-88</v>
      </c>
      <c r="G21" s="333">
        <v>-24941</v>
      </c>
      <c r="H21" s="300">
        <v>-1.0621485287447858</v>
      </c>
      <c r="I21" s="333">
        <v>-277</v>
      </c>
      <c r="J21" s="330">
        <v>1568</v>
      </c>
      <c r="K21" s="328">
        <v>1845</v>
      </c>
      <c r="L21" s="333">
        <v>189</v>
      </c>
      <c r="M21" s="330">
        <v>8460</v>
      </c>
      <c r="N21" s="328">
        <v>3770</v>
      </c>
      <c r="O21" s="328">
        <v>8271</v>
      </c>
      <c r="P21" s="357">
        <v>3634</v>
      </c>
    </row>
    <row r="22" spans="1:16" ht="30.75" customHeight="1">
      <c r="A22" s="8"/>
      <c r="B22" s="261"/>
      <c r="C22" s="263">
        <v>40848</v>
      </c>
      <c r="D22" s="280"/>
      <c r="E22" s="281">
        <v>2323990</v>
      </c>
      <c r="F22" s="328">
        <v>766</v>
      </c>
      <c r="G22" s="333">
        <v>-24485</v>
      </c>
      <c r="H22" s="300">
        <v>-1.0425914689319664</v>
      </c>
      <c r="I22" s="333">
        <v>-377</v>
      </c>
      <c r="J22" s="330">
        <v>1550</v>
      </c>
      <c r="K22" s="328">
        <v>1927</v>
      </c>
      <c r="L22" s="333">
        <v>1143</v>
      </c>
      <c r="M22" s="330">
        <v>8896</v>
      </c>
      <c r="N22" s="328">
        <v>4383</v>
      </c>
      <c r="O22" s="328">
        <v>7753</v>
      </c>
      <c r="P22" s="357">
        <v>3258</v>
      </c>
    </row>
    <row r="23" spans="1:16" ht="30.75" customHeight="1">
      <c r="A23" s="8"/>
      <c r="B23" s="261"/>
      <c r="C23" s="263">
        <v>40878</v>
      </c>
      <c r="D23" s="280"/>
      <c r="E23" s="281">
        <v>2324492</v>
      </c>
      <c r="F23" s="328">
        <v>502</v>
      </c>
      <c r="G23" s="333">
        <v>-23998</v>
      </c>
      <c r="H23" s="300">
        <v>-1.021848081107435</v>
      </c>
      <c r="I23" s="333">
        <v>-323</v>
      </c>
      <c r="J23" s="330">
        <v>1524</v>
      </c>
      <c r="K23" s="328">
        <v>1847</v>
      </c>
      <c r="L23" s="333">
        <v>825</v>
      </c>
      <c r="M23" s="330">
        <v>7759</v>
      </c>
      <c r="N23" s="328">
        <v>3189</v>
      </c>
      <c r="O23" s="328">
        <v>6934</v>
      </c>
      <c r="P23" s="357">
        <v>2348</v>
      </c>
    </row>
    <row r="24" spans="1:16" ht="30.75" customHeight="1">
      <c r="A24" s="8"/>
      <c r="B24" s="261" t="s">
        <v>135</v>
      </c>
      <c r="C24" s="263">
        <v>40909</v>
      </c>
      <c r="D24" s="280"/>
      <c r="E24" s="281">
        <v>2324211</v>
      </c>
      <c r="F24" s="328">
        <v>-281</v>
      </c>
      <c r="G24" s="333">
        <v>-24176</v>
      </c>
      <c r="H24" s="300">
        <v>-1.0294725698958478</v>
      </c>
      <c r="I24" s="333">
        <v>-747</v>
      </c>
      <c r="J24" s="330">
        <v>1147</v>
      </c>
      <c r="K24" s="328">
        <v>1894</v>
      </c>
      <c r="L24" s="333">
        <v>466</v>
      </c>
      <c r="M24" s="330">
        <v>6913</v>
      </c>
      <c r="N24" s="328">
        <v>2706</v>
      </c>
      <c r="O24" s="328">
        <v>6447</v>
      </c>
      <c r="P24" s="357">
        <v>2288</v>
      </c>
    </row>
    <row r="25" spans="1:16" ht="30.75" customHeight="1">
      <c r="A25" s="8"/>
      <c r="B25" s="261"/>
      <c r="C25" s="263">
        <v>40940</v>
      </c>
      <c r="D25" s="280"/>
      <c r="E25" s="281">
        <v>2323929</v>
      </c>
      <c r="F25" s="328">
        <v>-282</v>
      </c>
      <c r="G25" s="333">
        <v>-23752</v>
      </c>
      <c r="H25" s="300">
        <v>-1.0117217799181404</v>
      </c>
      <c r="I25" s="333">
        <v>-720</v>
      </c>
      <c r="J25" s="330">
        <v>1589</v>
      </c>
      <c r="K25" s="328">
        <v>2309</v>
      </c>
      <c r="L25" s="333">
        <v>438</v>
      </c>
      <c r="M25" s="330">
        <v>6467</v>
      </c>
      <c r="N25" s="328">
        <v>2863</v>
      </c>
      <c r="O25" s="328">
        <v>6029</v>
      </c>
      <c r="P25" s="357">
        <v>2413</v>
      </c>
    </row>
    <row r="26" spans="1:16" ht="30.75" customHeight="1">
      <c r="A26" s="8"/>
      <c r="B26" s="261"/>
      <c r="C26" s="263">
        <v>40969</v>
      </c>
      <c r="D26" s="280"/>
      <c r="E26" s="281">
        <v>2323874</v>
      </c>
      <c r="F26" s="328">
        <v>-55</v>
      </c>
      <c r="G26" s="333">
        <v>-22979</v>
      </c>
      <c r="H26" s="300">
        <v>-0.9791410028663917</v>
      </c>
      <c r="I26" s="333">
        <v>-565</v>
      </c>
      <c r="J26" s="330">
        <v>1512</v>
      </c>
      <c r="K26" s="328">
        <v>2077</v>
      </c>
      <c r="L26" s="333">
        <v>510</v>
      </c>
      <c r="M26" s="330">
        <v>7599</v>
      </c>
      <c r="N26" s="328">
        <v>3305</v>
      </c>
      <c r="O26" s="328">
        <v>7089</v>
      </c>
      <c r="P26" s="357">
        <v>2736</v>
      </c>
    </row>
    <row r="27" spans="1:16" ht="30.75" customHeight="1">
      <c r="A27" s="8"/>
      <c r="B27" s="261"/>
      <c r="C27" s="263">
        <v>41000</v>
      </c>
      <c r="D27" s="280"/>
      <c r="E27" s="281">
        <v>2316283</v>
      </c>
      <c r="F27" s="328">
        <v>-7591</v>
      </c>
      <c r="G27" s="333">
        <v>-17779</v>
      </c>
      <c r="H27" s="300">
        <v>-0.7617192688111969</v>
      </c>
      <c r="I27" s="333">
        <v>-511</v>
      </c>
      <c r="J27" s="330">
        <v>1509</v>
      </c>
      <c r="K27" s="328">
        <v>2020</v>
      </c>
      <c r="L27" s="333">
        <v>-7080</v>
      </c>
      <c r="M27" s="330">
        <v>17218</v>
      </c>
      <c r="N27" s="328">
        <v>9234</v>
      </c>
      <c r="O27" s="328">
        <v>24298</v>
      </c>
      <c r="P27" s="357">
        <v>15187</v>
      </c>
    </row>
    <row r="28" spans="1:16" ht="30.75" customHeight="1">
      <c r="A28" s="8"/>
      <c r="B28" s="261"/>
      <c r="C28" s="263">
        <v>41030</v>
      </c>
      <c r="D28" s="280"/>
      <c r="E28" s="281">
        <v>2322459</v>
      </c>
      <c r="F28" s="328">
        <v>6176</v>
      </c>
      <c r="G28" s="333">
        <v>-2124</v>
      </c>
      <c r="H28" s="300">
        <v>-0.09137122658128362</v>
      </c>
      <c r="I28" s="333">
        <v>-405</v>
      </c>
      <c r="J28" s="330">
        <v>1352</v>
      </c>
      <c r="K28" s="328">
        <v>1757</v>
      </c>
      <c r="L28" s="333">
        <v>6581</v>
      </c>
      <c r="M28" s="330">
        <v>20571</v>
      </c>
      <c r="N28" s="328">
        <v>12647</v>
      </c>
      <c r="O28" s="328">
        <v>13990</v>
      </c>
      <c r="P28" s="357">
        <v>7200</v>
      </c>
    </row>
    <row r="29" spans="1:16" ht="30.75" customHeight="1">
      <c r="A29" s="8"/>
      <c r="B29" s="261"/>
      <c r="C29" s="264">
        <v>41061</v>
      </c>
      <c r="D29" s="280"/>
      <c r="E29" s="316">
        <v>2323944</v>
      </c>
      <c r="F29" s="297">
        <v>1485</v>
      </c>
      <c r="G29" s="333">
        <v>131</v>
      </c>
      <c r="H29" s="300">
        <v>0.00563728664914087</v>
      </c>
      <c r="I29" s="294">
        <v>-147</v>
      </c>
      <c r="J29" s="295">
        <v>1717</v>
      </c>
      <c r="K29" s="297">
        <v>1864</v>
      </c>
      <c r="L29" s="294">
        <v>1632</v>
      </c>
      <c r="M29" s="295">
        <v>9749</v>
      </c>
      <c r="N29" s="297">
        <v>4611</v>
      </c>
      <c r="O29" s="297">
        <v>8117</v>
      </c>
      <c r="P29" s="298">
        <v>3109</v>
      </c>
    </row>
    <row r="30" spans="1:16" ht="30.75" customHeight="1">
      <c r="A30" s="8"/>
      <c r="B30" s="262"/>
      <c r="C30" s="265">
        <v>41091</v>
      </c>
      <c r="D30" s="282"/>
      <c r="E30" s="317">
        <v>2323946</v>
      </c>
      <c r="F30" s="307">
        <v>2</v>
      </c>
      <c r="G30" s="337">
        <v>1548</v>
      </c>
      <c r="H30" s="303">
        <v>0.06665524169414545</v>
      </c>
      <c r="I30" s="304">
        <v>-20</v>
      </c>
      <c r="J30" s="305">
        <v>1536</v>
      </c>
      <c r="K30" s="307">
        <v>1556</v>
      </c>
      <c r="L30" s="304">
        <v>22</v>
      </c>
      <c r="M30" s="305">
        <v>7899</v>
      </c>
      <c r="N30" s="307">
        <v>3480</v>
      </c>
      <c r="O30" s="307">
        <v>7877</v>
      </c>
      <c r="P30" s="308">
        <v>3346</v>
      </c>
    </row>
    <row r="31" spans="1:16" ht="30.75" customHeight="1">
      <c r="A31" s="8"/>
      <c r="B31" s="266"/>
      <c r="C31" s="267">
        <v>41122</v>
      </c>
      <c r="D31" s="323"/>
      <c r="E31" s="318">
        <v>2324312</v>
      </c>
      <c r="F31" s="349">
        <v>366</v>
      </c>
      <c r="G31" s="338">
        <v>2407</v>
      </c>
      <c r="H31" s="293">
        <v>0.10366487862337175</v>
      </c>
      <c r="I31" s="347">
        <v>-92</v>
      </c>
      <c r="J31" s="348">
        <v>1612</v>
      </c>
      <c r="K31" s="349">
        <v>1704</v>
      </c>
      <c r="L31" s="347">
        <v>458</v>
      </c>
      <c r="M31" s="348">
        <v>8917</v>
      </c>
      <c r="N31" s="349">
        <v>4233</v>
      </c>
      <c r="O31" s="349">
        <v>8459</v>
      </c>
      <c r="P31" s="358">
        <v>3232</v>
      </c>
    </row>
    <row r="32" spans="1:16" ht="30.75" customHeight="1">
      <c r="A32" s="8"/>
      <c r="B32" s="261"/>
      <c r="C32" s="264">
        <v>41153</v>
      </c>
      <c r="D32" s="280"/>
      <c r="E32" s="316">
        <v>2325193</v>
      </c>
      <c r="F32" s="297">
        <v>881</v>
      </c>
      <c r="G32" s="333">
        <v>1881</v>
      </c>
      <c r="H32" s="300">
        <v>0.08096200596389981</v>
      </c>
      <c r="I32" s="294">
        <v>-98</v>
      </c>
      <c r="J32" s="295">
        <v>1678</v>
      </c>
      <c r="K32" s="297">
        <v>1776</v>
      </c>
      <c r="L32" s="294">
        <v>979</v>
      </c>
      <c r="M32" s="295">
        <v>8563</v>
      </c>
      <c r="N32" s="297">
        <v>3979</v>
      </c>
      <c r="O32" s="297">
        <v>7584</v>
      </c>
      <c r="P32" s="298">
        <v>3125</v>
      </c>
    </row>
    <row r="33" spans="1:16" ht="30.75" customHeight="1">
      <c r="A33" s="8"/>
      <c r="B33" s="261"/>
      <c r="C33" s="264">
        <v>41183</v>
      </c>
      <c r="D33" s="280"/>
      <c r="E33" s="316">
        <v>2325407</v>
      </c>
      <c r="F33" s="297">
        <v>214</v>
      </c>
      <c r="G33" s="333">
        <v>2183</v>
      </c>
      <c r="H33" s="300">
        <v>0.09396424968061624</v>
      </c>
      <c r="I33" s="294">
        <v>-19</v>
      </c>
      <c r="J33" s="295">
        <v>1503</v>
      </c>
      <c r="K33" s="297">
        <v>1522</v>
      </c>
      <c r="L33" s="294">
        <v>233</v>
      </c>
      <c r="M33" s="295">
        <v>7045</v>
      </c>
      <c r="N33" s="297">
        <v>3343</v>
      </c>
      <c r="O33" s="297">
        <v>6812</v>
      </c>
      <c r="P33" s="298">
        <v>2961</v>
      </c>
    </row>
    <row r="34" spans="1:16" ht="30.75" customHeight="1">
      <c r="A34" s="8"/>
      <c r="B34" s="261"/>
      <c r="C34" s="264">
        <v>41214</v>
      </c>
      <c r="D34" s="280"/>
      <c r="E34" s="316">
        <v>2326715</v>
      </c>
      <c r="F34" s="297">
        <v>1308</v>
      </c>
      <c r="G34" s="333">
        <v>2725</v>
      </c>
      <c r="H34" s="300">
        <v>0.11725523775919862</v>
      </c>
      <c r="I34" s="294">
        <v>-219</v>
      </c>
      <c r="J34" s="295">
        <v>1776</v>
      </c>
      <c r="K34" s="297">
        <v>1995</v>
      </c>
      <c r="L34" s="294">
        <v>1527</v>
      </c>
      <c r="M34" s="295">
        <v>9623</v>
      </c>
      <c r="N34" s="297">
        <v>4605</v>
      </c>
      <c r="O34" s="297">
        <v>8096</v>
      </c>
      <c r="P34" s="298">
        <v>3218</v>
      </c>
    </row>
    <row r="35" spans="1:16" ht="30.75" customHeight="1">
      <c r="A35" s="8"/>
      <c r="B35" s="261"/>
      <c r="C35" s="264">
        <v>41244</v>
      </c>
      <c r="D35" s="280"/>
      <c r="E35" s="316">
        <v>2326957</v>
      </c>
      <c r="F35" s="297">
        <v>242</v>
      </c>
      <c r="G35" s="333">
        <v>2465</v>
      </c>
      <c r="H35" s="300">
        <v>0.10604467556782299</v>
      </c>
      <c r="I35" s="294">
        <v>-393</v>
      </c>
      <c r="J35" s="295">
        <v>1502</v>
      </c>
      <c r="K35" s="297">
        <v>1895</v>
      </c>
      <c r="L35" s="294">
        <v>635</v>
      </c>
      <c r="M35" s="295">
        <v>7281</v>
      </c>
      <c r="N35" s="297">
        <v>2925</v>
      </c>
      <c r="O35" s="297">
        <v>6646</v>
      </c>
      <c r="P35" s="298">
        <v>2283</v>
      </c>
    </row>
    <row r="36" spans="1:16" ht="30.75" customHeight="1">
      <c r="A36" s="8"/>
      <c r="B36" s="261" t="s">
        <v>160</v>
      </c>
      <c r="C36" s="264">
        <v>41275</v>
      </c>
      <c r="D36" s="280"/>
      <c r="E36" s="316">
        <v>2326696</v>
      </c>
      <c r="F36" s="297">
        <v>-261</v>
      </c>
      <c r="G36" s="333">
        <v>2485</v>
      </c>
      <c r="H36" s="300">
        <v>0.10691800357196485</v>
      </c>
      <c r="I36" s="294">
        <v>-398</v>
      </c>
      <c r="J36" s="295">
        <v>1489</v>
      </c>
      <c r="K36" s="297">
        <v>1887</v>
      </c>
      <c r="L36" s="294">
        <v>137</v>
      </c>
      <c r="M36" s="295">
        <v>6821</v>
      </c>
      <c r="N36" s="297">
        <v>2505</v>
      </c>
      <c r="O36" s="297">
        <v>6684</v>
      </c>
      <c r="P36" s="298">
        <v>2238</v>
      </c>
    </row>
    <row r="37" spans="1:16" ht="30.75" customHeight="1">
      <c r="A37" s="8"/>
      <c r="B37" s="261"/>
      <c r="C37" s="264">
        <v>41306</v>
      </c>
      <c r="D37" s="280"/>
      <c r="E37" s="316">
        <v>2326591</v>
      </c>
      <c r="F37" s="297">
        <v>-105</v>
      </c>
      <c r="G37" s="333">
        <v>2662</v>
      </c>
      <c r="H37" s="300">
        <v>0.11454738935656</v>
      </c>
      <c r="I37" s="294">
        <v>-657</v>
      </c>
      <c r="J37" s="295">
        <v>1706</v>
      </c>
      <c r="K37" s="297">
        <v>2363</v>
      </c>
      <c r="L37" s="294">
        <v>552</v>
      </c>
      <c r="M37" s="295">
        <v>6589</v>
      </c>
      <c r="N37" s="297">
        <v>2952</v>
      </c>
      <c r="O37" s="297">
        <v>6037</v>
      </c>
      <c r="P37" s="298">
        <v>2250</v>
      </c>
    </row>
    <row r="38" spans="1:16" ht="30.75" customHeight="1">
      <c r="A38" s="8"/>
      <c r="B38" s="261"/>
      <c r="C38" s="264">
        <v>41334</v>
      </c>
      <c r="D38" s="280"/>
      <c r="E38" s="316">
        <v>2326202</v>
      </c>
      <c r="F38" s="297">
        <v>-389</v>
      </c>
      <c r="G38" s="333">
        <v>2328</v>
      </c>
      <c r="H38" s="300">
        <v>0.1001775483524494</v>
      </c>
      <c r="I38" s="294">
        <v>-550</v>
      </c>
      <c r="J38" s="295">
        <v>1413</v>
      </c>
      <c r="K38" s="297">
        <v>1963</v>
      </c>
      <c r="L38" s="294">
        <v>161</v>
      </c>
      <c r="M38" s="295">
        <v>6522</v>
      </c>
      <c r="N38" s="297">
        <v>2646</v>
      </c>
      <c r="O38" s="297">
        <v>6361</v>
      </c>
      <c r="P38" s="298">
        <v>2478</v>
      </c>
    </row>
    <row r="39" spans="1:16" ht="30.75" customHeight="1">
      <c r="A39" s="8"/>
      <c r="B39" s="261"/>
      <c r="C39" s="264">
        <v>41365</v>
      </c>
      <c r="D39" s="280"/>
      <c r="E39" s="316">
        <v>2318284</v>
      </c>
      <c r="F39" s="297">
        <v>-7918</v>
      </c>
      <c r="G39" s="333">
        <v>2001</v>
      </c>
      <c r="H39" s="300">
        <v>0.08638840763412761</v>
      </c>
      <c r="I39" s="294">
        <v>-303</v>
      </c>
      <c r="J39" s="295">
        <v>1501</v>
      </c>
      <c r="K39" s="297">
        <v>1804</v>
      </c>
      <c r="L39" s="294">
        <v>-7615</v>
      </c>
      <c r="M39" s="295">
        <v>17201</v>
      </c>
      <c r="N39" s="297">
        <v>9135</v>
      </c>
      <c r="O39" s="297">
        <v>24816</v>
      </c>
      <c r="P39" s="298">
        <v>15215</v>
      </c>
    </row>
    <row r="40" spans="1:16" ht="30.75" customHeight="1">
      <c r="A40" s="8"/>
      <c r="B40" s="261"/>
      <c r="C40" s="264">
        <v>41395</v>
      </c>
      <c r="D40" s="280"/>
      <c r="E40" s="316">
        <v>2325759</v>
      </c>
      <c r="F40" s="297">
        <v>7475</v>
      </c>
      <c r="G40" s="333">
        <v>3300</v>
      </c>
      <c r="H40" s="300">
        <v>0.1363210287027672</v>
      </c>
      <c r="I40" s="294">
        <v>-374</v>
      </c>
      <c r="J40" s="295">
        <v>1518</v>
      </c>
      <c r="K40" s="297">
        <v>1892</v>
      </c>
      <c r="L40" s="294">
        <v>7849</v>
      </c>
      <c r="M40" s="295">
        <v>22212</v>
      </c>
      <c r="N40" s="297">
        <v>13120</v>
      </c>
      <c r="O40" s="297">
        <v>14363</v>
      </c>
      <c r="P40" s="298">
        <v>6752</v>
      </c>
    </row>
    <row r="41" spans="1:16" ht="30.75" customHeight="1">
      <c r="A41" s="8"/>
      <c r="B41" s="261"/>
      <c r="C41" s="264">
        <v>41426</v>
      </c>
      <c r="D41" s="280"/>
      <c r="E41" s="316">
        <v>2326702</v>
      </c>
      <c r="F41" s="297">
        <v>943</v>
      </c>
      <c r="G41" s="333">
        <v>2758</v>
      </c>
      <c r="H41" s="300">
        <v>0.11867755849538544</v>
      </c>
      <c r="I41" s="294">
        <v>-187</v>
      </c>
      <c r="J41" s="295">
        <v>1696</v>
      </c>
      <c r="K41" s="297">
        <v>1883</v>
      </c>
      <c r="L41" s="294">
        <v>1130</v>
      </c>
      <c r="M41" s="295">
        <v>9086</v>
      </c>
      <c r="N41" s="297">
        <v>4101</v>
      </c>
      <c r="O41" s="297">
        <v>7956</v>
      </c>
      <c r="P41" s="298">
        <v>2986</v>
      </c>
    </row>
    <row r="42" spans="1:16" ht="30.75" customHeight="1">
      <c r="A42" s="8"/>
      <c r="B42" s="261"/>
      <c r="C42" s="264">
        <v>41456</v>
      </c>
      <c r="D42" s="280"/>
      <c r="E42" s="316">
        <v>2326910</v>
      </c>
      <c r="F42" s="297">
        <v>208</v>
      </c>
      <c r="G42" s="333">
        <v>2964</v>
      </c>
      <c r="H42" s="300">
        <v>0.12754168986714837</v>
      </c>
      <c r="I42" s="294">
        <v>-103</v>
      </c>
      <c r="J42" s="295">
        <v>1444</v>
      </c>
      <c r="K42" s="297">
        <v>1547</v>
      </c>
      <c r="L42" s="294">
        <v>311</v>
      </c>
      <c r="M42" s="295">
        <v>7268</v>
      </c>
      <c r="N42" s="297">
        <v>3032</v>
      </c>
      <c r="O42" s="297">
        <v>6957</v>
      </c>
      <c r="P42" s="298">
        <v>2717</v>
      </c>
    </row>
    <row r="43" spans="1:16" ht="30.75" customHeight="1">
      <c r="A43" s="8"/>
      <c r="B43" s="261"/>
      <c r="C43" s="264">
        <v>41487</v>
      </c>
      <c r="D43" s="280"/>
      <c r="E43" s="316">
        <v>2327531</v>
      </c>
      <c r="F43" s="297">
        <f>E43-E42</f>
        <v>621</v>
      </c>
      <c r="G43" s="333">
        <f>E43-E31</f>
        <v>3219</v>
      </c>
      <c r="H43" s="300">
        <f>G43/E31*100</f>
        <v>0.1384925947979445</v>
      </c>
      <c r="I43" s="294">
        <f>J43-K43</f>
        <v>-43</v>
      </c>
      <c r="J43" s="295">
        <v>1685</v>
      </c>
      <c r="K43" s="297">
        <v>1728</v>
      </c>
      <c r="L43" s="294">
        <f>M43-O43</f>
        <v>664</v>
      </c>
      <c r="M43" s="295">
        <v>9617</v>
      </c>
      <c r="N43" s="297">
        <v>4290</v>
      </c>
      <c r="O43" s="297">
        <v>8953</v>
      </c>
      <c r="P43" s="298">
        <v>3574</v>
      </c>
    </row>
    <row r="44" spans="1:16" ht="30.75" customHeight="1">
      <c r="A44" s="8"/>
      <c r="B44" s="262"/>
      <c r="C44" s="460">
        <v>41518</v>
      </c>
      <c r="D44" s="282"/>
      <c r="E44" s="317">
        <v>2328151</v>
      </c>
      <c r="F44" s="306">
        <v>620</v>
      </c>
      <c r="G44" s="461">
        <v>2958</v>
      </c>
      <c r="H44" s="303">
        <v>0.1272152462182709</v>
      </c>
      <c r="I44" s="462">
        <v>-30</v>
      </c>
      <c r="J44" s="305">
        <v>1700</v>
      </c>
      <c r="K44" s="463">
        <v>1730</v>
      </c>
      <c r="L44" s="306">
        <v>650</v>
      </c>
      <c r="M44" s="305">
        <v>8374</v>
      </c>
      <c r="N44" s="307">
        <v>3813</v>
      </c>
      <c r="O44" s="305">
        <v>7724</v>
      </c>
      <c r="P44" s="463">
        <v>3158</v>
      </c>
    </row>
    <row r="45" spans="2:16" s="224" customFormat="1" ht="30.75" customHeight="1">
      <c r="B45" s="266"/>
      <c r="C45" s="464">
        <v>41183</v>
      </c>
      <c r="D45" s="323"/>
      <c r="E45" s="318">
        <v>2328143</v>
      </c>
      <c r="F45" s="465">
        <v>-8</v>
      </c>
      <c r="G45" s="466">
        <v>2736</v>
      </c>
      <c r="H45" s="293">
        <v>0.11765682308516316</v>
      </c>
      <c r="I45" s="467">
        <v>-92</v>
      </c>
      <c r="J45" s="348">
        <v>1714</v>
      </c>
      <c r="K45" s="468">
        <v>1806</v>
      </c>
      <c r="L45" s="465">
        <v>84</v>
      </c>
      <c r="M45" s="348">
        <v>7773</v>
      </c>
      <c r="N45" s="348">
        <v>3538</v>
      </c>
      <c r="O45" s="348">
        <v>7689</v>
      </c>
      <c r="P45" s="468">
        <v>3298</v>
      </c>
    </row>
    <row r="46" spans="2:16" s="224" customFormat="1" ht="30.75" customHeight="1">
      <c r="B46" s="261"/>
      <c r="C46" s="264">
        <v>41579</v>
      </c>
      <c r="D46" s="280"/>
      <c r="E46" s="316">
        <v>2329116</v>
      </c>
      <c r="F46" s="298">
        <v>973</v>
      </c>
      <c r="G46" s="333">
        <v>2401</v>
      </c>
      <c r="H46" s="300">
        <v>0.10319269871900943</v>
      </c>
      <c r="I46" s="365">
        <v>-170</v>
      </c>
      <c r="J46" s="295">
        <v>1693</v>
      </c>
      <c r="K46" s="388">
        <v>1863</v>
      </c>
      <c r="L46" s="296">
        <v>1143</v>
      </c>
      <c r="M46" s="295">
        <v>9030</v>
      </c>
      <c r="N46" s="295">
        <v>4204</v>
      </c>
      <c r="O46" s="295">
        <v>7887</v>
      </c>
      <c r="P46" s="388">
        <v>3143</v>
      </c>
    </row>
    <row r="47" spans="2:16" s="224" customFormat="1" ht="30.75" customHeight="1">
      <c r="B47" s="261"/>
      <c r="C47" s="264">
        <v>41609</v>
      </c>
      <c r="D47" s="280"/>
      <c r="E47" s="316">
        <v>2329303</v>
      </c>
      <c r="F47" s="298">
        <v>187</v>
      </c>
      <c r="G47" s="333">
        <v>2346</v>
      </c>
      <c r="H47" s="300">
        <v>0.10081836492896087</v>
      </c>
      <c r="I47" s="365">
        <v>-511</v>
      </c>
      <c r="J47" s="295">
        <v>1376</v>
      </c>
      <c r="K47" s="388">
        <v>1887</v>
      </c>
      <c r="L47" s="296">
        <v>698</v>
      </c>
      <c r="M47" s="295">
        <v>7280</v>
      </c>
      <c r="N47" s="295">
        <v>2924</v>
      </c>
      <c r="O47" s="295">
        <v>6582</v>
      </c>
      <c r="P47" s="388">
        <v>2249</v>
      </c>
    </row>
    <row r="48" spans="2:16" s="224" customFormat="1" ht="30.75" customHeight="1">
      <c r="B48" s="261" t="s">
        <v>319</v>
      </c>
      <c r="C48" s="268">
        <v>41640</v>
      </c>
      <c r="D48" s="280"/>
      <c r="E48" s="316">
        <v>2329031</v>
      </c>
      <c r="F48" s="296">
        <v>-272</v>
      </c>
      <c r="G48" s="333">
        <v>2335</v>
      </c>
      <c r="H48" s="300">
        <v>0.10035690094451531</v>
      </c>
      <c r="I48" s="294">
        <v>-260</v>
      </c>
      <c r="J48" s="295">
        <v>1543</v>
      </c>
      <c r="K48" s="298">
        <v>1803</v>
      </c>
      <c r="L48" s="296">
        <v>-12</v>
      </c>
      <c r="M48" s="295">
        <v>6942</v>
      </c>
      <c r="N48" s="295">
        <v>2438</v>
      </c>
      <c r="O48" s="295">
        <v>6954</v>
      </c>
      <c r="P48" s="388">
        <v>2411</v>
      </c>
    </row>
    <row r="49" spans="2:16" s="224" customFormat="1" ht="30.75" customHeight="1">
      <c r="B49" s="261"/>
      <c r="C49" s="268">
        <v>41671</v>
      </c>
      <c r="D49" s="280"/>
      <c r="E49" s="316">
        <v>2328880</v>
      </c>
      <c r="F49" s="296">
        <v>-151</v>
      </c>
      <c r="G49" s="333">
        <v>2289</v>
      </c>
      <c r="H49" s="300">
        <v>0.09838428842886437</v>
      </c>
      <c r="I49" s="294">
        <v>-756</v>
      </c>
      <c r="J49" s="295">
        <v>1602</v>
      </c>
      <c r="K49" s="298">
        <v>2358</v>
      </c>
      <c r="L49" s="296">
        <v>605</v>
      </c>
      <c r="M49" s="295">
        <v>6853</v>
      </c>
      <c r="N49" s="295">
        <v>2898</v>
      </c>
      <c r="O49" s="295">
        <v>6248</v>
      </c>
      <c r="P49" s="388">
        <v>2217</v>
      </c>
    </row>
    <row r="50" spans="1:16" ht="30.75" customHeight="1">
      <c r="A50" s="8"/>
      <c r="B50" s="261"/>
      <c r="C50" s="268">
        <v>41699</v>
      </c>
      <c r="D50" s="280"/>
      <c r="E50" s="316">
        <v>2328038</v>
      </c>
      <c r="F50" s="296">
        <v>-842</v>
      </c>
      <c r="G50" s="333">
        <v>1836</v>
      </c>
      <c r="H50" s="300">
        <v>0.07892693755744341</v>
      </c>
      <c r="I50" s="294">
        <v>-663</v>
      </c>
      <c r="J50" s="295">
        <v>1311</v>
      </c>
      <c r="K50" s="298">
        <v>1974</v>
      </c>
      <c r="L50" s="294">
        <v>-179</v>
      </c>
      <c r="M50" s="295">
        <v>6773</v>
      </c>
      <c r="N50" s="295">
        <v>2527</v>
      </c>
      <c r="O50" s="295">
        <v>6952</v>
      </c>
      <c r="P50" s="298">
        <v>2657</v>
      </c>
    </row>
    <row r="51" spans="1:16" ht="30.75" customHeight="1">
      <c r="A51" s="8"/>
      <c r="B51" s="262"/>
      <c r="C51" s="460" t="s">
        <v>320</v>
      </c>
      <c r="D51" s="282"/>
      <c r="E51" s="317">
        <v>2321686</v>
      </c>
      <c r="F51" s="306">
        <v>-6352</v>
      </c>
      <c r="G51" s="337">
        <v>3402</v>
      </c>
      <c r="H51" s="469">
        <v>0.15</v>
      </c>
      <c r="I51" s="304">
        <v>-598</v>
      </c>
      <c r="J51" s="305">
        <v>1474</v>
      </c>
      <c r="K51" s="307">
        <v>2072</v>
      </c>
      <c r="L51" s="304">
        <v>-5754</v>
      </c>
      <c r="M51" s="305">
        <v>19595</v>
      </c>
      <c r="N51" s="305">
        <v>10574</v>
      </c>
      <c r="O51" s="305">
        <v>25349</v>
      </c>
      <c r="P51" s="463">
        <v>14993</v>
      </c>
    </row>
    <row r="52" spans="1:16" ht="30.75" customHeight="1">
      <c r="A52" s="8"/>
      <c r="B52" s="266"/>
      <c r="C52" s="464" t="s">
        <v>321</v>
      </c>
      <c r="D52" s="323"/>
      <c r="E52" s="318">
        <v>2326670</v>
      </c>
      <c r="F52" s="465">
        <v>4984</v>
      </c>
      <c r="G52" s="338">
        <v>911</v>
      </c>
      <c r="H52" s="470">
        <v>0.03929630709611075</v>
      </c>
      <c r="I52" s="347">
        <v>-462</v>
      </c>
      <c r="J52" s="348">
        <v>1441</v>
      </c>
      <c r="K52" s="349">
        <v>1903</v>
      </c>
      <c r="L52" s="347">
        <v>5446</v>
      </c>
      <c r="M52" s="348">
        <v>20307</v>
      </c>
      <c r="N52" s="348">
        <v>11368</v>
      </c>
      <c r="O52" s="348">
        <v>14861</v>
      </c>
      <c r="P52" s="468">
        <v>7201</v>
      </c>
    </row>
    <row r="53" spans="1:16" ht="30.75" customHeight="1">
      <c r="A53" s="8"/>
      <c r="B53" s="262"/>
      <c r="C53" s="460" t="s">
        <v>322</v>
      </c>
      <c r="D53" s="282"/>
      <c r="E53" s="317">
        <v>2327034</v>
      </c>
      <c r="F53" s="306">
        <v>364</v>
      </c>
      <c r="G53" s="337">
        <v>332</v>
      </c>
      <c r="H53" s="469">
        <v>0.01</v>
      </c>
      <c r="I53" s="304">
        <v>-357</v>
      </c>
      <c r="J53" s="305">
        <v>1427</v>
      </c>
      <c r="K53" s="307">
        <v>1784</v>
      </c>
      <c r="L53" s="304">
        <v>721</v>
      </c>
      <c r="M53" s="305">
        <v>8259</v>
      </c>
      <c r="N53" s="305">
        <v>3616</v>
      </c>
      <c r="O53" s="305">
        <v>7538</v>
      </c>
      <c r="P53" s="463">
        <v>2963</v>
      </c>
    </row>
    <row r="54" spans="1:16" ht="30.75" customHeight="1">
      <c r="A54" s="8"/>
      <c r="B54" s="262"/>
      <c r="C54" s="460" t="s">
        <v>323</v>
      </c>
      <c r="D54" s="282"/>
      <c r="E54" s="317">
        <v>2327396</v>
      </c>
      <c r="F54" s="306">
        <v>362</v>
      </c>
      <c r="G54" s="337">
        <v>486</v>
      </c>
      <c r="H54" s="469">
        <v>0.02</v>
      </c>
      <c r="I54" s="304">
        <v>-260</v>
      </c>
      <c r="J54" s="305">
        <v>1453</v>
      </c>
      <c r="K54" s="307">
        <v>1713</v>
      </c>
      <c r="L54" s="304">
        <v>622</v>
      </c>
      <c r="M54" s="305">
        <v>7744</v>
      </c>
      <c r="N54" s="305">
        <v>3282</v>
      </c>
      <c r="O54" s="305">
        <v>7122</v>
      </c>
      <c r="P54" s="463">
        <v>2659</v>
      </c>
    </row>
    <row r="55" spans="1:16" ht="30.75" customHeight="1">
      <c r="A55" s="8"/>
      <c r="B55" s="266"/>
      <c r="C55" s="464">
        <v>41852</v>
      </c>
      <c r="D55" s="323"/>
      <c r="E55" s="318">
        <v>2327749</v>
      </c>
      <c r="F55" s="349">
        <f>E55-E54</f>
        <v>353</v>
      </c>
      <c r="G55" s="338">
        <f>E55-E43</f>
        <v>218</v>
      </c>
      <c r="H55" s="470">
        <f>G55/E39*100</f>
        <v>0.009403507076786105</v>
      </c>
      <c r="I55" s="347">
        <f>J55-K55</f>
        <v>-124</v>
      </c>
      <c r="J55" s="348">
        <v>1597</v>
      </c>
      <c r="K55" s="349">
        <v>1721</v>
      </c>
      <c r="L55" s="347">
        <f>M55-O55</f>
        <v>477</v>
      </c>
      <c r="M55" s="348">
        <v>9036</v>
      </c>
      <c r="N55" s="348">
        <v>3992</v>
      </c>
      <c r="O55" s="348">
        <v>8559</v>
      </c>
      <c r="P55" s="468">
        <v>3485</v>
      </c>
    </row>
    <row r="56" spans="1:16" ht="30.75" customHeight="1">
      <c r="A56" s="8"/>
      <c r="B56" s="262"/>
      <c r="C56" s="460" t="s">
        <v>324</v>
      </c>
      <c r="D56" s="282"/>
      <c r="E56" s="317">
        <v>2328022</v>
      </c>
      <c r="F56" s="307">
        <v>273</v>
      </c>
      <c r="G56" s="337" t="s">
        <v>302</v>
      </c>
      <c r="H56" s="469" t="s">
        <v>303</v>
      </c>
      <c r="I56" s="337" t="s">
        <v>304</v>
      </c>
      <c r="J56" s="305">
        <v>1516</v>
      </c>
      <c r="K56" s="307">
        <v>1659</v>
      </c>
      <c r="L56" s="304">
        <v>416</v>
      </c>
      <c r="M56" s="305">
        <v>7557</v>
      </c>
      <c r="N56" s="305">
        <v>3638</v>
      </c>
      <c r="O56" s="305">
        <v>7141</v>
      </c>
      <c r="P56" s="463">
        <v>3155</v>
      </c>
    </row>
    <row r="57" spans="1:17" ht="27.75" customHeight="1" thickBot="1">
      <c r="A57" s="8"/>
      <c r="B57" s="471"/>
      <c r="C57" s="472">
        <v>41913</v>
      </c>
      <c r="D57" s="473"/>
      <c r="E57" s="474">
        <v>2327993</v>
      </c>
      <c r="F57" s="475">
        <f>E57-E56</f>
        <v>-29</v>
      </c>
      <c r="G57" s="476">
        <f>E57-E45</f>
        <v>-150</v>
      </c>
      <c r="H57" s="477">
        <f>G57/E45*100</f>
        <v>-0.006442903206547021</v>
      </c>
      <c r="I57" s="478">
        <f>J57-K57</f>
        <v>-193</v>
      </c>
      <c r="J57" s="479">
        <v>1666</v>
      </c>
      <c r="K57" s="475">
        <v>1859</v>
      </c>
      <c r="L57" s="478">
        <f>M57-O57</f>
        <v>164</v>
      </c>
      <c r="M57" s="479">
        <v>8018</v>
      </c>
      <c r="N57" s="479">
        <v>3654</v>
      </c>
      <c r="O57" s="479">
        <v>7854</v>
      </c>
      <c r="P57" s="480">
        <v>3417</v>
      </c>
      <c r="Q57" s="1" t="s">
        <v>308</v>
      </c>
    </row>
    <row r="58" spans="1:16" ht="27.75" customHeight="1" thickBot="1" thickTop="1">
      <c r="A58" s="8"/>
      <c r="B58" s="628"/>
      <c r="C58" s="629">
        <v>41944</v>
      </c>
      <c r="D58" s="630"/>
      <c r="E58" s="631">
        <v>2328334</v>
      </c>
      <c r="F58" s="632">
        <v>341</v>
      </c>
      <c r="G58" s="633">
        <v>-782</v>
      </c>
      <c r="H58" s="634">
        <v>-0.03357497007448319</v>
      </c>
      <c r="I58" s="635">
        <v>-261</v>
      </c>
      <c r="J58" s="636">
        <v>1739</v>
      </c>
      <c r="K58" s="632">
        <v>2000</v>
      </c>
      <c r="L58" s="635">
        <v>602</v>
      </c>
      <c r="M58" s="636">
        <v>8560</v>
      </c>
      <c r="N58" s="636">
        <v>3898</v>
      </c>
      <c r="O58" s="636">
        <v>7958</v>
      </c>
      <c r="P58" s="637">
        <v>3239</v>
      </c>
    </row>
    <row r="59" spans="1:16" s="3" customFormat="1" ht="21.75" customHeight="1" thickTop="1">
      <c r="A59" s="7"/>
      <c r="B59" s="638" t="s">
        <v>1</v>
      </c>
      <c r="C59" s="1"/>
      <c r="D59" s="49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492"/>
    </row>
    <row r="60" spans="1:16" s="3" customFormat="1" ht="21.75" customHeight="1">
      <c r="A60" s="7"/>
      <c r="B60" s="638" t="s">
        <v>325</v>
      </c>
      <c r="C60" s="493"/>
      <c r="D60" s="494"/>
      <c r="E60" s="492"/>
      <c r="F60" s="492"/>
      <c r="G60" s="492"/>
      <c r="H60" s="492"/>
      <c r="I60" s="492"/>
      <c r="J60" s="492"/>
      <c r="K60" s="492"/>
      <c r="L60" s="492"/>
      <c r="M60" s="788"/>
      <c r="N60" s="788"/>
      <c r="O60" s="788"/>
      <c r="P60" s="492"/>
    </row>
    <row r="61" spans="2:15" ht="24.75" customHeight="1">
      <c r="B61" s="493"/>
      <c r="C61" s="493"/>
      <c r="D61" s="494"/>
      <c r="E61" s="492"/>
      <c r="F61" s="492"/>
      <c r="G61" s="492"/>
      <c r="H61" s="492"/>
      <c r="I61" s="492"/>
      <c r="J61" s="492"/>
      <c r="K61" s="492"/>
      <c r="L61" s="492"/>
      <c r="M61" s="788"/>
      <c r="N61" s="788"/>
      <c r="O61" s="788"/>
    </row>
    <row r="62" spans="2:16" s="493" customFormat="1" ht="24.75" customHeight="1">
      <c r="B62" s="1"/>
      <c r="C62" s="1"/>
      <c r="D62" s="49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492"/>
    </row>
    <row r="63" spans="4:16" s="493" customFormat="1" ht="24.75" customHeight="1">
      <c r="D63" s="494"/>
      <c r="E63" s="495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2"/>
    </row>
    <row r="64" spans="2:16" ht="24.75" customHeight="1">
      <c r="B64" s="493"/>
      <c r="C64" s="493"/>
      <c r="D64" s="494"/>
      <c r="E64" s="492"/>
      <c r="P64" s="492"/>
    </row>
    <row r="65" spans="4:16" s="493" customFormat="1" ht="24.75" customHeight="1">
      <c r="D65" s="494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2"/>
    </row>
    <row r="66" spans="2:16" s="493" customFormat="1" ht="24.75" customHeight="1">
      <c r="B66" s="1"/>
      <c r="C66" s="1"/>
      <c r="D66" s="49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s="493" customFormat="1" ht="24.75" customHeight="1">
      <c r="B67" s="1"/>
      <c r="C67" s="1"/>
      <c r="D67" s="49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</sheetData>
  <sheetProtection/>
  <mergeCells count="9">
    <mergeCell ref="M60:O60"/>
    <mergeCell ref="M61:O61"/>
    <mergeCell ref="B1:C2"/>
    <mergeCell ref="B3:P3"/>
    <mergeCell ref="B5:P5"/>
    <mergeCell ref="B7:C9"/>
    <mergeCell ref="G7:G9"/>
    <mergeCell ref="D8:E8"/>
    <mergeCell ref="H8:H9"/>
  </mergeCells>
  <printOptions horizontalCentered="1"/>
  <pageMargins left="0.2755905511811024" right="0.2755905511811024" top="0.5511811023622047" bottom="0" header="0.31496062992125984" footer="0.31496062992125984"/>
  <pageSetup firstPageNumber="1" useFirstPageNumber="1" fitToHeight="1" fitToWidth="1" horizontalDpi="300" verticalDpi="300" orientation="portrait" paperSize="9" scale="5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ntry="1"/>
  <dimension ref="A1:X83"/>
  <sheetViews>
    <sheetView zoomScalePageLayoutView="0" workbookViewId="0" topLeftCell="B1">
      <selection activeCell="B1" sqref="B1:C1"/>
    </sheetView>
  </sheetViews>
  <sheetFormatPr defaultColWidth="8.00390625" defaultRowHeight="15.75" customHeight="1"/>
  <cols>
    <col min="1" max="1" width="8.00390625" style="501" customWidth="1"/>
    <col min="2" max="2" width="2.421875" style="508" customWidth="1"/>
    <col min="3" max="3" width="9.28125" style="24" customWidth="1"/>
    <col min="4" max="6" width="8.140625" style="508" customWidth="1"/>
    <col min="7" max="7" width="7.421875" style="508" customWidth="1"/>
    <col min="8" max="8" width="6.57421875" style="508" customWidth="1"/>
    <col min="9" max="21" width="6.57421875" style="23" customWidth="1"/>
    <col min="22" max="22" width="4.57421875" style="501" hidden="1" customWidth="1"/>
    <col min="23" max="24" width="0" style="501" hidden="1" customWidth="1"/>
    <col min="25" max="16384" width="8.00390625" style="501" customWidth="1"/>
  </cols>
  <sheetData>
    <row r="1" spans="1:21" s="499" customFormat="1" ht="15.75" customHeight="1">
      <c r="A1" s="498"/>
      <c r="B1" s="687" t="s">
        <v>176</v>
      </c>
      <c r="C1" s="687"/>
      <c r="D1" s="193"/>
      <c r="E1" s="193"/>
      <c r="F1" s="193"/>
      <c r="G1" s="193"/>
      <c r="H1" s="193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s="499" customFormat="1" ht="15.75" customHeight="1">
      <c r="A2" s="498"/>
      <c r="B2" s="688" t="s">
        <v>128</v>
      </c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</row>
    <row r="3" spans="1:21" s="499" customFormat="1" ht="15.75" customHeight="1">
      <c r="A3" s="498"/>
      <c r="B3" s="688" t="s">
        <v>326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</row>
    <row r="4" spans="1:21" ht="15.75" customHeight="1">
      <c r="A4" s="500"/>
      <c r="B4" s="226"/>
      <c r="C4" s="227"/>
      <c r="D4" s="228"/>
      <c r="E4" s="226"/>
      <c r="F4" s="229"/>
      <c r="G4" s="226"/>
      <c r="H4" s="226"/>
      <c r="I4" s="226"/>
      <c r="J4" s="226"/>
      <c r="K4" s="226"/>
      <c r="L4" s="126"/>
      <c r="M4" s="126"/>
      <c r="N4" s="126"/>
      <c r="O4" s="126"/>
      <c r="P4" s="126"/>
      <c r="Q4" s="226"/>
      <c r="R4" s="126"/>
      <c r="S4" s="126"/>
      <c r="T4" s="126"/>
      <c r="U4" s="125" t="s">
        <v>127</v>
      </c>
    </row>
    <row r="5" spans="1:21" ht="15" customHeight="1">
      <c r="A5" s="500"/>
      <c r="B5" s="689" t="s">
        <v>153</v>
      </c>
      <c r="C5" s="690"/>
      <c r="D5" s="695" t="s">
        <v>119</v>
      </c>
      <c r="E5" s="695"/>
      <c r="F5" s="696"/>
      <c r="G5" s="700" t="s">
        <v>118</v>
      </c>
      <c r="H5" s="796" t="s">
        <v>117</v>
      </c>
      <c r="I5" s="703"/>
      <c r="J5" s="704"/>
      <c r="K5" s="796" t="s">
        <v>116</v>
      </c>
      <c r="L5" s="708"/>
      <c r="M5" s="708"/>
      <c r="N5" s="708"/>
      <c r="O5" s="708"/>
      <c r="P5" s="708"/>
      <c r="Q5" s="708"/>
      <c r="R5" s="708"/>
      <c r="S5" s="708"/>
      <c r="T5" s="708"/>
      <c r="U5" s="797"/>
    </row>
    <row r="6" spans="1:21" ht="15" customHeight="1">
      <c r="A6" s="500"/>
      <c r="B6" s="691"/>
      <c r="C6" s="692"/>
      <c r="D6" s="697"/>
      <c r="E6" s="698"/>
      <c r="F6" s="699"/>
      <c r="G6" s="701"/>
      <c r="H6" s="705"/>
      <c r="I6" s="706"/>
      <c r="J6" s="707"/>
      <c r="K6" s="37"/>
      <c r="L6" s="710" t="s">
        <v>148</v>
      </c>
      <c r="M6" s="711"/>
      <c r="N6" s="711"/>
      <c r="O6" s="711"/>
      <c r="P6" s="712"/>
      <c r="Q6" s="713" t="s">
        <v>147</v>
      </c>
      <c r="R6" s="711"/>
      <c r="S6" s="711"/>
      <c r="T6" s="711"/>
      <c r="U6" s="798"/>
    </row>
    <row r="7" spans="1:23" ht="21.75" customHeight="1">
      <c r="A7" s="500"/>
      <c r="B7" s="693"/>
      <c r="C7" s="694"/>
      <c r="D7" s="110" t="s">
        <v>115</v>
      </c>
      <c r="E7" s="109" t="s">
        <v>114</v>
      </c>
      <c r="F7" s="108" t="s">
        <v>113</v>
      </c>
      <c r="G7" s="107" t="s">
        <v>112</v>
      </c>
      <c r="H7" s="106" t="s">
        <v>111</v>
      </c>
      <c r="I7" s="103" t="s">
        <v>110</v>
      </c>
      <c r="J7" s="105" t="s">
        <v>109</v>
      </c>
      <c r="K7" s="104" t="s">
        <v>108</v>
      </c>
      <c r="L7" s="103" t="s">
        <v>107</v>
      </c>
      <c r="M7" s="100" t="s">
        <v>146</v>
      </c>
      <c r="N7" s="100" t="s">
        <v>145</v>
      </c>
      <c r="O7" s="100" t="s">
        <v>144</v>
      </c>
      <c r="P7" s="101" t="s">
        <v>140</v>
      </c>
      <c r="Q7" s="102" t="s">
        <v>106</v>
      </c>
      <c r="R7" s="101" t="s">
        <v>143</v>
      </c>
      <c r="S7" s="100" t="s">
        <v>142</v>
      </c>
      <c r="T7" s="100" t="s">
        <v>141</v>
      </c>
      <c r="U7" s="502" t="s">
        <v>140</v>
      </c>
      <c r="W7" s="501" t="s">
        <v>272</v>
      </c>
    </row>
    <row r="8" spans="1:24" s="508" customFormat="1" ht="15.75" customHeight="1">
      <c r="A8" s="503"/>
      <c r="B8" s="799" t="s">
        <v>126</v>
      </c>
      <c r="C8" s="800"/>
      <c r="D8" s="376">
        <v>2328334</v>
      </c>
      <c r="E8" s="377">
        <v>1134213</v>
      </c>
      <c r="F8" s="378">
        <v>1194121</v>
      </c>
      <c r="G8" s="379">
        <v>341</v>
      </c>
      <c r="H8" s="380">
        <v>-261</v>
      </c>
      <c r="I8" s="381">
        <v>1739</v>
      </c>
      <c r="J8" s="376">
        <v>2000</v>
      </c>
      <c r="K8" s="382">
        <v>602</v>
      </c>
      <c r="L8" s="381">
        <v>8560</v>
      </c>
      <c r="M8" s="381">
        <v>4572</v>
      </c>
      <c r="N8" s="381">
        <v>3335</v>
      </c>
      <c r="O8" s="381">
        <v>563</v>
      </c>
      <c r="P8" s="381">
        <v>90</v>
      </c>
      <c r="Q8" s="376">
        <v>7958</v>
      </c>
      <c r="R8" s="381">
        <v>4559</v>
      </c>
      <c r="S8" s="376">
        <v>3047</v>
      </c>
      <c r="T8" s="381">
        <v>192</v>
      </c>
      <c r="U8" s="504">
        <v>160</v>
      </c>
      <c r="V8" s="505" t="b">
        <f>K8=K82</f>
        <v>1</v>
      </c>
      <c r="W8" s="506" t="b">
        <f>L8=L82</f>
        <v>1</v>
      </c>
      <c r="X8" s="507" t="b">
        <f>Q8=Q82</f>
        <v>1</v>
      </c>
    </row>
    <row r="9" spans="1:24" ht="15.75" customHeight="1">
      <c r="A9" s="500"/>
      <c r="B9" s="717" t="s">
        <v>123</v>
      </c>
      <c r="C9" s="718"/>
      <c r="D9" s="624">
        <v>341</v>
      </c>
      <c r="E9" s="34">
        <v>332</v>
      </c>
      <c r="F9" s="33">
        <v>9</v>
      </c>
      <c r="G9" s="120" t="s">
        <v>3</v>
      </c>
      <c r="H9" s="118" t="s">
        <v>3</v>
      </c>
      <c r="I9" s="117" t="s">
        <v>3</v>
      </c>
      <c r="J9" s="118" t="s">
        <v>3</v>
      </c>
      <c r="K9" s="624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7" t="s">
        <v>3</v>
      </c>
      <c r="Q9" s="118" t="s">
        <v>3</v>
      </c>
      <c r="R9" s="117" t="s">
        <v>3</v>
      </c>
      <c r="S9" s="118" t="s">
        <v>3</v>
      </c>
      <c r="T9" s="117" t="s">
        <v>3</v>
      </c>
      <c r="U9" s="627" t="s">
        <v>3</v>
      </c>
      <c r="V9" s="509"/>
      <c r="W9" s="500"/>
      <c r="X9" s="510"/>
    </row>
    <row r="10" spans="1:24" s="508" customFormat="1" ht="15.75" customHeight="1">
      <c r="A10" s="503"/>
      <c r="B10" s="719" t="s">
        <v>122</v>
      </c>
      <c r="C10" s="720"/>
      <c r="D10" s="210">
        <v>-782</v>
      </c>
      <c r="E10" s="211">
        <v>100</v>
      </c>
      <c r="F10" s="212">
        <v>-882</v>
      </c>
      <c r="G10" s="213" t="s">
        <v>3</v>
      </c>
      <c r="H10" s="210" t="s">
        <v>3</v>
      </c>
      <c r="I10" s="214" t="s">
        <v>3</v>
      </c>
      <c r="J10" s="210" t="s">
        <v>3</v>
      </c>
      <c r="K10" s="209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4" t="s">
        <v>3</v>
      </c>
      <c r="Q10" s="210" t="s">
        <v>3</v>
      </c>
      <c r="R10" s="214" t="s">
        <v>3</v>
      </c>
      <c r="S10" s="210" t="s">
        <v>3</v>
      </c>
      <c r="T10" s="214" t="s">
        <v>3</v>
      </c>
      <c r="U10" s="452" t="s">
        <v>3</v>
      </c>
      <c r="V10" s="511"/>
      <c r="W10" s="503"/>
      <c r="X10" s="451"/>
    </row>
    <row r="11" spans="1:24" s="508" customFormat="1" ht="15.75" customHeight="1">
      <c r="A11" s="503"/>
      <c r="B11" s="715" t="s">
        <v>125</v>
      </c>
      <c r="C11" s="721"/>
      <c r="D11" s="215">
        <v>1914771</v>
      </c>
      <c r="E11" s="216">
        <v>931538</v>
      </c>
      <c r="F11" s="217">
        <v>983233</v>
      </c>
      <c r="G11" s="218">
        <v>333</v>
      </c>
      <c r="H11" s="217">
        <v>-156</v>
      </c>
      <c r="I11" s="216">
        <v>1468</v>
      </c>
      <c r="J11" s="217">
        <v>1624</v>
      </c>
      <c r="K11" s="219">
        <v>489</v>
      </c>
      <c r="L11" s="216">
        <v>7294</v>
      </c>
      <c r="M11" s="216">
        <v>3731</v>
      </c>
      <c r="N11" s="216">
        <v>2939</v>
      </c>
      <c r="O11" s="216">
        <v>539</v>
      </c>
      <c r="P11" s="216">
        <v>85</v>
      </c>
      <c r="Q11" s="217">
        <v>6805</v>
      </c>
      <c r="R11" s="216">
        <v>3705</v>
      </c>
      <c r="S11" s="217">
        <v>2795</v>
      </c>
      <c r="T11" s="216">
        <v>167</v>
      </c>
      <c r="U11" s="512">
        <v>138</v>
      </c>
      <c r="V11" s="511" t="b">
        <f>K11=K39</f>
        <v>1</v>
      </c>
      <c r="W11" s="503" t="b">
        <f>L11=L39</f>
        <v>1</v>
      </c>
      <c r="X11" s="451" t="b">
        <f>Q11=Q39</f>
        <v>1</v>
      </c>
    </row>
    <row r="12" spans="1:24" ht="15.75" customHeight="1">
      <c r="A12" s="500"/>
      <c r="B12" s="717" t="s">
        <v>123</v>
      </c>
      <c r="C12" s="718"/>
      <c r="D12" s="118">
        <v>333</v>
      </c>
      <c r="E12" s="34">
        <v>291</v>
      </c>
      <c r="F12" s="35">
        <v>42</v>
      </c>
      <c r="G12" s="120" t="s">
        <v>3</v>
      </c>
      <c r="H12" s="118" t="s">
        <v>3</v>
      </c>
      <c r="I12" s="117" t="s">
        <v>3</v>
      </c>
      <c r="J12" s="118" t="s">
        <v>3</v>
      </c>
      <c r="K12" s="624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7" t="s">
        <v>3</v>
      </c>
      <c r="Q12" s="118" t="s">
        <v>3</v>
      </c>
      <c r="R12" s="117" t="s">
        <v>3</v>
      </c>
      <c r="S12" s="118" t="s">
        <v>3</v>
      </c>
      <c r="T12" s="117" t="s">
        <v>3</v>
      </c>
      <c r="U12" s="627" t="s">
        <v>3</v>
      </c>
      <c r="V12" s="509"/>
      <c r="W12" s="500"/>
      <c r="X12" s="510"/>
    </row>
    <row r="13" spans="1:24" ht="15.75" customHeight="1">
      <c r="A13" s="500"/>
      <c r="B13" s="717" t="s">
        <v>122</v>
      </c>
      <c r="C13" s="722"/>
      <c r="D13" s="118">
        <v>540</v>
      </c>
      <c r="E13" s="117">
        <v>481</v>
      </c>
      <c r="F13" s="118">
        <v>59</v>
      </c>
      <c r="G13" s="120" t="s">
        <v>3</v>
      </c>
      <c r="H13" s="118" t="s">
        <v>3</v>
      </c>
      <c r="I13" s="117" t="s">
        <v>3</v>
      </c>
      <c r="J13" s="118" t="s">
        <v>3</v>
      </c>
      <c r="K13" s="624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7" t="s">
        <v>3</v>
      </c>
      <c r="Q13" s="118" t="s">
        <v>3</v>
      </c>
      <c r="R13" s="117" t="s">
        <v>3</v>
      </c>
      <c r="S13" s="118" t="s">
        <v>3</v>
      </c>
      <c r="T13" s="117" t="s">
        <v>3</v>
      </c>
      <c r="U13" s="627" t="s">
        <v>3</v>
      </c>
      <c r="V13" s="509"/>
      <c r="W13" s="500"/>
      <c r="X13" s="510"/>
    </row>
    <row r="14" spans="1:24" ht="15.75" customHeight="1">
      <c r="A14" s="500"/>
      <c r="B14" s="723" t="s">
        <v>124</v>
      </c>
      <c r="C14" s="724"/>
      <c r="D14" s="122">
        <v>413563</v>
      </c>
      <c r="E14" s="124">
        <v>202675</v>
      </c>
      <c r="F14" s="65">
        <v>210888</v>
      </c>
      <c r="G14" s="123">
        <v>8</v>
      </c>
      <c r="H14" s="122">
        <v>-105</v>
      </c>
      <c r="I14" s="121">
        <v>271</v>
      </c>
      <c r="J14" s="122">
        <v>376</v>
      </c>
      <c r="K14" s="66">
        <v>113</v>
      </c>
      <c r="L14" s="121">
        <v>1266</v>
      </c>
      <c r="M14" s="121">
        <v>841</v>
      </c>
      <c r="N14" s="121">
        <v>396</v>
      </c>
      <c r="O14" s="121">
        <v>24</v>
      </c>
      <c r="P14" s="121">
        <v>5</v>
      </c>
      <c r="Q14" s="122">
        <v>1153</v>
      </c>
      <c r="R14" s="121">
        <v>854</v>
      </c>
      <c r="S14" s="122">
        <v>252</v>
      </c>
      <c r="T14" s="121">
        <v>25</v>
      </c>
      <c r="U14" s="513">
        <v>22</v>
      </c>
      <c r="V14" s="514" t="b">
        <f>K14=K73</f>
        <v>1</v>
      </c>
      <c r="W14" s="515" t="b">
        <f>L14=L73</f>
        <v>1</v>
      </c>
      <c r="X14" s="516" t="b">
        <f>Q14=Q73</f>
        <v>1</v>
      </c>
    </row>
    <row r="15" spans="1:21" ht="15.75" customHeight="1">
      <c r="A15" s="500"/>
      <c r="B15" s="717" t="s">
        <v>123</v>
      </c>
      <c r="C15" s="718"/>
      <c r="D15" s="118">
        <v>8</v>
      </c>
      <c r="E15" s="34">
        <v>41</v>
      </c>
      <c r="F15" s="35">
        <v>-33</v>
      </c>
      <c r="G15" s="120" t="s">
        <v>3</v>
      </c>
      <c r="H15" s="118" t="s">
        <v>3</v>
      </c>
      <c r="I15" s="117" t="s">
        <v>3</v>
      </c>
      <c r="J15" s="118" t="s">
        <v>3</v>
      </c>
      <c r="K15" s="624" t="s">
        <v>3</v>
      </c>
      <c r="L15" s="117" t="s">
        <v>3</v>
      </c>
      <c r="M15" s="117" t="s">
        <v>3</v>
      </c>
      <c r="N15" s="118" t="s">
        <v>3</v>
      </c>
      <c r="O15" s="117" t="s">
        <v>3</v>
      </c>
      <c r="P15" s="119" t="s">
        <v>3</v>
      </c>
      <c r="Q15" s="118" t="s">
        <v>3</v>
      </c>
      <c r="R15" s="117" t="s">
        <v>3</v>
      </c>
      <c r="S15" s="118" t="s">
        <v>3</v>
      </c>
      <c r="T15" s="117" t="s">
        <v>3</v>
      </c>
      <c r="U15" s="627" t="s">
        <v>3</v>
      </c>
    </row>
    <row r="16" spans="1:21" ht="15.75" customHeight="1">
      <c r="A16" s="500"/>
      <c r="B16" s="725" t="s">
        <v>122</v>
      </c>
      <c r="C16" s="726"/>
      <c r="D16" s="114">
        <v>-1322</v>
      </c>
      <c r="E16" s="113">
        <v>-381</v>
      </c>
      <c r="F16" s="114">
        <v>-941</v>
      </c>
      <c r="G16" s="116" t="s">
        <v>3</v>
      </c>
      <c r="H16" s="114" t="s">
        <v>3</v>
      </c>
      <c r="I16" s="113" t="s">
        <v>3</v>
      </c>
      <c r="J16" s="114" t="s">
        <v>3</v>
      </c>
      <c r="K16" s="625" t="s">
        <v>3</v>
      </c>
      <c r="L16" s="113" t="s">
        <v>3</v>
      </c>
      <c r="M16" s="113" t="s">
        <v>3</v>
      </c>
      <c r="N16" s="114" t="s">
        <v>3</v>
      </c>
      <c r="O16" s="113" t="s">
        <v>3</v>
      </c>
      <c r="P16" s="115" t="s">
        <v>3</v>
      </c>
      <c r="Q16" s="114" t="s">
        <v>3</v>
      </c>
      <c r="R16" s="113" t="s">
        <v>3</v>
      </c>
      <c r="S16" s="114" t="s">
        <v>3</v>
      </c>
      <c r="T16" s="113" t="s">
        <v>3</v>
      </c>
      <c r="U16" s="626" t="s">
        <v>3</v>
      </c>
    </row>
    <row r="17" spans="2:21" s="500" customFormat="1" ht="4.5" customHeight="1">
      <c r="B17" s="35"/>
      <c r="C17" s="112"/>
      <c r="D17" s="111" t="s">
        <v>121</v>
      </c>
      <c r="E17" s="35" t="s">
        <v>30</v>
      </c>
      <c r="F17" s="35" t="s">
        <v>30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41"/>
      <c r="S17" s="35"/>
      <c r="T17" s="35"/>
      <c r="U17" s="111"/>
    </row>
    <row r="18" spans="1:21" ht="15" customHeight="1">
      <c r="A18" s="500"/>
      <c r="B18" s="689" t="s">
        <v>120</v>
      </c>
      <c r="C18" s="690"/>
      <c r="D18" s="695" t="s">
        <v>119</v>
      </c>
      <c r="E18" s="695"/>
      <c r="F18" s="696"/>
      <c r="G18" s="700" t="s">
        <v>220</v>
      </c>
      <c r="H18" s="796" t="s">
        <v>117</v>
      </c>
      <c r="I18" s="703"/>
      <c r="J18" s="704"/>
      <c r="K18" s="796" t="s">
        <v>116</v>
      </c>
      <c r="L18" s="708"/>
      <c r="M18" s="708"/>
      <c r="N18" s="708"/>
      <c r="O18" s="708"/>
      <c r="P18" s="708"/>
      <c r="Q18" s="708"/>
      <c r="R18" s="708"/>
      <c r="S18" s="708"/>
      <c r="T18" s="708"/>
      <c r="U18" s="797"/>
    </row>
    <row r="19" spans="1:21" ht="15" customHeight="1">
      <c r="A19" s="500"/>
      <c r="B19" s="691"/>
      <c r="C19" s="692"/>
      <c r="D19" s="697"/>
      <c r="E19" s="698"/>
      <c r="F19" s="699"/>
      <c r="G19" s="701"/>
      <c r="H19" s="705"/>
      <c r="I19" s="706"/>
      <c r="J19" s="707"/>
      <c r="K19" s="37"/>
      <c r="L19" s="710" t="s">
        <v>221</v>
      </c>
      <c r="M19" s="711"/>
      <c r="N19" s="711"/>
      <c r="O19" s="711"/>
      <c r="P19" s="712"/>
      <c r="Q19" s="713" t="s">
        <v>222</v>
      </c>
      <c r="R19" s="711"/>
      <c r="S19" s="711"/>
      <c r="T19" s="711"/>
      <c r="U19" s="798"/>
    </row>
    <row r="20" spans="1:21" ht="21.75" customHeight="1">
      <c r="A20" s="500"/>
      <c r="B20" s="693"/>
      <c r="C20" s="694"/>
      <c r="D20" s="110" t="s">
        <v>115</v>
      </c>
      <c r="E20" s="109" t="s">
        <v>114</v>
      </c>
      <c r="F20" s="108" t="s">
        <v>113</v>
      </c>
      <c r="G20" s="107" t="s">
        <v>223</v>
      </c>
      <c r="H20" s="106" t="s">
        <v>224</v>
      </c>
      <c r="I20" s="103" t="s">
        <v>225</v>
      </c>
      <c r="J20" s="105" t="s">
        <v>226</v>
      </c>
      <c r="K20" s="104" t="s">
        <v>227</v>
      </c>
      <c r="L20" s="103" t="s">
        <v>228</v>
      </c>
      <c r="M20" s="100" t="s">
        <v>229</v>
      </c>
      <c r="N20" s="100" t="s">
        <v>230</v>
      </c>
      <c r="O20" s="100" t="s">
        <v>231</v>
      </c>
      <c r="P20" s="101" t="s">
        <v>232</v>
      </c>
      <c r="Q20" s="102" t="s">
        <v>233</v>
      </c>
      <c r="R20" s="100" t="s">
        <v>234</v>
      </c>
      <c r="S20" s="101" t="s">
        <v>235</v>
      </c>
      <c r="T20" s="101" t="s">
        <v>236</v>
      </c>
      <c r="U20" s="502" t="s">
        <v>232</v>
      </c>
    </row>
    <row r="21" spans="1:23" s="508" customFormat="1" ht="15" customHeight="1">
      <c r="A21" s="503"/>
      <c r="B21" s="801" t="s">
        <v>105</v>
      </c>
      <c r="C21" s="802"/>
      <c r="D21" s="191">
        <v>1073681</v>
      </c>
      <c r="E21" s="517">
        <v>522601</v>
      </c>
      <c r="F21" s="82">
        <v>551080</v>
      </c>
      <c r="G21" s="518">
        <v>439</v>
      </c>
      <c r="H21" s="191">
        <v>148</v>
      </c>
      <c r="I21" s="517">
        <v>891</v>
      </c>
      <c r="J21" s="81">
        <v>743</v>
      </c>
      <c r="K21" s="191">
        <v>291</v>
      </c>
      <c r="L21" s="517">
        <v>5082</v>
      </c>
      <c r="M21" s="517">
        <v>2431</v>
      </c>
      <c r="N21" s="82">
        <v>2161</v>
      </c>
      <c r="O21" s="517">
        <v>428</v>
      </c>
      <c r="P21" s="82">
        <v>62</v>
      </c>
      <c r="Q21" s="517">
        <v>4791</v>
      </c>
      <c r="R21" s="82">
        <v>2439</v>
      </c>
      <c r="S21" s="517">
        <v>2158</v>
      </c>
      <c r="T21" s="80">
        <v>100</v>
      </c>
      <c r="U21" s="519">
        <v>94</v>
      </c>
      <c r="W21" s="508" t="s">
        <v>272</v>
      </c>
    </row>
    <row r="22" spans="1:24" s="508" customFormat="1" ht="15" customHeight="1">
      <c r="A22" s="503"/>
      <c r="B22" s="801" t="s">
        <v>104</v>
      </c>
      <c r="C22" s="803" t="s">
        <v>103</v>
      </c>
      <c r="D22" s="191">
        <v>303619</v>
      </c>
      <c r="E22" s="80">
        <v>146651</v>
      </c>
      <c r="F22" s="80">
        <v>156968</v>
      </c>
      <c r="G22" s="190">
        <v>245</v>
      </c>
      <c r="H22" s="191">
        <v>36</v>
      </c>
      <c r="I22" s="80">
        <v>251</v>
      </c>
      <c r="J22" s="81">
        <v>215</v>
      </c>
      <c r="K22" s="191">
        <v>209</v>
      </c>
      <c r="L22" s="80">
        <v>1605</v>
      </c>
      <c r="M22" s="80">
        <v>646</v>
      </c>
      <c r="N22" s="80">
        <v>661</v>
      </c>
      <c r="O22" s="80">
        <v>270</v>
      </c>
      <c r="P22" s="80">
        <v>28</v>
      </c>
      <c r="Q22" s="80">
        <v>1396</v>
      </c>
      <c r="R22" s="82">
        <v>633</v>
      </c>
      <c r="S22" s="80">
        <v>658</v>
      </c>
      <c r="T22" s="80">
        <v>46</v>
      </c>
      <c r="U22" s="520">
        <v>59</v>
      </c>
      <c r="W22" s="505" t="b">
        <f>L22=SUM(M22:P22)</f>
        <v>1</v>
      </c>
      <c r="X22" s="507" t="b">
        <f>Q22=SUM(R22:U22)</f>
        <v>1</v>
      </c>
    </row>
    <row r="23" spans="1:24" s="508" customFormat="1" ht="15" customHeight="1">
      <c r="A23" s="503"/>
      <c r="B23" s="801" t="s">
        <v>102</v>
      </c>
      <c r="C23" s="803" t="s">
        <v>101</v>
      </c>
      <c r="D23" s="191">
        <v>193148</v>
      </c>
      <c r="E23" s="80">
        <v>95113</v>
      </c>
      <c r="F23" s="80">
        <v>98035</v>
      </c>
      <c r="G23" s="190">
        <v>40</v>
      </c>
      <c r="H23" s="191">
        <v>88</v>
      </c>
      <c r="I23" s="80">
        <v>202</v>
      </c>
      <c r="J23" s="81">
        <v>114</v>
      </c>
      <c r="K23" s="191">
        <v>-48</v>
      </c>
      <c r="L23" s="80">
        <v>950</v>
      </c>
      <c r="M23" s="80">
        <v>493</v>
      </c>
      <c r="N23" s="80">
        <v>393</v>
      </c>
      <c r="O23" s="80">
        <v>55</v>
      </c>
      <c r="P23" s="80">
        <v>9</v>
      </c>
      <c r="Q23" s="80">
        <v>998</v>
      </c>
      <c r="R23" s="82">
        <v>567</v>
      </c>
      <c r="S23" s="80">
        <v>402</v>
      </c>
      <c r="T23" s="80">
        <v>17</v>
      </c>
      <c r="U23" s="520">
        <v>12</v>
      </c>
      <c r="W23" s="511" t="b">
        <f aca="true" t="shared" si="0" ref="W23:W34">L23=SUM(M23:P23)</f>
        <v>1</v>
      </c>
      <c r="X23" s="451" t="b">
        <f aca="true" t="shared" si="1" ref="X23:X34">Q23=SUM(R23:U23)</f>
        <v>1</v>
      </c>
    </row>
    <row r="24" spans="1:24" s="508" customFormat="1" ht="15" customHeight="1">
      <c r="A24" s="503"/>
      <c r="B24" s="801" t="s">
        <v>100</v>
      </c>
      <c r="C24" s="803" t="s">
        <v>99</v>
      </c>
      <c r="D24" s="191">
        <v>133821</v>
      </c>
      <c r="E24" s="80">
        <v>66289</v>
      </c>
      <c r="F24" s="80">
        <v>67532</v>
      </c>
      <c r="G24" s="190">
        <v>-27</v>
      </c>
      <c r="H24" s="191">
        <v>0</v>
      </c>
      <c r="I24" s="80">
        <v>108</v>
      </c>
      <c r="J24" s="81">
        <v>108</v>
      </c>
      <c r="K24" s="191">
        <v>-27</v>
      </c>
      <c r="L24" s="80">
        <v>676</v>
      </c>
      <c r="M24" s="80">
        <v>383</v>
      </c>
      <c r="N24" s="80">
        <v>258</v>
      </c>
      <c r="O24" s="80">
        <v>30</v>
      </c>
      <c r="P24" s="80">
        <v>5</v>
      </c>
      <c r="Q24" s="80">
        <v>703</v>
      </c>
      <c r="R24" s="82">
        <v>376</v>
      </c>
      <c r="S24" s="80">
        <v>314</v>
      </c>
      <c r="T24" s="80">
        <v>6</v>
      </c>
      <c r="U24" s="520">
        <v>7</v>
      </c>
      <c r="W24" s="511" t="b">
        <f t="shared" si="0"/>
        <v>1</v>
      </c>
      <c r="X24" s="451" t="b">
        <f t="shared" si="1"/>
        <v>1</v>
      </c>
    </row>
    <row r="25" spans="1:24" s="508" customFormat="1" ht="15" customHeight="1">
      <c r="A25" s="503"/>
      <c r="B25" s="801" t="s">
        <v>98</v>
      </c>
      <c r="C25" s="803" t="s">
        <v>97</v>
      </c>
      <c r="D25" s="191">
        <v>226766</v>
      </c>
      <c r="E25" s="80">
        <v>110217</v>
      </c>
      <c r="F25" s="80">
        <v>116549</v>
      </c>
      <c r="G25" s="190">
        <v>144</v>
      </c>
      <c r="H25" s="191">
        <v>-3</v>
      </c>
      <c r="I25" s="80">
        <v>168</v>
      </c>
      <c r="J25" s="81">
        <v>171</v>
      </c>
      <c r="K25" s="191">
        <v>147</v>
      </c>
      <c r="L25" s="80">
        <v>1027</v>
      </c>
      <c r="M25" s="80">
        <v>511</v>
      </c>
      <c r="N25" s="80">
        <v>449</v>
      </c>
      <c r="O25" s="80">
        <v>60</v>
      </c>
      <c r="P25" s="80">
        <v>7</v>
      </c>
      <c r="Q25" s="80">
        <v>880</v>
      </c>
      <c r="R25" s="82">
        <v>440</v>
      </c>
      <c r="S25" s="80">
        <v>411</v>
      </c>
      <c r="T25" s="80">
        <v>19</v>
      </c>
      <c r="U25" s="520">
        <v>10</v>
      </c>
      <c r="W25" s="511" t="b">
        <f t="shared" si="0"/>
        <v>1</v>
      </c>
      <c r="X25" s="451" t="b">
        <f t="shared" si="1"/>
        <v>1</v>
      </c>
    </row>
    <row r="26" spans="1:24" s="508" customFormat="1" ht="15" customHeight="1">
      <c r="A26" s="503"/>
      <c r="B26" s="801" t="s">
        <v>96</v>
      </c>
      <c r="C26" s="803" t="s">
        <v>95</v>
      </c>
      <c r="D26" s="191">
        <v>216327</v>
      </c>
      <c r="E26" s="80">
        <v>104331</v>
      </c>
      <c r="F26" s="80">
        <v>111996</v>
      </c>
      <c r="G26" s="190">
        <v>37</v>
      </c>
      <c r="H26" s="191">
        <v>27</v>
      </c>
      <c r="I26" s="80">
        <v>162</v>
      </c>
      <c r="J26" s="81">
        <v>135</v>
      </c>
      <c r="K26" s="191">
        <v>10</v>
      </c>
      <c r="L26" s="80">
        <v>824</v>
      </c>
      <c r="M26" s="80">
        <v>398</v>
      </c>
      <c r="N26" s="80">
        <v>400</v>
      </c>
      <c r="O26" s="80">
        <v>13</v>
      </c>
      <c r="P26" s="80">
        <v>13</v>
      </c>
      <c r="Q26" s="80">
        <v>814</v>
      </c>
      <c r="R26" s="82">
        <v>423</v>
      </c>
      <c r="S26" s="80">
        <v>373</v>
      </c>
      <c r="T26" s="80">
        <v>12</v>
      </c>
      <c r="U26" s="520">
        <v>6</v>
      </c>
      <c r="W26" s="511" t="b">
        <f t="shared" si="0"/>
        <v>1</v>
      </c>
      <c r="X26" s="451" t="b">
        <f t="shared" si="1"/>
        <v>1</v>
      </c>
    </row>
    <row r="27" spans="1:24" s="508" customFormat="1" ht="15" customHeight="1">
      <c r="A27" s="503"/>
      <c r="B27" s="801" t="s">
        <v>94</v>
      </c>
      <c r="C27" s="803" t="s">
        <v>93</v>
      </c>
      <c r="D27" s="191">
        <v>146824</v>
      </c>
      <c r="E27" s="80">
        <v>71076</v>
      </c>
      <c r="F27" s="80">
        <v>75748</v>
      </c>
      <c r="G27" s="190">
        <v>-82</v>
      </c>
      <c r="H27" s="191">
        <v>-67</v>
      </c>
      <c r="I27" s="80">
        <v>82</v>
      </c>
      <c r="J27" s="81">
        <v>149</v>
      </c>
      <c r="K27" s="191">
        <v>-15</v>
      </c>
      <c r="L27" s="80">
        <v>294</v>
      </c>
      <c r="M27" s="80">
        <v>166</v>
      </c>
      <c r="N27" s="80">
        <v>108</v>
      </c>
      <c r="O27" s="80">
        <v>15</v>
      </c>
      <c r="P27" s="80">
        <v>5</v>
      </c>
      <c r="Q27" s="80">
        <v>309</v>
      </c>
      <c r="R27" s="82">
        <v>194</v>
      </c>
      <c r="S27" s="80">
        <v>89</v>
      </c>
      <c r="T27" s="80">
        <v>7</v>
      </c>
      <c r="U27" s="520">
        <v>19</v>
      </c>
      <c r="W27" s="511" t="b">
        <f t="shared" si="0"/>
        <v>1</v>
      </c>
      <c r="X27" s="451" t="b">
        <f t="shared" si="1"/>
        <v>1</v>
      </c>
    </row>
    <row r="28" spans="1:24" s="508" customFormat="1" ht="15" customHeight="1">
      <c r="A28" s="503"/>
      <c r="B28" s="801" t="s">
        <v>92</v>
      </c>
      <c r="C28" s="803" t="s">
        <v>91</v>
      </c>
      <c r="D28" s="191">
        <v>54622</v>
      </c>
      <c r="E28" s="80">
        <v>25910</v>
      </c>
      <c r="F28" s="80">
        <v>28712</v>
      </c>
      <c r="G28" s="190">
        <v>19</v>
      </c>
      <c r="H28" s="191">
        <v>-10</v>
      </c>
      <c r="I28" s="80">
        <v>39</v>
      </c>
      <c r="J28" s="81">
        <v>49</v>
      </c>
      <c r="K28" s="191">
        <v>29</v>
      </c>
      <c r="L28" s="80">
        <v>167</v>
      </c>
      <c r="M28" s="80">
        <v>123</v>
      </c>
      <c r="N28" s="80">
        <v>25</v>
      </c>
      <c r="O28" s="80">
        <v>18</v>
      </c>
      <c r="P28" s="80">
        <v>1</v>
      </c>
      <c r="Q28" s="80">
        <v>138</v>
      </c>
      <c r="R28" s="82">
        <v>108</v>
      </c>
      <c r="S28" s="80">
        <v>26</v>
      </c>
      <c r="T28" s="80">
        <v>2</v>
      </c>
      <c r="U28" s="520">
        <v>2</v>
      </c>
      <c r="W28" s="511" t="b">
        <f t="shared" si="0"/>
        <v>1</v>
      </c>
      <c r="X28" s="451" t="b">
        <f t="shared" si="1"/>
        <v>1</v>
      </c>
    </row>
    <row r="29" spans="1:24" s="508" customFormat="1" ht="15" customHeight="1">
      <c r="A29" s="503"/>
      <c r="B29" s="801" t="s">
        <v>90</v>
      </c>
      <c r="C29" s="803" t="s">
        <v>89</v>
      </c>
      <c r="D29" s="191">
        <v>66192</v>
      </c>
      <c r="E29" s="80">
        <v>31999</v>
      </c>
      <c r="F29" s="80">
        <v>34193</v>
      </c>
      <c r="G29" s="190">
        <v>-18</v>
      </c>
      <c r="H29" s="191">
        <v>-37</v>
      </c>
      <c r="I29" s="80">
        <v>40</v>
      </c>
      <c r="J29" s="81">
        <v>77</v>
      </c>
      <c r="K29" s="191">
        <v>19</v>
      </c>
      <c r="L29" s="80">
        <v>141</v>
      </c>
      <c r="M29" s="80">
        <v>37</v>
      </c>
      <c r="N29" s="80">
        <v>94</v>
      </c>
      <c r="O29" s="80">
        <v>8</v>
      </c>
      <c r="P29" s="80">
        <v>2</v>
      </c>
      <c r="Q29" s="80">
        <v>122</v>
      </c>
      <c r="R29" s="82">
        <v>49</v>
      </c>
      <c r="S29" s="80">
        <v>69</v>
      </c>
      <c r="T29" s="80">
        <v>4</v>
      </c>
      <c r="U29" s="520">
        <v>0</v>
      </c>
      <c r="W29" s="511" t="b">
        <f t="shared" si="0"/>
        <v>1</v>
      </c>
      <c r="X29" s="451" t="b">
        <f t="shared" si="1"/>
        <v>1</v>
      </c>
    </row>
    <row r="30" spans="1:24" s="508" customFormat="1" ht="15" customHeight="1">
      <c r="A30" s="503"/>
      <c r="B30" s="801" t="s">
        <v>88</v>
      </c>
      <c r="C30" s="803" t="s">
        <v>87</v>
      </c>
      <c r="D30" s="191">
        <v>35578</v>
      </c>
      <c r="E30" s="80">
        <v>17293</v>
      </c>
      <c r="F30" s="80">
        <v>18285</v>
      </c>
      <c r="G30" s="190">
        <v>-4</v>
      </c>
      <c r="H30" s="191">
        <v>-22</v>
      </c>
      <c r="I30" s="80">
        <v>20</v>
      </c>
      <c r="J30" s="81">
        <v>42</v>
      </c>
      <c r="K30" s="191">
        <v>18</v>
      </c>
      <c r="L30" s="80">
        <v>73</v>
      </c>
      <c r="M30" s="80">
        <v>26</v>
      </c>
      <c r="N30" s="80">
        <v>34</v>
      </c>
      <c r="O30" s="80">
        <v>13</v>
      </c>
      <c r="P30" s="80">
        <v>0</v>
      </c>
      <c r="Q30" s="80">
        <v>55</v>
      </c>
      <c r="R30" s="82">
        <v>38</v>
      </c>
      <c r="S30" s="80">
        <v>16</v>
      </c>
      <c r="T30" s="80">
        <v>1</v>
      </c>
      <c r="U30" s="520">
        <v>0</v>
      </c>
      <c r="W30" s="511" t="b">
        <f t="shared" si="0"/>
        <v>1</v>
      </c>
      <c r="X30" s="451" t="b">
        <f t="shared" si="1"/>
        <v>1</v>
      </c>
    </row>
    <row r="31" spans="1:24" s="508" customFormat="1" ht="15" customHeight="1">
      <c r="A31" s="503"/>
      <c r="B31" s="801" t="s">
        <v>86</v>
      </c>
      <c r="C31" s="803" t="s">
        <v>85</v>
      </c>
      <c r="D31" s="191">
        <v>76007</v>
      </c>
      <c r="E31" s="80">
        <v>37119</v>
      </c>
      <c r="F31" s="80">
        <v>38888</v>
      </c>
      <c r="G31" s="190">
        <v>132</v>
      </c>
      <c r="H31" s="191">
        <v>27</v>
      </c>
      <c r="I31" s="80">
        <v>74</v>
      </c>
      <c r="J31" s="81">
        <v>47</v>
      </c>
      <c r="K31" s="191">
        <v>105</v>
      </c>
      <c r="L31" s="80">
        <v>342</v>
      </c>
      <c r="M31" s="80">
        <v>210</v>
      </c>
      <c r="N31" s="80">
        <v>123</v>
      </c>
      <c r="O31" s="80">
        <v>7</v>
      </c>
      <c r="P31" s="80">
        <v>2</v>
      </c>
      <c r="Q31" s="80">
        <v>237</v>
      </c>
      <c r="R31" s="82">
        <v>136</v>
      </c>
      <c r="S31" s="80">
        <v>88</v>
      </c>
      <c r="T31" s="80">
        <v>10</v>
      </c>
      <c r="U31" s="520">
        <v>3</v>
      </c>
      <c r="W31" s="511" t="b">
        <f t="shared" si="0"/>
        <v>1</v>
      </c>
      <c r="X31" s="451" t="b">
        <f t="shared" si="1"/>
        <v>1</v>
      </c>
    </row>
    <row r="32" spans="1:24" s="508" customFormat="1" ht="15" customHeight="1">
      <c r="A32" s="503"/>
      <c r="B32" s="801" t="s">
        <v>84</v>
      </c>
      <c r="C32" s="803" t="s">
        <v>83</v>
      </c>
      <c r="D32" s="191">
        <v>30147</v>
      </c>
      <c r="E32" s="80">
        <v>14768</v>
      </c>
      <c r="F32" s="80">
        <v>15379</v>
      </c>
      <c r="G32" s="190">
        <v>-41</v>
      </c>
      <c r="H32" s="191">
        <v>-19</v>
      </c>
      <c r="I32" s="80">
        <v>20</v>
      </c>
      <c r="J32" s="81">
        <v>39</v>
      </c>
      <c r="K32" s="191">
        <v>-22</v>
      </c>
      <c r="L32" s="80">
        <v>61</v>
      </c>
      <c r="M32" s="80">
        <v>43</v>
      </c>
      <c r="N32" s="80">
        <v>17</v>
      </c>
      <c r="O32" s="80">
        <v>0</v>
      </c>
      <c r="P32" s="80">
        <v>1</v>
      </c>
      <c r="Q32" s="80">
        <v>83</v>
      </c>
      <c r="R32" s="82">
        <v>62</v>
      </c>
      <c r="S32" s="80">
        <v>18</v>
      </c>
      <c r="T32" s="80">
        <v>3</v>
      </c>
      <c r="U32" s="520">
        <v>0</v>
      </c>
      <c r="W32" s="511" t="b">
        <f t="shared" si="0"/>
        <v>1</v>
      </c>
      <c r="X32" s="451" t="b">
        <f t="shared" si="1"/>
        <v>1</v>
      </c>
    </row>
    <row r="33" spans="1:24" s="508" customFormat="1" ht="15" customHeight="1">
      <c r="A33" s="503"/>
      <c r="B33" s="801" t="s">
        <v>82</v>
      </c>
      <c r="C33" s="803" t="s">
        <v>81</v>
      </c>
      <c r="D33" s="191">
        <v>62381</v>
      </c>
      <c r="E33" s="80">
        <v>31232</v>
      </c>
      <c r="F33" s="80">
        <v>31149</v>
      </c>
      <c r="G33" s="190">
        <v>31</v>
      </c>
      <c r="H33" s="191">
        <v>2</v>
      </c>
      <c r="I33" s="80">
        <v>50</v>
      </c>
      <c r="J33" s="81">
        <v>48</v>
      </c>
      <c r="K33" s="191">
        <v>29</v>
      </c>
      <c r="L33" s="80">
        <v>294</v>
      </c>
      <c r="M33" s="80">
        <v>188</v>
      </c>
      <c r="N33" s="80">
        <v>90</v>
      </c>
      <c r="O33" s="80">
        <v>12</v>
      </c>
      <c r="P33" s="80">
        <v>4</v>
      </c>
      <c r="Q33" s="80">
        <v>265</v>
      </c>
      <c r="R33" s="82">
        <v>177</v>
      </c>
      <c r="S33" s="80">
        <v>74</v>
      </c>
      <c r="T33" s="80">
        <v>4</v>
      </c>
      <c r="U33" s="520">
        <v>10</v>
      </c>
      <c r="W33" s="511" t="b">
        <f t="shared" si="0"/>
        <v>1</v>
      </c>
      <c r="X33" s="451" t="b">
        <f t="shared" si="1"/>
        <v>1</v>
      </c>
    </row>
    <row r="34" spans="1:24" s="508" customFormat="1" ht="15" customHeight="1">
      <c r="A34" s="503"/>
      <c r="B34" s="801" t="s">
        <v>80</v>
      </c>
      <c r="C34" s="803" t="s">
        <v>79</v>
      </c>
      <c r="D34" s="191">
        <v>43968</v>
      </c>
      <c r="E34" s="80">
        <v>21661</v>
      </c>
      <c r="F34" s="80">
        <v>22307</v>
      </c>
      <c r="G34" s="190">
        <v>22</v>
      </c>
      <c r="H34" s="191">
        <v>13</v>
      </c>
      <c r="I34" s="80">
        <v>42</v>
      </c>
      <c r="J34" s="81">
        <v>29</v>
      </c>
      <c r="K34" s="191">
        <v>9</v>
      </c>
      <c r="L34" s="80">
        <v>167</v>
      </c>
      <c r="M34" s="80">
        <v>95</v>
      </c>
      <c r="N34" s="80">
        <v>63</v>
      </c>
      <c r="O34" s="80">
        <v>5</v>
      </c>
      <c r="P34" s="80">
        <v>4</v>
      </c>
      <c r="Q34" s="80">
        <v>158</v>
      </c>
      <c r="R34" s="82">
        <v>95</v>
      </c>
      <c r="S34" s="80">
        <v>57</v>
      </c>
      <c r="T34" s="80">
        <v>4</v>
      </c>
      <c r="U34" s="520">
        <v>2</v>
      </c>
      <c r="W34" s="511" t="b">
        <f t="shared" si="0"/>
        <v>1</v>
      </c>
      <c r="X34" s="451" t="b">
        <f t="shared" si="1"/>
        <v>1</v>
      </c>
    </row>
    <row r="35" spans="1:24" s="508" customFormat="1" ht="15" customHeight="1">
      <c r="A35" s="503"/>
      <c r="B35" s="801" t="s">
        <v>78</v>
      </c>
      <c r="C35" s="803" t="s">
        <v>78</v>
      </c>
      <c r="D35" s="191">
        <v>81419</v>
      </c>
      <c r="E35" s="80">
        <v>39378</v>
      </c>
      <c r="F35" s="80">
        <v>42041</v>
      </c>
      <c r="G35" s="190">
        <v>-9</v>
      </c>
      <c r="H35" s="191">
        <v>-64</v>
      </c>
      <c r="I35" s="80">
        <v>38</v>
      </c>
      <c r="J35" s="81">
        <v>102</v>
      </c>
      <c r="K35" s="191">
        <v>55</v>
      </c>
      <c r="L35" s="80">
        <v>151</v>
      </c>
      <c r="M35" s="80">
        <v>103</v>
      </c>
      <c r="N35" s="80">
        <v>44</v>
      </c>
      <c r="O35" s="80">
        <v>4</v>
      </c>
      <c r="P35" s="80">
        <v>0</v>
      </c>
      <c r="Q35" s="80">
        <v>96</v>
      </c>
      <c r="R35" s="82">
        <v>59</v>
      </c>
      <c r="S35" s="80">
        <v>32</v>
      </c>
      <c r="T35" s="80">
        <v>5</v>
      </c>
      <c r="U35" s="520">
        <v>0</v>
      </c>
      <c r="W35" s="511" t="b">
        <f>L35=SUM(M35:P35)</f>
        <v>1</v>
      </c>
      <c r="X35" s="451" t="b">
        <f>Q35=SUM(R35:U35)</f>
        <v>1</v>
      </c>
    </row>
    <row r="36" spans="1:24" s="508" customFormat="1" ht="15" customHeight="1">
      <c r="A36" s="503"/>
      <c r="B36" s="801" t="s">
        <v>77</v>
      </c>
      <c r="C36" s="803" t="s">
        <v>77</v>
      </c>
      <c r="D36" s="191">
        <v>70639</v>
      </c>
      <c r="E36" s="80">
        <v>33966</v>
      </c>
      <c r="F36" s="80">
        <v>36673</v>
      </c>
      <c r="G36" s="190">
        <v>-77</v>
      </c>
      <c r="H36" s="191">
        <v>-59</v>
      </c>
      <c r="I36" s="80">
        <v>43</v>
      </c>
      <c r="J36" s="81">
        <v>102</v>
      </c>
      <c r="K36" s="191">
        <v>-18</v>
      </c>
      <c r="L36" s="80">
        <v>99</v>
      </c>
      <c r="M36" s="80">
        <v>55</v>
      </c>
      <c r="N36" s="80">
        <v>25</v>
      </c>
      <c r="O36" s="80">
        <v>18</v>
      </c>
      <c r="P36" s="80">
        <v>1</v>
      </c>
      <c r="Q36" s="80">
        <v>117</v>
      </c>
      <c r="R36" s="82">
        <v>82</v>
      </c>
      <c r="S36" s="80">
        <v>33</v>
      </c>
      <c r="T36" s="80">
        <v>1</v>
      </c>
      <c r="U36" s="520">
        <v>1</v>
      </c>
      <c r="W36" s="511" t="b">
        <f>L36=SUM(M36:P36)</f>
        <v>1</v>
      </c>
      <c r="X36" s="451" t="b">
        <f>Q36=SUM(R36:U36)</f>
        <v>1</v>
      </c>
    </row>
    <row r="37" spans="1:24" s="508" customFormat="1" ht="15" customHeight="1">
      <c r="A37" s="503"/>
      <c r="B37" s="801" t="s">
        <v>75</v>
      </c>
      <c r="C37" s="803" t="s">
        <v>75</v>
      </c>
      <c r="D37" s="191">
        <v>39721</v>
      </c>
      <c r="E37" s="80">
        <v>19410</v>
      </c>
      <c r="F37" s="80">
        <v>20311</v>
      </c>
      <c r="G37" s="190">
        <v>-26</v>
      </c>
      <c r="H37" s="191">
        <v>-15</v>
      </c>
      <c r="I37" s="80">
        <v>30</v>
      </c>
      <c r="J37" s="81">
        <v>45</v>
      </c>
      <c r="K37" s="191">
        <v>-11</v>
      </c>
      <c r="L37" s="80">
        <v>117</v>
      </c>
      <c r="M37" s="80">
        <v>92</v>
      </c>
      <c r="N37" s="80">
        <v>23</v>
      </c>
      <c r="O37" s="80">
        <v>2</v>
      </c>
      <c r="P37" s="80">
        <v>0</v>
      </c>
      <c r="Q37" s="80">
        <v>128</v>
      </c>
      <c r="R37" s="82">
        <v>88</v>
      </c>
      <c r="S37" s="80">
        <v>38</v>
      </c>
      <c r="T37" s="80">
        <v>1</v>
      </c>
      <c r="U37" s="520">
        <v>1</v>
      </c>
      <c r="W37" s="511" t="b">
        <f>L37=SUM(M37:P37)</f>
        <v>1</v>
      </c>
      <c r="X37" s="451" t="b">
        <f>Q37=SUM(R37:U37)</f>
        <v>1</v>
      </c>
    </row>
    <row r="38" spans="1:24" s="508" customFormat="1" ht="15" customHeight="1">
      <c r="A38" s="503"/>
      <c r="B38" s="801" t="s">
        <v>76</v>
      </c>
      <c r="C38" s="803" t="s">
        <v>75</v>
      </c>
      <c r="D38" s="191">
        <v>133592</v>
      </c>
      <c r="E38" s="80">
        <v>65125</v>
      </c>
      <c r="F38" s="80">
        <v>68467</v>
      </c>
      <c r="G38" s="521">
        <v>-53</v>
      </c>
      <c r="H38" s="191">
        <v>-53</v>
      </c>
      <c r="I38" s="80">
        <v>99</v>
      </c>
      <c r="J38" s="81">
        <v>152</v>
      </c>
      <c r="K38" s="191">
        <v>0</v>
      </c>
      <c r="L38" s="80">
        <v>306</v>
      </c>
      <c r="M38" s="80">
        <v>162</v>
      </c>
      <c r="N38" s="80">
        <v>132</v>
      </c>
      <c r="O38" s="80">
        <v>9</v>
      </c>
      <c r="P38" s="80">
        <v>3</v>
      </c>
      <c r="Q38" s="80">
        <v>306</v>
      </c>
      <c r="R38" s="82">
        <v>178</v>
      </c>
      <c r="S38" s="80">
        <v>97</v>
      </c>
      <c r="T38" s="80">
        <v>25</v>
      </c>
      <c r="U38" s="520">
        <v>6</v>
      </c>
      <c r="W38" s="511" t="b">
        <f>L38=SUM(M38:P38)</f>
        <v>1</v>
      </c>
      <c r="X38" s="451" t="b">
        <f>Q38=SUM(R38:U38)</f>
        <v>1</v>
      </c>
    </row>
    <row r="39" spans="1:24" s="530" customFormat="1" ht="15" customHeight="1">
      <c r="A39" s="522"/>
      <c r="B39" s="804" t="s">
        <v>74</v>
      </c>
      <c r="C39" s="805"/>
      <c r="D39" s="524">
        <v>1914771</v>
      </c>
      <c r="E39" s="525">
        <v>931538</v>
      </c>
      <c r="F39" s="526">
        <v>983233</v>
      </c>
      <c r="G39" s="527">
        <v>333</v>
      </c>
      <c r="H39" s="528">
        <v>-156</v>
      </c>
      <c r="I39" s="525">
        <v>1468</v>
      </c>
      <c r="J39" s="526">
        <v>1624</v>
      </c>
      <c r="K39" s="528">
        <v>489</v>
      </c>
      <c r="L39" s="525">
        <v>7294</v>
      </c>
      <c r="M39" s="525">
        <v>3731</v>
      </c>
      <c r="N39" s="527">
        <v>2939</v>
      </c>
      <c r="O39" s="525">
        <v>539</v>
      </c>
      <c r="P39" s="527">
        <v>85</v>
      </c>
      <c r="Q39" s="525">
        <v>6805</v>
      </c>
      <c r="R39" s="527">
        <v>3705</v>
      </c>
      <c r="S39" s="525">
        <v>2795</v>
      </c>
      <c r="T39" s="525">
        <v>167</v>
      </c>
      <c r="U39" s="529">
        <v>138</v>
      </c>
      <c r="W39" s="531"/>
      <c r="X39" s="532"/>
    </row>
    <row r="40" spans="2:24" s="522" customFormat="1" ht="4.5" customHeight="1">
      <c r="B40" s="523"/>
      <c r="C40" s="523"/>
      <c r="D40" s="527"/>
      <c r="E40" s="527"/>
      <c r="F40" s="527"/>
      <c r="G40" s="527"/>
      <c r="H40" s="533"/>
      <c r="I40" s="527"/>
      <c r="J40" s="527"/>
      <c r="K40" s="533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W40" s="531"/>
      <c r="X40" s="532"/>
    </row>
    <row r="41" spans="1:24" s="508" customFormat="1" ht="15" customHeight="1">
      <c r="A41" s="503"/>
      <c r="B41" s="806" t="s">
        <v>73</v>
      </c>
      <c r="C41" s="807"/>
      <c r="D41" s="534">
        <v>13930</v>
      </c>
      <c r="E41" s="535">
        <v>6813</v>
      </c>
      <c r="F41" s="534">
        <v>7117</v>
      </c>
      <c r="G41" s="536">
        <v>-20</v>
      </c>
      <c r="H41" s="537">
        <v>-5</v>
      </c>
      <c r="I41" s="535">
        <v>17</v>
      </c>
      <c r="J41" s="538">
        <v>22</v>
      </c>
      <c r="K41" s="537">
        <v>-15</v>
      </c>
      <c r="L41" s="535">
        <v>23</v>
      </c>
      <c r="M41" s="539">
        <v>13</v>
      </c>
      <c r="N41" s="534">
        <v>10</v>
      </c>
      <c r="O41" s="535">
        <v>0</v>
      </c>
      <c r="P41" s="534">
        <v>0</v>
      </c>
      <c r="Q41" s="535">
        <v>38</v>
      </c>
      <c r="R41" s="535">
        <v>26</v>
      </c>
      <c r="S41" s="539">
        <v>11</v>
      </c>
      <c r="T41" s="534">
        <v>1</v>
      </c>
      <c r="U41" s="540">
        <v>0</v>
      </c>
      <c r="W41" s="511"/>
      <c r="X41" s="451"/>
    </row>
    <row r="42" spans="1:24" s="508" customFormat="1" ht="15" customHeight="1">
      <c r="A42" s="503"/>
      <c r="B42" s="188"/>
      <c r="C42" s="189" t="s">
        <v>72</v>
      </c>
      <c r="D42" s="82">
        <v>12433</v>
      </c>
      <c r="E42" s="80">
        <v>6079</v>
      </c>
      <c r="F42" s="80">
        <v>6354</v>
      </c>
      <c r="G42" s="190">
        <v>-12</v>
      </c>
      <c r="H42" s="191">
        <v>-1</v>
      </c>
      <c r="I42" s="80">
        <v>17</v>
      </c>
      <c r="J42" s="80">
        <v>18</v>
      </c>
      <c r="K42" s="191">
        <v>-11</v>
      </c>
      <c r="L42" s="80">
        <v>20</v>
      </c>
      <c r="M42" s="541">
        <v>10</v>
      </c>
      <c r="N42" s="82">
        <v>10</v>
      </c>
      <c r="O42" s="80">
        <v>0</v>
      </c>
      <c r="P42" s="82">
        <v>0</v>
      </c>
      <c r="Q42" s="80">
        <v>31</v>
      </c>
      <c r="R42" s="80">
        <v>24</v>
      </c>
      <c r="S42" s="541">
        <v>6</v>
      </c>
      <c r="T42" s="82">
        <v>1</v>
      </c>
      <c r="U42" s="520">
        <v>0</v>
      </c>
      <c r="W42" s="511" t="b">
        <f>L42=SUM(M42:P42)</f>
        <v>1</v>
      </c>
      <c r="X42" s="451" t="b">
        <f>Q42=SUM(R42:U42)</f>
        <v>1</v>
      </c>
    </row>
    <row r="43" spans="1:24" s="508" customFormat="1" ht="15" customHeight="1">
      <c r="A43" s="503"/>
      <c r="B43" s="188"/>
      <c r="C43" s="189" t="s">
        <v>71</v>
      </c>
      <c r="D43" s="82">
        <v>1497</v>
      </c>
      <c r="E43" s="80">
        <v>734</v>
      </c>
      <c r="F43" s="80">
        <v>763</v>
      </c>
      <c r="G43" s="190">
        <v>-8</v>
      </c>
      <c r="H43" s="191">
        <v>-4</v>
      </c>
      <c r="I43" s="80">
        <v>0</v>
      </c>
      <c r="J43" s="80">
        <v>4</v>
      </c>
      <c r="K43" s="191">
        <v>-4</v>
      </c>
      <c r="L43" s="80">
        <v>3</v>
      </c>
      <c r="M43" s="541">
        <v>3</v>
      </c>
      <c r="N43" s="82">
        <v>0</v>
      </c>
      <c r="O43" s="80">
        <v>0</v>
      </c>
      <c r="P43" s="82">
        <v>0</v>
      </c>
      <c r="Q43" s="80">
        <v>7</v>
      </c>
      <c r="R43" s="80">
        <v>2</v>
      </c>
      <c r="S43" s="541">
        <v>5</v>
      </c>
      <c r="T43" s="82">
        <v>0</v>
      </c>
      <c r="U43" s="520">
        <v>0</v>
      </c>
      <c r="W43" s="511" t="b">
        <f>L43=SUM(M43:P43)</f>
        <v>1</v>
      </c>
      <c r="X43" s="451" t="b">
        <f>Q43=SUM(R43:U43)</f>
        <v>1</v>
      </c>
    </row>
    <row r="44" spans="1:24" s="508" customFormat="1" ht="15" customHeight="1">
      <c r="A44" s="503"/>
      <c r="B44" s="808" t="s">
        <v>70</v>
      </c>
      <c r="C44" s="809"/>
      <c r="D44" s="215">
        <v>83676</v>
      </c>
      <c r="E44" s="542">
        <v>41430</v>
      </c>
      <c r="F44" s="215">
        <v>42246</v>
      </c>
      <c r="G44" s="543">
        <v>4</v>
      </c>
      <c r="H44" s="544">
        <v>-12</v>
      </c>
      <c r="I44" s="542">
        <v>58</v>
      </c>
      <c r="J44" s="545">
        <v>70</v>
      </c>
      <c r="K44" s="219">
        <v>16</v>
      </c>
      <c r="L44" s="542">
        <v>238</v>
      </c>
      <c r="M44" s="546">
        <v>148</v>
      </c>
      <c r="N44" s="215">
        <v>87</v>
      </c>
      <c r="O44" s="542">
        <v>3</v>
      </c>
      <c r="P44" s="215">
        <v>0</v>
      </c>
      <c r="Q44" s="542">
        <v>222</v>
      </c>
      <c r="R44" s="542">
        <v>162</v>
      </c>
      <c r="S44" s="546">
        <v>52</v>
      </c>
      <c r="T44" s="215">
        <v>7</v>
      </c>
      <c r="U44" s="547">
        <v>1</v>
      </c>
      <c r="W44" s="511"/>
      <c r="X44" s="451"/>
    </row>
    <row r="45" spans="1:24" s="508" customFormat="1" ht="15" customHeight="1">
      <c r="A45" s="503"/>
      <c r="B45" s="188"/>
      <c r="C45" s="189" t="s">
        <v>69</v>
      </c>
      <c r="D45" s="82">
        <v>23772</v>
      </c>
      <c r="E45" s="80">
        <v>11601</v>
      </c>
      <c r="F45" s="80">
        <v>12171</v>
      </c>
      <c r="G45" s="190">
        <v>13</v>
      </c>
      <c r="H45" s="191">
        <v>1</v>
      </c>
      <c r="I45" s="80">
        <v>17</v>
      </c>
      <c r="J45" s="80">
        <v>16</v>
      </c>
      <c r="K45" s="191">
        <v>12</v>
      </c>
      <c r="L45" s="80">
        <v>79</v>
      </c>
      <c r="M45" s="541">
        <v>60</v>
      </c>
      <c r="N45" s="82">
        <v>17</v>
      </c>
      <c r="O45" s="80">
        <v>2</v>
      </c>
      <c r="P45" s="82">
        <v>0</v>
      </c>
      <c r="Q45" s="80">
        <v>67</v>
      </c>
      <c r="R45" s="80">
        <v>49</v>
      </c>
      <c r="S45" s="541">
        <v>14</v>
      </c>
      <c r="T45" s="82">
        <v>4</v>
      </c>
      <c r="U45" s="520">
        <v>0</v>
      </c>
      <c r="W45" s="511" t="b">
        <f>L45=SUM(M45:P45)</f>
        <v>1</v>
      </c>
      <c r="X45" s="451" t="b">
        <f>Q45=SUM(R45:U45)</f>
        <v>1</v>
      </c>
    </row>
    <row r="46" spans="1:24" s="508" customFormat="1" ht="15" customHeight="1">
      <c r="A46" s="503"/>
      <c r="B46" s="188"/>
      <c r="C46" s="189" t="s">
        <v>68</v>
      </c>
      <c r="D46" s="82">
        <v>11456</v>
      </c>
      <c r="E46" s="80">
        <v>5686</v>
      </c>
      <c r="F46" s="80">
        <v>5770</v>
      </c>
      <c r="G46" s="190">
        <v>-17</v>
      </c>
      <c r="H46" s="191">
        <v>-14</v>
      </c>
      <c r="I46" s="80">
        <v>7</v>
      </c>
      <c r="J46" s="80">
        <v>21</v>
      </c>
      <c r="K46" s="191">
        <v>-3</v>
      </c>
      <c r="L46" s="80">
        <v>21</v>
      </c>
      <c r="M46" s="541">
        <v>11</v>
      </c>
      <c r="N46" s="82">
        <v>10</v>
      </c>
      <c r="O46" s="80">
        <v>0</v>
      </c>
      <c r="P46" s="82">
        <v>0</v>
      </c>
      <c r="Q46" s="80">
        <v>24</v>
      </c>
      <c r="R46" s="80">
        <v>15</v>
      </c>
      <c r="S46" s="541">
        <v>7</v>
      </c>
      <c r="T46" s="82">
        <v>1</v>
      </c>
      <c r="U46" s="520">
        <v>1</v>
      </c>
      <c r="W46" s="511" t="b">
        <f>L46=SUM(M46:P46)</f>
        <v>1</v>
      </c>
      <c r="X46" s="451" t="b">
        <f>Q46=SUM(R46:U46)</f>
        <v>1</v>
      </c>
    </row>
    <row r="47" spans="1:24" s="508" customFormat="1" ht="15" customHeight="1">
      <c r="A47" s="503"/>
      <c r="B47" s="188"/>
      <c r="C47" s="189" t="s">
        <v>67</v>
      </c>
      <c r="D47" s="82">
        <v>39162</v>
      </c>
      <c r="E47" s="80">
        <v>19599</v>
      </c>
      <c r="F47" s="80">
        <v>19563</v>
      </c>
      <c r="G47" s="190">
        <v>2</v>
      </c>
      <c r="H47" s="191">
        <v>2</v>
      </c>
      <c r="I47" s="80">
        <v>28</v>
      </c>
      <c r="J47" s="80">
        <v>26</v>
      </c>
      <c r="K47" s="191">
        <v>0</v>
      </c>
      <c r="L47" s="80">
        <v>119</v>
      </c>
      <c r="M47" s="541">
        <v>63</v>
      </c>
      <c r="N47" s="82">
        <v>55</v>
      </c>
      <c r="O47" s="80">
        <v>1</v>
      </c>
      <c r="P47" s="82">
        <v>0</v>
      </c>
      <c r="Q47" s="80">
        <v>119</v>
      </c>
      <c r="R47" s="80">
        <v>89</v>
      </c>
      <c r="S47" s="541">
        <v>29</v>
      </c>
      <c r="T47" s="82">
        <v>1</v>
      </c>
      <c r="U47" s="520">
        <v>0</v>
      </c>
      <c r="W47" s="511" t="b">
        <f>L47=SUM(M47:P47)</f>
        <v>1</v>
      </c>
      <c r="X47" s="451" t="b">
        <f>Q47=SUM(R47:U47)</f>
        <v>1</v>
      </c>
    </row>
    <row r="48" spans="1:24" s="508" customFormat="1" ht="15" customHeight="1">
      <c r="A48" s="503"/>
      <c r="B48" s="188"/>
      <c r="C48" s="189" t="s">
        <v>66</v>
      </c>
      <c r="D48" s="82">
        <v>9286</v>
      </c>
      <c r="E48" s="80">
        <v>4544</v>
      </c>
      <c r="F48" s="80">
        <v>4742</v>
      </c>
      <c r="G48" s="190">
        <v>6</v>
      </c>
      <c r="H48" s="191">
        <v>-1</v>
      </c>
      <c r="I48" s="80">
        <v>6</v>
      </c>
      <c r="J48" s="80">
        <v>7</v>
      </c>
      <c r="K48" s="191">
        <v>7</v>
      </c>
      <c r="L48" s="80">
        <v>19</v>
      </c>
      <c r="M48" s="541">
        <v>14</v>
      </c>
      <c r="N48" s="82">
        <v>5</v>
      </c>
      <c r="O48" s="80">
        <v>0</v>
      </c>
      <c r="P48" s="82">
        <v>0</v>
      </c>
      <c r="Q48" s="80">
        <v>12</v>
      </c>
      <c r="R48" s="80">
        <v>9</v>
      </c>
      <c r="S48" s="541">
        <v>2</v>
      </c>
      <c r="T48" s="82">
        <v>1</v>
      </c>
      <c r="U48" s="520">
        <v>0</v>
      </c>
      <c r="W48" s="511" t="b">
        <f>L48=SUM(M48:P48)</f>
        <v>1</v>
      </c>
      <c r="X48" s="451" t="b">
        <f>Q48=SUM(R48:U48)</f>
        <v>1</v>
      </c>
    </row>
    <row r="49" spans="1:24" s="508" customFormat="1" ht="15" customHeight="1">
      <c r="A49" s="503"/>
      <c r="B49" s="808" t="s">
        <v>65</v>
      </c>
      <c r="C49" s="809"/>
      <c r="D49" s="215">
        <v>14362</v>
      </c>
      <c r="E49" s="542">
        <v>7005</v>
      </c>
      <c r="F49" s="215">
        <v>7357</v>
      </c>
      <c r="G49" s="543">
        <v>0</v>
      </c>
      <c r="H49" s="544">
        <v>-9</v>
      </c>
      <c r="I49" s="542">
        <v>6</v>
      </c>
      <c r="J49" s="545">
        <v>15</v>
      </c>
      <c r="K49" s="219">
        <v>9</v>
      </c>
      <c r="L49" s="542">
        <v>29</v>
      </c>
      <c r="M49" s="546">
        <v>13</v>
      </c>
      <c r="N49" s="215">
        <v>14</v>
      </c>
      <c r="O49" s="542">
        <v>2</v>
      </c>
      <c r="P49" s="215">
        <v>0</v>
      </c>
      <c r="Q49" s="542">
        <v>20</v>
      </c>
      <c r="R49" s="542">
        <v>13</v>
      </c>
      <c r="S49" s="546">
        <v>2</v>
      </c>
      <c r="T49" s="215">
        <v>3</v>
      </c>
      <c r="U49" s="547">
        <v>2</v>
      </c>
      <c r="W49" s="511"/>
      <c r="X49" s="451"/>
    </row>
    <row r="50" spans="1:24" s="508" customFormat="1" ht="15" customHeight="1">
      <c r="A50" s="503"/>
      <c r="B50" s="188"/>
      <c r="C50" s="189" t="s">
        <v>64</v>
      </c>
      <c r="D50" s="82">
        <v>14362</v>
      </c>
      <c r="E50" s="80">
        <v>7005</v>
      </c>
      <c r="F50" s="80">
        <v>7357</v>
      </c>
      <c r="G50" s="190">
        <v>0</v>
      </c>
      <c r="H50" s="191">
        <v>-9</v>
      </c>
      <c r="I50" s="80">
        <v>6</v>
      </c>
      <c r="J50" s="80">
        <v>15</v>
      </c>
      <c r="K50" s="191">
        <v>9</v>
      </c>
      <c r="L50" s="80">
        <v>29</v>
      </c>
      <c r="M50" s="541">
        <v>13</v>
      </c>
      <c r="N50" s="82">
        <v>14</v>
      </c>
      <c r="O50" s="80">
        <v>2</v>
      </c>
      <c r="P50" s="82">
        <v>0</v>
      </c>
      <c r="Q50" s="80">
        <v>20</v>
      </c>
      <c r="R50" s="80">
        <v>13</v>
      </c>
      <c r="S50" s="541">
        <v>2</v>
      </c>
      <c r="T50" s="82">
        <v>3</v>
      </c>
      <c r="U50" s="520">
        <v>2</v>
      </c>
      <c r="W50" s="511" t="b">
        <f>L50=SUM(M50:P50)</f>
        <v>1</v>
      </c>
      <c r="X50" s="451" t="b">
        <f>Q50=SUM(R50:U50)</f>
        <v>1</v>
      </c>
    </row>
    <row r="51" spans="1:24" s="508" customFormat="1" ht="15" customHeight="1">
      <c r="A51" s="503"/>
      <c r="B51" s="808" t="s">
        <v>63</v>
      </c>
      <c r="C51" s="809"/>
      <c r="D51" s="215">
        <v>45978</v>
      </c>
      <c r="E51" s="542">
        <v>22365</v>
      </c>
      <c r="F51" s="215">
        <v>23613</v>
      </c>
      <c r="G51" s="543">
        <v>-12</v>
      </c>
      <c r="H51" s="544">
        <v>-20</v>
      </c>
      <c r="I51" s="542">
        <v>25</v>
      </c>
      <c r="J51" s="545">
        <v>45</v>
      </c>
      <c r="K51" s="219">
        <v>8</v>
      </c>
      <c r="L51" s="542">
        <v>134</v>
      </c>
      <c r="M51" s="546">
        <v>97</v>
      </c>
      <c r="N51" s="215">
        <v>34</v>
      </c>
      <c r="O51" s="542">
        <v>3</v>
      </c>
      <c r="P51" s="215">
        <v>0</v>
      </c>
      <c r="Q51" s="542">
        <v>126</v>
      </c>
      <c r="R51" s="542">
        <v>96</v>
      </c>
      <c r="S51" s="546">
        <v>23</v>
      </c>
      <c r="T51" s="215">
        <v>5</v>
      </c>
      <c r="U51" s="547">
        <v>2</v>
      </c>
      <c r="W51" s="511"/>
      <c r="X51" s="451"/>
    </row>
    <row r="52" spans="1:24" s="508" customFormat="1" ht="15" customHeight="1">
      <c r="A52" s="503"/>
      <c r="B52" s="188"/>
      <c r="C52" s="189" t="s">
        <v>62</v>
      </c>
      <c r="D52" s="82">
        <v>33226</v>
      </c>
      <c r="E52" s="80">
        <v>16111</v>
      </c>
      <c r="F52" s="80">
        <v>17115</v>
      </c>
      <c r="G52" s="190">
        <v>25</v>
      </c>
      <c r="H52" s="191">
        <v>-10</v>
      </c>
      <c r="I52" s="80">
        <v>19</v>
      </c>
      <c r="J52" s="80">
        <v>29</v>
      </c>
      <c r="K52" s="191">
        <v>35</v>
      </c>
      <c r="L52" s="80">
        <v>111</v>
      </c>
      <c r="M52" s="541">
        <v>85</v>
      </c>
      <c r="N52" s="82">
        <v>25</v>
      </c>
      <c r="O52" s="80">
        <v>1</v>
      </c>
      <c r="P52" s="82">
        <v>0</v>
      </c>
      <c r="Q52" s="80">
        <v>76</v>
      </c>
      <c r="R52" s="80">
        <v>52</v>
      </c>
      <c r="S52" s="541">
        <v>18</v>
      </c>
      <c r="T52" s="82">
        <v>4</v>
      </c>
      <c r="U52" s="520">
        <v>2</v>
      </c>
      <c r="W52" s="511" t="b">
        <f>L52=SUM(M52:P52)</f>
        <v>1</v>
      </c>
      <c r="X52" s="451" t="b">
        <f>Q52=SUM(R52:U52)</f>
        <v>1</v>
      </c>
    </row>
    <row r="53" spans="1:24" s="508" customFormat="1" ht="15" customHeight="1">
      <c r="A53" s="503"/>
      <c r="B53" s="188"/>
      <c r="C53" s="189" t="s">
        <v>61</v>
      </c>
      <c r="D53" s="82">
        <v>12752</v>
      </c>
      <c r="E53" s="80">
        <v>6254</v>
      </c>
      <c r="F53" s="80">
        <v>6498</v>
      </c>
      <c r="G53" s="190">
        <v>-37</v>
      </c>
      <c r="H53" s="191">
        <v>-10</v>
      </c>
      <c r="I53" s="80">
        <v>6</v>
      </c>
      <c r="J53" s="80">
        <v>16</v>
      </c>
      <c r="K53" s="191">
        <v>-27</v>
      </c>
      <c r="L53" s="80">
        <v>23</v>
      </c>
      <c r="M53" s="541">
        <v>12</v>
      </c>
      <c r="N53" s="82">
        <v>9</v>
      </c>
      <c r="O53" s="80">
        <v>2</v>
      </c>
      <c r="P53" s="82">
        <v>0</v>
      </c>
      <c r="Q53" s="80">
        <v>50</v>
      </c>
      <c r="R53" s="80">
        <v>44</v>
      </c>
      <c r="S53" s="541">
        <v>5</v>
      </c>
      <c r="T53" s="82">
        <v>1</v>
      </c>
      <c r="U53" s="520">
        <v>0</v>
      </c>
      <c r="W53" s="511" t="b">
        <f>L53=SUM(M53:P53)</f>
        <v>1</v>
      </c>
      <c r="X53" s="451" t="b">
        <f>Q53=SUM(R53:U53)</f>
        <v>1</v>
      </c>
    </row>
    <row r="54" spans="1:24" s="508" customFormat="1" ht="15" customHeight="1">
      <c r="A54" s="503"/>
      <c r="B54" s="808" t="s">
        <v>60</v>
      </c>
      <c r="C54" s="809"/>
      <c r="D54" s="215">
        <v>69120</v>
      </c>
      <c r="E54" s="542">
        <v>33648</v>
      </c>
      <c r="F54" s="215">
        <v>35472</v>
      </c>
      <c r="G54" s="543">
        <v>-7</v>
      </c>
      <c r="H54" s="219">
        <v>-14</v>
      </c>
      <c r="I54" s="542">
        <v>40</v>
      </c>
      <c r="J54" s="545">
        <v>54</v>
      </c>
      <c r="K54" s="219">
        <v>7</v>
      </c>
      <c r="L54" s="542">
        <v>206</v>
      </c>
      <c r="M54" s="215">
        <v>144</v>
      </c>
      <c r="N54" s="542">
        <v>58</v>
      </c>
      <c r="O54" s="215">
        <v>3</v>
      </c>
      <c r="P54" s="548">
        <v>1</v>
      </c>
      <c r="Q54" s="542">
        <v>199</v>
      </c>
      <c r="R54" s="542">
        <v>140</v>
      </c>
      <c r="S54" s="215">
        <v>49</v>
      </c>
      <c r="T54" s="542">
        <v>4</v>
      </c>
      <c r="U54" s="545">
        <v>6</v>
      </c>
      <c r="W54" s="511"/>
      <c r="X54" s="451"/>
    </row>
    <row r="55" spans="1:24" s="508" customFormat="1" ht="15" customHeight="1">
      <c r="A55" s="503"/>
      <c r="B55" s="188"/>
      <c r="C55" s="189" t="s">
        <v>59</v>
      </c>
      <c r="D55" s="82">
        <v>14545</v>
      </c>
      <c r="E55" s="80">
        <v>6989</v>
      </c>
      <c r="F55" s="80">
        <v>7556</v>
      </c>
      <c r="G55" s="190">
        <v>-27</v>
      </c>
      <c r="H55" s="191">
        <v>-13</v>
      </c>
      <c r="I55" s="80">
        <v>6</v>
      </c>
      <c r="J55" s="80">
        <v>19</v>
      </c>
      <c r="K55" s="191">
        <v>-14</v>
      </c>
      <c r="L55" s="80">
        <v>32</v>
      </c>
      <c r="M55" s="82">
        <v>26</v>
      </c>
      <c r="N55" s="80">
        <v>4</v>
      </c>
      <c r="O55" s="82">
        <v>1</v>
      </c>
      <c r="P55" s="192">
        <v>1</v>
      </c>
      <c r="Q55" s="80">
        <v>46</v>
      </c>
      <c r="R55" s="80">
        <v>32</v>
      </c>
      <c r="S55" s="82">
        <v>8</v>
      </c>
      <c r="T55" s="80">
        <v>0</v>
      </c>
      <c r="U55" s="81">
        <v>6</v>
      </c>
      <c r="W55" s="511" t="b">
        <f>L55=SUM(M55:P55)</f>
        <v>1</v>
      </c>
      <c r="X55" s="451" t="b">
        <f>Q55=SUM(R55:U55)</f>
        <v>1</v>
      </c>
    </row>
    <row r="56" spans="1:24" s="508" customFormat="1" ht="15" customHeight="1">
      <c r="A56" s="503"/>
      <c r="B56" s="188"/>
      <c r="C56" s="189" t="s">
        <v>58</v>
      </c>
      <c r="D56" s="82">
        <v>18906</v>
      </c>
      <c r="E56" s="80">
        <v>9322</v>
      </c>
      <c r="F56" s="80">
        <v>9584</v>
      </c>
      <c r="G56" s="190">
        <v>-22</v>
      </c>
      <c r="H56" s="191">
        <v>-5</v>
      </c>
      <c r="I56" s="80">
        <v>9</v>
      </c>
      <c r="J56" s="80">
        <v>14</v>
      </c>
      <c r="K56" s="191">
        <v>-17</v>
      </c>
      <c r="L56" s="80">
        <v>34</v>
      </c>
      <c r="M56" s="82">
        <v>27</v>
      </c>
      <c r="N56" s="80">
        <v>7</v>
      </c>
      <c r="O56" s="82">
        <v>0</v>
      </c>
      <c r="P56" s="192">
        <v>0</v>
      </c>
      <c r="Q56" s="80">
        <v>51</v>
      </c>
      <c r="R56" s="80">
        <v>39</v>
      </c>
      <c r="S56" s="82">
        <v>12</v>
      </c>
      <c r="T56" s="80">
        <v>0</v>
      </c>
      <c r="U56" s="81">
        <v>0</v>
      </c>
      <c r="W56" s="511" t="b">
        <f>L56=SUM(M56:P56)</f>
        <v>1</v>
      </c>
      <c r="X56" s="451" t="b">
        <f>Q56=SUM(R56:U56)</f>
        <v>1</v>
      </c>
    </row>
    <row r="57" spans="1:24" s="508" customFormat="1" ht="15" customHeight="1">
      <c r="A57" s="503"/>
      <c r="B57" s="188"/>
      <c r="C57" s="189" t="s">
        <v>57</v>
      </c>
      <c r="D57" s="82">
        <v>35669</v>
      </c>
      <c r="E57" s="80">
        <v>17337</v>
      </c>
      <c r="F57" s="80">
        <v>18332</v>
      </c>
      <c r="G57" s="190">
        <v>42</v>
      </c>
      <c r="H57" s="191">
        <v>4</v>
      </c>
      <c r="I57" s="80">
        <v>25</v>
      </c>
      <c r="J57" s="80">
        <v>21</v>
      </c>
      <c r="K57" s="191">
        <v>38</v>
      </c>
      <c r="L57" s="80">
        <v>140</v>
      </c>
      <c r="M57" s="82">
        <v>91</v>
      </c>
      <c r="N57" s="80">
        <v>47</v>
      </c>
      <c r="O57" s="82">
        <v>2</v>
      </c>
      <c r="P57" s="192">
        <v>0</v>
      </c>
      <c r="Q57" s="80">
        <v>102</v>
      </c>
      <c r="R57" s="80">
        <v>69</v>
      </c>
      <c r="S57" s="82">
        <v>29</v>
      </c>
      <c r="T57" s="80">
        <v>4</v>
      </c>
      <c r="U57" s="81">
        <v>0</v>
      </c>
      <c r="W57" s="511" t="b">
        <f>L57=SUM(M57:P57)</f>
        <v>1</v>
      </c>
      <c r="X57" s="451" t="b">
        <f>Q57=SUM(R57:U57)</f>
        <v>1</v>
      </c>
    </row>
    <row r="58" spans="1:24" s="508" customFormat="1" ht="15" customHeight="1">
      <c r="A58" s="503"/>
      <c r="B58" s="808" t="s">
        <v>56</v>
      </c>
      <c r="C58" s="809"/>
      <c r="D58" s="215">
        <v>92658</v>
      </c>
      <c r="E58" s="542">
        <v>45863</v>
      </c>
      <c r="F58" s="215">
        <v>46795</v>
      </c>
      <c r="G58" s="543">
        <v>177</v>
      </c>
      <c r="H58" s="219">
        <v>22</v>
      </c>
      <c r="I58" s="542">
        <v>85</v>
      </c>
      <c r="J58" s="545">
        <v>63</v>
      </c>
      <c r="K58" s="219">
        <v>155</v>
      </c>
      <c r="L58" s="542">
        <v>421</v>
      </c>
      <c r="M58" s="215">
        <v>278</v>
      </c>
      <c r="N58" s="542">
        <v>134</v>
      </c>
      <c r="O58" s="215">
        <v>7</v>
      </c>
      <c r="P58" s="548">
        <v>2</v>
      </c>
      <c r="Q58" s="542">
        <v>266</v>
      </c>
      <c r="R58" s="542">
        <v>190</v>
      </c>
      <c r="S58" s="215">
        <v>73</v>
      </c>
      <c r="T58" s="542">
        <v>1</v>
      </c>
      <c r="U58" s="545">
        <v>2</v>
      </c>
      <c r="W58" s="511"/>
      <c r="X58" s="451"/>
    </row>
    <row r="59" spans="1:24" s="508" customFormat="1" ht="15" customHeight="1">
      <c r="A59" s="503"/>
      <c r="B59" s="188"/>
      <c r="C59" s="189" t="s">
        <v>55</v>
      </c>
      <c r="D59" s="82">
        <v>27591</v>
      </c>
      <c r="E59" s="80">
        <v>14091</v>
      </c>
      <c r="F59" s="80">
        <v>13500</v>
      </c>
      <c r="G59" s="190">
        <v>78</v>
      </c>
      <c r="H59" s="191">
        <v>9</v>
      </c>
      <c r="I59" s="80">
        <v>29</v>
      </c>
      <c r="J59" s="81">
        <v>20</v>
      </c>
      <c r="K59" s="191">
        <v>69</v>
      </c>
      <c r="L59" s="80">
        <v>172</v>
      </c>
      <c r="M59" s="82">
        <v>102</v>
      </c>
      <c r="N59" s="80">
        <v>67</v>
      </c>
      <c r="O59" s="82">
        <v>3</v>
      </c>
      <c r="P59" s="192">
        <v>0</v>
      </c>
      <c r="Q59" s="80">
        <v>103</v>
      </c>
      <c r="R59" s="80">
        <v>78</v>
      </c>
      <c r="S59" s="82">
        <v>24</v>
      </c>
      <c r="T59" s="80">
        <v>0</v>
      </c>
      <c r="U59" s="81">
        <v>1</v>
      </c>
      <c r="W59" s="511" t="b">
        <f>L59=SUM(M59:P59)</f>
        <v>1</v>
      </c>
      <c r="X59" s="451" t="b">
        <f>Q59=SUM(R59:U59)</f>
        <v>1</v>
      </c>
    </row>
    <row r="60" spans="1:24" s="508" customFormat="1" ht="15" customHeight="1">
      <c r="A60" s="503"/>
      <c r="B60" s="188"/>
      <c r="C60" s="189" t="s">
        <v>54</v>
      </c>
      <c r="D60" s="82">
        <v>8459</v>
      </c>
      <c r="E60" s="80">
        <v>4128</v>
      </c>
      <c r="F60" s="80">
        <v>4331</v>
      </c>
      <c r="G60" s="190">
        <v>-1</v>
      </c>
      <c r="H60" s="191">
        <v>-9</v>
      </c>
      <c r="I60" s="80">
        <v>8</v>
      </c>
      <c r="J60" s="81">
        <v>17</v>
      </c>
      <c r="K60" s="191">
        <v>8</v>
      </c>
      <c r="L60" s="80">
        <v>21</v>
      </c>
      <c r="M60" s="82">
        <v>20</v>
      </c>
      <c r="N60" s="80">
        <v>1</v>
      </c>
      <c r="O60" s="82">
        <v>0</v>
      </c>
      <c r="P60" s="192">
        <v>0</v>
      </c>
      <c r="Q60" s="80">
        <v>13</v>
      </c>
      <c r="R60" s="80">
        <v>7</v>
      </c>
      <c r="S60" s="82">
        <v>6</v>
      </c>
      <c r="T60" s="80">
        <v>0</v>
      </c>
      <c r="U60" s="81">
        <v>0</v>
      </c>
      <c r="W60" s="511" t="b">
        <f>L60=SUM(M60:P60)</f>
        <v>1</v>
      </c>
      <c r="X60" s="451" t="b">
        <f>Q60=SUM(R60:U60)</f>
        <v>1</v>
      </c>
    </row>
    <row r="61" spans="1:24" s="508" customFormat="1" ht="15" customHeight="1">
      <c r="A61" s="503"/>
      <c r="B61" s="188"/>
      <c r="C61" s="189" t="s">
        <v>53</v>
      </c>
      <c r="D61" s="82">
        <v>50996</v>
      </c>
      <c r="E61" s="80">
        <v>24830</v>
      </c>
      <c r="F61" s="80">
        <v>26166</v>
      </c>
      <c r="G61" s="190">
        <v>96</v>
      </c>
      <c r="H61" s="191">
        <v>23</v>
      </c>
      <c r="I61" s="80">
        <v>41</v>
      </c>
      <c r="J61" s="81">
        <v>18</v>
      </c>
      <c r="K61" s="191">
        <v>73</v>
      </c>
      <c r="L61" s="80">
        <v>210</v>
      </c>
      <c r="M61" s="82">
        <v>140</v>
      </c>
      <c r="N61" s="80">
        <v>64</v>
      </c>
      <c r="O61" s="82">
        <v>4</v>
      </c>
      <c r="P61" s="192">
        <v>2</v>
      </c>
      <c r="Q61" s="80">
        <v>137</v>
      </c>
      <c r="R61" s="80">
        <v>96</v>
      </c>
      <c r="S61" s="82">
        <v>39</v>
      </c>
      <c r="T61" s="80">
        <v>1</v>
      </c>
      <c r="U61" s="81">
        <v>1</v>
      </c>
      <c r="W61" s="511" t="b">
        <f>L61=SUM(M61:P61)</f>
        <v>1</v>
      </c>
      <c r="X61" s="451" t="b">
        <f>Q61=SUM(R61:U61)</f>
        <v>1</v>
      </c>
    </row>
    <row r="62" spans="1:24" s="508" customFormat="1" ht="15" customHeight="1">
      <c r="A62" s="503"/>
      <c r="B62" s="188"/>
      <c r="C62" s="189" t="s">
        <v>52</v>
      </c>
      <c r="D62" s="82">
        <v>5612</v>
      </c>
      <c r="E62" s="80">
        <v>2814</v>
      </c>
      <c r="F62" s="80">
        <v>2798</v>
      </c>
      <c r="G62" s="190">
        <v>4</v>
      </c>
      <c r="H62" s="191">
        <v>-1</v>
      </c>
      <c r="I62" s="80">
        <v>7</v>
      </c>
      <c r="J62" s="81">
        <v>8</v>
      </c>
      <c r="K62" s="191">
        <v>5</v>
      </c>
      <c r="L62" s="80">
        <v>18</v>
      </c>
      <c r="M62" s="82">
        <v>16</v>
      </c>
      <c r="N62" s="80">
        <v>2</v>
      </c>
      <c r="O62" s="82">
        <v>0</v>
      </c>
      <c r="P62" s="192">
        <v>0</v>
      </c>
      <c r="Q62" s="80">
        <v>13</v>
      </c>
      <c r="R62" s="80">
        <v>9</v>
      </c>
      <c r="S62" s="82">
        <v>4</v>
      </c>
      <c r="T62" s="80">
        <v>0</v>
      </c>
      <c r="U62" s="81">
        <v>0</v>
      </c>
      <c r="W62" s="511" t="b">
        <f>L62=SUM(M62:P62)</f>
        <v>1</v>
      </c>
      <c r="X62" s="451" t="b">
        <f>Q62=SUM(R62:U62)</f>
        <v>1</v>
      </c>
    </row>
    <row r="63" spans="1:24" s="508" customFormat="1" ht="15" customHeight="1">
      <c r="A63" s="503"/>
      <c r="B63" s="808" t="s">
        <v>51</v>
      </c>
      <c r="C63" s="809"/>
      <c r="D63" s="215">
        <v>31503</v>
      </c>
      <c r="E63" s="542">
        <v>15318</v>
      </c>
      <c r="F63" s="215">
        <v>16185</v>
      </c>
      <c r="G63" s="543">
        <v>-54</v>
      </c>
      <c r="H63" s="219">
        <v>-31</v>
      </c>
      <c r="I63" s="542">
        <v>11</v>
      </c>
      <c r="J63" s="547">
        <v>42</v>
      </c>
      <c r="K63" s="219">
        <v>-23</v>
      </c>
      <c r="L63" s="542">
        <v>65</v>
      </c>
      <c r="M63" s="215">
        <v>41</v>
      </c>
      <c r="N63" s="542">
        <v>18</v>
      </c>
      <c r="O63" s="215">
        <v>5</v>
      </c>
      <c r="P63" s="548">
        <v>1</v>
      </c>
      <c r="Q63" s="542">
        <v>88</v>
      </c>
      <c r="R63" s="542">
        <v>68</v>
      </c>
      <c r="S63" s="215">
        <v>15</v>
      </c>
      <c r="T63" s="542">
        <v>0</v>
      </c>
      <c r="U63" s="545">
        <v>5</v>
      </c>
      <c r="W63" s="511"/>
      <c r="X63" s="451"/>
    </row>
    <row r="64" spans="1:24" s="508" customFormat="1" ht="15" customHeight="1">
      <c r="A64" s="503"/>
      <c r="B64" s="188"/>
      <c r="C64" s="189" t="s">
        <v>50</v>
      </c>
      <c r="D64" s="191">
        <v>7212</v>
      </c>
      <c r="E64" s="80">
        <v>3466</v>
      </c>
      <c r="F64" s="80">
        <v>3746</v>
      </c>
      <c r="G64" s="190">
        <v>-9</v>
      </c>
      <c r="H64" s="191">
        <v>-10</v>
      </c>
      <c r="I64" s="80">
        <v>3</v>
      </c>
      <c r="J64" s="81">
        <v>13</v>
      </c>
      <c r="K64" s="191">
        <v>1</v>
      </c>
      <c r="L64" s="80">
        <v>26</v>
      </c>
      <c r="M64" s="82">
        <v>18</v>
      </c>
      <c r="N64" s="80">
        <v>4</v>
      </c>
      <c r="O64" s="82">
        <v>3</v>
      </c>
      <c r="P64" s="192">
        <v>1</v>
      </c>
      <c r="Q64" s="80">
        <v>25</v>
      </c>
      <c r="R64" s="80">
        <v>21</v>
      </c>
      <c r="S64" s="82">
        <v>3</v>
      </c>
      <c r="T64" s="80">
        <v>0</v>
      </c>
      <c r="U64" s="81">
        <v>1</v>
      </c>
      <c r="W64" s="511" t="b">
        <f>L64=SUM(M64:P64)</f>
        <v>1</v>
      </c>
      <c r="X64" s="451" t="b">
        <f>Q64=SUM(R64:U64)</f>
        <v>1</v>
      </c>
    </row>
    <row r="65" spans="1:24" s="508" customFormat="1" ht="15" customHeight="1">
      <c r="A65" s="503"/>
      <c r="B65" s="209"/>
      <c r="C65" s="549" t="s">
        <v>49</v>
      </c>
      <c r="D65" s="82">
        <v>24291</v>
      </c>
      <c r="E65" s="80">
        <v>11852</v>
      </c>
      <c r="F65" s="80">
        <v>12439</v>
      </c>
      <c r="G65" s="190">
        <v>-45</v>
      </c>
      <c r="H65" s="191">
        <v>-21</v>
      </c>
      <c r="I65" s="80">
        <v>8</v>
      </c>
      <c r="J65" s="81">
        <v>29</v>
      </c>
      <c r="K65" s="191">
        <v>-24</v>
      </c>
      <c r="L65" s="80">
        <v>39</v>
      </c>
      <c r="M65" s="82">
        <v>23</v>
      </c>
      <c r="N65" s="80">
        <v>14</v>
      </c>
      <c r="O65" s="82">
        <v>2</v>
      </c>
      <c r="P65" s="192">
        <v>0</v>
      </c>
      <c r="Q65" s="80">
        <v>63</v>
      </c>
      <c r="R65" s="80">
        <v>47</v>
      </c>
      <c r="S65" s="82">
        <v>12</v>
      </c>
      <c r="T65" s="80">
        <v>0</v>
      </c>
      <c r="U65" s="81">
        <v>4</v>
      </c>
      <c r="W65" s="511" t="b">
        <f>L65=SUM(M65:P65)</f>
        <v>1</v>
      </c>
      <c r="X65" s="451" t="b">
        <f>Q65=SUM(R65:U65)</f>
        <v>1</v>
      </c>
    </row>
    <row r="66" spans="1:24" s="508" customFormat="1" ht="15" customHeight="1">
      <c r="A66" s="503"/>
      <c r="B66" s="808" t="s">
        <v>48</v>
      </c>
      <c r="C66" s="809"/>
      <c r="D66" s="215">
        <v>41590</v>
      </c>
      <c r="E66" s="542">
        <v>20041</v>
      </c>
      <c r="F66" s="215">
        <v>21549</v>
      </c>
      <c r="G66" s="543">
        <v>-28</v>
      </c>
      <c r="H66" s="219">
        <v>-28</v>
      </c>
      <c r="I66" s="542">
        <v>22</v>
      </c>
      <c r="J66" s="545">
        <v>50</v>
      </c>
      <c r="K66" s="219">
        <v>0</v>
      </c>
      <c r="L66" s="542">
        <v>97</v>
      </c>
      <c r="M66" s="215">
        <v>79</v>
      </c>
      <c r="N66" s="542">
        <v>17</v>
      </c>
      <c r="O66" s="215">
        <v>0</v>
      </c>
      <c r="P66" s="548">
        <v>1</v>
      </c>
      <c r="Q66" s="542">
        <v>97</v>
      </c>
      <c r="R66" s="542">
        <v>71</v>
      </c>
      <c r="S66" s="215">
        <v>19</v>
      </c>
      <c r="T66" s="542">
        <v>4</v>
      </c>
      <c r="U66" s="545">
        <v>3</v>
      </c>
      <c r="W66" s="511"/>
      <c r="X66" s="451"/>
    </row>
    <row r="67" spans="1:24" s="508" customFormat="1" ht="15" customHeight="1">
      <c r="A67" s="503"/>
      <c r="B67" s="188"/>
      <c r="C67" s="189" t="s">
        <v>47</v>
      </c>
      <c r="D67" s="82">
        <v>16839</v>
      </c>
      <c r="E67" s="80">
        <v>8128</v>
      </c>
      <c r="F67" s="80">
        <v>8711</v>
      </c>
      <c r="G67" s="190">
        <v>-9</v>
      </c>
      <c r="H67" s="191">
        <v>-11</v>
      </c>
      <c r="I67" s="80">
        <v>7</v>
      </c>
      <c r="J67" s="81">
        <v>18</v>
      </c>
      <c r="K67" s="191">
        <v>2</v>
      </c>
      <c r="L67" s="80">
        <v>39</v>
      </c>
      <c r="M67" s="82">
        <v>31</v>
      </c>
      <c r="N67" s="80">
        <v>8</v>
      </c>
      <c r="O67" s="82">
        <v>0</v>
      </c>
      <c r="P67" s="192">
        <v>0</v>
      </c>
      <c r="Q67" s="80">
        <v>37</v>
      </c>
      <c r="R67" s="80">
        <v>25</v>
      </c>
      <c r="S67" s="82">
        <v>10</v>
      </c>
      <c r="T67" s="80">
        <v>0</v>
      </c>
      <c r="U67" s="81">
        <v>2</v>
      </c>
      <c r="W67" s="511" t="b">
        <f>L67=SUM(M67:P67)</f>
        <v>1</v>
      </c>
      <c r="X67" s="451" t="b">
        <f>Q67=SUM(R67:U67)</f>
        <v>1</v>
      </c>
    </row>
    <row r="68" spans="1:24" s="508" customFormat="1" ht="15" customHeight="1">
      <c r="A68" s="503"/>
      <c r="B68" s="188"/>
      <c r="C68" s="189" t="s">
        <v>46</v>
      </c>
      <c r="D68" s="82">
        <v>24751</v>
      </c>
      <c r="E68" s="80">
        <v>11913</v>
      </c>
      <c r="F68" s="80">
        <v>12838</v>
      </c>
      <c r="G68" s="190">
        <v>-19</v>
      </c>
      <c r="H68" s="191">
        <v>-17</v>
      </c>
      <c r="I68" s="80">
        <v>15</v>
      </c>
      <c r="J68" s="81">
        <v>32</v>
      </c>
      <c r="K68" s="191">
        <v>-2</v>
      </c>
      <c r="L68" s="80">
        <v>58</v>
      </c>
      <c r="M68" s="82">
        <v>48</v>
      </c>
      <c r="N68" s="80">
        <v>9</v>
      </c>
      <c r="O68" s="82">
        <v>0</v>
      </c>
      <c r="P68" s="192">
        <v>1</v>
      </c>
      <c r="Q68" s="80">
        <v>60</v>
      </c>
      <c r="R68" s="80">
        <v>46</v>
      </c>
      <c r="S68" s="82">
        <v>9</v>
      </c>
      <c r="T68" s="80">
        <v>4</v>
      </c>
      <c r="U68" s="81">
        <v>1</v>
      </c>
      <c r="W68" s="511" t="b">
        <f>L68=SUM(M68:P68)</f>
        <v>1</v>
      </c>
      <c r="X68" s="451" t="b">
        <f>Q68=SUM(R68:U68)</f>
        <v>1</v>
      </c>
    </row>
    <row r="69" spans="1:24" s="508" customFormat="1" ht="15" customHeight="1">
      <c r="A69" s="503"/>
      <c r="B69" s="808" t="s">
        <v>45</v>
      </c>
      <c r="C69" s="809"/>
      <c r="D69" s="550">
        <v>6898</v>
      </c>
      <c r="E69" s="542">
        <v>3473</v>
      </c>
      <c r="F69" s="215">
        <v>3425</v>
      </c>
      <c r="G69" s="551">
        <v>-32</v>
      </c>
      <c r="H69" s="552">
        <v>-3</v>
      </c>
      <c r="I69" s="553">
        <v>3</v>
      </c>
      <c r="J69" s="554">
        <v>6</v>
      </c>
      <c r="K69" s="219">
        <v>-29</v>
      </c>
      <c r="L69" s="553">
        <v>14</v>
      </c>
      <c r="M69" s="550">
        <v>10</v>
      </c>
      <c r="N69" s="553">
        <v>4</v>
      </c>
      <c r="O69" s="550">
        <v>0</v>
      </c>
      <c r="P69" s="555">
        <v>0</v>
      </c>
      <c r="Q69" s="553">
        <v>43</v>
      </c>
      <c r="R69" s="553">
        <v>40</v>
      </c>
      <c r="S69" s="550">
        <v>3</v>
      </c>
      <c r="T69" s="553">
        <v>0</v>
      </c>
      <c r="U69" s="554">
        <v>0</v>
      </c>
      <c r="W69" s="511"/>
      <c r="X69" s="451"/>
    </row>
    <row r="70" spans="1:24" s="508" customFormat="1" ht="15" customHeight="1">
      <c r="A70" s="503"/>
      <c r="B70" s="188"/>
      <c r="C70" s="189" t="s">
        <v>44</v>
      </c>
      <c r="D70" s="82">
        <v>6898</v>
      </c>
      <c r="E70" s="80">
        <v>3473</v>
      </c>
      <c r="F70" s="80">
        <v>3425</v>
      </c>
      <c r="G70" s="556">
        <v>-32</v>
      </c>
      <c r="H70" s="188">
        <v>-3</v>
      </c>
      <c r="I70" s="80">
        <v>3</v>
      </c>
      <c r="J70" s="81">
        <v>6</v>
      </c>
      <c r="K70" s="188">
        <v>-29</v>
      </c>
      <c r="L70" s="80">
        <v>14</v>
      </c>
      <c r="M70" s="82">
        <v>10</v>
      </c>
      <c r="N70" s="80">
        <v>4</v>
      </c>
      <c r="O70" s="82">
        <v>0</v>
      </c>
      <c r="P70" s="192">
        <v>0</v>
      </c>
      <c r="Q70" s="80">
        <v>43</v>
      </c>
      <c r="R70" s="80">
        <v>40</v>
      </c>
      <c r="S70" s="82">
        <v>3</v>
      </c>
      <c r="T70" s="80">
        <v>0</v>
      </c>
      <c r="U70" s="81">
        <v>0</v>
      </c>
      <c r="W70" s="511" t="b">
        <f>L70=SUM(M70:P70)</f>
        <v>1</v>
      </c>
      <c r="X70" s="451" t="b">
        <f>Q70=SUM(R70:U70)</f>
        <v>1</v>
      </c>
    </row>
    <row r="71" spans="1:24" s="508" customFormat="1" ht="15" customHeight="1">
      <c r="A71" s="503"/>
      <c r="B71" s="808" t="s">
        <v>43</v>
      </c>
      <c r="C71" s="809"/>
      <c r="D71" s="550">
        <v>13848</v>
      </c>
      <c r="E71" s="542">
        <v>6719</v>
      </c>
      <c r="F71" s="215">
        <v>7129</v>
      </c>
      <c r="G71" s="551">
        <v>-20</v>
      </c>
      <c r="H71" s="552">
        <v>-5</v>
      </c>
      <c r="I71" s="553">
        <v>4</v>
      </c>
      <c r="J71" s="554">
        <v>9</v>
      </c>
      <c r="K71" s="219">
        <v>-15</v>
      </c>
      <c r="L71" s="553">
        <v>39</v>
      </c>
      <c r="M71" s="550">
        <v>18</v>
      </c>
      <c r="N71" s="553">
        <v>20</v>
      </c>
      <c r="O71" s="550">
        <v>1</v>
      </c>
      <c r="P71" s="555">
        <v>0</v>
      </c>
      <c r="Q71" s="553">
        <v>54</v>
      </c>
      <c r="R71" s="553">
        <v>48</v>
      </c>
      <c r="S71" s="550">
        <v>5</v>
      </c>
      <c r="T71" s="553">
        <v>0</v>
      </c>
      <c r="U71" s="554">
        <v>1</v>
      </c>
      <c r="W71" s="511"/>
      <c r="X71" s="451"/>
    </row>
    <row r="72" spans="1:24" s="508" customFormat="1" ht="15" customHeight="1">
      <c r="A72" s="503"/>
      <c r="B72" s="188"/>
      <c r="C72" s="189" t="s">
        <v>42</v>
      </c>
      <c r="D72" s="557">
        <v>13848</v>
      </c>
      <c r="E72" s="80">
        <v>6719</v>
      </c>
      <c r="F72" s="80">
        <v>7129</v>
      </c>
      <c r="G72" s="556">
        <v>-20</v>
      </c>
      <c r="H72" s="188">
        <v>-5</v>
      </c>
      <c r="I72" s="80">
        <v>4</v>
      </c>
      <c r="J72" s="81">
        <v>9</v>
      </c>
      <c r="K72" s="188">
        <v>-15</v>
      </c>
      <c r="L72" s="80">
        <v>39</v>
      </c>
      <c r="M72" s="82">
        <v>18</v>
      </c>
      <c r="N72" s="80">
        <v>20</v>
      </c>
      <c r="O72" s="82">
        <v>1</v>
      </c>
      <c r="P72" s="558">
        <v>0</v>
      </c>
      <c r="Q72" s="80">
        <v>54</v>
      </c>
      <c r="R72" s="80">
        <v>48</v>
      </c>
      <c r="S72" s="82">
        <v>5</v>
      </c>
      <c r="T72" s="80">
        <v>0</v>
      </c>
      <c r="U72" s="81">
        <v>1</v>
      </c>
      <c r="W72" s="559" t="b">
        <f>L72=SUM(M72:P72)</f>
        <v>1</v>
      </c>
      <c r="X72" s="560" t="b">
        <f>Q72=SUM(R72:U72)</f>
        <v>1</v>
      </c>
    </row>
    <row r="73" spans="1:21" s="508" customFormat="1" ht="15" customHeight="1">
      <c r="A73" s="503"/>
      <c r="B73" s="804" t="s">
        <v>41</v>
      </c>
      <c r="C73" s="810"/>
      <c r="D73" s="561">
        <v>413563</v>
      </c>
      <c r="E73" s="525">
        <v>202675</v>
      </c>
      <c r="F73" s="527">
        <v>210888</v>
      </c>
      <c r="G73" s="562">
        <v>8</v>
      </c>
      <c r="H73" s="563">
        <v>-105</v>
      </c>
      <c r="I73" s="564">
        <v>271</v>
      </c>
      <c r="J73" s="565">
        <v>376</v>
      </c>
      <c r="K73" s="563">
        <v>113</v>
      </c>
      <c r="L73" s="564">
        <v>1266</v>
      </c>
      <c r="M73" s="561">
        <v>841</v>
      </c>
      <c r="N73" s="564">
        <v>396</v>
      </c>
      <c r="O73" s="561">
        <v>24</v>
      </c>
      <c r="P73" s="566">
        <v>5</v>
      </c>
      <c r="Q73" s="564">
        <v>1153</v>
      </c>
      <c r="R73" s="564">
        <v>854</v>
      </c>
      <c r="S73" s="561">
        <v>252</v>
      </c>
      <c r="T73" s="564">
        <v>25</v>
      </c>
      <c r="U73" s="565">
        <v>22</v>
      </c>
    </row>
    <row r="74" spans="2:21" s="503" customFormat="1" ht="4.5" customHeight="1">
      <c r="B74" s="557"/>
      <c r="C74" s="567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568"/>
    </row>
    <row r="75" spans="1:21" s="508" customFormat="1" ht="15" customHeight="1">
      <c r="A75" s="503"/>
      <c r="B75" s="811" t="s">
        <v>40</v>
      </c>
      <c r="C75" s="812"/>
      <c r="D75" s="569">
        <v>177693</v>
      </c>
      <c r="E75" s="570">
        <v>87309</v>
      </c>
      <c r="F75" s="569">
        <v>90384</v>
      </c>
      <c r="G75" s="571">
        <v>-61</v>
      </c>
      <c r="H75" s="572">
        <v>-67</v>
      </c>
      <c r="I75" s="570">
        <v>121</v>
      </c>
      <c r="J75" s="569">
        <v>188</v>
      </c>
      <c r="K75" s="573">
        <v>6</v>
      </c>
      <c r="L75" s="570">
        <v>424</v>
      </c>
      <c r="M75" s="569">
        <v>243</v>
      </c>
      <c r="N75" s="570">
        <v>162</v>
      </c>
      <c r="O75" s="569">
        <v>18</v>
      </c>
      <c r="P75" s="574">
        <v>1</v>
      </c>
      <c r="Q75" s="570">
        <v>418</v>
      </c>
      <c r="R75" s="570">
        <v>301</v>
      </c>
      <c r="S75" s="569">
        <v>99</v>
      </c>
      <c r="T75" s="570">
        <v>15</v>
      </c>
      <c r="U75" s="575">
        <v>3</v>
      </c>
    </row>
    <row r="76" spans="1:21" s="508" customFormat="1" ht="15" customHeight="1">
      <c r="A76" s="503"/>
      <c r="B76" s="813" t="s">
        <v>39</v>
      </c>
      <c r="C76" s="814"/>
      <c r="D76" s="212">
        <v>1518415</v>
      </c>
      <c r="E76" s="211">
        <v>740399</v>
      </c>
      <c r="F76" s="212">
        <v>778016</v>
      </c>
      <c r="G76" s="576">
        <v>801</v>
      </c>
      <c r="H76" s="82">
        <v>168</v>
      </c>
      <c r="I76" s="211">
        <v>1246</v>
      </c>
      <c r="J76" s="212">
        <v>1078</v>
      </c>
      <c r="K76" s="191">
        <v>633</v>
      </c>
      <c r="L76" s="211">
        <v>6813</v>
      </c>
      <c r="M76" s="212">
        <v>3566</v>
      </c>
      <c r="N76" s="211">
        <v>2688</v>
      </c>
      <c r="O76" s="212">
        <v>483</v>
      </c>
      <c r="P76" s="577">
        <v>76</v>
      </c>
      <c r="Q76" s="211">
        <v>6180</v>
      </c>
      <c r="R76" s="211">
        <v>3381</v>
      </c>
      <c r="S76" s="212">
        <v>2548</v>
      </c>
      <c r="T76" s="211">
        <v>130</v>
      </c>
      <c r="U76" s="578">
        <v>121</v>
      </c>
    </row>
    <row r="77" spans="1:21" s="508" customFormat="1" ht="15" customHeight="1">
      <c r="A77" s="503"/>
      <c r="B77" s="813" t="s">
        <v>38</v>
      </c>
      <c r="C77" s="814"/>
      <c r="D77" s="212">
        <v>206685</v>
      </c>
      <c r="E77" s="211">
        <v>100484</v>
      </c>
      <c r="F77" s="212">
        <v>106201</v>
      </c>
      <c r="G77" s="576">
        <v>-135</v>
      </c>
      <c r="H77" s="82">
        <v>-112</v>
      </c>
      <c r="I77" s="211">
        <v>132</v>
      </c>
      <c r="J77" s="212">
        <v>244</v>
      </c>
      <c r="K77" s="191">
        <v>-23</v>
      </c>
      <c r="L77" s="211">
        <v>468</v>
      </c>
      <c r="M77" s="212">
        <v>282</v>
      </c>
      <c r="N77" s="211">
        <v>167</v>
      </c>
      <c r="O77" s="212">
        <v>14</v>
      </c>
      <c r="P77" s="577">
        <v>5</v>
      </c>
      <c r="Q77" s="211">
        <v>491</v>
      </c>
      <c r="R77" s="211">
        <v>317</v>
      </c>
      <c r="S77" s="212">
        <v>131</v>
      </c>
      <c r="T77" s="211">
        <v>29</v>
      </c>
      <c r="U77" s="578">
        <v>14</v>
      </c>
    </row>
    <row r="78" spans="1:21" s="508" customFormat="1" ht="15" customHeight="1">
      <c r="A78" s="503"/>
      <c r="B78" s="813" t="s">
        <v>37</v>
      </c>
      <c r="C78" s="814"/>
      <c r="D78" s="212">
        <v>70639</v>
      </c>
      <c r="E78" s="211">
        <v>33966</v>
      </c>
      <c r="F78" s="212">
        <v>36673</v>
      </c>
      <c r="G78" s="576">
        <v>-77</v>
      </c>
      <c r="H78" s="82">
        <v>-59</v>
      </c>
      <c r="I78" s="211">
        <v>43</v>
      </c>
      <c r="J78" s="212">
        <v>102</v>
      </c>
      <c r="K78" s="191">
        <v>-18</v>
      </c>
      <c r="L78" s="211">
        <v>99</v>
      </c>
      <c r="M78" s="212">
        <v>55</v>
      </c>
      <c r="N78" s="211">
        <v>25</v>
      </c>
      <c r="O78" s="212">
        <v>18</v>
      </c>
      <c r="P78" s="577">
        <v>1</v>
      </c>
      <c r="Q78" s="211">
        <v>117</v>
      </c>
      <c r="R78" s="211">
        <v>82</v>
      </c>
      <c r="S78" s="212">
        <v>33</v>
      </c>
      <c r="T78" s="211">
        <v>1</v>
      </c>
      <c r="U78" s="578">
        <v>1</v>
      </c>
    </row>
    <row r="79" spans="1:21" s="508" customFormat="1" ht="15" customHeight="1">
      <c r="A79" s="503"/>
      <c r="B79" s="813" t="s">
        <v>36</v>
      </c>
      <c r="C79" s="814"/>
      <c r="D79" s="212">
        <v>81419</v>
      </c>
      <c r="E79" s="211">
        <v>39378</v>
      </c>
      <c r="F79" s="212">
        <v>42041</v>
      </c>
      <c r="G79" s="576">
        <v>-9</v>
      </c>
      <c r="H79" s="82">
        <v>-64</v>
      </c>
      <c r="I79" s="211">
        <v>38</v>
      </c>
      <c r="J79" s="212">
        <v>102</v>
      </c>
      <c r="K79" s="191">
        <v>55</v>
      </c>
      <c r="L79" s="211">
        <v>151</v>
      </c>
      <c r="M79" s="212">
        <v>103</v>
      </c>
      <c r="N79" s="211">
        <v>44</v>
      </c>
      <c r="O79" s="212">
        <v>4</v>
      </c>
      <c r="P79" s="577">
        <v>0</v>
      </c>
      <c r="Q79" s="211">
        <v>96</v>
      </c>
      <c r="R79" s="211">
        <v>59</v>
      </c>
      <c r="S79" s="212">
        <v>32</v>
      </c>
      <c r="T79" s="211">
        <v>5</v>
      </c>
      <c r="U79" s="578">
        <v>0</v>
      </c>
    </row>
    <row r="80" spans="1:21" s="508" customFormat="1" ht="15" customHeight="1">
      <c r="A80" s="503"/>
      <c r="B80" s="813" t="s">
        <v>35</v>
      </c>
      <c r="C80" s="814"/>
      <c r="D80" s="212">
        <v>193443</v>
      </c>
      <c r="E80" s="211">
        <v>93959</v>
      </c>
      <c r="F80" s="212">
        <v>99484</v>
      </c>
      <c r="G80" s="576">
        <v>-140</v>
      </c>
      <c r="H80" s="82">
        <v>-85</v>
      </c>
      <c r="I80" s="211">
        <v>115</v>
      </c>
      <c r="J80" s="212">
        <v>200</v>
      </c>
      <c r="K80" s="191">
        <v>-55</v>
      </c>
      <c r="L80" s="211">
        <v>425</v>
      </c>
      <c r="M80" s="212">
        <v>268</v>
      </c>
      <c r="N80" s="211">
        <v>135</v>
      </c>
      <c r="O80" s="212">
        <v>17</v>
      </c>
      <c r="P80" s="577">
        <v>5</v>
      </c>
      <c r="Q80" s="211">
        <v>480</v>
      </c>
      <c r="R80" s="211">
        <v>322</v>
      </c>
      <c r="S80" s="212">
        <v>130</v>
      </c>
      <c r="T80" s="211">
        <v>8</v>
      </c>
      <c r="U80" s="578">
        <v>20</v>
      </c>
    </row>
    <row r="81" spans="1:21" s="508" customFormat="1" ht="15" customHeight="1">
      <c r="A81" s="503"/>
      <c r="B81" s="815" t="s">
        <v>34</v>
      </c>
      <c r="C81" s="816"/>
      <c r="D81" s="212">
        <v>80040</v>
      </c>
      <c r="E81" s="211">
        <v>38718</v>
      </c>
      <c r="F81" s="212">
        <v>41322</v>
      </c>
      <c r="G81" s="576">
        <v>-38</v>
      </c>
      <c r="H81" s="82">
        <v>-42</v>
      </c>
      <c r="I81" s="211">
        <v>44</v>
      </c>
      <c r="J81" s="212">
        <v>86</v>
      </c>
      <c r="K81" s="191">
        <v>4</v>
      </c>
      <c r="L81" s="211">
        <v>180</v>
      </c>
      <c r="M81" s="212">
        <v>55</v>
      </c>
      <c r="N81" s="211">
        <v>114</v>
      </c>
      <c r="O81" s="212">
        <v>9</v>
      </c>
      <c r="P81" s="577">
        <v>2</v>
      </c>
      <c r="Q81" s="211">
        <v>176</v>
      </c>
      <c r="R81" s="211">
        <v>97</v>
      </c>
      <c r="S81" s="212">
        <v>74</v>
      </c>
      <c r="T81" s="211">
        <v>4</v>
      </c>
      <c r="U81" s="578">
        <v>1</v>
      </c>
    </row>
    <row r="82" spans="1:21" s="508" customFormat="1" ht="15" customHeight="1">
      <c r="A82" s="503"/>
      <c r="B82" s="804" t="s">
        <v>33</v>
      </c>
      <c r="C82" s="810"/>
      <c r="D82" s="527">
        <v>2328334</v>
      </c>
      <c r="E82" s="525">
        <v>1134213</v>
      </c>
      <c r="F82" s="527">
        <v>1194121</v>
      </c>
      <c r="G82" s="579">
        <v>341</v>
      </c>
      <c r="H82" s="533">
        <v>-261</v>
      </c>
      <c r="I82" s="525">
        <v>1739</v>
      </c>
      <c r="J82" s="527">
        <v>2000</v>
      </c>
      <c r="K82" s="528">
        <v>602</v>
      </c>
      <c r="L82" s="525">
        <v>8560</v>
      </c>
      <c r="M82" s="527">
        <v>4572</v>
      </c>
      <c r="N82" s="525">
        <v>3335</v>
      </c>
      <c r="O82" s="527">
        <v>563</v>
      </c>
      <c r="P82" s="580">
        <v>90</v>
      </c>
      <c r="Q82" s="525">
        <v>7958</v>
      </c>
      <c r="R82" s="525">
        <v>4559</v>
      </c>
      <c r="S82" s="527">
        <v>3047</v>
      </c>
      <c r="T82" s="525">
        <v>192</v>
      </c>
      <c r="U82" s="526">
        <v>160</v>
      </c>
    </row>
    <row r="83" spans="1:21" s="128" customFormat="1" ht="15.75" customHeight="1">
      <c r="A83" s="193"/>
      <c r="B83" s="193" t="s">
        <v>139</v>
      </c>
      <c r="C83" s="581" t="s">
        <v>134</v>
      </c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582"/>
    </row>
  </sheetData>
  <sheetProtection/>
  <mergeCells count="64">
    <mergeCell ref="B77:C77"/>
    <mergeCell ref="B78:C78"/>
    <mergeCell ref="B79:C79"/>
    <mergeCell ref="B80:C80"/>
    <mergeCell ref="B81:C81"/>
    <mergeCell ref="B82:C82"/>
    <mergeCell ref="B66:C66"/>
    <mergeCell ref="B69:C69"/>
    <mergeCell ref="B71:C71"/>
    <mergeCell ref="B73:C73"/>
    <mergeCell ref="B75:C75"/>
    <mergeCell ref="B76:C76"/>
    <mergeCell ref="B44:C44"/>
    <mergeCell ref="B49:C49"/>
    <mergeCell ref="B51:C51"/>
    <mergeCell ref="B54:C54"/>
    <mergeCell ref="B58:C58"/>
    <mergeCell ref="B63:C63"/>
    <mergeCell ref="B35:C35"/>
    <mergeCell ref="B36:C36"/>
    <mergeCell ref="B37:C37"/>
    <mergeCell ref="B38:C38"/>
    <mergeCell ref="B39:C39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H18:J19"/>
    <mergeCell ref="K18:U18"/>
    <mergeCell ref="L19:P19"/>
    <mergeCell ref="Q19:U19"/>
    <mergeCell ref="B21:C21"/>
    <mergeCell ref="B22:C22"/>
    <mergeCell ref="B14:C14"/>
    <mergeCell ref="B15:C15"/>
    <mergeCell ref="B16:C16"/>
    <mergeCell ref="B18:C20"/>
    <mergeCell ref="D18:F19"/>
    <mergeCell ref="G18:G19"/>
    <mergeCell ref="B8:C8"/>
    <mergeCell ref="B9:C9"/>
    <mergeCell ref="B10:C10"/>
    <mergeCell ref="B11:C11"/>
    <mergeCell ref="B12:C12"/>
    <mergeCell ref="B13:C13"/>
    <mergeCell ref="B1:C1"/>
    <mergeCell ref="B2:U2"/>
    <mergeCell ref="B3:U3"/>
    <mergeCell ref="B5:C7"/>
    <mergeCell ref="D5:F6"/>
    <mergeCell ref="G5:G6"/>
    <mergeCell ref="H5:J6"/>
    <mergeCell ref="K5:U5"/>
    <mergeCell ref="L6:P6"/>
    <mergeCell ref="Q6:U6"/>
  </mergeCells>
  <conditionalFormatting sqref="O5:O6 U17:U20 P4:Q6 N1 V5:V40 Y1:Y6 W1:X40 Y18:Y40 N7:Q20 R5:R20 S1:U1 S4:T20 N4:N6 U4:U5 N40:U40 N41:Y65536">
    <cfRule type="cellIs" priority="6" dxfId="58" operator="equal" stopIfTrue="1">
      <formula>FALSE</formula>
    </cfRule>
  </conditionalFormatting>
  <conditionalFormatting sqref="U7">
    <cfRule type="cellIs" priority="5" dxfId="58" operator="equal" stopIfTrue="1">
      <formula>FALSE</formula>
    </cfRule>
  </conditionalFormatting>
  <conditionalFormatting sqref="U20">
    <cfRule type="cellIs" priority="4" dxfId="58" operator="equal" stopIfTrue="1">
      <formula>FALSE</formula>
    </cfRule>
  </conditionalFormatting>
  <conditionalFormatting sqref="N21:Q21 Q22 R21:U22 N39:U39 Q27:T38">
    <cfRule type="cellIs" priority="3" dxfId="58" operator="equal" stopIfTrue="1">
      <formula>FALSE</formula>
    </cfRule>
  </conditionalFormatting>
  <conditionalFormatting sqref="Q23:U23 Q24:T26">
    <cfRule type="cellIs" priority="2" dxfId="58" operator="equal" stopIfTrue="1">
      <formula>FALSE</formula>
    </cfRule>
  </conditionalFormatting>
  <conditionalFormatting sqref="U24:U38">
    <cfRule type="cellIs" priority="1" dxfId="58" operator="equal" stopIfTrue="1">
      <formula>FALSE</formula>
    </cfRule>
  </conditionalFormatting>
  <printOptions horizontalCentered="1"/>
  <pageMargins left="0.4724409448818898" right="0.4724409448818898" top="0.5511811023622047" bottom="0.5511811023622047" header="0.31496062992125984" footer="0.31496062992125984"/>
  <pageSetup firstPageNumber="1" useFirstPageNumber="1" horizontalDpi="300" verticalDpi="300" orientation="portrait" paperSize="8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28125" style="24" customWidth="1"/>
    <col min="2" max="4" width="7.7109375" style="24" customWidth="1"/>
    <col min="5" max="7" width="7.7109375" style="128" customWidth="1"/>
    <col min="8" max="9" width="7.140625" style="128" customWidth="1"/>
    <col min="10" max="11" width="7.140625" style="25" customWidth="1"/>
    <col min="12" max="14" width="7.140625" style="128" customWidth="1"/>
    <col min="15" max="16" width="11.7109375" style="583" hidden="1" customWidth="1"/>
    <col min="17" max="16384" width="9.00390625" style="583" customWidth="1"/>
  </cols>
  <sheetData>
    <row r="1" ht="17.25">
      <c r="A1" s="257" t="s">
        <v>152</v>
      </c>
    </row>
    <row r="2" spans="1:14" ht="20.25" customHeight="1">
      <c r="A2" s="743" t="s">
        <v>294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327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F4" s="25"/>
      <c r="G4" s="176"/>
      <c r="H4" s="25"/>
      <c r="I4" s="25"/>
      <c r="L4" s="25"/>
      <c r="M4" s="745" t="s">
        <v>127</v>
      </c>
      <c r="N4" s="746"/>
    </row>
    <row r="5" spans="1:16" ht="20.25" customHeight="1">
      <c r="A5" s="747" t="s">
        <v>151</v>
      </c>
      <c r="B5" s="749" t="s">
        <v>328</v>
      </c>
      <c r="C5" s="750"/>
      <c r="D5" s="750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  <c r="O5" s="817" t="s">
        <v>298</v>
      </c>
      <c r="P5" s="819" t="s">
        <v>299</v>
      </c>
    </row>
    <row r="6" spans="1:16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  <c r="O6" s="818"/>
      <c r="P6" s="818"/>
    </row>
    <row r="7" spans="1:16" ht="20.25" customHeight="1">
      <c r="A7" s="164" t="s">
        <v>150</v>
      </c>
      <c r="B7" s="137">
        <v>1073681</v>
      </c>
      <c r="C7" s="138">
        <v>522601</v>
      </c>
      <c r="D7" s="138">
        <v>551080</v>
      </c>
      <c r="E7" s="142">
        <v>1046737</v>
      </c>
      <c r="F7" s="138">
        <v>508130</v>
      </c>
      <c r="G7" s="143">
        <v>538607</v>
      </c>
      <c r="H7" s="142">
        <v>26944</v>
      </c>
      <c r="I7" s="142">
        <v>4083</v>
      </c>
      <c r="J7" s="584">
        <v>34415</v>
      </c>
      <c r="K7" s="143">
        <v>30332</v>
      </c>
      <c r="L7" s="585">
        <v>22861</v>
      </c>
      <c r="M7" s="584">
        <v>276461</v>
      </c>
      <c r="N7" s="586">
        <v>253600</v>
      </c>
      <c r="O7" s="587">
        <f>B7-E7</f>
        <v>26944</v>
      </c>
      <c r="P7" s="588">
        <f>I7+L7</f>
        <v>26944</v>
      </c>
    </row>
    <row r="8" spans="1:16" s="598" customFormat="1" ht="20.25" customHeight="1">
      <c r="A8" s="589" t="s">
        <v>103</v>
      </c>
      <c r="B8" s="590">
        <v>303619</v>
      </c>
      <c r="C8" s="591">
        <v>146651</v>
      </c>
      <c r="D8" s="591">
        <v>156968</v>
      </c>
      <c r="E8" s="592">
        <v>291994</v>
      </c>
      <c r="F8" s="591">
        <v>140637</v>
      </c>
      <c r="G8" s="590">
        <v>151357</v>
      </c>
      <c r="H8" s="592">
        <v>11625</v>
      </c>
      <c r="I8" s="592">
        <v>69</v>
      </c>
      <c r="J8" s="593">
        <v>8766</v>
      </c>
      <c r="K8" s="594">
        <v>8697</v>
      </c>
      <c r="L8" s="592">
        <v>11556</v>
      </c>
      <c r="M8" s="591">
        <v>88172</v>
      </c>
      <c r="N8" s="595">
        <v>76616</v>
      </c>
      <c r="O8" s="596">
        <f>B8-E8</f>
        <v>11625</v>
      </c>
      <c r="P8" s="597">
        <f aca="true" t="shared" si="0" ref="P8:P46">I8+L8</f>
        <v>11625</v>
      </c>
    </row>
    <row r="9" spans="1:16" s="129" customFormat="1" ht="20.25" customHeight="1">
      <c r="A9" s="144" t="s">
        <v>101</v>
      </c>
      <c r="B9" s="143">
        <v>193148</v>
      </c>
      <c r="C9" s="149">
        <v>95113</v>
      </c>
      <c r="D9" s="223">
        <v>98035</v>
      </c>
      <c r="E9" s="142">
        <v>190806</v>
      </c>
      <c r="F9" s="138">
        <v>93676</v>
      </c>
      <c r="G9" s="143">
        <v>97130</v>
      </c>
      <c r="H9" s="147">
        <v>2342</v>
      </c>
      <c r="I9" s="147">
        <v>2423</v>
      </c>
      <c r="J9" s="221">
        <v>7721</v>
      </c>
      <c r="K9" s="222">
        <v>5298</v>
      </c>
      <c r="L9" s="147">
        <v>-81</v>
      </c>
      <c r="M9" s="149">
        <v>53128</v>
      </c>
      <c r="N9" s="223">
        <v>53209</v>
      </c>
      <c r="O9" s="596">
        <f>B9-E9</f>
        <v>2342</v>
      </c>
      <c r="P9" s="597">
        <f t="shared" si="0"/>
        <v>2342</v>
      </c>
    </row>
    <row r="10" spans="1:16" s="598" customFormat="1" ht="20.25" customHeight="1">
      <c r="A10" s="220" t="s">
        <v>99</v>
      </c>
      <c r="B10" s="143">
        <v>133821</v>
      </c>
      <c r="C10" s="149">
        <v>66289</v>
      </c>
      <c r="D10" s="223">
        <v>67532</v>
      </c>
      <c r="E10" s="147">
        <v>132159</v>
      </c>
      <c r="F10" s="149">
        <v>65140</v>
      </c>
      <c r="G10" s="148">
        <v>67019</v>
      </c>
      <c r="H10" s="147">
        <v>1662</v>
      </c>
      <c r="I10" s="147">
        <v>335</v>
      </c>
      <c r="J10" s="221">
        <v>4476</v>
      </c>
      <c r="K10" s="222">
        <v>4141</v>
      </c>
      <c r="L10" s="147">
        <v>1327</v>
      </c>
      <c r="M10" s="149">
        <v>35039</v>
      </c>
      <c r="N10" s="223">
        <v>33712</v>
      </c>
      <c r="O10" s="596">
        <f aca="true" t="shared" si="1" ref="O10:O46">B10-E10</f>
        <v>1662</v>
      </c>
      <c r="P10" s="597">
        <f t="shared" si="0"/>
        <v>1662</v>
      </c>
    </row>
    <row r="11" spans="1:16" s="598" customFormat="1" ht="20.25" customHeight="1">
      <c r="A11" s="220" t="s">
        <v>97</v>
      </c>
      <c r="B11" s="143">
        <v>226766</v>
      </c>
      <c r="C11" s="149">
        <v>110217</v>
      </c>
      <c r="D11" s="223">
        <v>116549</v>
      </c>
      <c r="E11" s="147">
        <v>220380</v>
      </c>
      <c r="F11" s="149">
        <v>107083</v>
      </c>
      <c r="G11" s="148">
        <v>113297</v>
      </c>
      <c r="H11" s="147">
        <v>6386</v>
      </c>
      <c r="I11" s="147">
        <v>136</v>
      </c>
      <c r="J11" s="221">
        <v>7050</v>
      </c>
      <c r="K11" s="222">
        <v>6914</v>
      </c>
      <c r="L11" s="147">
        <v>6250</v>
      </c>
      <c r="M11" s="149">
        <v>52171</v>
      </c>
      <c r="N11" s="223">
        <v>45921</v>
      </c>
      <c r="O11" s="596">
        <f t="shared" si="1"/>
        <v>6386</v>
      </c>
      <c r="P11" s="597">
        <f t="shared" si="0"/>
        <v>6386</v>
      </c>
    </row>
    <row r="12" spans="1:16" s="129" customFormat="1" ht="20.25" customHeight="1">
      <c r="A12" s="599" t="s">
        <v>95</v>
      </c>
      <c r="B12" s="143">
        <v>216327</v>
      </c>
      <c r="C12" s="149">
        <v>104331</v>
      </c>
      <c r="D12" s="149">
        <v>111996</v>
      </c>
      <c r="E12" s="142">
        <v>211398</v>
      </c>
      <c r="F12" s="138">
        <v>101594</v>
      </c>
      <c r="G12" s="143">
        <v>109804</v>
      </c>
      <c r="H12" s="147">
        <v>4929</v>
      </c>
      <c r="I12" s="147">
        <v>1120</v>
      </c>
      <c r="J12" s="221">
        <v>6402</v>
      </c>
      <c r="K12" s="222">
        <v>5282</v>
      </c>
      <c r="L12" s="147">
        <v>3809</v>
      </c>
      <c r="M12" s="149">
        <v>47951</v>
      </c>
      <c r="N12" s="223">
        <v>44142</v>
      </c>
      <c r="O12" s="596">
        <f t="shared" si="1"/>
        <v>4929</v>
      </c>
      <c r="P12" s="597">
        <f t="shared" si="0"/>
        <v>4929</v>
      </c>
    </row>
    <row r="13" spans="1:16" s="152" customFormat="1" ht="20.25" customHeight="1">
      <c r="A13" s="156" t="s">
        <v>93</v>
      </c>
      <c r="B13" s="600">
        <v>146824</v>
      </c>
      <c r="C13" s="601">
        <v>71076</v>
      </c>
      <c r="D13" s="601">
        <v>75748</v>
      </c>
      <c r="E13" s="602">
        <v>160394</v>
      </c>
      <c r="F13" s="600">
        <v>76940</v>
      </c>
      <c r="G13" s="603">
        <v>83454</v>
      </c>
      <c r="H13" s="604">
        <v>-13570</v>
      </c>
      <c r="I13" s="605">
        <v>-6583</v>
      </c>
      <c r="J13" s="606">
        <v>3740</v>
      </c>
      <c r="K13" s="607">
        <v>10323</v>
      </c>
      <c r="L13" s="605">
        <v>-6987</v>
      </c>
      <c r="M13" s="601">
        <v>15942</v>
      </c>
      <c r="N13" s="608">
        <v>22929</v>
      </c>
      <c r="O13" s="596">
        <f t="shared" si="1"/>
        <v>-13570</v>
      </c>
      <c r="P13" s="597">
        <f t="shared" si="0"/>
        <v>-13570</v>
      </c>
    </row>
    <row r="14" spans="1:16" s="129" customFormat="1" ht="20.25" customHeight="1">
      <c r="A14" s="609" t="s">
        <v>91</v>
      </c>
      <c r="B14" s="600">
        <v>54622</v>
      </c>
      <c r="C14" s="591">
        <v>25910</v>
      </c>
      <c r="D14" s="591">
        <v>28712</v>
      </c>
      <c r="E14" s="610">
        <v>56221</v>
      </c>
      <c r="F14" s="611">
        <v>26714</v>
      </c>
      <c r="G14" s="612">
        <v>29507</v>
      </c>
      <c r="H14" s="604">
        <v>-1599</v>
      </c>
      <c r="I14" s="605">
        <v>-1239</v>
      </c>
      <c r="J14" s="606">
        <v>1204</v>
      </c>
      <c r="K14" s="607">
        <v>2443</v>
      </c>
      <c r="L14" s="605">
        <v>-360</v>
      </c>
      <c r="M14" s="601">
        <v>7643</v>
      </c>
      <c r="N14" s="608">
        <v>8003</v>
      </c>
      <c r="O14" s="596">
        <f t="shared" si="1"/>
        <v>-1599</v>
      </c>
      <c r="P14" s="597">
        <f t="shared" si="0"/>
        <v>-1599</v>
      </c>
    </row>
    <row r="15" spans="1:16" s="129" customFormat="1" ht="20.25" customHeight="1">
      <c r="A15" s="609" t="s">
        <v>89</v>
      </c>
      <c r="B15" s="600">
        <v>66192</v>
      </c>
      <c r="C15" s="591">
        <v>31999</v>
      </c>
      <c r="D15" s="591">
        <v>34193</v>
      </c>
      <c r="E15" s="610">
        <v>73154</v>
      </c>
      <c r="F15" s="611">
        <v>35076</v>
      </c>
      <c r="G15" s="612">
        <v>38078</v>
      </c>
      <c r="H15" s="604">
        <v>-6962</v>
      </c>
      <c r="I15" s="605">
        <v>-3191</v>
      </c>
      <c r="J15" s="606">
        <v>1369</v>
      </c>
      <c r="K15" s="607">
        <v>4560</v>
      </c>
      <c r="L15" s="605">
        <v>-3771</v>
      </c>
      <c r="M15" s="601">
        <v>5593</v>
      </c>
      <c r="N15" s="608">
        <v>9364</v>
      </c>
      <c r="O15" s="596">
        <f t="shared" si="1"/>
        <v>-6962</v>
      </c>
      <c r="P15" s="597">
        <f t="shared" si="0"/>
        <v>-6962</v>
      </c>
    </row>
    <row r="16" spans="1:16" s="129" customFormat="1" ht="20.25" customHeight="1">
      <c r="A16" s="613" t="s">
        <v>87</v>
      </c>
      <c r="B16" s="600">
        <v>35578</v>
      </c>
      <c r="C16" s="591">
        <v>17293</v>
      </c>
      <c r="D16" s="591">
        <v>18285</v>
      </c>
      <c r="E16" s="610">
        <v>37273</v>
      </c>
      <c r="F16" s="611">
        <v>18095</v>
      </c>
      <c r="G16" s="612">
        <v>19178</v>
      </c>
      <c r="H16" s="604">
        <v>-1695</v>
      </c>
      <c r="I16" s="605">
        <v>-1044</v>
      </c>
      <c r="J16" s="606">
        <v>830</v>
      </c>
      <c r="K16" s="607">
        <v>1874</v>
      </c>
      <c r="L16" s="605">
        <v>-651</v>
      </c>
      <c r="M16" s="601">
        <v>3438</v>
      </c>
      <c r="N16" s="608">
        <v>4089</v>
      </c>
      <c r="O16" s="596">
        <f t="shared" si="1"/>
        <v>-1695</v>
      </c>
      <c r="P16" s="597">
        <f t="shared" si="0"/>
        <v>-1695</v>
      </c>
    </row>
    <row r="17" spans="1:16" s="129" customFormat="1" ht="20.25" customHeight="1">
      <c r="A17" s="613" t="s">
        <v>85</v>
      </c>
      <c r="B17" s="600">
        <v>76007</v>
      </c>
      <c r="C17" s="591">
        <v>37119</v>
      </c>
      <c r="D17" s="591">
        <v>38888</v>
      </c>
      <c r="E17" s="610">
        <v>73603</v>
      </c>
      <c r="F17" s="611">
        <v>35815</v>
      </c>
      <c r="G17" s="612">
        <v>37788</v>
      </c>
      <c r="H17" s="604">
        <v>2404</v>
      </c>
      <c r="I17" s="605">
        <v>-446</v>
      </c>
      <c r="J17" s="606">
        <v>2527</v>
      </c>
      <c r="K17" s="607">
        <v>2973</v>
      </c>
      <c r="L17" s="605">
        <v>2850</v>
      </c>
      <c r="M17" s="601">
        <v>16570</v>
      </c>
      <c r="N17" s="608">
        <v>13720</v>
      </c>
      <c r="O17" s="596">
        <f t="shared" si="1"/>
        <v>2404</v>
      </c>
      <c r="P17" s="597">
        <f t="shared" si="0"/>
        <v>2404</v>
      </c>
    </row>
    <row r="18" spans="1:16" s="129" customFormat="1" ht="20.25" customHeight="1">
      <c r="A18" s="613" t="s">
        <v>83</v>
      </c>
      <c r="B18" s="600">
        <v>30147</v>
      </c>
      <c r="C18" s="591">
        <v>14768</v>
      </c>
      <c r="D18" s="591">
        <v>15379</v>
      </c>
      <c r="E18" s="610">
        <v>31188</v>
      </c>
      <c r="F18" s="611">
        <v>15250</v>
      </c>
      <c r="G18" s="612">
        <v>15938</v>
      </c>
      <c r="H18" s="604">
        <v>-1041</v>
      </c>
      <c r="I18" s="605">
        <v>-796</v>
      </c>
      <c r="J18" s="606">
        <v>713</v>
      </c>
      <c r="K18" s="607">
        <v>1509</v>
      </c>
      <c r="L18" s="605">
        <v>-245</v>
      </c>
      <c r="M18" s="601">
        <v>3668</v>
      </c>
      <c r="N18" s="608">
        <v>3913</v>
      </c>
      <c r="O18" s="596">
        <f t="shared" si="1"/>
        <v>-1041</v>
      </c>
      <c r="P18" s="597">
        <f t="shared" si="0"/>
        <v>-1041</v>
      </c>
    </row>
    <row r="19" spans="1:16" s="129" customFormat="1" ht="20.25" customHeight="1">
      <c r="A19" s="613" t="s">
        <v>81</v>
      </c>
      <c r="B19" s="600">
        <v>62381</v>
      </c>
      <c r="C19" s="591">
        <v>31232</v>
      </c>
      <c r="D19" s="591">
        <v>31149</v>
      </c>
      <c r="E19" s="610">
        <v>62990</v>
      </c>
      <c r="F19" s="611">
        <v>31528</v>
      </c>
      <c r="G19" s="612">
        <v>31462</v>
      </c>
      <c r="H19" s="604">
        <v>-609</v>
      </c>
      <c r="I19" s="605">
        <v>366</v>
      </c>
      <c r="J19" s="606">
        <v>2184</v>
      </c>
      <c r="K19" s="607">
        <v>1818</v>
      </c>
      <c r="L19" s="605">
        <v>-975</v>
      </c>
      <c r="M19" s="601">
        <v>15854</v>
      </c>
      <c r="N19" s="608">
        <v>16829</v>
      </c>
      <c r="O19" s="596">
        <f t="shared" si="1"/>
        <v>-609</v>
      </c>
      <c r="P19" s="597">
        <f t="shared" si="0"/>
        <v>-609</v>
      </c>
    </row>
    <row r="20" spans="1:16" s="129" customFormat="1" ht="20.25" customHeight="1">
      <c r="A20" s="613" t="s">
        <v>79</v>
      </c>
      <c r="B20" s="600">
        <v>43968</v>
      </c>
      <c r="C20" s="591">
        <v>21661</v>
      </c>
      <c r="D20" s="591">
        <v>22307</v>
      </c>
      <c r="E20" s="610">
        <v>44160</v>
      </c>
      <c r="F20" s="611">
        <v>21707</v>
      </c>
      <c r="G20" s="612">
        <v>22453</v>
      </c>
      <c r="H20" s="604">
        <v>-192</v>
      </c>
      <c r="I20" s="605">
        <v>-50</v>
      </c>
      <c r="J20" s="606">
        <v>1430</v>
      </c>
      <c r="K20" s="607">
        <v>1480</v>
      </c>
      <c r="L20" s="605">
        <v>-142</v>
      </c>
      <c r="M20" s="601">
        <v>8073</v>
      </c>
      <c r="N20" s="608">
        <v>8215</v>
      </c>
      <c r="O20" s="596">
        <f t="shared" si="1"/>
        <v>-192</v>
      </c>
      <c r="P20" s="597">
        <f t="shared" si="0"/>
        <v>-192</v>
      </c>
    </row>
    <row r="21" spans="1:16" s="129" customFormat="1" ht="20.25" customHeight="1">
      <c r="A21" s="609" t="s">
        <v>154</v>
      </c>
      <c r="B21" s="600">
        <v>81419</v>
      </c>
      <c r="C21" s="591">
        <v>39378</v>
      </c>
      <c r="D21" s="591">
        <v>42041</v>
      </c>
      <c r="E21" s="610">
        <v>83691</v>
      </c>
      <c r="F21" s="611">
        <v>40308</v>
      </c>
      <c r="G21" s="612">
        <v>43383</v>
      </c>
      <c r="H21" s="604">
        <v>-2272</v>
      </c>
      <c r="I21" s="605">
        <v>-2319</v>
      </c>
      <c r="J21" s="606">
        <v>2120</v>
      </c>
      <c r="K21" s="607">
        <v>4439</v>
      </c>
      <c r="L21" s="605">
        <v>47</v>
      </c>
      <c r="M21" s="601">
        <v>7710</v>
      </c>
      <c r="N21" s="608">
        <v>7663</v>
      </c>
      <c r="O21" s="596">
        <f t="shared" si="1"/>
        <v>-2272</v>
      </c>
      <c r="P21" s="597">
        <f t="shared" si="0"/>
        <v>-2272</v>
      </c>
    </row>
    <row r="22" spans="1:16" s="129" customFormat="1" ht="20.25" customHeight="1">
      <c r="A22" s="613" t="s">
        <v>155</v>
      </c>
      <c r="B22" s="600">
        <v>70639</v>
      </c>
      <c r="C22" s="591">
        <v>33966</v>
      </c>
      <c r="D22" s="591">
        <v>36673</v>
      </c>
      <c r="E22" s="610">
        <v>74474</v>
      </c>
      <c r="F22" s="611">
        <v>35748</v>
      </c>
      <c r="G22" s="612">
        <v>38726</v>
      </c>
      <c r="H22" s="604">
        <v>-3835</v>
      </c>
      <c r="I22" s="605">
        <v>-2567</v>
      </c>
      <c r="J22" s="606">
        <v>1584</v>
      </c>
      <c r="K22" s="607">
        <v>4151</v>
      </c>
      <c r="L22" s="605">
        <v>-1268</v>
      </c>
      <c r="M22" s="601">
        <v>5467</v>
      </c>
      <c r="N22" s="608">
        <v>6735</v>
      </c>
      <c r="O22" s="596">
        <f t="shared" si="1"/>
        <v>-3835</v>
      </c>
      <c r="P22" s="597">
        <f t="shared" si="0"/>
        <v>-3835</v>
      </c>
    </row>
    <row r="23" spans="1:16" s="129" customFormat="1" ht="20.25" customHeight="1">
      <c r="A23" s="613" t="s">
        <v>75</v>
      </c>
      <c r="B23" s="600">
        <v>39721</v>
      </c>
      <c r="C23" s="591">
        <v>19410</v>
      </c>
      <c r="D23" s="591">
        <v>20311</v>
      </c>
      <c r="E23" s="610">
        <v>42840</v>
      </c>
      <c r="F23" s="611">
        <v>20828</v>
      </c>
      <c r="G23" s="612">
        <v>22012</v>
      </c>
      <c r="H23" s="604">
        <v>-3119</v>
      </c>
      <c r="I23" s="605">
        <v>-1296</v>
      </c>
      <c r="J23" s="606">
        <v>1177</v>
      </c>
      <c r="K23" s="607">
        <v>2473</v>
      </c>
      <c r="L23" s="605">
        <v>-1823</v>
      </c>
      <c r="M23" s="601">
        <v>6544</v>
      </c>
      <c r="N23" s="608">
        <v>8367</v>
      </c>
      <c r="O23" s="596">
        <f t="shared" si="1"/>
        <v>-3119</v>
      </c>
      <c r="P23" s="597">
        <f t="shared" si="0"/>
        <v>-3119</v>
      </c>
    </row>
    <row r="24" spans="1:16" s="129" customFormat="1" ht="20.25" customHeight="1">
      <c r="A24" s="613" t="s">
        <v>76</v>
      </c>
      <c r="B24" s="600">
        <v>133592</v>
      </c>
      <c r="C24" s="591">
        <v>65125</v>
      </c>
      <c r="D24" s="591">
        <v>68467</v>
      </c>
      <c r="E24" s="610">
        <v>134950</v>
      </c>
      <c r="F24" s="611">
        <v>65541</v>
      </c>
      <c r="G24" s="612">
        <v>69409</v>
      </c>
      <c r="H24" s="604">
        <v>-1358</v>
      </c>
      <c r="I24" s="605">
        <v>-1819</v>
      </c>
      <c r="J24" s="606">
        <v>3954</v>
      </c>
      <c r="K24" s="607">
        <v>5773</v>
      </c>
      <c r="L24" s="605">
        <v>461</v>
      </c>
      <c r="M24" s="601">
        <v>16546</v>
      </c>
      <c r="N24" s="608">
        <v>16085</v>
      </c>
      <c r="O24" s="596">
        <f t="shared" si="1"/>
        <v>-1358</v>
      </c>
      <c r="P24" s="597">
        <f t="shared" si="0"/>
        <v>-1358</v>
      </c>
    </row>
    <row r="25" spans="1:16" s="598" customFormat="1" ht="20.25" customHeight="1">
      <c r="A25" s="609" t="s">
        <v>72</v>
      </c>
      <c r="B25" s="614">
        <v>12433</v>
      </c>
      <c r="C25" s="591">
        <v>6079</v>
      </c>
      <c r="D25" s="601">
        <v>6354</v>
      </c>
      <c r="E25" s="615">
        <v>12847</v>
      </c>
      <c r="F25" s="601">
        <v>6220</v>
      </c>
      <c r="G25" s="616">
        <v>6627</v>
      </c>
      <c r="H25" s="604">
        <v>-414</v>
      </c>
      <c r="I25" s="605">
        <v>-374</v>
      </c>
      <c r="J25" s="606">
        <v>309</v>
      </c>
      <c r="K25" s="607">
        <v>683</v>
      </c>
      <c r="L25" s="605">
        <v>-40</v>
      </c>
      <c r="M25" s="601">
        <v>1485</v>
      </c>
      <c r="N25" s="608">
        <v>1525</v>
      </c>
      <c r="O25" s="596">
        <f>B25-E25</f>
        <v>-414</v>
      </c>
      <c r="P25" s="596">
        <f>I25+L25</f>
        <v>-414</v>
      </c>
    </row>
    <row r="26" spans="1:16" s="598" customFormat="1" ht="20.25" customHeight="1">
      <c r="A26" s="609" t="s">
        <v>71</v>
      </c>
      <c r="B26" s="614">
        <v>1497</v>
      </c>
      <c r="C26" s="591">
        <v>734</v>
      </c>
      <c r="D26" s="601">
        <v>763</v>
      </c>
      <c r="E26" s="615">
        <v>1664</v>
      </c>
      <c r="F26" s="601">
        <v>817</v>
      </c>
      <c r="G26" s="616">
        <v>847</v>
      </c>
      <c r="H26" s="604">
        <v>-167</v>
      </c>
      <c r="I26" s="605">
        <v>-116</v>
      </c>
      <c r="J26" s="606">
        <v>18</v>
      </c>
      <c r="K26" s="607">
        <v>134</v>
      </c>
      <c r="L26" s="605">
        <v>-51</v>
      </c>
      <c r="M26" s="601">
        <v>236</v>
      </c>
      <c r="N26" s="608">
        <v>287</v>
      </c>
      <c r="O26" s="596">
        <f t="shared" si="1"/>
        <v>-167</v>
      </c>
      <c r="P26" s="596">
        <f t="shared" si="0"/>
        <v>-167</v>
      </c>
    </row>
    <row r="27" spans="1:16" s="129" customFormat="1" ht="20.25" customHeight="1">
      <c r="A27" s="613" t="s">
        <v>69</v>
      </c>
      <c r="B27" s="600">
        <v>23772</v>
      </c>
      <c r="C27" s="611">
        <v>11601</v>
      </c>
      <c r="D27" s="611">
        <v>12171</v>
      </c>
      <c r="E27" s="610">
        <v>23465</v>
      </c>
      <c r="F27" s="611">
        <v>11475</v>
      </c>
      <c r="G27" s="612">
        <v>11990</v>
      </c>
      <c r="H27" s="604">
        <v>307</v>
      </c>
      <c r="I27" s="605">
        <v>-37</v>
      </c>
      <c r="J27" s="606">
        <v>760</v>
      </c>
      <c r="K27" s="607">
        <v>797</v>
      </c>
      <c r="L27" s="605">
        <v>344</v>
      </c>
      <c r="M27" s="601">
        <v>4200</v>
      </c>
      <c r="N27" s="608">
        <v>3856</v>
      </c>
      <c r="O27" s="596">
        <f t="shared" si="1"/>
        <v>307</v>
      </c>
      <c r="P27" s="597">
        <f t="shared" si="0"/>
        <v>307</v>
      </c>
    </row>
    <row r="28" spans="1:16" s="129" customFormat="1" ht="20.25" customHeight="1">
      <c r="A28" s="613" t="s">
        <v>68</v>
      </c>
      <c r="B28" s="600">
        <v>11456</v>
      </c>
      <c r="C28" s="611">
        <v>5686</v>
      </c>
      <c r="D28" s="611">
        <v>5770</v>
      </c>
      <c r="E28" s="610">
        <v>11939</v>
      </c>
      <c r="F28" s="611">
        <v>5892</v>
      </c>
      <c r="G28" s="612">
        <v>6047</v>
      </c>
      <c r="H28" s="604">
        <v>-483</v>
      </c>
      <c r="I28" s="605">
        <v>-238</v>
      </c>
      <c r="J28" s="606">
        <v>296</v>
      </c>
      <c r="K28" s="607">
        <v>534</v>
      </c>
      <c r="L28" s="605">
        <v>-245</v>
      </c>
      <c r="M28" s="601">
        <v>1235</v>
      </c>
      <c r="N28" s="608">
        <v>1480</v>
      </c>
      <c r="O28" s="596">
        <f t="shared" si="1"/>
        <v>-483</v>
      </c>
      <c r="P28" s="597">
        <f t="shared" si="0"/>
        <v>-483</v>
      </c>
    </row>
    <row r="29" spans="1:16" s="129" customFormat="1" ht="20.25" customHeight="1">
      <c r="A29" s="613" t="s">
        <v>67</v>
      </c>
      <c r="B29" s="600">
        <v>39162</v>
      </c>
      <c r="C29" s="611">
        <v>19599</v>
      </c>
      <c r="D29" s="611">
        <v>19563</v>
      </c>
      <c r="E29" s="610">
        <v>39243</v>
      </c>
      <c r="F29" s="611">
        <v>19614</v>
      </c>
      <c r="G29" s="612">
        <v>19629</v>
      </c>
      <c r="H29" s="604">
        <v>-81</v>
      </c>
      <c r="I29" s="605">
        <v>-305</v>
      </c>
      <c r="J29" s="606">
        <v>1089</v>
      </c>
      <c r="K29" s="607">
        <v>1394</v>
      </c>
      <c r="L29" s="605">
        <v>224</v>
      </c>
      <c r="M29" s="601">
        <v>6818</v>
      </c>
      <c r="N29" s="608">
        <v>6594</v>
      </c>
      <c r="O29" s="596">
        <f t="shared" si="1"/>
        <v>-81</v>
      </c>
      <c r="P29" s="597">
        <f t="shared" si="0"/>
        <v>-81</v>
      </c>
    </row>
    <row r="30" spans="1:16" s="129" customFormat="1" ht="20.25" customHeight="1">
      <c r="A30" s="613" t="s">
        <v>66</v>
      </c>
      <c r="B30" s="600">
        <v>9286</v>
      </c>
      <c r="C30" s="611">
        <v>4544</v>
      </c>
      <c r="D30" s="611">
        <v>4742</v>
      </c>
      <c r="E30" s="610">
        <v>9919</v>
      </c>
      <c r="F30" s="611">
        <v>4804</v>
      </c>
      <c r="G30" s="612">
        <v>5115</v>
      </c>
      <c r="H30" s="604">
        <v>-633</v>
      </c>
      <c r="I30" s="605">
        <v>-365</v>
      </c>
      <c r="J30" s="606">
        <v>178</v>
      </c>
      <c r="K30" s="607">
        <v>543</v>
      </c>
      <c r="L30" s="605">
        <v>-268</v>
      </c>
      <c r="M30" s="601">
        <v>884</v>
      </c>
      <c r="N30" s="608">
        <v>1152</v>
      </c>
      <c r="O30" s="596">
        <f t="shared" si="1"/>
        <v>-633</v>
      </c>
      <c r="P30" s="597">
        <f t="shared" si="0"/>
        <v>-633</v>
      </c>
    </row>
    <row r="31" spans="1:16" s="129" customFormat="1" ht="20.25" customHeight="1">
      <c r="A31" s="613" t="s">
        <v>64</v>
      </c>
      <c r="B31" s="600">
        <v>14362</v>
      </c>
      <c r="C31" s="611">
        <v>7005</v>
      </c>
      <c r="D31" s="612">
        <v>7357</v>
      </c>
      <c r="E31" s="610">
        <v>15362</v>
      </c>
      <c r="F31" s="611">
        <v>7498</v>
      </c>
      <c r="G31" s="612">
        <v>7864</v>
      </c>
      <c r="H31" s="604">
        <v>-1000</v>
      </c>
      <c r="I31" s="605">
        <v>-639</v>
      </c>
      <c r="J31" s="606">
        <v>269</v>
      </c>
      <c r="K31" s="607">
        <v>908</v>
      </c>
      <c r="L31" s="605">
        <v>-361</v>
      </c>
      <c r="M31" s="601">
        <v>1201</v>
      </c>
      <c r="N31" s="608">
        <v>1562</v>
      </c>
      <c r="O31" s="596">
        <f t="shared" si="1"/>
        <v>-1000</v>
      </c>
      <c r="P31" s="597">
        <f t="shared" si="0"/>
        <v>-1000</v>
      </c>
    </row>
    <row r="32" spans="1:16" s="129" customFormat="1" ht="20.25" customHeight="1">
      <c r="A32" s="613" t="s">
        <v>62</v>
      </c>
      <c r="B32" s="600">
        <v>33226</v>
      </c>
      <c r="C32" s="611">
        <v>16111</v>
      </c>
      <c r="D32" s="611">
        <v>17115</v>
      </c>
      <c r="E32" s="610">
        <v>34795</v>
      </c>
      <c r="F32" s="611">
        <v>16832</v>
      </c>
      <c r="G32" s="612">
        <v>17963</v>
      </c>
      <c r="H32" s="604">
        <v>-1569</v>
      </c>
      <c r="I32" s="605">
        <v>-764</v>
      </c>
      <c r="J32" s="606">
        <v>805</v>
      </c>
      <c r="K32" s="607">
        <v>1569</v>
      </c>
      <c r="L32" s="605">
        <v>-805</v>
      </c>
      <c r="M32" s="601">
        <v>4607</v>
      </c>
      <c r="N32" s="608">
        <v>5412</v>
      </c>
      <c r="O32" s="596">
        <f t="shared" si="1"/>
        <v>-1569</v>
      </c>
      <c r="P32" s="597">
        <f t="shared" si="0"/>
        <v>-1569</v>
      </c>
    </row>
    <row r="33" spans="1:16" s="129" customFormat="1" ht="20.25" customHeight="1">
      <c r="A33" s="613" t="s">
        <v>61</v>
      </c>
      <c r="B33" s="600">
        <v>12752</v>
      </c>
      <c r="C33" s="611">
        <v>6254</v>
      </c>
      <c r="D33" s="611">
        <v>6498</v>
      </c>
      <c r="E33" s="610">
        <v>16608</v>
      </c>
      <c r="F33" s="611">
        <v>8038</v>
      </c>
      <c r="G33" s="612">
        <v>8570</v>
      </c>
      <c r="H33" s="604">
        <v>-3856</v>
      </c>
      <c r="I33" s="605">
        <v>-1116</v>
      </c>
      <c r="J33" s="606">
        <v>229</v>
      </c>
      <c r="K33" s="607">
        <v>1345</v>
      </c>
      <c r="L33" s="605">
        <v>-2740</v>
      </c>
      <c r="M33" s="601">
        <v>1401</v>
      </c>
      <c r="N33" s="608">
        <v>4141</v>
      </c>
      <c r="O33" s="596">
        <f t="shared" si="1"/>
        <v>-3856</v>
      </c>
      <c r="P33" s="597">
        <f t="shared" si="0"/>
        <v>-3856</v>
      </c>
    </row>
    <row r="34" spans="1:16" s="598" customFormat="1" ht="20.25" customHeight="1">
      <c r="A34" s="609" t="s">
        <v>59</v>
      </c>
      <c r="B34" s="600">
        <v>14545</v>
      </c>
      <c r="C34" s="601">
        <v>6989</v>
      </c>
      <c r="D34" s="611">
        <v>7556</v>
      </c>
      <c r="E34" s="615">
        <v>15014</v>
      </c>
      <c r="F34" s="601">
        <v>7177</v>
      </c>
      <c r="G34" s="616">
        <v>7837</v>
      </c>
      <c r="H34" s="604">
        <v>-469</v>
      </c>
      <c r="I34" s="605">
        <v>-512</v>
      </c>
      <c r="J34" s="606">
        <v>260</v>
      </c>
      <c r="K34" s="607">
        <v>772</v>
      </c>
      <c r="L34" s="605">
        <v>43</v>
      </c>
      <c r="M34" s="601">
        <v>2104</v>
      </c>
      <c r="N34" s="608">
        <v>2061</v>
      </c>
      <c r="O34" s="596">
        <f t="shared" si="1"/>
        <v>-469</v>
      </c>
      <c r="P34" s="597">
        <f t="shared" si="0"/>
        <v>-469</v>
      </c>
    </row>
    <row r="35" spans="1:16" s="129" customFormat="1" ht="20.25" customHeight="1">
      <c r="A35" s="613" t="s">
        <v>58</v>
      </c>
      <c r="B35" s="600">
        <v>18906</v>
      </c>
      <c r="C35" s="601">
        <v>9322</v>
      </c>
      <c r="D35" s="611">
        <v>9584</v>
      </c>
      <c r="E35" s="610">
        <v>20353</v>
      </c>
      <c r="F35" s="611">
        <v>10021</v>
      </c>
      <c r="G35" s="612">
        <v>10332</v>
      </c>
      <c r="H35" s="604">
        <v>-1447</v>
      </c>
      <c r="I35" s="605">
        <v>-395</v>
      </c>
      <c r="J35" s="606">
        <v>384</v>
      </c>
      <c r="K35" s="607">
        <v>779</v>
      </c>
      <c r="L35" s="605">
        <v>-1052</v>
      </c>
      <c r="M35" s="601">
        <v>2056</v>
      </c>
      <c r="N35" s="608">
        <v>3108</v>
      </c>
      <c r="O35" s="596">
        <f t="shared" si="1"/>
        <v>-1447</v>
      </c>
      <c r="P35" s="597">
        <f t="shared" si="0"/>
        <v>-1447</v>
      </c>
    </row>
    <row r="36" spans="1:16" s="129" customFormat="1" ht="20.25" customHeight="1">
      <c r="A36" s="613" t="s">
        <v>57</v>
      </c>
      <c r="B36" s="600">
        <v>35669</v>
      </c>
      <c r="C36" s="601">
        <v>17337</v>
      </c>
      <c r="D36" s="611">
        <v>18332</v>
      </c>
      <c r="E36" s="610">
        <v>34279</v>
      </c>
      <c r="F36" s="611">
        <v>16582</v>
      </c>
      <c r="G36" s="612">
        <v>17697</v>
      </c>
      <c r="H36" s="604">
        <v>1390</v>
      </c>
      <c r="I36" s="605">
        <v>273</v>
      </c>
      <c r="J36" s="606">
        <v>1120</v>
      </c>
      <c r="K36" s="607">
        <v>847</v>
      </c>
      <c r="L36" s="605">
        <v>1117</v>
      </c>
      <c r="M36" s="601">
        <v>6496</v>
      </c>
      <c r="N36" s="608">
        <v>5379</v>
      </c>
      <c r="O36" s="596">
        <f t="shared" si="1"/>
        <v>1390</v>
      </c>
      <c r="P36" s="597">
        <f t="shared" si="0"/>
        <v>1390</v>
      </c>
    </row>
    <row r="37" spans="1:16" s="129" customFormat="1" ht="20.25" customHeight="1">
      <c r="A37" s="613" t="s">
        <v>55</v>
      </c>
      <c r="B37" s="600">
        <v>27591</v>
      </c>
      <c r="C37" s="611">
        <v>14091</v>
      </c>
      <c r="D37" s="611">
        <v>13500</v>
      </c>
      <c r="E37" s="610">
        <v>25366</v>
      </c>
      <c r="F37" s="611">
        <v>12798</v>
      </c>
      <c r="G37" s="612">
        <v>12568</v>
      </c>
      <c r="H37" s="604">
        <v>2225</v>
      </c>
      <c r="I37" s="605">
        <v>120</v>
      </c>
      <c r="J37" s="606">
        <v>1016</v>
      </c>
      <c r="K37" s="607">
        <v>896</v>
      </c>
      <c r="L37" s="605">
        <v>2105</v>
      </c>
      <c r="M37" s="601">
        <v>6740</v>
      </c>
      <c r="N37" s="608">
        <v>4635</v>
      </c>
      <c r="O37" s="596">
        <f t="shared" si="1"/>
        <v>2225</v>
      </c>
      <c r="P37" s="597">
        <f t="shared" si="0"/>
        <v>2225</v>
      </c>
    </row>
    <row r="38" spans="1:16" s="129" customFormat="1" ht="20.25" customHeight="1">
      <c r="A38" s="613" t="s">
        <v>54</v>
      </c>
      <c r="B38" s="600">
        <v>8459</v>
      </c>
      <c r="C38" s="611">
        <v>4128</v>
      </c>
      <c r="D38" s="611">
        <v>4331</v>
      </c>
      <c r="E38" s="610">
        <v>8871</v>
      </c>
      <c r="F38" s="611">
        <v>4313</v>
      </c>
      <c r="G38" s="612">
        <v>4558</v>
      </c>
      <c r="H38" s="604">
        <v>-412</v>
      </c>
      <c r="I38" s="605">
        <v>-277</v>
      </c>
      <c r="J38" s="606">
        <v>219</v>
      </c>
      <c r="K38" s="607">
        <v>496</v>
      </c>
      <c r="L38" s="605">
        <v>-135</v>
      </c>
      <c r="M38" s="601">
        <v>835</v>
      </c>
      <c r="N38" s="608">
        <v>970</v>
      </c>
      <c r="O38" s="596">
        <f t="shared" si="1"/>
        <v>-412</v>
      </c>
      <c r="P38" s="597">
        <f t="shared" si="0"/>
        <v>-412</v>
      </c>
    </row>
    <row r="39" spans="1:16" s="129" customFormat="1" ht="20.25" customHeight="1">
      <c r="A39" s="613" t="s">
        <v>53</v>
      </c>
      <c r="B39" s="600">
        <v>50996</v>
      </c>
      <c r="C39" s="611">
        <v>24830</v>
      </c>
      <c r="D39" s="611">
        <v>26166</v>
      </c>
      <c r="E39" s="610">
        <v>47501</v>
      </c>
      <c r="F39" s="611">
        <v>23107</v>
      </c>
      <c r="G39" s="612">
        <v>24394</v>
      </c>
      <c r="H39" s="604">
        <v>3495</v>
      </c>
      <c r="I39" s="605">
        <v>760</v>
      </c>
      <c r="J39" s="606">
        <v>1634</v>
      </c>
      <c r="K39" s="607">
        <v>874</v>
      </c>
      <c r="L39" s="605">
        <v>2735</v>
      </c>
      <c r="M39" s="601">
        <v>9626</v>
      </c>
      <c r="N39" s="608">
        <v>6891</v>
      </c>
      <c r="O39" s="596">
        <f t="shared" si="1"/>
        <v>3495</v>
      </c>
      <c r="P39" s="597">
        <f t="shared" si="0"/>
        <v>3495</v>
      </c>
    </row>
    <row r="40" spans="1:16" s="129" customFormat="1" ht="20.25" customHeight="1">
      <c r="A40" s="613" t="s">
        <v>52</v>
      </c>
      <c r="B40" s="600">
        <v>5612</v>
      </c>
      <c r="C40" s="611">
        <v>2814</v>
      </c>
      <c r="D40" s="611">
        <v>2798</v>
      </c>
      <c r="E40" s="610">
        <v>5361</v>
      </c>
      <c r="F40" s="611">
        <v>2674</v>
      </c>
      <c r="G40" s="612">
        <v>2687</v>
      </c>
      <c r="H40" s="604">
        <v>251</v>
      </c>
      <c r="I40" s="605">
        <v>-106</v>
      </c>
      <c r="J40" s="606">
        <v>174</v>
      </c>
      <c r="K40" s="607">
        <v>280</v>
      </c>
      <c r="L40" s="605">
        <v>357</v>
      </c>
      <c r="M40" s="601">
        <v>1038</v>
      </c>
      <c r="N40" s="608">
        <v>681</v>
      </c>
      <c r="O40" s="596">
        <f t="shared" si="1"/>
        <v>251</v>
      </c>
      <c r="P40" s="597">
        <f t="shared" si="0"/>
        <v>251</v>
      </c>
    </row>
    <row r="41" spans="1:16" s="129" customFormat="1" ht="20.25" customHeight="1">
      <c r="A41" s="613" t="s">
        <v>50</v>
      </c>
      <c r="B41" s="600">
        <v>7212</v>
      </c>
      <c r="C41" s="611">
        <v>3466</v>
      </c>
      <c r="D41" s="611">
        <v>3746</v>
      </c>
      <c r="E41" s="610">
        <v>7406</v>
      </c>
      <c r="F41" s="611">
        <v>3562</v>
      </c>
      <c r="G41" s="612">
        <v>3844</v>
      </c>
      <c r="H41" s="604">
        <v>-194</v>
      </c>
      <c r="I41" s="605">
        <v>-175</v>
      </c>
      <c r="J41" s="606">
        <v>173</v>
      </c>
      <c r="K41" s="607">
        <v>348</v>
      </c>
      <c r="L41" s="605">
        <v>-19</v>
      </c>
      <c r="M41" s="601">
        <v>716</v>
      </c>
      <c r="N41" s="608">
        <v>735</v>
      </c>
      <c r="O41" s="596">
        <f t="shared" si="1"/>
        <v>-194</v>
      </c>
      <c r="P41" s="597">
        <f t="shared" si="0"/>
        <v>-194</v>
      </c>
    </row>
    <row r="42" spans="1:16" s="129" customFormat="1" ht="20.25" customHeight="1">
      <c r="A42" s="617" t="s">
        <v>49</v>
      </c>
      <c r="B42" s="600">
        <v>24291</v>
      </c>
      <c r="C42" s="611">
        <v>11852</v>
      </c>
      <c r="D42" s="611">
        <v>12439</v>
      </c>
      <c r="E42" s="610">
        <v>25421</v>
      </c>
      <c r="F42" s="611">
        <v>12345</v>
      </c>
      <c r="G42" s="612">
        <v>13076</v>
      </c>
      <c r="H42" s="604">
        <v>-1130</v>
      </c>
      <c r="I42" s="605">
        <v>-765</v>
      </c>
      <c r="J42" s="606">
        <v>565</v>
      </c>
      <c r="K42" s="607">
        <v>1330</v>
      </c>
      <c r="L42" s="605">
        <v>-365</v>
      </c>
      <c r="M42" s="601">
        <v>2234</v>
      </c>
      <c r="N42" s="608">
        <v>2599</v>
      </c>
      <c r="O42" s="596">
        <f t="shared" si="1"/>
        <v>-1130</v>
      </c>
      <c r="P42" s="597">
        <f t="shared" si="0"/>
        <v>-1130</v>
      </c>
    </row>
    <row r="43" spans="1:16" s="129" customFormat="1" ht="20.25" customHeight="1">
      <c r="A43" s="613" t="s">
        <v>47</v>
      </c>
      <c r="B43" s="600">
        <v>16839</v>
      </c>
      <c r="C43" s="611">
        <v>8128</v>
      </c>
      <c r="D43" s="611">
        <v>8711</v>
      </c>
      <c r="E43" s="610">
        <v>17399</v>
      </c>
      <c r="F43" s="611">
        <v>8446</v>
      </c>
      <c r="G43" s="612">
        <v>8953</v>
      </c>
      <c r="H43" s="604">
        <v>-560</v>
      </c>
      <c r="I43" s="605">
        <v>-516</v>
      </c>
      <c r="J43" s="606">
        <v>380</v>
      </c>
      <c r="K43" s="607">
        <v>896</v>
      </c>
      <c r="L43" s="605">
        <v>-44</v>
      </c>
      <c r="M43" s="601">
        <v>1905</v>
      </c>
      <c r="N43" s="608">
        <v>1949</v>
      </c>
      <c r="O43" s="596">
        <f t="shared" si="1"/>
        <v>-560</v>
      </c>
      <c r="P43" s="597">
        <f t="shared" si="0"/>
        <v>-560</v>
      </c>
    </row>
    <row r="44" spans="1:16" s="129" customFormat="1" ht="20.25" customHeight="1">
      <c r="A44" s="613" t="s">
        <v>46</v>
      </c>
      <c r="B44" s="600">
        <v>24751</v>
      </c>
      <c r="C44" s="611">
        <v>11913</v>
      </c>
      <c r="D44" s="611">
        <v>12838</v>
      </c>
      <c r="E44" s="610">
        <v>25055</v>
      </c>
      <c r="F44" s="611">
        <v>12016</v>
      </c>
      <c r="G44" s="612">
        <v>13039</v>
      </c>
      <c r="H44" s="604">
        <v>-304</v>
      </c>
      <c r="I44" s="605">
        <v>-791</v>
      </c>
      <c r="J44" s="606">
        <v>554</v>
      </c>
      <c r="K44" s="607">
        <v>1345</v>
      </c>
      <c r="L44" s="605">
        <v>487</v>
      </c>
      <c r="M44" s="601">
        <v>3401</v>
      </c>
      <c r="N44" s="608">
        <v>2914</v>
      </c>
      <c r="O44" s="596">
        <f t="shared" si="1"/>
        <v>-304</v>
      </c>
      <c r="P44" s="597">
        <f t="shared" si="0"/>
        <v>-304</v>
      </c>
    </row>
    <row r="45" spans="1:16" s="129" customFormat="1" ht="20.25" customHeight="1">
      <c r="A45" s="613" t="s">
        <v>44</v>
      </c>
      <c r="B45" s="600">
        <v>6898</v>
      </c>
      <c r="C45" s="611">
        <v>3473</v>
      </c>
      <c r="D45" s="612">
        <v>3425</v>
      </c>
      <c r="E45" s="610">
        <v>9932</v>
      </c>
      <c r="F45" s="611">
        <v>4827</v>
      </c>
      <c r="G45" s="612">
        <v>5105</v>
      </c>
      <c r="H45" s="604">
        <v>-3034</v>
      </c>
      <c r="I45" s="605">
        <v>-1062</v>
      </c>
      <c r="J45" s="606">
        <v>153</v>
      </c>
      <c r="K45" s="607">
        <v>1215</v>
      </c>
      <c r="L45" s="605">
        <v>-1972</v>
      </c>
      <c r="M45" s="601">
        <v>820</v>
      </c>
      <c r="N45" s="608">
        <v>2792</v>
      </c>
      <c r="O45" s="596">
        <f t="shared" si="1"/>
        <v>-3034</v>
      </c>
      <c r="P45" s="597">
        <f t="shared" si="0"/>
        <v>-3034</v>
      </c>
    </row>
    <row r="46" spans="1:16" s="129" customFormat="1" ht="20.25" customHeight="1">
      <c r="A46" s="140" t="s">
        <v>42</v>
      </c>
      <c r="B46" s="600">
        <v>13848</v>
      </c>
      <c r="C46" s="135">
        <v>6719</v>
      </c>
      <c r="D46" s="139">
        <v>7129</v>
      </c>
      <c r="E46" s="136">
        <v>17378</v>
      </c>
      <c r="F46" s="135">
        <v>8405</v>
      </c>
      <c r="G46" s="139">
        <v>8973</v>
      </c>
      <c r="H46" s="147">
        <v>-3530</v>
      </c>
      <c r="I46" s="147">
        <v>-1194</v>
      </c>
      <c r="J46" s="221">
        <v>245</v>
      </c>
      <c r="K46" s="222">
        <v>1439</v>
      </c>
      <c r="L46" s="147">
        <v>-2336</v>
      </c>
      <c r="M46" s="149">
        <v>1289</v>
      </c>
      <c r="N46" s="223">
        <v>3625</v>
      </c>
      <c r="O46" s="596">
        <f t="shared" si="1"/>
        <v>-3530</v>
      </c>
      <c r="P46" s="597">
        <f t="shared" si="0"/>
        <v>-3530</v>
      </c>
    </row>
    <row r="47" spans="1:16" s="129" customFormat="1" ht="20.25" customHeight="1">
      <c r="A47" s="133" t="s">
        <v>149</v>
      </c>
      <c r="B47" s="373">
        <v>2328334</v>
      </c>
      <c r="C47" s="131">
        <v>1134213</v>
      </c>
      <c r="D47" s="132">
        <v>1194121</v>
      </c>
      <c r="E47" s="374">
        <v>2346853</v>
      </c>
      <c r="F47" s="131">
        <v>1139143</v>
      </c>
      <c r="G47" s="132">
        <v>1207710</v>
      </c>
      <c r="H47" s="374">
        <v>-18519</v>
      </c>
      <c r="I47" s="374">
        <v>-25495</v>
      </c>
      <c r="J47" s="131">
        <v>68077</v>
      </c>
      <c r="K47" s="130">
        <v>93572</v>
      </c>
      <c r="L47" s="375">
        <v>6976</v>
      </c>
      <c r="M47" s="131">
        <v>450836</v>
      </c>
      <c r="N47" s="130">
        <v>443860</v>
      </c>
      <c r="O47" s="618">
        <f>B47-E47</f>
        <v>-18519</v>
      </c>
      <c r="P47" s="619">
        <f>I47+L47</f>
        <v>-18519</v>
      </c>
    </row>
    <row r="48" spans="1:14" s="129" customFormat="1" ht="20.25" customHeight="1">
      <c r="A48" s="820"/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</row>
  </sheetData>
  <sheetProtection/>
  <mergeCells count="11">
    <mergeCell ref="L5:N5"/>
    <mergeCell ref="O5:O6"/>
    <mergeCell ref="P5:P6"/>
    <mergeCell ref="A48:N48"/>
    <mergeCell ref="A2:N2"/>
    <mergeCell ref="A3:N3"/>
    <mergeCell ref="M4:N4"/>
    <mergeCell ref="A5:A6"/>
    <mergeCell ref="B5:D5"/>
    <mergeCell ref="E5:G5"/>
    <mergeCell ref="I5:K5"/>
  </mergeCells>
  <printOptions horizontalCentered="1"/>
  <pageMargins left="0.3937007874015748" right="0.2755905511811024" top="0.35433070866141736" bottom="0.31496062992125984" header="0.31496062992125984" footer="0.5905511811023623"/>
  <pageSetup firstPageNumber="1" useFirstPageNumber="1" horizontalDpi="300" verticalDpi="3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75" zoomScaleNormal="75" zoomScalePageLayoutView="0" workbookViewId="0" topLeftCell="A2">
      <selection activeCell="B1" sqref="B1:C2"/>
    </sheetView>
  </sheetViews>
  <sheetFormatPr defaultColWidth="20.7109375" defaultRowHeight="24.75" customHeight="1"/>
  <cols>
    <col min="1" max="1" width="1.28515625" style="1" customWidth="1"/>
    <col min="2" max="2" width="11.140625" style="1" customWidth="1"/>
    <col min="3" max="3" width="5.57421875" style="1" customWidth="1"/>
    <col min="4" max="4" width="3.8515625" style="491" customWidth="1"/>
    <col min="5" max="5" width="12.7109375" style="2" customWidth="1"/>
    <col min="6" max="16" width="11.140625" style="2" customWidth="1"/>
    <col min="17" max="16384" width="20.7109375" style="1" customWidth="1"/>
  </cols>
  <sheetData>
    <row r="1" spans="1:16" ht="42" customHeight="1" hidden="1">
      <c r="A1" s="8"/>
      <c r="B1" s="789" t="s">
        <v>32</v>
      </c>
      <c r="C1" s="822"/>
      <c r="D1" s="457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4.75" customHeight="1">
      <c r="A2" s="8"/>
      <c r="B2" s="822"/>
      <c r="C2" s="822"/>
      <c r="D2" s="457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" customHeight="1">
      <c r="A3" s="8"/>
      <c r="B3" s="672" t="s">
        <v>31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</row>
    <row r="4" spans="1:16" ht="27" customHeight="1" hidden="1">
      <c r="A4" s="8"/>
      <c r="B4" s="20"/>
      <c r="C4" s="8"/>
      <c r="D4" s="2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4" customHeight="1" hidden="1">
      <c r="A5" s="8"/>
      <c r="B5" s="791" t="s">
        <v>138</v>
      </c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</row>
    <row r="6" spans="1:16" ht="24" customHeight="1" hidden="1">
      <c r="A6" s="8"/>
      <c r="B6" s="20" t="s">
        <v>30</v>
      </c>
      <c r="C6" s="20" t="s">
        <v>30</v>
      </c>
      <c r="D6" s="19"/>
      <c r="E6" s="18"/>
      <c r="J6" s="17"/>
      <c r="K6" s="16"/>
      <c r="L6" s="16"/>
      <c r="M6" s="15"/>
      <c r="N6" s="15"/>
      <c r="O6" s="15"/>
      <c r="P6" s="15"/>
    </row>
    <row r="7" spans="2:16" s="224" customFormat="1" ht="15" thickBot="1">
      <c r="B7" s="195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8"/>
      <c r="N7" s="198"/>
      <c r="O7" s="198"/>
      <c r="P7" s="199" t="s">
        <v>29</v>
      </c>
    </row>
    <row r="8" spans="1:16" ht="19.5" customHeight="1" thickTop="1">
      <c r="A8" s="8"/>
      <c r="B8" s="674" t="s">
        <v>137</v>
      </c>
      <c r="C8" s="675"/>
      <c r="D8" s="13"/>
      <c r="E8" s="12" t="s">
        <v>338</v>
      </c>
      <c r="F8" s="458" t="s">
        <v>28</v>
      </c>
      <c r="G8" s="792" t="s">
        <v>27</v>
      </c>
      <c r="H8" s="9"/>
      <c r="I8" s="11" t="s">
        <v>26</v>
      </c>
      <c r="J8" s="10" t="s">
        <v>329</v>
      </c>
      <c r="K8" s="10" t="s">
        <v>329</v>
      </c>
      <c r="L8" s="11" t="s">
        <v>25</v>
      </c>
      <c r="M8" s="10" t="s">
        <v>329</v>
      </c>
      <c r="N8" s="10"/>
      <c r="O8" s="10" t="s">
        <v>329</v>
      </c>
      <c r="P8" s="9" t="s">
        <v>329</v>
      </c>
    </row>
    <row r="9" spans="2:16" s="224" customFormat="1" ht="14.25">
      <c r="B9" s="676"/>
      <c r="C9" s="677"/>
      <c r="D9" s="683" t="s">
        <v>330</v>
      </c>
      <c r="E9" s="684"/>
      <c r="F9" s="459" t="s">
        <v>23</v>
      </c>
      <c r="G9" s="681"/>
      <c r="H9" s="685" t="s">
        <v>22</v>
      </c>
      <c r="I9" s="202" t="s">
        <v>19</v>
      </c>
      <c r="J9" s="203" t="s">
        <v>331</v>
      </c>
      <c r="K9" s="201" t="s">
        <v>20</v>
      </c>
      <c r="L9" s="204" t="s">
        <v>19</v>
      </c>
      <c r="M9" s="186" t="s">
        <v>332</v>
      </c>
      <c r="N9" s="205"/>
      <c r="O9" s="186" t="s">
        <v>333</v>
      </c>
      <c r="P9" s="206"/>
    </row>
    <row r="10" spans="2:16" s="224" customFormat="1" ht="15" thickBot="1">
      <c r="B10" s="678"/>
      <c r="C10" s="679"/>
      <c r="D10" s="200"/>
      <c r="E10" s="207" t="s">
        <v>329</v>
      </c>
      <c r="F10" s="459" t="s">
        <v>334</v>
      </c>
      <c r="G10" s="682"/>
      <c r="H10" s="686"/>
      <c r="I10" s="202" t="s">
        <v>335</v>
      </c>
      <c r="J10" s="203" t="s">
        <v>336</v>
      </c>
      <c r="K10" s="201" t="s">
        <v>337</v>
      </c>
      <c r="L10" s="202" t="s">
        <v>339</v>
      </c>
      <c r="M10" s="203" t="s">
        <v>340</v>
      </c>
      <c r="N10" s="201" t="s">
        <v>136</v>
      </c>
      <c r="O10" s="208" t="s">
        <v>341</v>
      </c>
      <c r="P10" s="187" t="s">
        <v>136</v>
      </c>
    </row>
    <row r="11" spans="1:16" ht="30.75" customHeight="1" thickTop="1">
      <c r="A11" s="8"/>
      <c r="B11" s="273" t="s">
        <v>8</v>
      </c>
      <c r="C11" s="274">
        <v>38991</v>
      </c>
      <c r="D11" s="278" t="s">
        <v>7</v>
      </c>
      <c r="E11" s="279">
        <v>2360218</v>
      </c>
      <c r="F11" s="286" t="s">
        <v>3</v>
      </c>
      <c r="G11" s="287" t="s">
        <v>342</v>
      </c>
      <c r="H11" s="288">
        <v>-0.21570020124126965</v>
      </c>
      <c r="I11" s="289" t="s">
        <v>3</v>
      </c>
      <c r="J11" s="290" t="s">
        <v>3</v>
      </c>
      <c r="K11" s="286" t="s">
        <v>3</v>
      </c>
      <c r="L11" s="289" t="s">
        <v>3</v>
      </c>
      <c r="M11" s="290" t="s">
        <v>3</v>
      </c>
      <c r="N11" s="286"/>
      <c r="O11" s="286" t="s">
        <v>3</v>
      </c>
      <c r="P11" s="291" t="s">
        <v>3</v>
      </c>
    </row>
    <row r="12" spans="1:16" ht="30" customHeight="1" hidden="1">
      <c r="A12" s="8"/>
      <c r="B12" s="261" t="s">
        <v>343</v>
      </c>
      <c r="C12" s="275" t="s">
        <v>343</v>
      </c>
      <c r="D12" s="280"/>
      <c r="E12" s="281">
        <v>2368591</v>
      </c>
      <c r="F12" s="186" t="s">
        <v>3</v>
      </c>
      <c r="G12" s="292">
        <v>3271</v>
      </c>
      <c r="H12" s="293">
        <v>0.14</v>
      </c>
      <c r="I12" s="294">
        <v>4685</v>
      </c>
      <c r="J12" s="295">
        <v>21989</v>
      </c>
      <c r="K12" s="296">
        <v>17304</v>
      </c>
      <c r="L12" s="294">
        <v>-1414</v>
      </c>
      <c r="M12" s="295">
        <v>136949</v>
      </c>
      <c r="N12" s="296"/>
      <c r="O12" s="297">
        <v>138363</v>
      </c>
      <c r="P12" s="298">
        <v>138363</v>
      </c>
    </row>
    <row r="13" spans="1:16" ht="30" customHeight="1" hidden="1">
      <c r="A13" s="8"/>
      <c r="B13" s="261" t="s">
        <v>344</v>
      </c>
      <c r="C13" s="275" t="s">
        <v>344</v>
      </c>
      <c r="D13" s="280"/>
      <c r="E13" s="281">
        <v>2370280</v>
      </c>
      <c r="F13" s="186" t="s">
        <v>3</v>
      </c>
      <c r="G13" s="299">
        <v>1689</v>
      </c>
      <c r="H13" s="300">
        <v>0.0713082165726375</v>
      </c>
      <c r="I13" s="294">
        <f>J13-K13</f>
        <v>4354</v>
      </c>
      <c r="J13" s="295">
        <v>21903</v>
      </c>
      <c r="K13" s="296">
        <v>17549</v>
      </c>
      <c r="L13" s="294">
        <f>M13-O13</f>
        <v>-2665</v>
      </c>
      <c r="M13" s="295">
        <v>135593</v>
      </c>
      <c r="N13" s="296"/>
      <c r="O13" s="297">
        <v>138258</v>
      </c>
      <c r="P13" s="298">
        <v>138258</v>
      </c>
    </row>
    <row r="14" spans="1:16" ht="30" customHeight="1" hidden="1">
      <c r="A14" s="8"/>
      <c r="B14" s="262" t="s">
        <v>345</v>
      </c>
      <c r="C14" s="276" t="s">
        <v>345</v>
      </c>
      <c r="D14" s="282"/>
      <c r="E14" s="283">
        <v>2371683</v>
      </c>
      <c r="F14" s="301" t="s">
        <v>3</v>
      </c>
      <c r="G14" s="302">
        <v>1403</v>
      </c>
      <c r="H14" s="303">
        <f>G14/E13*100</f>
        <v>0.05919131916904332</v>
      </c>
      <c r="I14" s="304">
        <f>J14-K14</f>
        <v>2964</v>
      </c>
      <c r="J14" s="305">
        <v>21067</v>
      </c>
      <c r="K14" s="306">
        <v>18103</v>
      </c>
      <c r="L14" s="304">
        <f>M14-O14</f>
        <v>-1561</v>
      </c>
      <c r="M14" s="305">
        <v>134819</v>
      </c>
      <c r="N14" s="306"/>
      <c r="O14" s="307">
        <v>136380</v>
      </c>
      <c r="P14" s="308">
        <v>136380</v>
      </c>
    </row>
    <row r="15" spans="1:16" ht="30" customHeight="1" hidden="1">
      <c r="A15" s="8"/>
      <c r="B15" s="262" t="s">
        <v>346</v>
      </c>
      <c r="C15" s="275" t="s">
        <v>346</v>
      </c>
      <c r="D15" s="282"/>
      <c r="E15" s="283">
        <v>2370985</v>
      </c>
      <c r="F15" s="301" t="s">
        <v>3</v>
      </c>
      <c r="G15" s="302">
        <v>-698</v>
      </c>
      <c r="H15" s="303">
        <f>G15/E14*100</f>
        <v>-0.02943057735793527</v>
      </c>
      <c r="I15" s="304">
        <f>J15-K15</f>
        <v>2304</v>
      </c>
      <c r="J15" s="305">
        <v>20625</v>
      </c>
      <c r="K15" s="306">
        <v>18321</v>
      </c>
      <c r="L15" s="304">
        <f>M15-O15</f>
        <v>-3002</v>
      </c>
      <c r="M15" s="305">
        <v>130909</v>
      </c>
      <c r="N15" s="306"/>
      <c r="O15" s="307">
        <v>133911</v>
      </c>
      <c r="P15" s="308">
        <v>133911</v>
      </c>
    </row>
    <row r="16" spans="1:16" ht="30.75" customHeight="1" thickBot="1">
      <c r="A16" s="8"/>
      <c r="B16" s="269" t="s">
        <v>347</v>
      </c>
      <c r="C16" s="277">
        <v>38991</v>
      </c>
      <c r="D16" s="284" t="s">
        <v>348</v>
      </c>
      <c r="E16" s="285">
        <v>2348165</v>
      </c>
      <c r="F16" s="309" t="s">
        <v>3</v>
      </c>
      <c r="G16" s="310" t="s">
        <v>5</v>
      </c>
      <c r="H16" s="311">
        <f>-12053/E11*100</f>
        <v>-0.510673166631218</v>
      </c>
      <c r="I16" s="312" t="s">
        <v>3</v>
      </c>
      <c r="J16" s="313" t="s">
        <v>3</v>
      </c>
      <c r="K16" s="314" t="s">
        <v>3</v>
      </c>
      <c r="L16" s="312" t="s">
        <v>3</v>
      </c>
      <c r="M16" s="313" t="s">
        <v>3</v>
      </c>
      <c r="N16" s="314"/>
      <c r="O16" s="309" t="s">
        <v>3</v>
      </c>
      <c r="P16" s="187" t="s">
        <v>3</v>
      </c>
    </row>
    <row r="17" spans="1:16" ht="33" customHeight="1" hidden="1">
      <c r="A17" s="8"/>
      <c r="B17" s="261"/>
      <c r="C17" s="260">
        <v>40634</v>
      </c>
      <c r="D17" s="282"/>
      <c r="E17" s="283">
        <v>2334062</v>
      </c>
      <c r="F17" s="325">
        <v>-12791</v>
      </c>
      <c r="G17" s="333">
        <v>-75</v>
      </c>
      <c r="H17" s="300">
        <v>-0.003213179003631749</v>
      </c>
      <c r="I17" s="337">
        <v>-5718</v>
      </c>
      <c r="J17" s="346">
        <v>1381</v>
      </c>
      <c r="K17" s="325">
        <v>7099</v>
      </c>
      <c r="L17" s="337">
        <v>-7073</v>
      </c>
      <c r="M17" s="346">
        <v>11060</v>
      </c>
      <c r="N17" s="325">
        <v>3838</v>
      </c>
      <c r="O17" s="325">
        <v>18133</v>
      </c>
      <c r="P17" s="326">
        <v>10622</v>
      </c>
    </row>
    <row r="18" spans="1:16" ht="30.75" customHeight="1" hidden="1">
      <c r="A18" s="8"/>
      <c r="B18" s="261" t="s">
        <v>2</v>
      </c>
      <c r="C18" s="263">
        <v>40695</v>
      </c>
      <c r="D18" s="280"/>
      <c r="E18" s="281">
        <v>2323813</v>
      </c>
      <c r="F18" s="328">
        <v>-770</v>
      </c>
      <c r="G18" s="333">
        <v>-14334</v>
      </c>
      <c r="H18" s="300">
        <v>-0.6130495644627989</v>
      </c>
      <c r="I18" s="333">
        <v>-1094</v>
      </c>
      <c r="J18" s="330">
        <v>1704</v>
      </c>
      <c r="K18" s="328">
        <v>2798</v>
      </c>
      <c r="L18" s="333">
        <v>324</v>
      </c>
      <c r="M18" s="330">
        <v>16678</v>
      </c>
      <c r="N18" s="328">
        <v>6824</v>
      </c>
      <c r="O18" s="328">
        <v>16354</v>
      </c>
      <c r="P18" s="357">
        <v>6833</v>
      </c>
    </row>
    <row r="19" spans="1:16" ht="30.75" customHeight="1" thickTop="1">
      <c r="A19" s="8"/>
      <c r="B19" s="261" t="s">
        <v>2</v>
      </c>
      <c r="C19" s="263">
        <v>40725</v>
      </c>
      <c r="D19" s="280"/>
      <c r="E19" s="281">
        <v>2322398</v>
      </c>
      <c r="F19" s="328">
        <v>-1415</v>
      </c>
      <c r="G19" s="333">
        <v>-15074</v>
      </c>
      <c r="H19" s="300">
        <v>-0.6448847301700298</v>
      </c>
      <c r="I19" s="333">
        <v>-1113</v>
      </c>
      <c r="J19" s="330">
        <v>1566</v>
      </c>
      <c r="K19" s="328">
        <v>2679</v>
      </c>
      <c r="L19" s="333">
        <v>-302</v>
      </c>
      <c r="M19" s="330">
        <v>10969</v>
      </c>
      <c r="N19" s="328">
        <v>4134</v>
      </c>
      <c r="O19" s="328">
        <v>11271</v>
      </c>
      <c r="P19" s="357">
        <v>4483</v>
      </c>
    </row>
    <row r="20" spans="1:16" ht="30.75" customHeight="1">
      <c r="A20" s="8"/>
      <c r="B20" s="261"/>
      <c r="C20" s="263">
        <v>40756</v>
      </c>
      <c r="D20" s="280"/>
      <c r="E20" s="281">
        <v>2321905</v>
      </c>
      <c r="F20" s="328">
        <v>-493</v>
      </c>
      <c r="G20" s="333">
        <v>-15453</v>
      </c>
      <c r="H20" s="300">
        <v>-0.6611310719196631</v>
      </c>
      <c r="I20" s="333">
        <v>-984</v>
      </c>
      <c r="J20" s="330">
        <v>1504</v>
      </c>
      <c r="K20" s="328">
        <v>2488</v>
      </c>
      <c r="L20" s="333">
        <v>491</v>
      </c>
      <c r="M20" s="330">
        <v>10568</v>
      </c>
      <c r="N20" s="328">
        <v>4906</v>
      </c>
      <c r="O20" s="328">
        <v>10077</v>
      </c>
      <c r="P20" s="357">
        <v>4417</v>
      </c>
    </row>
    <row r="21" spans="1:16" ht="30.75" customHeight="1">
      <c r="A21" s="8"/>
      <c r="B21" s="261"/>
      <c r="C21" s="263">
        <v>40787</v>
      </c>
      <c r="D21" s="280"/>
      <c r="E21" s="281">
        <v>2323312</v>
      </c>
      <c r="F21" s="328">
        <v>1407</v>
      </c>
      <c r="G21" s="333">
        <v>-14200</v>
      </c>
      <c r="H21" s="300">
        <v>-0.6074835123841075</v>
      </c>
      <c r="I21" s="333">
        <v>-435</v>
      </c>
      <c r="J21" s="330">
        <v>1693</v>
      </c>
      <c r="K21" s="328">
        <v>2128</v>
      </c>
      <c r="L21" s="333">
        <v>1842</v>
      </c>
      <c r="M21" s="330">
        <v>10831</v>
      </c>
      <c r="N21" s="328">
        <v>5432</v>
      </c>
      <c r="O21" s="328">
        <v>8989</v>
      </c>
      <c r="P21" s="357">
        <v>3769</v>
      </c>
    </row>
    <row r="22" spans="1:16" ht="30.75" customHeight="1">
      <c r="A22" s="8"/>
      <c r="B22" s="261"/>
      <c r="C22" s="263">
        <v>40817</v>
      </c>
      <c r="D22" s="280"/>
      <c r="E22" s="281">
        <v>2323224</v>
      </c>
      <c r="F22" s="328">
        <v>-88</v>
      </c>
      <c r="G22" s="333">
        <v>-24941</v>
      </c>
      <c r="H22" s="300">
        <v>-1.0621485287447858</v>
      </c>
      <c r="I22" s="333">
        <v>-277</v>
      </c>
      <c r="J22" s="330">
        <v>1568</v>
      </c>
      <c r="K22" s="328">
        <v>1845</v>
      </c>
      <c r="L22" s="333">
        <v>189</v>
      </c>
      <c r="M22" s="330">
        <v>8460</v>
      </c>
      <c r="N22" s="328">
        <v>3770</v>
      </c>
      <c r="O22" s="328">
        <v>8271</v>
      </c>
      <c r="P22" s="357">
        <v>3634</v>
      </c>
    </row>
    <row r="23" spans="1:16" ht="30.75" customHeight="1">
      <c r="A23" s="8"/>
      <c r="B23" s="261"/>
      <c r="C23" s="263">
        <v>40848</v>
      </c>
      <c r="D23" s="280"/>
      <c r="E23" s="281">
        <v>2323990</v>
      </c>
      <c r="F23" s="328">
        <v>766</v>
      </c>
      <c r="G23" s="333">
        <v>-24485</v>
      </c>
      <c r="H23" s="300">
        <v>-1.0425914689319664</v>
      </c>
      <c r="I23" s="333">
        <v>-377</v>
      </c>
      <c r="J23" s="330">
        <v>1550</v>
      </c>
      <c r="K23" s="328">
        <v>1927</v>
      </c>
      <c r="L23" s="333">
        <v>1143</v>
      </c>
      <c r="M23" s="330">
        <v>8896</v>
      </c>
      <c r="N23" s="328">
        <v>4383</v>
      </c>
      <c r="O23" s="328">
        <v>7753</v>
      </c>
      <c r="P23" s="357">
        <v>3258</v>
      </c>
    </row>
    <row r="24" spans="1:16" ht="30.75" customHeight="1">
      <c r="A24" s="8"/>
      <c r="B24" s="261"/>
      <c r="C24" s="263">
        <v>40878</v>
      </c>
      <c r="D24" s="280"/>
      <c r="E24" s="281">
        <v>2324492</v>
      </c>
      <c r="F24" s="328">
        <v>502</v>
      </c>
      <c r="G24" s="333">
        <v>-23998</v>
      </c>
      <c r="H24" s="300">
        <v>-1.021848081107435</v>
      </c>
      <c r="I24" s="333">
        <v>-323</v>
      </c>
      <c r="J24" s="330">
        <v>1524</v>
      </c>
      <c r="K24" s="328">
        <v>1847</v>
      </c>
      <c r="L24" s="333">
        <v>825</v>
      </c>
      <c r="M24" s="330">
        <v>7759</v>
      </c>
      <c r="N24" s="328">
        <v>3189</v>
      </c>
      <c r="O24" s="328">
        <v>6934</v>
      </c>
      <c r="P24" s="357">
        <v>2348</v>
      </c>
    </row>
    <row r="25" spans="1:16" ht="30.75" customHeight="1">
      <c r="A25" s="8"/>
      <c r="B25" s="261" t="s">
        <v>135</v>
      </c>
      <c r="C25" s="263">
        <v>40909</v>
      </c>
      <c r="D25" s="280"/>
      <c r="E25" s="281">
        <v>2324211</v>
      </c>
      <c r="F25" s="328">
        <v>-281</v>
      </c>
      <c r="G25" s="333">
        <v>-24176</v>
      </c>
      <c r="H25" s="300">
        <v>-1.0294725698958478</v>
      </c>
      <c r="I25" s="333">
        <v>-747</v>
      </c>
      <c r="J25" s="330">
        <v>1147</v>
      </c>
      <c r="K25" s="328">
        <v>1894</v>
      </c>
      <c r="L25" s="333">
        <v>466</v>
      </c>
      <c r="M25" s="330">
        <v>6913</v>
      </c>
      <c r="N25" s="328">
        <v>2706</v>
      </c>
      <c r="O25" s="328">
        <v>6447</v>
      </c>
      <c r="P25" s="357">
        <v>2288</v>
      </c>
    </row>
    <row r="26" spans="1:16" ht="30.75" customHeight="1">
      <c r="A26" s="8"/>
      <c r="B26" s="261"/>
      <c r="C26" s="263">
        <v>40940</v>
      </c>
      <c r="D26" s="280"/>
      <c r="E26" s="281">
        <v>2323929</v>
      </c>
      <c r="F26" s="328">
        <v>-282</v>
      </c>
      <c r="G26" s="333">
        <v>-23752</v>
      </c>
      <c r="H26" s="300">
        <v>-1.0117217799181404</v>
      </c>
      <c r="I26" s="333">
        <v>-720</v>
      </c>
      <c r="J26" s="330">
        <v>1589</v>
      </c>
      <c r="K26" s="328">
        <v>2309</v>
      </c>
      <c r="L26" s="333">
        <v>438</v>
      </c>
      <c r="M26" s="330">
        <v>6467</v>
      </c>
      <c r="N26" s="328">
        <v>2863</v>
      </c>
      <c r="O26" s="328">
        <v>6029</v>
      </c>
      <c r="P26" s="357">
        <v>2413</v>
      </c>
    </row>
    <row r="27" spans="1:16" ht="30.75" customHeight="1">
      <c r="A27" s="8"/>
      <c r="B27" s="261"/>
      <c r="C27" s="263">
        <v>40969</v>
      </c>
      <c r="D27" s="280"/>
      <c r="E27" s="281">
        <v>2323874</v>
      </c>
      <c r="F27" s="328">
        <v>-55</v>
      </c>
      <c r="G27" s="333">
        <v>-22979</v>
      </c>
      <c r="H27" s="300">
        <v>-0.9791410028663917</v>
      </c>
      <c r="I27" s="333">
        <v>-565</v>
      </c>
      <c r="J27" s="330">
        <v>1512</v>
      </c>
      <c r="K27" s="328">
        <v>2077</v>
      </c>
      <c r="L27" s="333">
        <v>510</v>
      </c>
      <c r="M27" s="330">
        <v>7599</v>
      </c>
      <c r="N27" s="328">
        <v>3305</v>
      </c>
      <c r="O27" s="328">
        <v>7089</v>
      </c>
      <c r="P27" s="357">
        <v>2736</v>
      </c>
    </row>
    <row r="28" spans="1:16" ht="30.75" customHeight="1">
      <c r="A28" s="8"/>
      <c r="B28" s="261"/>
      <c r="C28" s="263">
        <v>41000</v>
      </c>
      <c r="D28" s="280"/>
      <c r="E28" s="281">
        <v>2316283</v>
      </c>
      <c r="F28" s="328">
        <v>-7591</v>
      </c>
      <c r="G28" s="333">
        <v>-17779</v>
      </c>
      <c r="H28" s="300">
        <v>-0.7617192688111969</v>
      </c>
      <c r="I28" s="333">
        <v>-511</v>
      </c>
      <c r="J28" s="330">
        <v>1509</v>
      </c>
      <c r="K28" s="328">
        <v>2020</v>
      </c>
      <c r="L28" s="333">
        <v>-7080</v>
      </c>
      <c r="M28" s="330">
        <v>17218</v>
      </c>
      <c r="N28" s="328">
        <v>9234</v>
      </c>
      <c r="O28" s="328">
        <v>24298</v>
      </c>
      <c r="P28" s="357">
        <v>15187</v>
      </c>
    </row>
    <row r="29" spans="1:16" ht="30.75" customHeight="1">
      <c r="A29" s="8"/>
      <c r="B29" s="261"/>
      <c r="C29" s="263">
        <v>41030</v>
      </c>
      <c r="D29" s="280"/>
      <c r="E29" s="281">
        <v>2322459</v>
      </c>
      <c r="F29" s="328">
        <v>6176</v>
      </c>
      <c r="G29" s="333">
        <v>-2124</v>
      </c>
      <c r="H29" s="300">
        <v>-0.09137122658128362</v>
      </c>
      <c r="I29" s="333">
        <v>-405</v>
      </c>
      <c r="J29" s="330">
        <v>1352</v>
      </c>
      <c r="K29" s="328">
        <v>1757</v>
      </c>
      <c r="L29" s="333">
        <v>6581</v>
      </c>
      <c r="M29" s="330">
        <v>20571</v>
      </c>
      <c r="N29" s="328">
        <v>12647</v>
      </c>
      <c r="O29" s="328">
        <v>13990</v>
      </c>
      <c r="P29" s="357">
        <v>7200</v>
      </c>
    </row>
    <row r="30" spans="1:16" ht="30.75" customHeight="1">
      <c r="A30" s="8"/>
      <c r="B30" s="261"/>
      <c r="C30" s="264">
        <v>41061</v>
      </c>
      <c r="D30" s="280"/>
      <c r="E30" s="316">
        <v>2323944</v>
      </c>
      <c r="F30" s="297">
        <v>1485</v>
      </c>
      <c r="G30" s="333">
        <v>131</v>
      </c>
      <c r="H30" s="300">
        <v>0.00563728664914087</v>
      </c>
      <c r="I30" s="294">
        <v>-147</v>
      </c>
      <c r="J30" s="295">
        <v>1717</v>
      </c>
      <c r="K30" s="297">
        <v>1864</v>
      </c>
      <c r="L30" s="294">
        <v>1632</v>
      </c>
      <c r="M30" s="295">
        <v>9749</v>
      </c>
      <c r="N30" s="297">
        <v>4611</v>
      </c>
      <c r="O30" s="297">
        <v>8117</v>
      </c>
      <c r="P30" s="298">
        <v>3109</v>
      </c>
    </row>
    <row r="31" spans="1:16" ht="30.75" customHeight="1">
      <c r="A31" s="8"/>
      <c r="B31" s="262"/>
      <c r="C31" s="265">
        <v>41091</v>
      </c>
      <c r="D31" s="282"/>
      <c r="E31" s="317">
        <v>2323946</v>
      </c>
      <c r="F31" s="307">
        <v>2</v>
      </c>
      <c r="G31" s="337">
        <v>1548</v>
      </c>
      <c r="H31" s="303">
        <v>0.06665524169414545</v>
      </c>
      <c r="I31" s="304">
        <v>-20</v>
      </c>
      <c r="J31" s="305">
        <v>1536</v>
      </c>
      <c r="K31" s="307">
        <v>1556</v>
      </c>
      <c r="L31" s="304">
        <v>22</v>
      </c>
      <c r="M31" s="305">
        <v>7899</v>
      </c>
      <c r="N31" s="307">
        <v>3480</v>
      </c>
      <c r="O31" s="307">
        <v>7877</v>
      </c>
      <c r="P31" s="308">
        <v>3346</v>
      </c>
    </row>
    <row r="32" spans="1:16" ht="30.75" customHeight="1">
      <c r="A32" s="8"/>
      <c r="B32" s="266"/>
      <c r="C32" s="267">
        <v>41122</v>
      </c>
      <c r="D32" s="323"/>
      <c r="E32" s="318">
        <v>2324312</v>
      </c>
      <c r="F32" s="349">
        <v>366</v>
      </c>
      <c r="G32" s="338">
        <v>2407</v>
      </c>
      <c r="H32" s="293">
        <v>0.10366487862337175</v>
      </c>
      <c r="I32" s="347">
        <v>-92</v>
      </c>
      <c r="J32" s="348">
        <v>1612</v>
      </c>
      <c r="K32" s="349">
        <v>1704</v>
      </c>
      <c r="L32" s="347">
        <v>458</v>
      </c>
      <c r="M32" s="348">
        <v>8917</v>
      </c>
      <c r="N32" s="349">
        <v>4233</v>
      </c>
      <c r="O32" s="349">
        <v>8459</v>
      </c>
      <c r="P32" s="358">
        <v>3232</v>
      </c>
    </row>
    <row r="33" spans="1:16" ht="30.75" customHeight="1">
      <c r="A33" s="8"/>
      <c r="B33" s="261"/>
      <c r="C33" s="264">
        <v>41153</v>
      </c>
      <c r="D33" s="280"/>
      <c r="E33" s="316">
        <v>2325193</v>
      </c>
      <c r="F33" s="297">
        <v>881</v>
      </c>
      <c r="G33" s="333">
        <v>1881</v>
      </c>
      <c r="H33" s="300">
        <v>0.08096200596389981</v>
      </c>
      <c r="I33" s="294">
        <v>-98</v>
      </c>
      <c r="J33" s="295">
        <v>1678</v>
      </c>
      <c r="K33" s="297">
        <v>1776</v>
      </c>
      <c r="L33" s="294">
        <v>979</v>
      </c>
      <c r="M33" s="295">
        <v>8563</v>
      </c>
      <c r="N33" s="297">
        <v>3979</v>
      </c>
      <c r="O33" s="297">
        <v>7584</v>
      </c>
      <c r="P33" s="298">
        <v>3125</v>
      </c>
    </row>
    <row r="34" spans="1:16" ht="30.75" customHeight="1">
      <c r="A34" s="8"/>
      <c r="B34" s="261"/>
      <c r="C34" s="264">
        <v>41183</v>
      </c>
      <c r="D34" s="280"/>
      <c r="E34" s="316">
        <v>2325407</v>
      </c>
      <c r="F34" s="297">
        <v>214</v>
      </c>
      <c r="G34" s="333">
        <v>2183</v>
      </c>
      <c r="H34" s="300">
        <v>0.09396424968061624</v>
      </c>
      <c r="I34" s="294">
        <v>-19</v>
      </c>
      <c r="J34" s="295">
        <v>1503</v>
      </c>
      <c r="K34" s="297">
        <v>1522</v>
      </c>
      <c r="L34" s="294">
        <v>233</v>
      </c>
      <c r="M34" s="295">
        <v>7045</v>
      </c>
      <c r="N34" s="297">
        <v>3343</v>
      </c>
      <c r="O34" s="297">
        <v>6812</v>
      </c>
      <c r="P34" s="298">
        <v>2961</v>
      </c>
    </row>
    <row r="35" spans="1:16" ht="30.75" customHeight="1">
      <c r="A35" s="8"/>
      <c r="B35" s="261"/>
      <c r="C35" s="264">
        <v>41214</v>
      </c>
      <c r="D35" s="280"/>
      <c r="E35" s="316">
        <v>2326715</v>
      </c>
      <c r="F35" s="297">
        <v>1308</v>
      </c>
      <c r="G35" s="333">
        <v>2725</v>
      </c>
      <c r="H35" s="300">
        <v>0.11725523775919862</v>
      </c>
      <c r="I35" s="294">
        <v>-219</v>
      </c>
      <c r="J35" s="295">
        <v>1776</v>
      </c>
      <c r="K35" s="297">
        <v>1995</v>
      </c>
      <c r="L35" s="294">
        <v>1527</v>
      </c>
      <c r="M35" s="295">
        <v>9623</v>
      </c>
      <c r="N35" s="297">
        <v>4605</v>
      </c>
      <c r="O35" s="297">
        <v>8096</v>
      </c>
      <c r="P35" s="298">
        <v>3218</v>
      </c>
    </row>
    <row r="36" spans="1:16" ht="30.75" customHeight="1">
      <c r="A36" s="8"/>
      <c r="B36" s="261"/>
      <c r="C36" s="264">
        <v>41244</v>
      </c>
      <c r="D36" s="280"/>
      <c r="E36" s="316">
        <v>2326957</v>
      </c>
      <c r="F36" s="297">
        <v>242</v>
      </c>
      <c r="G36" s="333">
        <v>2465</v>
      </c>
      <c r="H36" s="300">
        <v>0.10604467556782299</v>
      </c>
      <c r="I36" s="294">
        <v>-393</v>
      </c>
      <c r="J36" s="295">
        <v>1502</v>
      </c>
      <c r="K36" s="297">
        <v>1895</v>
      </c>
      <c r="L36" s="294">
        <v>635</v>
      </c>
      <c r="M36" s="295">
        <v>7281</v>
      </c>
      <c r="N36" s="297">
        <v>2925</v>
      </c>
      <c r="O36" s="297">
        <v>6646</v>
      </c>
      <c r="P36" s="298">
        <v>2283</v>
      </c>
    </row>
    <row r="37" spans="1:16" ht="30.75" customHeight="1">
      <c r="A37" s="8"/>
      <c r="B37" s="261" t="s">
        <v>160</v>
      </c>
      <c r="C37" s="264">
        <v>41275</v>
      </c>
      <c r="D37" s="280"/>
      <c r="E37" s="316">
        <v>2326696</v>
      </c>
      <c r="F37" s="297">
        <v>-261</v>
      </c>
      <c r="G37" s="333">
        <v>2485</v>
      </c>
      <c r="H37" s="300">
        <v>0.10691800357196485</v>
      </c>
      <c r="I37" s="294">
        <v>-398</v>
      </c>
      <c r="J37" s="295">
        <v>1489</v>
      </c>
      <c r="K37" s="297">
        <v>1887</v>
      </c>
      <c r="L37" s="294">
        <v>137</v>
      </c>
      <c r="M37" s="295">
        <v>6821</v>
      </c>
      <c r="N37" s="297">
        <v>2505</v>
      </c>
      <c r="O37" s="297">
        <v>6684</v>
      </c>
      <c r="P37" s="298">
        <v>2238</v>
      </c>
    </row>
    <row r="38" spans="1:16" ht="30.75" customHeight="1">
      <c r="A38" s="8"/>
      <c r="B38" s="261"/>
      <c r="C38" s="264">
        <v>41306</v>
      </c>
      <c r="D38" s="280"/>
      <c r="E38" s="316">
        <v>2326591</v>
      </c>
      <c r="F38" s="297">
        <v>-105</v>
      </c>
      <c r="G38" s="333">
        <v>2662</v>
      </c>
      <c r="H38" s="300">
        <v>0.11454738935656</v>
      </c>
      <c r="I38" s="294">
        <v>-657</v>
      </c>
      <c r="J38" s="295">
        <v>1706</v>
      </c>
      <c r="K38" s="297">
        <v>2363</v>
      </c>
      <c r="L38" s="294">
        <v>552</v>
      </c>
      <c r="M38" s="295">
        <v>6589</v>
      </c>
      <c r="N38" s="297">
        <v>2952</v>
      </c>
      <c r="O38" s="297">
        <v>6037</v>
      </c>
      <c r="P38" s="298">
        <v>2250</v>
      </c>
    </row>
    <row r="39" spans="1:16" ht="30.75" customHeight="1">
      <c r="A39" s="8"/>
      <c r="B39" s="261"/>
      <c r="C39" s="264">
        <v>41334</v>
      </c>
      <c r="D39" s="280"/>
      <c r="E39" s="316">
        <v>2326202</v>
      </c>
      <c r="F39" s="297">
        <v>-389</v>
      </c>
      <c r="G39" s="333">
        <v>2328</v>
      </c>
      <c r="H39" s="300">
        <v>0.1001775483524494</v>
      </c>
      <c r="I39" s="294">
        <v>-550</v>
      </c>
      <c r="J39" s="295">
        <v>1413</v>
      </c>
      <c r="K39" s="297">
        <v>1963</v>
      </c>
      <c r="L39" s="294">
        <v>161</v>
      </c>
      <c r="M39" s="295">
        <v>6522</v>
      </c>
      <c r="N39" s="297">
        <v>2646</v>
      </c>
      <c r="O39" s="297">
        <v>6361</v>
      </c>
      <c r="P39" s="298">
        <v>2478</v>
      </c>
    </row>
    <row r="40" spans="1:16" ht="30.75" customHeight="1">
      <c r="A40" s="8"/>
      <c r="B40" s="261"/>
      <c r="C40" s="264">
        <v>41365</v>
      </c>
      <c r="D40" s="280"/>
      <c r="E40" s="316">
        <v>2318284</v>
      </c>
      <c r="F40" s="297">
        <v>-7918</v>
      </c>
      <c r="G40" s="333">
        <v>2001</v>
      </c>
      <c r="H40" s="300">
        <v>0.08638840763412761</v>
      </c>
      <c r="I40" s="294">
        <v>-303</v>
      </c>
      <c r="J40" s="295">
        <v>1501</v>
      </c>
      <c r="K40" s="297">
        <v>1804</v>
      </c>
      <c r="L40" s="294">
        <v>-7615</v>
      </c>
      <c r="M40" s="295">
        <v>17201</v>
      </c>
      <c r="N40" s="297">
        <v>9135</v>
      </c>
      <c r="O40" s="297">
        <v>24816</v>
      </c>
      <c r="P40" s="298">
        <v>15215</v>
      </c>
    </row>
    <row r="41" spans="1:16" ht="30.75" customHeight="1">
      <c r="A41" s="8"/>
      <c r="B41" s="261"/>
      <c r="C41" s="264">
        <v>41395</v>
      </c>
      <c r="D41" s="280"/>
      <c r="E41" s="316">
        <v>2325759</v>
      </c>
      <c r="F41" s="297">
        <v>7475</v>
      </c>
      <c r="G41" s="333">
        <v>3300</v>
      </c>
      <c r="H41" s="300">
        <v>0.1363210287027672</v>
      </c>
      <c r="I41" s="294">
        <v>-374</v>
      </c>
      <c r="J41" s="295">
        <v>1518</v>
      </c>
      <c r="K41" s="297">
        <v>1892</v>
      </c>
      <c r="L41" s="294">
        <v>7849</v>
      </c>
      <c r="M41" s="295">
        <v>22212</v>
      </c>
      <c r="N41" s="297">
        <v>13120</v>
      </c>
      <c r="O41" s="297">
        <v>14363</v>
      </c>
      <c r="P41" s="298">
        <v>6752</v>
      </c>
    </row>
    <row r="42" spans="1:16" ht="30.75" customHeight="1">
      <c r="A42" s="8"/>
      <c r="B42" s="261"/>
      <c r="C42" s="264">
        <v>41426</v>
      </c>
      <c r="D42" s="280"/>
      <c r="E42" s="316">
        <v>2326702</v>
      </c>
      <c r="F42" s="297">
        <v>943</v>
      </c>
      <c r="G42" s="333">
        <v>2758</v>
      </c>
      <c r="H42" s="300">
        <v>0.11867755849538544</v>
      </c>
      <c r="I42" s="294">
        <v>-187</v>
      </c>
      <c r="J42" s="295">
        <v>1696</v>
      </c>
      <c r="K42" s="297">
        <v>1883</v>
      </c>
      <c r="L42" s="294">
        <v>1130</v>
      </c>
      <c r="M42" s="295">
        <v>9086</v>
      </c>
      <c r="N42" s="297">
        <v>4101</v>
      </c>
      <c r="O42" s="297">
        <v>7956</v>
      </c>
      <c r="P42" s="298">
        <v>2986</v>
      </c>
    </row>
    <row r="43" spans="1:16" ht="30.75" customHeight="1">
      <c r="A43" s="8"/>
      <c r="B43" s="261"/>
      <c r="C43" s="264">
        <v>41456</v>
      </c>
      <c r="D43" s="280"/>
      <c r="E43" s="316">
        <v>2326910</v>
      </c>
      <c r="F43" s="297">
        <v>208</v>
      </c>
      <c r="G43" s="333">
        <v>2964</v>
      </c>
      <c r="H43" s="300">
        <v>0.12754168986714837</v>
      </c>
      <c r="I43" s="294">
        <v>-103</v>
      </c>
      <c r="J43" s="295">
        <v>1444</v>
      </c>
      <c r="K43" s="297">
        <v>1547</v>
      </c>
      <c r="L43" s="294">
        <v>311</v>
      </c>
      <c r="M43" s="295">
        <v>7268</v>
      </c>
      <c r="N43" s="297">
        <v>3032</v>
      </c>
      <c r="O43" s="297">
        <v>6957</v>
      </c>
      <c r="P43" s="298">
        <v>2717</v>
      </c>
    </row>
    <row r="44" spans="1:16" ht="30.75" customHeight="1">
      <c r="A44" s="8"/>
      <c r="B44" s="261"/>
      <c r="C44" s="264">
        <v>41487</v>
      </c>
      <c r="D44" s="280"/>
      <c r="E44" s="316">
        <v>2327531</v>
      </c>
      <c r="F44" s="297">
        <f>E44-E43</f>
        <v>621</v>
      </c>
      <c r="G44" s="333">
        <f>E44-E32</f>
        <v>3219</v>
      </c>
      <c r="H44" s="300">
        <f>G44/E32*100</f>
        <v>0.1384925947979445</v>
      </c>
      <c r="I44" s="294">
        <f>J44-K44</f>
        <v>-43</v>
      </c>
      <c r="J44" s="295">
        <v>1685</v>
      </c>
      <c r="K44" s="297">
        <v>1728</v>
      </c>
      <c r="L44" s="294">
        <f>M44-O44</f>
        <v>664</v>
      </c>
      <c r="M44" s="295">
        <v>9617</v>
      </c>
      <c r="N44" s="297">
        <v>4290</v>
      </c>
      <c r="O44" s="297">
        <v>8953</v>
      </c>
      <c r="P44" s="298">
        <v>3574</v>
      </c>
    </row>
    <row r="45" spans="1:16" ht="30.75" customHeight="1">
      <c r="A45" s="8"/>
      <c r="B45" s="262"/>
      <c r="C45" s="460">
        <v>41518</v>
      </c>
      <c r="D45" s="282"/>
      <c r="E45" s="317">
        <v>2328151</v>
      </c>
      <c r="F45" s="306">
        <v>620</v>
      </c>
      <c r="G45" s="461">
        <v>2958</v>
      </c>
      <c r="H45" s="303">
        <v>0.1272152462182709</v>
      </c>
      <c r="I45" s="462">
        <v>-30</v>
      </c>
      <c r="J45" s="305">
        <v>1700</v>
      </c>
      <c r="K45" s="463">
        <v>1730</v>
      </c>
      <c r="L45" s="306">
        <v>650</v>
      </c>
      <c r="M45" s="305">
        <v>8374</v>
      </c>
      <c r="N45" s="307">
        <v>3813</v>
      </c>
      <c r="O45" s="305">
        <v>7724</v>
      </c>
      <c r="P45" s="463">
        <v>3158</v>
      </c>
    </row>
    <row r="46" spans="2:16" s="224" customFormat="1" ht="30.75" customHeight="1">
      <c r="B46" s="266"/>
      <c r="C46" s="464">
        <v>41183</v>
      </c>
      <c r="D46" s="323"/>
      <c r="E46" s="318">
        <v>2328143</v>
      </c>
      <c r="F46" s="465">
        <v>-8</v>
      </c>
      <c r="G46" s="466">
        <v>2736</v>
      </c>
      <c r="H46" s="293">
        <v>0.11765682308516316</v>
      </c>
      <c r="I46" s="467">
        <v>-92</v>
      </c>
      <c r="J46" s="348">
        <v>1714</v>
      </c>
      <c r="K46" s="468">
        <v>1806</v>
      </c>
      <c r="L46" s="465">
        <v>84</v>
      </c>
      <c r="M46" s="348">
        <v>7773</v>
      </c>
      <c r="N46" s="348">
        <v>3538</v>
      </c>
      <c r="O46" s="348">
        <v>7689</v>
      </c>
      <c r="P46" s="468">
        <v>3298</v>
      </c>
    </row>
    <row r="47" spans="2:16" s="224" customFormat="1" ht="30.75" customHeight="1">
      <c r="B47" s="261"/>
      <c r="C47" s="264">
        <v>41579</v>
      </c>
      <c r="D47" s="280"/>
      <c r="E47" s="316">
        <v>2329116</v>
      </c>
      <c r="F47" s="298">
        <v>973</v>
      </c>
      <c r="G47" s="333">
        <v>2401</v>
      </c>
      <c r="H47" s="300">
        <v>0.10319269871900943</v>
      </c>
      <c r="I47" s="365">
        <v>-170</v>
      </c>
      <c r="J47" s="295">
        <v>1693</v>
      </c>
      <c r="K47" s="388">
        <v>1863</v>
      </c>
      <c r="L47" s="296">
        <v>1143</v>
      </c>
      <c r="M47" s="295">
        <v>9030</v>
      </c>
      <c r="N47" s="295">
        <v>4204</v>
      </c>
      <c r="O47" s="295">
        <v>7887</v>
      </c>
      <c r="P47" s="388">
        <v>3143</v>
      </c>
    </row>
    <row r="48" spans="2:16" s="224" customFormat="1" ht="30.75" customHeight="1">
      <c r="B48" s="261"/>
      <c r="C48" s="264">
        <v>41609</v>
      </c>
      <c r="D48" s="280"/>
      <c r="E48" s="316">
        <v>2329303</v>
      </c>
      <c r="F48" s="298">
        <v>187</v>
      </c>
      <c r="G48" s="333">
        <v>2346</v>
      </c>
      <c r="H48" s="300">
        <v>0.10081836492896087</v>
      </c>
      <c r="I48" s="365">
        <v>-511</v>
      </c>
      <c r="J48" s="295">
        <v>1376</v>
      </c>
      <c r="K48" s="388">
        <v>1887</v>
      </c>
      <c r="L48" s="296">
        <v>698</v>
      </c>
      <c r="M48" s="295">
        <v>7280</v>
      </c>
      <c r="N48" s="295">
        <v>2924</v>
      </c>
      <c r="O48" s="295">
        <v>6582</v>
      </c>
      <c r="P48" s="388">
        <v>2249</v>
      </c>
    </row>
    <row r="49" spans="2:16" s="224" customFormat="1" ht="30.75" customHeight="1">
      <c r="B49" s="261" t="s">
        <v>349</v>
      </c>
      <c r="C49" s="268">
        <v>41640</v>
      </c>
      <c r="D49" s="280"/>
      <c r="E49" s="316">
        <v>2329031</v>
      </c>
      <c r="F49" s="296">
        <v>-272</v>
      </c>
      <c r="G49" s="333">
        <v>2335</v>
      </c>
      <c r="H49" s="300">
        <v>0.10035690094451531</v>
      </c>
      <c r="I49" s="294">
        <v>-260</v>
      </c>
      <c r="J49" s="295">
        <v>1543</v>
      </c>
      <c r="K49" s="298">
        <v>1803</v>
      </c>
      <c r="L49" s="296">
        <v>-12</v>
      </c>
      <c r="M49" s="295">
        <v>6942</v>
      </c>
      <c r="N49" s="295">
        <v>2438</v>
      </c>
      <c r="O49" s="295">
        <v>6954</v>
      </c>
      <c r="P49" s="388">
        <v>2411</v>
      </c>
    </row>
    <row r="50" spans="2:16" s="224" customFormat="1" ht="30.75" customHeight="1">
      <c r="B50" s="261"/>
      <c r="C50" s="268">
        <v>41671</v>
      </c>
      <c r="D50" s="280"/>
      <c r="E50" s="316">
        <v>2328880</v>
      </c>
      <c r="F50" s="296">
        <v>-151</v>
      </c>
      <c r="G50" s="333">
        <v>2289</v>
      </c>
      <c r="H50" s="300">
        <v>0.09838428842886437</v>
      </c>
      <c r="I50" s="294">
        <v>-756</v>
      </c>
      <c r="J50" s="295">
        <v>1602</v>
      </c>
      <c r="K50" s="298">
        <v>2358</v>
      </c>
      <c r="L50" s="296">
        <v>605</v>
      </c>
      <c r="M50" s="295">
        <v>6853</v>
      </c>
      <c r="N50" s="295">
        <v>2898</v>
      </c>
      <c r="O50" s="295">
        <v>6248</v>
      </c>
      <c r="P50" s="388">
        <v>2217</v>
      </c>
    </row>
    <row r="51" spans="1:16" ht="30.75" customHeight="1">
      <c r="A51" s="8"/>
      <c r="B51" s="261"/>
      <c r="C51" s="268">
        <v>41699</v>
      </c>
      <c r="D51" s="280"/>
      <c r="E51" s="316">
        <v>2328038</v>
      </c>
      <c r="F51" s="296">
        <v>-842</v>
      </c>
      <c r="G51" s="333">
        <v>1836</v>
      </c>
      <c r="H51" s="300">
        <v>0.07892693755744341</v>
      </c>
      <c r="I51" s="294">
        <v>-663</v>
      </c>
      <c r="J51" s="295">
        <v>1311</v>
      </c>
      <c r="K51" s="298">
        <v>1974</v>
      </c>
      <c r="L51" s="294">
        <v>-179</v>
      </c>
      <c r="M51" s="295">
        <v>6773</v>
      </c>
      <c r="N51" s="295">
        <v>2527</v>
      </c>
      <c r="O51" s="295">
        <v>6952</v>
      </c>
      <c r="P51" s="298">
        <v>2657</v>
      </c>
    </row>
    <row r="52" spans="1:16" ht="30.75" customHeight="1">
      <c r="A52" s="8"/>
      <c r="B52" s="262"/>
      <c r="C52" s="460" t="s">
        <v>350</v>
      </c>
      <c r="D52" s="282"/>
      <c r="E52" s="317">
        <v>2321686</v>
      </c>
      <c r="F52" s="306">
        <v>-6352</v>
      </c>
      <c r="G52" s="337">
        <v>3402</v>
      </c>
      <c r="H52" s="469">
        <v>0.15</v>
      </c>
      <c r="I52" s="304">
        <v>-598</v>
      </c>
      <c r="J52" s="305">
        <v>1474</v>
      </c>
      <c r="K52" s="307">
        <v>2072</v>
      </c>
      <c r="L52" s="304">
        <v>-5754</v>
      </c>
      <c r="M52" s="305">
        <v>19595</v>
      </c>
      <c r="N52" s="305">
        <v>10574</v>
      </c>
      <c r="O52" s="305">
        <v>25349</v>
      </c>
      <c r="P52" s="463">
        <v>14993</v>
      </c>
    </row>
    <row r="53" spans="1:16" ht="30.75" customHeight="1">
      <c r="A53" s="8"/>
      <c r="B53" s="266"/>
      <c r="C53" s="464" t="s">
        <v>351</v>
      </c>
      <c r="D53" s="323"/>
      <c r="E53" s="318">
        <v>2326670</v>
      </c>
      <c r="F53" s="465">
        <v>4984</v>
      </c>
      <c r="G53" s="338">
        <v>911</v>
      </c>
      <c r="H53" s="470">
        <v>0.03929630709611075</v>
      </c>
      <c r="I53" s="347">
        <v>-462</v>
      </c>
      <c r="J53" s="348">
        <v>1441</v>
      </c>
      <c r="K53" s="349">
        <v>1903</v>
      </c>
      <c r="L53" s="347">
        <v>5446</v>
      </c>
      <c r="M53" s="348">
        <v>20307</v>
      </c>
      <c r="N53" s="348">
        <v>11368</v>
      </c>
      <c r="O53" s="348">
        <v>14861</v>
      </c>
      <c r="P53" s="468">
        <v>7201</v>
      </c>
    </row>
    <row r="54" spans="1:16" ht="30.75" customHeight="1">
      <c r="A54" s="8"/>
      <c r="B54" s="262"/>
      <c r="C54" s="460" t="s">
        <v>352</v>
      </c>
      <c r="D54" s="282"/>
      <c r="E54" s="317">
        <v>2327034</v>
      </c>
      <c r="F54" s="306">
        <v>364</v>
      </c>
      <c r="G54" s="337">
        <v>332</v>
      </c>
      <c r="H54" s="469">
        <v>0.01</v>
      </c>
      <c r="I54" s="304">
        <v>-357</v>
      </c>
      <c r="J54" s="305">
        <v>1427</v>
      </c>
      <c r="K54" s="307">
        <v>1784</v>
      </c>
      <c r="L54" s="304">
        <v>721</v>
      </c>
      <c r="M54" s="305">
        <v>8259</v>
      </c>
      <c r="N54" s="305">
        <v>3616</v>
      </c>
      <c r="O54" s="305">
        <v>7538</v>
      </c>
      <c r="P54" s="463">
        <v>2963</v>
      </c>
    </row>
    <row r="55" spans="1:16" ht="30.75" customHeight="1">
      <c r="A55" s="8"/>
      <c r="B55" s="262"/>
      <c r="C55" s="460" t="s">
        <v>353</v>
      </c>
      <c r="D55" s="282"/>
      <c r="E55" s="317">
        <v>2327396</v>
      </c>
      <c r="F55" s="306">
        <v>362</v>
      </c>
      <c r="G55" s="337">
        <v>486</v>
      </c>
      <c r="H55" s="469">
        <v>0.02</v>
      </c>
      <c r="I55" s="304">
        <v>-260</v>
      </c>
      <c r="J55" s="305">
        <v>1453</v>
      </c>
      <c r="K55" s="307">
        <v>1713</v>
      </c>
      <c r="L55" s="304">
        <v>622</v>
      </c>
      <c r="M55" s="305">
        <v>7744</v>
      </c>
      <c r="N55" s="305">
        <v>3282</v>
      </c>
      <c r="O55" s="305">
        <v>7122</v>
      </c>
      <c r="P55" s="463">
        <v>2659</v>
      </c>
    </row>
    <row r="56" spans="1:16" ht="30.75" customHeight="1">
      <c r="A56" s="8"/>
      <c r="B56" s="266"/>
      <c r="C56" s="464">
        <v>41852</v>
      </c>
      <c r="D56" s="323"/>
      <c r="E56" s="318">
        <v>2327749</v>
      </c>
      <c r="F56" s="349">
        <f>E56-E55</f>
        <v>353</v>
      </c>
      <c r="G56" s="338">
        <f>E56-E44</f>
        <v>218</v>
      </c>
      <c r="H56" s="470">
        <f>G56/E40*100</f>
        <v>0.009403507076786105</v>
      </c>
      <c r="I56" s="347">
        <f>J56-K56</f>
        <v>-124</v>
      </c>
      <c r="J56" s="348">
        <v>1597</v>
      </c>
      <c r="K56" s="349">
        <v>1721</v>
      </c>
      <c r="L56" s="347">
        <f>M56-O56</f>
        <v>477</v>
      </c>
      <c r="M56" s="348">
        <v>9036</v>
      </c>
      <c r="N56" s="348">
        <v>3992</v>
      </c>
      <c r="O56" s="348">
        <v>8559</v>
      </c>
      <c r="P56" s="468">
        <v>3485</v>
      </c>
    </row>
    <row r="57" spans="1:16" ht="30.75" customHeight="1">
      <c r="A57" s="8"/>
      <c r="B57" s="262"/>
      <c r="C57" s="460" t="s">
        <v>354</v>
      </c>
      <c r="D57" s="282"/>
      <c r="E57" s="317">
        <v>2328022</v>
      </c>
      <c r="F57" s="307">
        <v>273</v>
      </c>
      <c r="G57" s="337" t="s">
        <v>302</v>
      </c>
      <c r="H57" s="469" t="s">
        <v>303</v>
      </c>
      <c r="I57" s="337" t="s">
        <v>304</v>
      </c>
      <c r="J57" s="305">
        <v>1516</v>
      </c>
      <c r="K57" s="307">
        <v>1659</v>
      </c>
      <c r="L57" s="304">
        <v>416</v>
      </c>
      <c r="M57" s="305">
        <v>7557</v>
      </c>
      <c r="N57" s="305">
        <v>3638</v>
      </c>
      <c r="O57" s="305">
        <v>7141</v>
      </c>
      <c r="P57" s="463">
        <v>3155</v>
      </c>
    </row>
    <row r="58" spans="1:16" ht="30.75" customHeight="1">
      <c r="A58" s="8"/>
      <c r="B58" s="266"/>
      <c r="C58" s="464">
        <v>41913</v>
      </c>
      <c r="D58" s="323"/>
      <c r="E58" s="318">
        <v>2327993</v>
      </c>
      <c r="F58" s="349">
        <v>-29</v>
      </c>
      <c r="G58" s="338">
        <v>-150</v>
      </c>
      <c r="H58" s="470">
        <v>-0.006442903206547021</v>
      </c>
      <c r="I58" s="347">
        <v>-193</v>
      </c>
      <c r="J58" s="348">
        <v>1666</v>
      </c>
      <c r="K58" s="349">
        <v>1859</v>
      </c>
      <c r="L58" s="347">
        <v>164</v>
      </c>
      <c r="M58" s="348">
        <v>8018</v>
      </c>
      <c r="N58" s="348">
        <v>3654</v>
      </c>
      <c r="O58" s="348">
        <v>7854</v>
      </c>
      <c r="P58" s="468">
        <v>3417</v>
      </c>
    </row>
    <row r="59" spans="1:16" ht="30.75" customHeight="1" thickBot="1">
      <c r="A59" s="8"/>
      <c r="B59" s="269"/>
      <c r="C59" s="270">
        <v>41944</v>
      </c>
      <c r="D59" s="284"/>
      <c r="E59" s="285">
        <v>2328334</v>
      </c>
      <c r="F59" s="448">
        <v>341</v>
      </c>
      <c r="G59" s="449">
        <v>-782</v>
      </c>
      <c r="H59" s="450">
        <v>-0.03357497007448319</v>
      </c>
      <c r="I59" s="350">
        <v>-261</v>
      </c>
      <c r="J59" s="351">
        <v>1739</v>
      </c>
      <c r="K59" s="448">
        <v>2000</v>
      </c>
      <c r="L59" s="350">
        <v>602</v>
      </c>
      <c r="M59" s="351">
        <v>8560</v>
      </c>
      <c r="N59" s="351">
        <v>3898</v>
      </c>
      <c r="O59" s="351">
        <v>7958</v>
      </c>
      <c r="P59" s="359">
        <v>3239</v>
      </c>
    </row>
    <row r="60" spans="1:16" ht="30.75" customHeight="1" thickBot="1" thickTop="1">
      <c r="A60" s="8"/>
      <c r="B60" s="628"/>
      <c r="C60" s="629">
        <v>41974</v>
      </c>
      <c r="D60" s="630"/>
      <c r="E60" s="631">
        <v>2328265</v>
      </c>
      <c r="F60" s="632">
        <v>-69</v>
      </c>
      <c r="G60" s="633">
        <v>-1038</v>
      </c>
      <c r="H60" s="634">
        <v>-0.04456268677797607</v>
      </c>
      <c r="I60" s="635">
        <v>-393</v>
      </c>
      <c r="J60" s="636">
        <v>1388</v>
      </c>
      <c r="K60" s="632">
        <v>1781</v>
      </c>
      <c r="L60" s="635">
        <v>324</v>
      </c>
      <c r="M60" s="636">
        <v>6473</v>
      </c>
      <c r="N60" s="636">
        <v>2492</v>
      </c>
      <c r="O60" s="636">
        <v>6149</v>
      </c>
      <c r="P60" s="637">
        <v>2106</v>
      </c>
    </row>
    <row r="61" spans="1:16" ht="27.75" customHeight="1" thickTop="1">
      <c r="A61" s="8"/>
      <c r="B61" s="6" t="s">
        <v>1</v>
      </c>
      <c r="C61" s="6"/>
      <c r="D61" s="5"/>
      <c r="E61" s="4"/>
      <c r="F61" s="4"/>
      <c r="G61" s="4"/>
      <c r="H61" s="6"/>
      <c r="I61" s="4"/>
      <c r="J61" s="4"/>
      <c r="K61" s="4"/>
      <c r="L61" s="4"/>
      <c r="M61" s="4"/>
      <c r="N61" s="4"/>
      <c r="O61" s="4"/>
      <c r="P61" s="4"/>
    </row>
    <row r="62" spans="1:15" ht="27.75" customHeight="1">
      <c r="A62" s="8"/>
      <c r="B62" s="6" t="s">
        <v>355</v>
      </c>
      <c r="C62" s="6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6" s="3" customFormat="1" ht="21.75" customHeight="1">
      <c r="A63" s="7"/>
      <c r="B63" s="1"/>
      <c r="C63" s="1"/>
      <c r="D63" s="49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492"/>
    </row>
    <row r="64" spans="1:16" s="3" customFormat="1" ht="21.75" customHeight="1">
      <c r="A64" s="7"/>
      <c r="B64" s="493"/>
      <c r="C64" s="493"/>
      <c r="D64" s="494"/>
      <c r="E64" s="492"/>
      <c r="F64" s="492"/>
      <c r="G64" s="492"/>
      <c r="H64" s="492"/>
      <c r="I64" s="492"/>
      <c r="J64" s="492"/>
      <c r="K64" s="492"/>
      <c r="L64" s="492"/>
      <c r="M64" s="788"/>
      <c r="N64" s="788"/>
      <c r="O64" s="788"/>
      <c r="P64" s="492"/>
    </row>
    <row r="65" spans="2:15" ht="24.75" customHeight="1">
      <c r="B65" s="493"/>
      <c r="C65" s="493"/>
      <c r="D65" s="494"/>
      <c r="E65" s="492"/>
      <c r="F65" s="492"/>
      <c r="G65" s="492"/>
      <c r="H65" s="492"/>
      <c r="I65" s="492"/>
      <c r="J65" s="492"/>
      <c r="K65" s="492"/>
      <c r="L65" s="492"/>
      <c r="M65" s="788"/>
      <c r="N65" s="788"/>
      <c r="O65" s="788"/>
    </row>
    <row r="66" spans="2:16" s="493" customFormat="1" ht="24.75" customHeight="1">
      <c r="B66" s="1"/>
      <c r="C66" s="1"/>
      <c r="D66" s="49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92"/>
    </row>
    <row r="67" spans="4:16" s="493" customFormat="1" ht="24.75" customHeight="1">
      <c r="D67" s="494"/>
      <c r="E67" s="495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2"/>
    </row>
    <row r="68" spans="2:16" ht="24.75" customHeight="1">
      <c r="B68" s="493"/>
      <c r="C68" s="493"/>
      <c r="D68" s="494"/>
      <c r="E68" s="492"/>
      <c r="P68" s="492"/>
    </row>
    <row r="69" spans="4:16" s="493" customFormat="1" ht="24.75" customHeight="1">
      <c r="D69" s="494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2"/>
    </row>
    <row r="70" spans="2:16" s="493" customFormat="1" ht="24.75" customHeight="1">
      <c r="B70" s="1"/>
      <c r="C70" s="1"/>
      <c r="D70" s="49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s="493" customFormat="1" ht="24.75" customHeight="1">
      <c r="B71" s="1"/>
      <c r="C71" s="1"/>
      <c r="D71" s="49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</sheetData>
  <sheetProtection/>
  <mergeCells count="9">
    <mergeCell ref="M64:O64"/>
    <mergeCell ref="M65:O65"/>
    <mergeCell ref="B1:C2"/>
    <mergeCell ref="B3:P3"/>
    <mergeCell ref="B5:P5"/>
    <mergeCell ref="B8:C10"/>
    <mergeCell ref="G8:G10"/>
    <mergeCell ref="D9:E9"/>
    <mergeCell ref="H9:H10"/>
  </mergeCells>
  <printOptions horizontalCentered="1"/>
  <pageMargins left="0.03937007874015748" right="0.03937007874015748" top="0.7480314960629921" bottom="0.35433070866141736" header="0.31496062992125984" footer="0.31496062992125984"/>
  <pageSetup horizontalDpi="600" verticalDpi="600" orientation="portrait" paperSize="9" scale="5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B1">
      <selection activeCell="B1" sqref="B1:C1"/>
    </sheetView>
  </sheetViews>
  <sheetFormatPr defaultColWidth="8.00390625" defaultRowHeight="15"/>
  <cols>
    <col min="1" max="1" width="8.00390625" style="501" customWidth="1"/>
    <col min="2" max="2" width="2.421875" style="508" customWidth="1"/>
    <col min="3" max="3" width="9.28125" style="24" customWidth="1"/>
    <col min="4" max="6" width="8.140625" style="508" customWidth="1"/>
    <col min="7" max="7" width="7.421875" style="508" customWidth="1"/>
    <col min="8" max="8" width="6.57421875" style="508" customWidth="1"/>
    <col min="9" max="21" width="6.57421875" style="23" customWidth="1"/>
    <col min="22" max="22" width="4.57421875" style="501" hidden="1" customWidth="1"/>
    <col min="23" max="24" width="0" style="501" hidden="1" customWidth="1"/>
    <col min="25" max="16384" width="8.00390625" style="501" customWidth="1"/>
  </cols>
  <sheetData>
    <row r="1" spans="1:21" s="499" customFormat="1" ht="15.75" customHeight="1">
      <c r="A1" s="498"/>
      <c r="B1" s="687" t="s">
        <v>176</v>
      </c>
      <c r="C1" s="687"/>
      <c r="D1" s="193"/>
      <c r="E1" s="193"/>
      <c r="F1" s="193"/>
      <c r="G1" s="193"/>
      <c r="H1" s="193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s="499" customFormat="1" ht="15.75" customHeight="1">
      <c r="A2" s="498"/>
      <c r="B2" s="688" t="s">
        <v>128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</row>
    <row r="3" spans="1:21" s="499" customFormat="1" ht="15.75" customHeight="1">
      <c r="A3" s="498"/>
      <c r="B3" s="688" t="s">
        <v>356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</row>
    <row r="4" spans="1:21" ht="15.75" customHeight="1">
      <c r="A4" s="500"/>
      <c r="B4" s="226"/>
      <c r="C4" s="227"/>
      <c r="D4" s="228"/>
      <c r="E4" s="226"/>
      <c r="F4" s="229"/>
      <c r="G4" s="226"/>
      <c r="H4" s="226"/>
      <c r="I4" s="226"/>
      <c r="J4" s="226"/>
      <c r="K4" s="226"/>
      <c r="L4" s="126"/>
      <c r="M4" s="126"/>
      <c r="N4" s="126"/>
      <c r="O4" s="126"/>
      <c r="P4" s="126"/>
      <c r="Q4" s="226"/>
      <c r="R4" s="126"/>
      <c r="S4" s="126"/>
      <c r="T4" s="126"/>
      <c r="U4" s="125" t="s">
        <v>127</v>
      </c>
    </row>
    <row r="5" spans="1:21" ht="15" customHeight="1">
      <c r="A5" s="500"/>
      <c r="B5" s="689" t="s">
        <v>153</v>
      </c>
      <c r="C5" s="690"/>
      <c r="D5" s="695" t="s">
        <v>119</v>
      </c>
      <c r="E5" s="695"/>
      <c r="F5" s="696"/>
      <c r="G5" s="700" t="s">
        <v>118</v>
      </c>
      <c r="H5" s="702" t="s">
        <v>117</v>
      </c>
      <c r="I5" s="703"/>
      <c r="J5" s="704"/>
      <c r="K5" s="702" t="s">
        <v>116</v>
      </c>
      <c r="L5" s="708"/>
      <c r="M5" s="708"/>
      <c r="N5" s="708"/>
      <c r="O5" s="708"/>
      <c r="P5" s="708"/>
      <c r="Q5" s="708"/>
      <c r="R5" s="708"/>
      <c r="S5" s="708"/>
      <c r="T5" s="708"/>
      <c r="U5" s="797"/>
    </row>
    <row r="6" spans="1:21" ht="15" customHeight="1">
      <c r="A6" s="500"/>
      <c r="B6" s="691"/>
      <c r="C6" s="692"/>
      <c r="D6" s="697"/>
      <c r="E6" s="698"/>
      <c r="F6" s="699"/>
      <c r="G6" s="701"/>
      <c r="H6" s="705"/>
      <c r="I6" s="706"/>
      <c r="J6" s="707"/>
      <c r="K6" s="37"/>
      <c r="L6" s="710" t="s">
        <v>148</v>
      </c>
      <c r="M6" s="711"/>
      <c r="N6" s="711"/>
      <c r="O6" s="711"/>
      <c r="P6" s="712"/>
      <c r="Q6" s="713" t="s">
        <v>147</v>
      </c>
      <c r="R6" s="711"/>
      <c r="S6" s="711"/>
      <c r="T6" s="711"/>
      <c r="U6" s="798"/>
    </row>
    <row r="7" spans="1:23" ht="21.75" customHeight="1">
      <c r="A7" s="500"/>
      <c r="B7" s="693"/>
      <c r="C7" s="694"/>
      <c r="D7" s="110" t="s">
        <v>115</v>
      </c>
      <c r="E7" s="109" t="s">
        <v>114</v>
      </c>
      <c r="F7" s="108" t="s">
        <v>113</v>
      </c>
      <c r="G7" s="107" t="s">
        <v>112</v>
      </c>
      <c r="H7" s="106" t="s">
        <v>357</v>
      </c>
      <c r="I7" s="103" t="s">
        <v>358</v>
      </c>
      <c r="J7" s="105" t="s">
        <v>359</v>
      </c>
      <c r="K7" s="104" t="s">
        <v>360</v>
      </c>
      <c r="L7" s="103" t="s">
        <v>361</v>
      </c>
      <c r="M7" s="100" t="s">
        <v>146</v>
      </c>
      <c r="N7" s="100" t="s">
        <v>145</v>
      </c>
      <c r="O7" s="100" t="s">
        <v>144</v>
      </c>
      <c r="P7" s="101" t="s">
        <v>140</v>
      </c>
      <c r="Q7" s="102" t="s">
        <v>362</v>
      </c>
      <c r="R7" s="101" t="s">
        <v>143</v>
      </c>
      <c r="S7" s="100" t="s">
        <v>142</v>
      </c>
      <c r="T7" s="100" t="s">
        <v>141</v>
      </c>
      <c r="U7" s="502" t="s">
        <v>140</v>
      </c>
      <c r="W7" s="501" t="s">
        <v>272</v>
      </c>
    </row>
    <row r="8" spans="1:24" s="508" customFormat="1" ht="15.75" customHeight="1">
      <c r="A8" s="503"/>
      <c r="B8" s="823" t="s">
        <v>363</v>
      </c>
      <c r="C8" s="824"/>
      <c r="D8" s="643">
        <v>2328265</v>
      </c>
      <c r="E8" s="644">
        <v>1134210</v>
      </c>
      <c r="F8" s="645">
        <v>1194055</v>
      </c>
      <c r="G8" s="646">
        <v>-69</v>
      </c>
      <c r="H8" s="647">
        <v>-393</v>
      </c>
      <c r="I8" s="648">
        <v>1388</v>
      </c>
      <c r="J8" s="643">
        <v>1781</v>
      </c>
      <c r="K8" s="649">
        <v>324</v>
      </c>
      <c r="L8" s="648">
        <v>6473</v>
      </c>
      <c r="M8" s="648">
        <v>3883</v>
      </c>
      <c r="N8" s="648">
        <v>2235</v>
      </c>
      <c r="O8" s="648">
        <v>257</v>
      </c>
      <c r="P8" s="648">
        <v>98</v>
      </c>
      <c r="Q8" s="643">
        <v>6149</v>
      </c>
      <c r="R8" s="648">
        <v>3953</v>
      </c>
      <c r="S8" s="643">
        <v>2004</v>
      </c>
      <c r="T8" s="648">
        <v>102</v>
      </c>
      <c r="U8" s="650">
        <v>90</v>
      </c>
      <c r="V8" s="505" t="b">
        <f>K8=K82</f>
        <v>1</v>
      </c>
      <c r="W8" s="506" t="b">
        <f>L8=L82</f>
        <v>1</v>
      </c>
      <c r="X8" s="507" t="b">
        <f>Q8=Q82</f>
        <v>1</v>
      </c>
    </row>
    <row r="9" spans="1:24" ht="15.75" customHeight="1">
      <c r="A9" s="500"/>
      <c r="B9" s="717" t="s">
        <v>364</v>
      </c>
      <c r="C9" s="718"/>
      <c r="D9" s="639">
        <v>-69</v>
      </c>
      <c r="E9" s="34">
        <v>-3</v>
      </c>
      <c r="F9" s="33">
        <v>-66</v>
      </c>
      <c r="G9" s="120" t="s">
        <v>3</v>
      </c>
      <c r="H9" s="118" t="s">
        <v>3</v>
      </c>
      <c r="I9" s="117" t="s">
        <v>3</v>
      </c>
      <c r="J9" s="118" t="s">
        <v>3</v>
      </c>
      <c r="K9" s="639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7" t="s">
        <v>3</v>
      </c>
      <c r="Q9" s="118" t="s">
        <v>3</v>
      </c>
      <c r="R9" s="117" t="s">
        <v>3</v>
      </c>
      <c r="S9" s="118" t="s">
        <v>3</v>
      </c>
      <c r="T9" s="117" t="s">
        <v>3</v>
      </c>
      <c r="U9" s="642" t="s">
        <v>3</v>
      </c>
      <c r="V9" s="509"/>
      <c r="W9" s="500"/>
      <c r="X9" s="510"/>
    </row>
    <row r="10" spans="1:24" s="508" customFormat="1" ht="15.75" customHeight="1">
      <c r="A10" s="503"/>
      <c r="B10" s="719" t="s">
        <v>365</v>
      </c>
      <c r="C10" s="720"/>
      <c r="D10" s="210">
        <v>-1038</v>
      </c>
      <c r="E10" s="211">
        <v>-96</v>
      </c>
      <c r="F10" s="212">
        <v>-942</v>
      </c>
      <c r="G10" s="213" t="s">
        <v>3</v>
      </c>
      <c r="H10" s="210" t="s">
        <v>3</v>
      </c>
      <c r="I10" s="214" t="s">
        <v>3</v>
      </c>
      <c r="J10" s="210" t="s">
        <v>3</v>
      </c>
      <c r="K10" s="209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4" t="s">
        <v>3</v>
      </c>
      <c r="Q10" s="210" t="s">
        <v>3</v>
      </c>
      <c r="R10" s="214" t="s">
        <v>3</v>
      </c>
      <c r="S10" s="210" t="s">
        <v>3</v>
      </c>
      <c r="T10" s="214" t="s">
        <v>3</v>
      </c>
      <c r="U10" s="452" t="s">
        <v>3</v>
      </c>
      <c r="V10" s="511"/>
      <c r="W10" s="503"/>
      <c r="X10" s="451"/>
    </row>
    <row r="11" spans="1:24" s="508" customFormat="1" ht="15.75" customHeight="1">
      <c r="A11" s="503"/>
      <c r="B11" s="715" t="s">
        <v>366</v>
      </c>
      <c r="C11" s="721"/>
      <c r="D11" s="215">
        <v>1914926</v>
      </c>
      <c r="E11" s="216">
        <v>931626</v>
      </c>
      <c r="F11" s="217">
        <v>983300</v>
      </c>
      <c r="G11" s="218">
        <v>155</v>
      </c>
      <c r="H11" s="217">
        <v>-245</v>
      </c>
      <c r="I11" s="216">
        <v>1176</v>
      </c>
      <c r="J11" s="217">
        <v>1421</v>
      </c>
      <c r="K11" s="219">
        <v>400</v>
      </c>
      <c r="L11" s="216">
        <v>5507</v>
      </c>
      <c r="M11" s="216">
        <v>3181</v>
      </c>
      <c r="N11" s="216">
        <v>1998</v>
      </c>
      <c r="O11" s="216">
        <v>241</v>
      </c>
      <c r="P11" s="216">
        <v>87</v>
      </c>
      <c r="Q11" s="217">
        <v>5107</v>
      </c>
      <c r="R11" s="216">
        <v>3171</v>
      </c>
      <c r="S11" s="217">
        <v>1767</v>
      </c>
      <c r="T11" s="216">
        <v>86</v>
      </c>
      <c r="U11" s="512">
        <v>83</v>
      </c>
      <c r="V11" s="511" t="b">
        <f>K11=K39</f>
        <v>1</v>
      </c>
      <c r="W11" s="503" t="b">
        <f>L11=L39</f>
        <v>1</v>
      </c>
      <c r="X11" s="451" t="b">
        <f>Q11=Q39</f>
        <v>1</v>
      </c>
    </row>
    <row r="12" spans="1:24" ht="15.75" customHeight="1">
      <c r="A12" s="500"/>
      <c r="B12" s="717" t="s">
        <v>364</v>
      </c>
      <c r="C12" s="718"/>
      <c r="D12" s="118">
        <v>155</v>
      </c>
      <c r="E12" s="34">
        <v>88</v>
      </c>
      <c r="F12" s="35">
        <v>67</v>
      </c>
      <c r="G12" s="120" t="s">
        <v>3</v>
      </c>
      <c r="H12" s="118" t="s">
        <v>3</v>
      </c>
      <c r="I12" s="117" t="s">
        <v>3</v>
      </c>
      <c r="J12" s="118" t="s">
        <v>3</v>
      </c>
      <c r="K12" s="639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7" t="s">
        <v>3</v>
      </c>
      <c r="Q12" s="118" t="s">
        <v>3</v>
      </c>
      <c r="R12" s="117" t="s">
        <v>3</v>
      </c>
      <c r="S12" s="118" t="s">
        <v>3</v>
      </c>
      <c r="T12" s="117" t="s">
        <v>3</v>
      </c>
      <c r="U12" s="642" t="s">
        <v>3</v>
      </c>
      <c r="V12" s="509"/>
      <c r="W12" s="500"/>
      <c r="X12" s="510"/>
    </row>
    <row r="13" spans="1:24" ht="15.75" customHeight="1">
      <c r="A13" s="500"/>
      <c r="B13" s="717" t="s">
        <v>365</v>
      </c>
      <c r="C13" s="722"/>
      <c r="D13" s="118">
        <v>439</v>
      </c>
      <c r="E13" s="117">
        <v>344</v>
      </c>
      <c r="F13" s="118">
        <v>95</v>
      </c>
      <c r="G13" s="120" t="s">
        <v>3</v>
      </c>
      <c r="H13" s="118" t="s">
        <v>3</v>
      </c>
      <c r="I13" s="117" t="s">
        <v>3</v>
      </c>
      <c r="J13" s="118" t="s">
        <v>3</v>
      </c>
      <c r="K13" s="639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7" t="s">
        <v>3</v>
      </c>
      <c r="Q13" s="118" t="s">
        <v>3</v>
      </c>
      <c r="R13" s="117" t="s">
        <v>3</v>
      </c>
      <c r="S13" s="118" t="s">
        <v>3</v>
      </c>
      <c r="T13" s="117" t="s">
        <v>3</v>
      </c>
      <c r="U13" s="642" t="s">
        <v>3</v>
      </c>
      <c r="V13" s="509"/>
      <c r="W13" s="500"/>
      <c r="X13" s="510"/>
    </row>
    <row r="14" spans="1:24" ht="15.75" customHeight="1">
      <c r="A14" s="500"/>
      <c r="B14" s="723" t="s">
        <v>124</v>
      </c>
      <c r="C14" s="724"/>
      <c r="D14" s="122">
        <v>413339</v>
      </c>
      <c r="E14" s="124">
        <v>202584</v>
      </c>
      <c r="F14" s="65">
        <v>210755</v>
      </c>
      <c r="G14" s="123">
        <v>-224</v>
      </c>
      <c r="H14" s="122">
        <v>-148</v>
      </c>
      <c r="I14" s="121">
        <v>212</v>
      </c>
      <c r="J14" s="122">
        <v>360</v>
      </c>
      <c r="K14" s="66">
        <v>-76</v>
      </c>
      <c r="L14" s="121">
        <v>966</v>
      </c>
      <c r="M14" s="121">
        <v>702</v>
      </c>
      <c r="N14" s="121">
        <v>237</v>
      </c>
      <c r="O14" s="121">
        <v>16</v>
      </c>
      <c r="P14" s="121">
        <v>11</v>
      </c>
      <c r="Q14" s="122">
        <v>1042</v>
      </c>
      <c r="R14" s="121">
        <v>782</v>
      </c>
      <c r="S14" s="122">
        <v>237</v>
      </c>
      <c r="T14" s="121">
        <v>16</v>
      </c>
      <c r="U14" s="513">
        <v>7</v>
      </c>
      <c r="V14" s="514" t="b">
        <f>K14=K73</f>
        <v>1</v>
      </c>
      <c r="W14" s="515" t="b">
        <f>L14=L73</f>
        <v>1</v>
      </c>
      <c r="X14" s="516" t="b">
        <f>Q14=Q73</f>
        <v>1</v>
      </c>
    </row>
    <row r="15" spans="1:21" ht="15.75" customHeight="1">
      <c r="A15" s="500"/>
      <c r="B15" s="717" t="s">
        <v>364</v>
      </c>
      <c r="C15" s="718"/>
      <c r="D15" s="118">
        <v>-224</v>
      </c>
      <c r="E15" s="34">
        <v>-91</v>
      </c>
      <c r="F15" s="35">
        <v>-133</v>
      </c>
      <c r="G15" s="120" t="s">
        <v>3</v>
      </c>
      <c r="H15" s="118" t="s">
        <v>3</v>
      </c>
      <c r="I15" s="117" t="s">
        <v>3</v>
      </c>
      <c r="J15" s="118" t="s">
        <v>3</v>
      </c>
      <c r="K15" s="639" t="s">
        <v>3</v>
      </c>
      <c r="L15" s="117" t="s">
        <v>3</v>
      </c>
      <c r="M15" s="117" t="s">
        <v>3</v>
      </c>
      <c r="N15" s="118" t="s">
        <v>3</v>
      </c>
      <c r="O15" s="117" t="s">
        <v>3</v>
      </c>
      <c r="P15" s="119" t="s">
        <v>3</v>
      </c>
      <c r="Q15" s="118" t="s">
        <v>3</v>
      </c>
      <c r="R15" s="117" t="s">
        <v>3</v>
      </c>
      <c r="S15" s="118" t="s">
        <v>3</v>
      </c>
      <c r="T15" s="117" t="s">
        <v>3</v>
      </c>
      <c r="U15" s="642" t="s">
        <v>3</v>
      </c>
    </row>
    <row r="16" spans="1:21" ht="15.75" customHeight="1">
      <c r="A16" s="500"/>
      <c r="B16" s="725" t="s">
        <v>365</v>
      </c>
      <c r="C16" s="726"/>
      <c r="D16" s="114">
        <v>-1477</v>
      </c>
      <c r="E16" s="113">
        <v>-440</v>
      </c>
      <c r="F16" s="114">
        <v>-1037</v>
      </c>
      <c r="G16" s="116" t="s">
        <v>3</v>
      </c>
      <c r="H16" s="114" t="s">
        <v>3</v>
      </c>
      <c r="I16" s="113" t="s">
        <v>3</v>
      </c>
      <c r="J16" s="114" t="s">
        <v>3</v>
      </c>
      <c r="K16" s="640" t="s">
        <v>3</v>
      </c>
      <c r="L16" s="113" t="s">
        <v>3</v>
      </c>
      <c r="M16" s="113" t="s">
        <v>3</v>
      </c>
      <c r="N16" s="114" t="s">
        <v>3</v>
      </c>
      <c r="O16" s="113" t="s">
        <v>3</v>
      </c>
      <c r="P16" s="115" t="s">
        <v>3</v>
      </c>
      <c r="Q16" s="114" t="s">
        <v>3</v>
      </c>
      <c r="R16" s="113" t="s">
        <v>3</v>
      </c>
      <c r="S16" s="114" t="s">
        <v>3</v>
      </c>
      <c r="T16" s="113" t="s">
        <v>3</v>
      </c>
      <c r="U16" s="641" t="s">
        <v>3</v>
      </c>
    </row>
    <row r="17" spans="2:21" s="500" customFormat="1" ht="4.5" customHeight="1">
      <c r="B17" s="35"/>
      <c r="C17" s="112"/>
      <c r="D17" s="111" t="s">
        <v>121</v>
      </c>
      <c r="E17" s="35" t="s">
        <v>30</v>
      </c>
      <c r="F17" s="35" t="s">
        <v>30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41"/>
      <c r="S17" s="35"/>
      <c r="T17" s="35"/>
      <c r="U17" s="111"/>
    </row>
    <row r="18" spans="1:21" ht="15" customHeight="1">
      <c r="A18" s="500"/>
      <c r="B18" s="689" t="s">
        <v>120</v>
      </c>
      <c r="C18" s="690"/>
      <c r="D18" s="695" t="s">
        <v>119</v>
      </c>
      <c r="E18" s="695"/>
      <c r="F18" s="696"/>
      <c r="G18" s="700" t="s">
        <v>118</v>
      </c>
      <c r="H18" s="702" t="s">
        <v>117</v>
      </c>
      <c r="I18" s="703"/>
      <c r="J18" s="704"/>
      <c r="K18" s="702" t="s">
        <v>116</v>
      </c>
      <c r="L18" s="708"/>
      <c r="M18" s="708"/>
      <c r="N18" s="708"/>
      <c r="O18" s="708"/>
      <c r="P18" s="708"/>
      <c r="Q18" s="708"/>
      <c r="R18" s="708"/>
      <c r="S18" s="708"/>
      <c r="T18" s="708"/>
      <c r="U18" s="797"/>
    </row>
    <row r="19" spans="1:21" ht="15" customHeight="1">
      <c r="A19" s="500"/>
      <c r="B19" s="691"/>
      <c r="C19" s="692"/>
      <c r="D19" s="697"/>
      <c r="E19" s="698"/>
      <c r="F19" s="699"/>
      <c r="G19" s="701"/>
      <c r="H19" s="705"/>
      <c r="I19" s="706"/>
      <c r="J19" s="707"/>
      <c r="K19" s="37"/>
      <c r="L19" s="710" t="s">
        <v>148</v>
      </c>
      <c r="M19" s="711"/>
      <c r="N19" s="711"/>
      <c r="O19" s="711"/>
      <c r="P19" s="712"/>
      <c r="Q19" s="713" t="s">
        <v>147</v>
      </c>
      <c r="R19" s="711"/>
      <c r="S19" s="711"/>
      <c r="T19" s="711"/>
      <c r="U19" s="798"/>
    </row>
    <row r="20" spans="1:21" ht="21.75" customHeight="1">
      <c r="A20" s="500"/>
      <c r="B20" s="693"/>
      <c r="C20" s="694"/>
      <c r="D20" s="110" t="s">
        <v>115</v>
      </c>
      <c r="E20" s="109" t="s">
        <v>114</v>
      </c>
      <c r="F20" s="108" t="s">
        <v>113</v>
      </c>
      <c r="G20" s="107" t="s">
        <v>112</v>
      </c>
      <c r="H20" s="106" t="s">
        <v>357</v>
      </c>
      <c r="I20" s="103" t="s">
        <v>367</v>
      </c>
      <c r="J20" s="105" t="s">
        <v>368</v>
      </c>
      <c r="K20" s="104" t="s">
        <v>369</v>
      </c>
      <c r="L20" s="103" t="s">
        <v>370</v>
      </c>
      <c r="M20" s="100" t="s">
        <v>146</v>
      </c>
      <c r="N20" s="100" t="s">
        <v>145</v>
      </c>
      <c r="O20" s="100" t="s">
        <v>144</v>
      </c>
      <c r="P20" s="101" t="s">
        <v>140</v>
      </c>
      <c r="Q20" s="102" t="s">
        <v>371</v>
      </c>
      <c r="R20" s="100" t="s">
        <v>143</v>
      </c>
      <c r="S20" s="101" t="s">
        <v>142</v>
      </c>
      <c r="T20" s="101" t="s">
        <v>141</v>
      </c>
      <c r="U20" s="502" t="s">
        <v>140</v>
      </c>
    </row>
    <row r="21" spans="1:23" s="508" customFormat="1" ht="15" customHeight="1">
      <c r="A21" s="503"/>
      <c r="B21" s="801" t="s">
        <v>372</v>
      </c>
      <c r="C21" s="802"/>
      <c r="D21" s="191">
        <v>1074125</v>
      </c>
      <c r="E21" s="517">
        <v>522803</v>
      </c>
      <c r="F21" s="82">
        <v>551322</v>
      </c>
      <c r="G21" s="518">
        <v>444</v>
      </c>
      <c r="H21" s="191">
        <v>69</v>
      </c>
      <c r="I21" s="517">
        <v>713</v>
      </c>
      <c r="J21" s="81">
        <v>644</v>
      </c>
      <c r="K21" s="191">
        <v>375</v>
      </c>
      <c r="L21" s="517">
        <v>3774</v>
      </c>
      <c r="M21" s="517">
        <v>2120</v>
      </c>
      <c r="N21" s="82">
        <v>1438</v>
      </c>
      <c r="O21" s="517">
        <v>177</v>
      </c>
      <c r="P21" s="82">
        <v>39</v>
      </c>
      <c r="Q21" s="517">
        <v>3399</v>
      </c>
      <c r="R21" s="82">
        <v>2038</v>
      </c>
      <c r="S21" s="517">
        <v>1252</v>
      </c>
      <c r="T21" s="80">
        <v>54</v>
      </c>
      <c r="U21" s="519">
        <v>55</v>
      </c>
      <c r="W21" s="508" t="s">
        <v>272</v>
      </c>
    </row>
    <row r="22" spans="1:24" s="508" customFormat="1" ht="15" customHeight="1">
      <c r="A22" s="503"/>
      <c r="B22" s="801" t="s">
        <v>373</v>
      </c>
      <c r="C22" s="803" t="s">
        <v>103</v>
      </c>
      <c r="D22" s="191">
        <v>303656</v>
      </c>
      <c r="E22" s="80">
        <v>146660</v>
      </c>
      <c r="F22" s="80">
        <v>156996</v>
      </c>
      <c r="G22" s="190">
        <v>37</v>
      </c>
      <c r="H22" s="191">
        <v>14</v>
      </c>
      <c r="I22" s="80">
        <v>202</v>
      </c>
      <c r="J22" s="81">
        <v>188</v>
      </c>
      <c r="K22" s="191">
        <v>23</v>
      </c>
      <c r="L22" s="80">
        <v>1040</v>
      </c>
      <c r="M22" s="80">
        <v>538</v>
      </c>
      <c r="N22" s="80">
        <v>435</v>
      </c>
      <c r="O22" s="80">
        <v>54</v>
      </c>
      <c r="P22" s="80">
        <v>13</v>
      </c>
      <c r="Q22" s="80">
        <v>1017</v>
      </c>
      <c r="R22" s="82">
        <v>566</v>
      </c>
      <c r="S22" s="80">
        <v>404</v>
      </c>
      <c r="T22" s="80">
        <v>30</v>
      </c>
      <c r="U22" s="520">
        <v>17</v>
      </c>
      <c r="W22" s="505" t="b">
        <f>L22=SUM(M22:P22)</f>
        <v>1</v>
      </c>
      <c r="X22" s="507" t="b">
        <f>Q22=SUM(R22:U22)</f>
        <v>1</v>
      </c>
    </row>
    <row r="23" spans="1:24" s="508" customFormat="1" ht="15" customHeight="1">
      <c r="A23" s="503"/>
      <c r="B23" s="801" t="s">
        <v>374</v>
      </c>
      <c r="C23" s="803" t="s">
        <v>101</v>
      </c>
      <c r="D23" s="191">
        <v>193210</v>
      </c>
      <c r="E23" s="80">
        <v>95156</v>
      </c>
      <c r="F23" s="80">
        <v>98054</v>
      </c>
      <c r="G23" s="190">
        <v>62</v>
      </c>
      <c r="H23" s="191">
        <v>31</v>
      </c>
      <c r="I23" s="80">
        <v>133</v>
      </c>
      <c r="J23" s="81">
        <v>102</v>
      </c>
      <c r="K23" s="191">
        <v>31</v>
      </c>
      <c r="L23" s="80">
        <v>743</v>
      </c>
      <c r="M23" s="80">
        <v>429</v>
      </c>
      <c r="N23" s="80">
        <v>271</v>
      </c>
      <c r="O23" s="80">
        <v>36</v>
      </c>
      <c r="P23" s="80">
        <v>7</v>
      </c>
      <c r="Q23" s="80">
        <v>712</v>
      </c>
      <c r="R23" s="82">
        <v>466</v>
      </c>
      <c r="S23" s="80">
        <v>238</v>
      </c>
      <c r="T23" s="80">
        <v>7</v>
      </c>
      <c r="U23" s="520">
        <v>1</v>
      </c>
      <c r="W23" s="511" t="b">
        <f aca="true" t="shared" si="0" ref="W23:W34">L23=SUM(M23:P23)</f>
        <v>1</v>
      </c>
      <c r="X23" s="451" t="b">
        <f aca="true" t="shared" si="1" ref="X23:X34">Q23=SUM(R23:U23)</f>
        <v>1</v>
      </c>
    </row>
    <row r="24" spans="1:24" s="508" customFormat="1" ht="15" customHeight="1">
      <c r="A24" s="503"/>
      <c r="B24" s="801" t="s">
        <v>375</v>
      </c>
      <c r="C24" s="803" t="s">
        <v>99</v>
      </c>
      <c r="D24" s="191">
        <v>133944</v>
      </c>
      <c r="E24" s="80">
        <v>66312</v>
      </c>
      <c r="F24" s="80">
        <v>67632</v>
      </c>
      <c r="G24" s="190">
        <v>123</v>
      </c>
      <c r="H24" s="191">
        <v>4</v>
      </c>
      <c r="I24" s="80">
        <v>92</v>
      </c>
      <c r="J24" s="81">
        <v>88</v>
      </c>
      <c r="K24" s="191">
        <v>119</v>
      </c>
      <c r="L24" s="80">
        <v>580</v>
      </c>
      <c r="M24" s="80">
        <v>339</v>
      </c>
      <c r="N24" s="80">
        <v>208</v>
      </c>
      <c r="O24" s="80">
        <v>25</v>
      </c>
      <c r="P24" s="80">
        <v>8</v>
      </c>
      <c r="Q24" s="80">
        <v>461</v>
      </c>
      <c r="R24" s="82">
        <v>285</v>
      </c>
      <c r="S24" s="80">
        <v>166</v>
      </c>
      <c r="T24" s="80">
        <v>0</v>
      </c>
      <c r="U24" s="520">
        <v>10</v>
      </c>
      <c r="W24" s="511" t="b">
        <f t="shared" si="0"/>
        <v>1</v>
      </c>
      <c r="X24" s="451" t="b">
        <f t="shared" si="1"/>
        <v>1</v>
      </c>
    </row>
    <row r="25" spans="1:24" s="508" customFormat="1" ht="15" customHeight="1">
      <c r="A25" s="503"/>
      <c r="B25" s="801" t="s">
        <v>376</v>
      </c>
      <c r="C25" s="803" t="s">
        <v>97</v>
      </c>
      <c r="D25" s="191">
        <v>226974</v>
      </c>
      <c r="E25" s="80">
        <v>110356</v>
      </c>
      <c r="F25" s="80">
        <v>116618</v>
      </c>
      <c r="G25" s="190">
        <v>208</v>
      </c>
      <c r="H25" s="191">
        <v>3</v>
      </c>
      <c r="I25" s="80">
        <v>157</v>
      </c>
      <c r="J25" s="81">
        <v>154</v>
      </c>
      <c r="K25" s="191">
        <v>205</v>
      </c>
      <c r="L25" s="80">
        <v>810</v>
      </c>
      <c r="M25" s="80">
        <v>413</v>
      </c>
      <c r="N25" s="80">
        <v>338</v>
      </c>
      <c r="O25" s="80">
        <v>52</v>
      </c>
      <c r="P25" s="80">
        <v>7</v>
      </c>
      <c r="Q25" s="80">
        <v>605</v>
      </c>
      <c r="R25" s="82">
        <v>361</v>
      </c>
      <c r="S25" s="80">
        <v>226</v>
      </c>
      <c r="T25" s="80">
        <v>7</v>
      </c>
      <c r="U25" s="520">
        <v>11</v>
      </c>
      <c r="W25" s="511" t="b">
        <f t="shared" si="0"/>
        <v>1</v>
      </c>
      <c r="X25" s="451" t="b">
        <f t="shared" si="1"/>
        <v>1</v>
      </c>
    </row>
    <row r="26" spans="1:24" s="508" customFormat="1" ht="15" customHeight="1">
      <c r="A26" s="503"/>
      <c r="B26" s="801" t="s">
        <v>377</v>
      </c>
      <c r="C26" s="803" t="s">
        <v>95</v>
      </c>
      <c r="D26" s="191">
        <v>216341</v>
      </c>
      <c r="E26" s="80">
        <v>104319</v>
      </c>
      <c r="F26" s="80">
        <v>112022</v>
      </c>
      <c r="G26" s="190">
        <v>14</v>
      </c>
      <c r="H26" s="191">
        <v>17</v>
      </c>
      <c r="I26" s="80">
        <v>129</v>
      </c>
      <c r="J26" s="81">
        <v>112</v>
      </c>
      <c r="K26" s="191">
        <v>-3</v>
      </c>
      <c r="L26" s="80">
        <v>601</v>
      </c>
      <c r="M26" s="80">
        <v>401</v>
      </c>
      <c r="N26" s="80">
        <v>186</v>
      </c>
      <c r="O26" s="80">
        <v>10</v>
      </c>
      <c r="P26" s="80">
        <v>4</v>
      </c>
      <c r="Q26" s="80">
        <v>604</v>
      </c>
      <c r="R26" s="82">
        <v>360</v>
      </c>
      <c r="S26" s="80">
        <v>218</v>
      </c>
      <c r="T26" s="80">
        <v>10</v>
      </c>
      <c r="U26" s="520">
        <v>16</v>
      </c>
      <c r="W26" s="511" t="b">
        <f t="shared" si="0"/>
        <v>1</v>
      </c>
      <c r="X26" s="451" t="b">
        <f t="shared" si="1"/>
        <v>1</v>
      </c>
    </row>
    <row r="27" spans="1:24" s="508" customFormat="1" ht="15" customHeight="1">
      <c r="A27" s="503"/>
      <c r="B27" s="801" t="s">
        <v>378</v>
      </c>
      <c r="C27" s="803" t="s">
        <v>93</v>
      </c>
      <c r="D27" s="191">
        <v>146764</v>
      </c>
      <c r="E27" s="80">
        <v>71055</v>
      </c>
      <c r="F27" s="80">
        <v>75709</v>
      </c>
      <c r="G27" s="190">
        <v>-60</v>
      </c>
      <c r="H27" s="191">
        <v>-62</v>
      </c>
      <c r="I27" s="80">
        <v>81</v>
      </c>
      <c r="J27" s="81">
        <v>143</v>
      </c>
      <c r="K27" s="191">
        <v>2</v>
      </c>
      <c r="L27" s="80">
        <v>277</v>
      </c>
      <c r="M27" s="80">
        <v>150</v>
      </c>
      <c r="N27" s="80">
        <v>90</v>
      </c>
      <c r="O27" s="80">
        <v>13</v>
      </c>
      <c r="P27" s="80">
        <v>24</v>
      </c>
      <c r="Q27" s="80">
        <v>275</v>
      </c>
      <c r="R27" s="82">
        <v>170</v>
      </c>
      <c r="S27" s="80">
        <v>96</v>
      </c>
      <c r="T27" s="80">
        <v>1</v>
      </c>
      <c r="U27" s="520">
        <v>8</v>
      </c>
      <c r="W27" s="511" t="b">
        <f t="shared" si="0"/>
        <v>1</v>
      </c>
      <c r="X27" s="451" t="b">
        <f t="shared" si="1"/>
        <v>1</v>
      </c>
    </row>
    <row r="28" spans="1:24" s="508" customFormat="1" ht="15" customHeight="1">
      <c r="A28" s="503"/>
      <c r="B28" s="801" t="s">
        <v>379</v>
      </c>
      <c r="C28" s="803" t="s">
        <v>91</v>
      </c>
      <c r="D28" s="191">
        <v>54553</v>
      </c>
      <c r="E28" s="80">
        <v>25884</v>
      </c>
      <c r="F28" s="80">
        <v>28669</v>
      </c>
      <c r="G28" s="190">
        <v>-69</v>
      </c>
      <c r="H28" s="191">
        <v>-34</v>
      </c>
      <c r="I28" s="80">
        <v>18</v>
      </c>
      <c r="J28" s="81">
        <v>52</v>
      </c>
      <c r="K28" s="191">
        <v>-35</v>
      </c>
      <c r="L28" s="80">
        <v>105</v>
      </c>
      <c r="M28" s="80">
        <v>68</v>
      </c>
      <c r="N28" s="80">
        <v>26</v>
      </c>
      <c r="O28" s="80">
        <v>8</v>
      </c>
      <c r="P28" s="80">
        <v>3</v>
      </c>
      <c r="Q28" s="80">
        <v>140</v>
      </c>
      <c r="R28" s="82">
        <v>103</v>
      </c>
      <c r="S28" s="80">
        <v>36</v>
      </c>
      <c r="T28" s="80">
        <v>1</v>
      </c>
      <c r="U28" s="520">
        <v>0</v>
      </c>
      <c r="W28" s="511" t="b">
        <f t="shared" si="0"/>
        <v>1</v>
      </c>
      <c r="X28" s="451" t="b">
        <f t="shared" si="1"/>
        <v>1</v>
      </c>
    </row>
    <row r="29" spans="1:24" s="508" customFormat="1" ht="15" customHeight="1">
      <c r="A29" s="503"/>
      <c r="B29" s="801" t="s">
        <v>380</v>
      </c>
      <c r="C29" s="803" t="s">
        <v>89</v>
      </c>
      <c r="D29" s="191">
        <v>66174</v>
      </c>
      <c r="E29" s="80">
        <v>31987</v>
      </c>
      <c r="F29" s="80">
        <v>34187</v>
      </c>
      <c r="G29" s="190">
        <v>-18</v>
      </c>
      <c r="H29" s="191">
        <v>-24</v>
      </c>
      <c r="I29" s="80">
        <v>33</v>
      </c>
      <c r="J29" s="81">
        <v>57</v>
      </c>
      <c r="K29" s="191">
        <v>6</v>
      </c>
      <c r="L29" s="80">
        <v>78</v>
      </c>
      <c r="M29" s="80">
        <v>27</v>
      </c>
      <c r="N29" s="80">
        <v>44</v>
      </c>
      <c r="O29" s="80">
        <v>5</v>
      </c>
      <c r="P29" s="80">
        <v>2</v>
      </c>
      <c r="Q29" s="80">
        <v>72</v>
      </c>
      <c r="R29" s="82">
        <v>41</v>
      </c>
      <c r="S29" s="80">
        <v>29</v>
      </c>
      <c r="T29" s="80">
        <v>1</v>
      </c>
      <c r="U29" s="520">
        <v>1</v>
      </c>
      <c r="W29" s="511" t="b">
        <f t="shared" si="0"/>
        <v>1</v>
      </c>
      <c r="X29" s="451" t="b">
        <f t="shared" si="1"/>
        <v>1</v>
      </c>
    </row>
    <row r="30" spans="1:24" s="508" customFormat="1" ht="15" customHeight="1">
      <c r="A30" s="503"/>
      <c r="B30" s="801" t="s">
        <v>381</v>
      </c>
      <c r="C30" s="803" t="s">
        <v>87</v>
      </c>
      <c r="D30" s="191">
        <v>35556</v>
      </c>
      <c r="E30" s="80">
        <v>17276</v>
      </c>
      <c r="F30" s="80">
        <v>18280</v>
      </c>
      <c r="G30" s="190">
        <v>-22</v>
      </c>
      <c r="H30" s="191">
        <v>-12</v>
      </c>
      <c r="I30" s="80">
        <v>19</v>
      </c>
      <c r="J30" s="81">
        <v>31</v>
      </c>
      <c r="K30" s="191">
        <v>-10</v>
      </c>
      <c r="L30" s="80">
        <v>53</v>
      </c>
      <c r="M30" s="80">
        <v>34</v>
      </c>
      <c r="N30" s="80">
        <v>16</v>
      </c>
      <c r="O30" s="80">
        <v>1</v>
      </c>
      <c r="P30" s="80">
        <v>2</v>
      </c>
      <c r="Q30" s="80">
        <v>63</v>
      </c>
      <c r="R30" s="82">
        <v>44</v>
      </c>
      <c r="S30" s="80">
        <v>15</v>
      </c>
      <c r="T30" s="80">
        <v>4</v>
      </c>
      <c r="U30" s="520">
        <v>0</v>
      </c>
      <c r="W30" s="511" t="b">
        <f t="shared" si="0"/>
        <v>1</v>
      </c>
      <c r="X30" s="451" t="b">
        <f t="shared" si="1"/>
        <v>1</v>
      </c>
    </row>
    <row r="31" spans="1:24" s="508" customFormat="1" ht="15" customHeight="1">
      <c r="A31" s="503"/>
      <c r="B31" s="801" t="s">
        <v>382</v>
      </c>
      <c r="C31" s="803" t="s">
        <v>85</v>
      </c>
      <c r="D31" s="191">
        <v>76084</v>
      </c>
      <c r="E31" s="80">
        <v>37167</v>
      </c>
      <c r="F31" s="80">
        <v>38917</v>
      </c>
      <c r="G31" s="190">
        <v>77</v>
      </c>
      <c r="H31" s="191">
        <v>16</v>
      </c>
      <c r="I31" s="80">
        <v>56</v>
      </c>
      <c r="J31" s="81">
        <v>40</v>
      </c>
      <c r="K31" s="191">
        <v>61</v>
      </c>
      <c r="L31" s="80">
        <v>270</v>
      </c>
      <c r="M31" s="80">
        <v>189</v>
      </c>
      <c r="N31" s="80">
        <v>69</v>
      </c>
      <c r="O31" s="80">
        <v>8</v>
      </c>
      <c r="P31" s="80">
        <v>4</v>
      </c>
      <c r="Q31" s="80">
        <v>209</v>
      </c>
      <c r="R31" s="82">
        <v>142</v>
      </c>
      <c r="S31" s="80">
        <v>53</v>
      </c>
      <c r="T31" s="80">
        <v>7</v>
      </c>
      <c r="U31" s="520">
        <v>7</v>
      </c>
      <c r="W31" s="511" t="b">
        <f t="shared" si="0"/>
        <v>1</v>
      </c>
      <c r="X31" s="451" t="b">
        <f t="shared" si="1"/>
        <v>1</v>
      </c>
    </row>
    <row r="32" spans="1:24" s="508" customFormat="1" ht="15" customHeight="1">
      <c r="A32" s="503"/>
      <c r="B32" s="801" t="s">
        <v>383</v>
      </c>
      <c r="C32" s="803" t="s">
        <v>83</v>
      </c>
      <c r="D32" s="191">
        <v>30107</v>
      </c>
      <c r="E32" s="80">
        <v>14743</v>
      </c>
      <c r="F32" s="80">
        <v>15364</v>
      </c>
      <c r="G32" s="190">
        <v>-40</v>
      </c>
      <c r="H32" s="191">
        <v>-25</v>
      </c>
      <c r="I32" s="80">
        <v>6</v>
      </c>
      <c r="J32" s="81">
        <v>31</v>
      </c>
      <c r="K32" s="191">
        <v>-15</v>
      </c>
      <c r="L32" s="80">
        <v>55</v>
      </c>
      <c r="M32" s="80">
        <v>30</v>
      </c>
      <c r="N32" s="80">
        <v>23</v>
      </c>
      <c r="O32" s="80">
        <v>1</v>
      </c>
      <c r="P32" s="80">
        <v>1</v>
      </c>
      <c r="Q32" s="80">
        <v>70</v>
      </c>
      <c r="R32" s="82">
        <v>52</v>
      </c>
      <c r="S32" s="80">
        <v>14</v>
      </c>
      <c r="T32" s="80">
        <v>1</v>
      </c>
      <c r="U32" s="520">
        <v>3</v>
      </c>
      <c r="W32" s="511" t="b">
        <f t="shared" si="0"/>
        <v>1</v>
      </c>
      <c r="X32" s="451" t="b">
        <f t="shared" si="1"/>
        <v>1</v>
      </c>
    </row>
    <row r="33" spans="1:24" s="508" customFormat="1" ht="15" customHeight="1">
      <c r="A33" s="503"/>
      <c r="B33" s="801" t="s">
        <v>384</v>
      </c>
      <c r="C33" s="803" t="s">
        <v>81</v>
      </c>
      <c r="D33" s="191">
        <v>62365</v>
      </c>
      <c r="E33" s="80">
        <v>31235</v>
      </c>
      <c r="F33" s="80">
        <v>31130</v>
      </c>
      <c r="G33" s="190">
        <v>-16</v>
      </c>
      <c r="H33" s="191">
        <v>15</v>
      </c>
      <c r="I33" s="80">
        <v>52</v>
      </c>
      <c r="J33" s="81">
        <v>37</v>
      </c>
      <c r="K33" s="191">
        <v>-31</v>
      </c>
      <c r="L33" s="80">
        <v>193</v>
      </c>
      <c r="M33" s="80">
        <v>144</v>
      </c>
      <c r="N33" s="80">
        <v>41</v>
      </c>
      <c r="O33" s="80">
        <v>4</v>
      </c>
      <c r="P33" s="80">
        <v>4</v>
      </c>
      <c r="Q33" s="80">
        <v>224</v>
      </c>
      <c r="R33" s="82">
        <v>166</v>
      </c>
      <c r="S33" s="80">
        <v>50</v>
      </c>
      <c r="T33" s="80">
        <v>6</v>
      </c>
      <c r="U33" s="520">
        <v>2</v>
      </c>
      <c r="W33" s="511" t="b">
        <f t="shared" si="0"/>
        <v>1</v>
      </c>
      <c r="X33" s="451" t="b">
        <f t="shared" si="1"/>
        <v>1</v>
      </c>
    </row>
    <row r="34" spans="1:24" s="508" customFormat="1" ht="15" customHeight="1">
      <c r="A34" s="503"/>
      <c r="B34" s="801" t="s">
        <v>385</v>
      </c>
      <c r="C34" s="803" t="s">
        <v>79</v>
      </c>
      <c r="D34" s="191">
        <v>43984</v>
      </c>
      <c r="E34" s="80">
        <v>21654</v>
      </c>
      <c r="F34" s="80">
        <v>22330</v>
      </c>
      <c r="G34" s="190">
        <v>16</v>
      </c>
      <c r="H34" s="191">
        <v>-1</v>
      </c>
      <c r="I34" s="80">
        <v>26</v>
      </c>
      <c r="J34" s="81">
        <v>27</v>
      </c>
      <c r="K34" s="191">
        <v>17</v>
      </c>
      <c r="L34" s="80">
        <v>140</v>
      </c>
      <c r="M34" s="80">
        <v>91</v>
      </c>
      <c r="N34" s="80">
        <v>43</v>
      </c>
      <c r="O34" s="80">
        <v>2</v>
      </c>
      <c r="P34" s="80">
        <v>4</v>
      </c>
      <c r="Q34" s="80">
        <v>123</v>
      </c>
      <c r="R34" s="82">
        <v>75</v>
      </c>
      <c r="S34" s="80">
        <v>46</v>
      </c>
      <c r="T34" s="80">
        <v>2</v>
      </c>
      <c r="U34" s="520">
        <v>0</v>
      </c>
      <c r="W34" s="511" t="b">
        <f t="shared" si="0"/>
        <v>1</v>
      </c>
      <c r="X34" s="451" t="b">
        <f t="shared" si="1"/>
        <v>1</v>
      </c>
    </row>
    <row r="35" spans="1:24" s="508" customFormat="1" ht="15" customHeight="1">
      <c r="A35" s="503"/>
      <c r="B35" s="801" t="s">
        <v>78</v>
      </c>
      <c r="C35" s="803" t="s">
        <v>78</v>
      </c>
      <c r="D35" s="191">
        <v>81429</v>
      </c>
      <c r="E35" s="80">
        <v>39378</v>
      </c>
      <c r="F35" s="80">
        <v>42051</v>
      </c>
      <c r="G35" s="190">
        <v>10</v>
      </c>
      <c r="H35" s="191">
        <v>-49</v>
      </c>
      <c r="I35" s="80">
        <v>44</v>
      </c>
      <c r="J35" s="81">
        <v>93</v>
      </c>
      <c r="K35" s="191">
        <v>59</v>
      </c>
      <c r="L35" s="80">
        <v>135</v>
      </c>
      <c r="M35" s="80">
        <v>91</v>
      </c>
      <c r="N35" s="80">
        <v>39</v>
      </c>
      <c r="O35" s="80">
        <v>3</v>
      </c>
      <c r="P35" s="80">
        <v>2</v>
      </c>
      <c r="Q35" s="80">
        <v>76</v>
      </c>
      <c r="R35" s="82">
        <v>52</v>
      </c>
      <c r="S35" s="80">
        <v>24</v>
      </c>
      <c r="T35" s="80">
        <v>0</v>
      </c>
      <c r="U35" s="520">
        <v>0</v>
      </c>
      <c r="W35" s="511" t="b">
        <f>L35=SUM(M35:P35)</f>
        <v>1</v>
      </c>
      <c r="X35" s="451" t="b">
        <f>Q35=SUM(R35:U35)</f>
        <v>1</v>
      </c>
    </row>
    <row r="36" spans="1:24" s="508" customFormat="1" ht="15" customHeight="1">
      <c r="A36" s="503"/>
      <c r="B36" s="801" t="s">
        <v>77</v>
      </c>
      <c r="C36" s="803" t="s">
        <v>77</v>
      </c>
      <c r="D36" s="191">
        <v>70551</v>
      </c>
      <c r="E36" s="80">
        <v>33930</v>
      </c>
      <c r="F36" s="80">
        <v>36621</v>
      </c>
      <c r="G36" s="190">
        <v>-88</v>
      </c>
      <c r="H36" s="191">
        <v>-61</v>
      </c>
      <c r="I36" s="80">
        <v>35</v>
      </c>
      <c r="J36" s="81">
        <v>96</v>
      </c>
      <c r="K36" s="191">
        <v>-27</v>
      </c>
      <c r="L36" s="80">
        <v>77</v>
      </c>
      <c r="M36" s="80">
        <v>35</v>
      </c>
      <c r="N36" s="80">
        <v>31</v>
      </c>
      <c r="O36" s="80">
        <v>10</v>
      </c>
      <c r="P36" s="80">
        <v>1</v>
      </c>
      <c r="Q36" s="80">
        <v>104</v>
      </c>
      <c r="R36" s="82">
        <v>66</v>
      </c>
      <c r="S36" s="80">
        <v>38</v>
      </c>
      <c r="T36" s="80">
        <v>0</v>
      </c>
      <c r="U36" s="520">
        <v>0</v>
      </c>
      <c r="W36" s="511" t="b">
        <f>L36=SUM(M36:P36)</f>
        <v>1</v>
      </c>
      <c r="X36" s="451" t="b">
        <f>Q36=SUM(R36:U36)</f>
        <v>1</v>
      </c>
    </row>
    <row r="37" spans="1:24" s="508" customFormat="1" ht="15" customHeight="1">
      <c r="A37" s="503"/>
      <c r="B37" s="801" t="s">
        <v>75</v>
      </c>
      <c r="C37" s="803" t="s">
        <v>75</v>
      </c>
      <c r="D37" s="191">
        <v>39714</v>
      </c>
      <c r="E37" s="80">
        <v>19415</v>
      </c>
      <c r="F37" s="80">
        <v>20299</v>
      </c>
      <c r="G37" s="190">
        <v>-7</v>
      </c>
      <c r="H37" s="191">
        <v>-6</v>
      </c>
      <c r="I37" s="80">
        <v>37</v>
      </c>
      <c r="J37" s="81">
        <v>43</v>
      </c>
      <c r="K37" s="191">
        <v>-1</v>
      </c>
      <c r="L37" s="80">
        <v>107</v>
      </c>
      <c r="M37" s="80">
        <v>70</v>
      </c>
      <c r="N37" s="80">
        <v>33</v>
      </c>
      <c r="O37" s="80">
        <v>4</v>
      </c>
      <c r="P37" s="80">
        <v>0</v>
      </c>
      <c r="Q37" s="80">
        <v>108</v>
      </c>
      <c r="R37" s="82">
        <v>72</v>
      </c>
      <c r="S37" s="80">
        <v>33</v>
      </c>
      <c r="T37" s="80">
        <v>0</v>
      </c>
      <c r="U37" s="520">
        <v>3</v>
      </c>
      <c r="W37" s="511" t="b">
        <f>L37=SUM(M37:P37)</f>
        <v>1</v>
      </c>
      <c r="X37" s="451" t="b">
        <f>Q37=SUM(R37:U37)</f>
        <v>1</v>
      </c>
    </row>
    <row r="38" spans="1:24" s="508" customFormat="1" ht="15" customHeight="1">
      <c r="A38" s="503"/>
      <c r="B38" s="801" t="s">
        <v>76</v>
      </c>
      <c r="C38" s="803" t="s">
        <v>75</v>
      </c>
      <c r="D38" s="191">
        <v>133520</v>
      </c>
      <c r="E38" s="80">
        <v>65099</v>
      </c>
      <c r="F38" s="80">
        <v>68421</v>
      </c>
      <c r="G38" s="521">
        <v>-72</v>
      </c>
      <c r="H38" s="191">
        <v>-71</v>
      </c>
      <c r="I38" s="80">
        <v>56</v>
      </c>
      <c r="J38" s="81">
        <v>127</v>
      </c>
      <c r="K38" s="191">
        <v>-1</v>
      </c>
      <c r="L38" s="80">
        <v>243</v>
      </c>
      <c r="M38" s="80">
        <v>132</v>
      </c>
      <c r="N38" s="80">
        <v>105</v>
      </c>
      <c r="O38" s="80">
        <v>5</v>
      </c>
      <c r="P38" s="80">
        <v>1</v>
      </c>
      <c r="Q38" s="80">
        <v>244</v>
      </c>
      <c r="R38" s="82">
        <v>150</v>
      </c>
      <c r="S38" s="80">
        <v>81</v>
      </c>
      <c r="T38" s="80">
        <v>9</v>
      </c>
      <c r="U38" s="520">
        <v>4</v>
      </c>
      <c r="W38" s="511" t="b">
        <f>L38=SUM(M38:P38)</f>
        <v>1</v>
      </c>
      <c r="X38" s="451" t="b">
        <f>Q38=SUM(R38:U38)</f>
        <v>1</v>
      </c>
    </row>
    <row r="39" spans="1:24" s="530" customFormat="1" ht="15" customHeight="1">
      <c r="A39" s="522"/>
      <c r="B39" s="804" t="s">
        <v>386</v>
      </c>
      <c r="C39" s="805"/>
      <c r="D39" s="524">
        <v>1914926</v>
      </c>
      <c r="E39" s="525">
        <v>931626</v>
      </c>
      <c r="F39" s="526">
        <v>983300</v>
      </c>
      <c r="G39" s="527">
        <v>155</v>
      </c>
      <c r="H39" s="528">
        <v>-245</v>
      </c>
      <c r="I39" s="525">
        <v>1176</v>
      </c>
      <c r="J39" s="526">
        <v>1421</v>
      </c>
      <c r="K39" s="528">
        <v>400</v>
      </c>
      <c r="L39" s="525">
        <v>5507</v>
      </c>
      <c r="M39" s="525">
        <v>3181</v>
      </c>
      <c r="N39" s="527">
        <v>1998</v>
      </c>
      <c r="O39" s="525">
        <v>241</v>
      </c>
      <c r="P39" s="527">
        <v>87</v>
      </c>
      <c r="Q39" s="525">
        <v>5107</v>
      </c>
      <c r="R39" s="527">
        <v>3171</v>
      </c>
      <c r="S39" s="525">
        <v>1767</v>
      </c>
      <c r="T39" s="525">
        <v>86</v>
      </c>
      <c r="U39" s="529">
        <v>83</v>
      </c>
      <c r="W39" s="531"/>
      <c r="X39" s="532"/>
    </row>
    <row r="40" spans="2:24" s="522" customFormat="1" ht="4.5" customHeight="1">
      <c r="B40" s="523"/>
      <c r="C40" s="523"/>
      <c r="D40" s="527"/>
      <c r="E40" s="527"/>
      <c r="F40" s="527"/>
      <c r="G40" s="527"/>
      <c r="H40" s="533"/>
      <c r="I40" s="527"/>
      <c r="J40" s="527"/>
      <c r="K40" s="533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W40" s="531"/>
      <c r="X40" s="532"/>
    </row>
    <row r="41" spans="1:24" s="508" customFormat="1" ht="15" customHeight="1">
      <c r="A41" s="503"/>
      <c r="B41" s="806" t="s">
        <v>387</v>
      </c>
      <c r="C41" s="807"/>
      <c r="D41" s="534">
        <v>13890</v>
      </c>
      <c r="E41" s="535">
        <v>6787</v>
      </c>
      <c r="F41" s="534">
        <v>7103</v>
      </c>
      <c r="G41" s="536">
        <v>-40</v>
      </c>
      <c r="H41" s="537">
        <v>-19</v>
      </c>
      <c r="I41" s="535">
        <v>8</v>
      </c>
      <c r="J41" s="538">
        <v>27</v>
      </c>
      <c r="K41" s="537">
        <v>-21</v>
      </c>
      <c r="L41" s="535">
        <v>25</v>
      </c>
      <c r="M41" s="539">
        <v>14</v>
      </c>
      <c r="N41" s="534">
        <v>11</v>
      </c>
      <c r="O41" s="535">
        <v>0</v>
      </c>
      <c r="P41" s="534">
        <v>0</v>
      </c>
      <c r="Q41" s="535">
        <v>46</v>
      </c>
      <c r="R41" s="535">
        <v>29</v>
      </c>
      <c r="S41" s="539">
        <v>17</v>
      </c>
      <c r="T41" s="534">
        <v>0</v>
      </c>
      <c r="U41" s="540">
        <v>0</v>
      </c>
      <c r="W41" s="511"/>
      <c r="X41" s="451"/>
    </row>
    <row r="42" spans="1:24" s="508" customFormat="1" ht="15" customHeight="1">
      <c r="A42" s="503"/>
      <c r="B42" s="188"/>
      <c r="C42" s="189" t="s">
        <v>72</v>
      </c>
      <c r="D42" s="82">
        <v>12395</v>
      </c>
      <c r="E42" s="80">
        <v>6056</v>
      </c>
      <c r="F42" s="80">
        <v>6339</v>
      </c>
      <c r="G42" s="190">
        <v>-38</v>
      </c>
      <c r="H42" s="191">
        <v>-16</v>
      </c>
      <c r="I42" s="80">
        <v>7</v>
      </c>
      <c r="J42" s="80">
        <v>23</v>
      </c>
      <c r="K42" s="191">
        <v>-22</v>
      </c>
      <c r="L42" s="80">
        <v>21</v>
      </c>
      <c r="M42" s="541">
        <v>13</v>
      </c>
      <c r="N42" s="82">
        <v>8</v>
      </c>
      <c r="O42" s="80">
        <v>0</v>
      </c>
      <c r="P42" s="82">
        <v>0</v>
      </c>
      <c r="Q42" s="80">
        <v>43</v>
      </c>
      <c r="R42" s="80">
        <v>28</v>
      </c>
      <c r="S42" s="541">
        <v>15</v>
      </c>
      <c r="T42" s="82">
        <v>0</v>
      </c>
      <c r="U42" s="520">
        <v>0</v>
      </c>
      <c r="W42" s="511" t="b">
        <f>L42=SUM(M42:P42)</f>
        <v>1</v>
      </c>
      <c r="X42" s="451" t="b">
        <f>Q42=SUM(R42:U42)</f>
        <v>1</v>
      </c>
    </row>
    <row r="43" spans="1:24" s="508" customFormat="1" ht="15" customHeight="1">
      <c r="A43" s="503"/>
      <c r="B43" s="188"/>
      <c r="C43" s="189" t="s">
        <v>71</v>
      </c>
      <c r="D43" s="82">
        <v>1495</v>
      </c>
      <c r="E43" s="80">
        <v>731</v>
      </c>
      <c r="F43" s="80">
        <v>764</v>
      </c>
      <c r="G43" s="190">
        <v>-2</v>
      </c>
      <c r="H43" s="191">
        <v>-3</v>
      </c>
      <c r="I43" s="80">
        <v>1</v>
      </c>
      <c r="J43" s="80">
        <v>4</v>
      </c>
      <c r="K43" s="191">
        <v>1</v>
      </c>
      <c r="L43" s="80">
        <v>4</v>
      </c>
      <c r="M43" s="541">
        <v>1</v>
      </c>
      <c r="N43" s="82">
        <v>3</v>
      </c>
      <c r="O43" s="80">
        <v>0</v>
      </c>
      <c r="P43" s="82">
        <v>0</v>
      </c>
      <c r="Q43" s="80">
        <v>3</v>
      </c>
      <c r="R43" s="80">
        <v>1</v>
      </c>
      <c r="S43" s="541">
        <v>2</v>
      </c>
      <c r="T43" s="82">
        <v>0</v>
      </c>
      <c r="U43" s="520">
        <v>0</v>
      </c>
      <c r="W43" s="511" t="b">
        <f>L43=SUM(M43:P43)</f>
        <v>1</v>
      </c>
      <c r="X43" s="451" t="b">
        <f>Q43=SUM(R43:U43)</f>
        <v>1</v>
      </c>
    </row>
    <row r="44" spans="1:24" s="508" customFormat="1" ht="15" customHeight="1">
      <c r="A44" s="503"/>
      <c r="B44" s="808" t="s">
        <v>70</v>
      </c>
      <c r="C44" s="809"/>
      <c r="D44" s="215">
        <v>83635</v>
      </c>
      <c r="E44" s="542">
        <v>41422</v>
      </c>
      <c r="F44" s="215">
        <v>42213</v>
      </c>
      <c r="G44" s="543">
        <v>-41</v>
      </c>
      <c r="H44" s="544">
        <v>-11</v>
      </c>
      <c r="I44" s="542">
        <v>51</v>
      </c>
      <c r="J44" s="545">
        <v>62</v>
      </c>
      <c r="K44" s="219">
        <v>-30</v>
      </c>
      <c r="L44" s="542">
        <v>192</v>
      </c>
      <c r="M44" s="546">
        <v>141</v>
      </c>
      <c r="N44" s="215">
        <v>49</v>
      </c>
      <c r="O44" s="542">
        <v>2</v>
      </c>
      <c r="P44" s="215">
        <v>0</v>
      </c>
      <c r="Q44" s="542">
        <v>222</v>
      </c>
      <c r="R44" s="542">
        <v>159</v>
      </c>
      <c r="S44" s="546">
        <v>57</v>
      </c>
      <c r="T44" s="215">
        <v>2</v>
      </c>
      <c r="U44" s="547">
        <v>4</v>
      </c>
      <c r="W44" s="511"/>
      <c r="X44" s="451"/>
    </row>
    <row r="45" spans="1:24" s="508" customFormat="1" ht="15" customHeight="1">
      <c r="A45" s="503"/>
      <c r="B45" s="188"/>
      <c r="C45" s="189" t="s">
        <v>69</v>
      </c>
      <c r="D45" s="82">
        <v>23739</v>
      </c>
      <c r="E45" s="80">
        <v>11590</v>
      </c>
      <c r="F45" s="80">
        <v>12149</v>
      </c>
      <c r="G45" s="190">
        <v>-33</v>
      </c>
      <c r="H45" s="191">
        <v>5</v>
      </c>
      <c r="I45" s="80">
        <v>24</v>
      </c>
      <c r="J45" s="80">
        <v>19</v>
      </c>
      <c r="K45" s="191">
        <v>-38</v>
      </c>
      <c r="L45" s="80">
        <v>43</v>
      </c>
      <c r="M45" s="541">
        <v>32</v>
      </c>
      <c r="N45" s="82">
        <v>10</v>
      </c>
      <c r="O45" s="80">
        <v>1</v>
      </c>
      <c r="P45" s="82">
        <v>0</v>
      </c>
      <c r="Q45" s="80">
        <v>81</v>
      </c>
      <c r="R45" s="80">
        <v>56</v>
      </c>
      <c r="S45" s="541">
        <v>23</v>
      </c>
      <c r="T45" s="82">
        <v>2</v>
      </c>
      <c r="U45" s="520">
        <v>0</v>
      </c>
      <c r="W45" s="511" t="b">
        <f>L45=SUM(M45:P45)</f>
        <v>1</v>
      </c>
      <c r="X45" s="451" t="b">
        <f>Q45=SUM(R45:U45)</f>
        <v>1</v>
      </c>
    </row>
    <row r="46" spans="1:24" s="508" customFormat="1" ht="15" customHeight="1">
      <c r="A46" s="503"/>
      <c r="B46" s="188"/>
      <c r="C46" s="189" t="s">
        <v>68</v>
      </c>
      <c r="D46" s="82">
        <v>11452</v>
      </c>
      <c r="E46" s="80">
        <v>5686</v>
      </c>
      <c r="F46" s="80">
        <v>5766</v>
      </c>
      <c r="G46" s="190">
        <v>-4</v>
      </c>
      <c r="H46" s="191">
        <v>-4</v>
      </c>
      <c r="I46" s="80">
        <v>5</v>
      </c>
      <c r="J46" s="80">
        <v>9</v>
      </c>
      <c r="K46" s="191">
        <v>0</v>
      </c>
      <c r="L46" s="80">
        <v>26</v>
      </c>
      <c r="M46" s="541">
        <v>22</v>
      </c>
      <c r="N46" s="82">
        <v>4</v>
      </c>
      <c r="O46" s="80">
        <v>0</v>
      </c>
      <c r="P46" s="82">
        <v>0</v>
      </c>
      <c r="Q46" s="80">
        <v>26</v>
      </c>
      <c r="R46" s="80">
        <v>23</v>
      </c>
      <c r="S46" s="541">
        <v>2</v>
      </c>
      <c r="T46" s="82">
        <v>0</v>
      </c>
      <c r="U46" s="520">
        <v>1</v>
      </c>
      <c r="W46" s="511" t="b">
        <f>L46=SUM(M46:P46)</f>
        <v>1</v>
      </c>
      <c r="X46" s="451" t="b">
        <f>Q46=SUM(R46:U46)</f>
        <v>1</v>
      </c>
    </row>
    <row r="47" spans="1:24" s="508" customFormat="1" ht="15" customHeight="1">
      <c r="A47" s="503"/>
      <c r="B47" s="188"/>
      <c r="C47" s="189" t="s">
        <v>67</v>
      </c>
      <c r="D47" s="82">
        <v>39160</v>
      </c>
      <c r="E47" s="80">
        <v>19602</v>
      </c>
      <c r="F47" s="80">
        <v>19558</v>
      </c>
      <c r="G47" s="190">
        <v>-2</v>
      </c>
      <c r="H47" s="191">
        <v>-3</v>
      </c>
      <c r="I47" s="80">
        <v>19</v>
      </c>
      <c r="J47" s="80">
        <v>22</v>
      </c>
      <c r="K47" s="191">
        <v>1</v>
      </c>
      <c r="L47" s="80">
        <v>107</v>
      </c>
      <c r="M47" s="541">
        <v>78</v>
      </c>
      <c r="N47" s="82">
        <v>28</v>
      </c>
      <c r="O47" s="80">
        <v>1</v>
      </c>
      <c r="P47" s="82">
        <v>0</v>
      </c>
      <c r="Q47" s="80">
        <v>106</v>
      </c>
      <c r="R47" s="80">
        <v>74</v>
      </c>
      <c r="S47" s="541">
        <v>32</v>
      </c>
      <c r="T47" s="82">
        <v>0</v>
      </c>
      <c r="U47" s="520">
        <v>0</v>
      </c>
      <c r="W47" s="511" t="b">
        <f>L47=SUM(M47:P47)</f>
        <v>1</v>
      </c>
      <c r="X47" s="451" t="b">
        <f>Q47=SUM(R47:U47)</f>
        <v>1</v>
      </c>
    </row>
    <row r="48" spans="1:24" s="508" customFormat="1" ht="15" customHeight="1">
      <c r="A48" s="503"/>
      <c r="B48" s="188"/>
      <c r="C48" s="189" t="s">
        <v>66</v>
      </c>
      <c r="D48" s="82">
        <v>9284</v>
      </c>
      <c r="E48" s="80">
        <v>4544</v>
      </c>
      <c r="F48" s="80">
        <v>4740</v>
      </c>
      <c r="G48" s="190">
        <v>-2</v>
      </c>
      <c r="H48" s="191">
        <v>-9</v>
      </c>
      <c r="I48" s="80">
        <v>3</v>
      </c>
      <c r="J48" s="80">
        <v>12</v>
      </c>
      <c r="K48" s="191">
        <v>7</v>
      </c>
      <c r="L48" s="80">
        <v>16</v>
      </c>
      <c r="M48" s="541">
        <v>9</v>
      </c>
      <c r="N48" s="82">
        <v>7</v>
      </c>
      <c r="O48" s="80">
        <v>0</v>
      </c>
      <c r="P48" s="82">
        <v>0</v>
      </c>
      <c r="Q48" s="80">
        <v>9</v>
      </c>
      <c r="R48" s="80">
        <v>6</v>
      </c>
      <c r="S48" s="541">
        <v>0</v>
      </c>
      <c r="T48" s="82">
        <v>0</v>
      </c>
      <c r="U48" s="520">
        <v>3</v>
      </c>
      <c r="W48" s="511" t="b">
        <f>L48=SUM(M48:P48)</f>
        <v>1</v>
      </c>
      <c r="X48" s="451" t="b">
        <f>Q48=SUM(R48:U48)</f>
        <v>1</v>
      </c>
    </row>
    <row r="49" spans="1:24" s="508" customFormat="1" ht="15" customHeight="1">
      <c r="A49" s="503"/>
      <c r="B49" s="808" t="s">
        <v>65</v>
      </c>
      <c r="C49" s="809"/>
      <c r="D49" s="215">
        <v>14353</v>
      </c>
      <c r="E49" s="542">
        <v>7006</v>
      </c>
      <c r="F49" s="215">
        <v>7347</v>
      </c>
      <c r="G49" s="543">
        <v>-9</v>
      </c>
      <c r="H49" s="544">
        <v>-9</v>
      </c>
      <c r="I49" s="542">
        <v>4</v>
      </c>
      <c r="J49" s="545">
        <v>13</v>
      </c>
      <c r="K49" s="219">
        <v>0</v>
      </c>
      <c r="L49" s="542">
        <v>26</v>
      </c>
      <c r="M49" s="546">
        <v>21</v>
      </c>
      <c r="N49" s="215">
        <v>3</v>
      </c>
      <c r="O49" s="542">
        <v>2</v>
      </c>
      <c r="P49" s="215">
        <v>0</v>
      </c>
      <c r="Q49" s="542">
        <v>26</v>
      </c>
      <c r="R49" s="542">
        <v>19</v>
      </c>
      <c r="S49" s="546">
        <v>7</v>
      </c>
      <c r="T49" s="215">
        <v>0</v>
      </c>
      <c r="U49" s="547">
        <v>0</v>
      </c>
      <c r="W49" s="511"/>
      <c r="X49" s="451"/>
    </row>
    <row r="50" spans="1:24" s="508" customFormat="1" ht="15" customHeight="1">
      <c r="A50" s="503"/>
      <c r="B50" s="188"/>
      <c r="C50" s="189" t="s">
        <v>64</v>
      </c>
      <c r="D50" s="82">
        <v>14353</v>
      </c>
      <c r="E50" s="80">
        <v>7006</v>
      </c>
      <c r="F50" s="80">
        <v>7347</v>
      </c>
      <c r="G50" s="190">
        <v>-9</v>
      </c>
      <c r="H50" s="191">
        <v>-9</v>
      </c>
      <c r="I50" s="80">
        <v>4</v>
      </c>
      <c r="J50" s="80">
        <v>13</v>
      </c>
      <c r="K50" s="191">
        <v>0</v>
      </c>
      <c r="L50" s="80">
        <v>26</v>
      </c>
      <c r="M50" s="541">
        <v>21</v>
      </c>
      <c r="N50" s="82">
        <v>3</v>
      </c>
      <c r="O50" s="80">
        <v>2</v>
      </c>
      <c r="P50" s="82">
        <v>0</v>
      </c>
      <c r="Q50" s="80">
        <v>26</v>
      </c>
      <c r="R50" s="80">
        <v>19</v>
      </c>
      <c r="S50" s="541">
        <v>7</v>
      </c>
      <c r="T50" s="82">
        <v>0</v>
      </c>
      <c r="U50" s="520">
        <v>0</v>
      </c>
      <c r="W50" s="511" t="b">
        <f>L50=SUM(M50:P50)</f>
        <v>1</v>
      </c>
      <c r="X50" s="451" t="b">
        <f>Q50=SUM(R50:U50)</f>
        <v>1</v>
      </c>
    </row>
    <row r="51" spans="1:24" s="508" customFormat="1" ht="15" customHeight="1">
      <c r="A51" s="503"/>
      <c r="B51" s="808" t="s">
        <v>63</v>
      </c>
      <c r="C51" s="809"/>
      <c r="D51" s="215">
        <v>45953</v>
      </c>
      <c r="E51" s="542">
        <v>22360</v>
      </c>
      <c r="F51" s="215">
        <v>23593</v>
      </c>
      <c r="G51" s="543">
        <v>-25</v>
      </c>
      <c r="H51" s="544">
        <v>-29</v>
      </c>
      <c r="I51" s="542">
        <v>19</v>
      </c>
      <c r="J51" s="545">
        <v>48</v>
      </c>
      <c r="K51" s="219">
        <v>4</v>
      </c>
      <c r="L51" s="542">
        <v>140</v>
      </c>
      <c r="M51" s="546">
        <v>96</v>
      </c>
      <c r="N51" s="215">
        <v>43</v>
      </c>
      <c r="O51" s="542">
        <v>1</v>
      </c>
      <c r="P51" s="215">
        <v>0</v>
      </c>
      <c r="Q51" s="542">
        <v>136</v>
      </c>
      <c r="R51" s="542">
        <v>104</v>
      </c>
      <c r="S51" s="546">
        <v>30</v>
      </c>
      <c r="T51" s="215">
        <v>2</v>
      </c>
      <c r="U51" s="547">
        <v>0</v>
      </c>
      <c r="W51" s="511"/>
      <c r="X51" s="451"/>
    </row>
    <row r="52" spans="1:24" s="508" customFormat="1" ht="15" customHeight="1">
      <c r="A52" s="503"/>
      <c r="B52" s="188"/>
      <c r="C52" s="189" t="s">
        <v>62</v>
      </c>
      <c r="D52" s="82">
        <v>33245</v>
      </c>
      <c r="E52" s="80">
        <v>16128</v>
      </c>
      <c r="F52" s="80">
        <v>17117</v>
      </c>
      <c r="G52" s="190">
        <v>19</v>
      </c>
      <c r="H52" s="191">
        <v>-19</v>
      </c>
      <c r="I52" s="80">
        <v>16</v>
      </c>
      <c r="J52" s="80">
        <v>35</v>
      </c>
      <c r="K52" s="191">
        <v>38</v>
      </c>
      <c r="L52" s="80">
        <v>107</v>
      </c>
      <c r="M52" s="541">
        <v>78</v>
      </c>
      <c r="N52" s="82">
        <v>28</v>
      </c>
      <c r="O52" s="80">
        <v>1</v>
      </c>
      <c r="P52" s="82">
        <v>0</v>
      </c>
      <c r="Q52" s="80">
        <v>69</v>
      </c>
      <c r="R52" s="80">
        <v>53</v>
      </c>
      <c r="S52" s="541">
        <v>15</v>
      </c>
      <c r="T52" s="82">
        <v>1</v>
      </c>
      <c r="U52" s="520">
        <v>0</v>
      </c>
      <c r="W52" s="511" t="b">
        <f>L52=SUM(M52:P52)</f>
        <v>1</v>
      </c>
      <c r="X52" s="451" t="b">
        <f>Q52=SUM(R52:U52)</f>
        <v>1</v>
      </c>
    </row>
    <row r="53" spans="1:24" s="508" customFormat="1" ht="15" customHeight="1">
      <c r="A53" s="503"/>
      <c r="B53" s="188"/>
      <c r="C53" s="189" t="s">
        <v>61</v>
      </c>
      <c r="D53" s="82">
        <v>12708</v>
      </c>
      <c r="E53" s="80">
        <v>6232</v>
      </c>
      <c r="F53" s="80">
        <v>6476</v>
      </c>
      <c r="G53" s="190">
        <v>-44</v>
      </c>
      <c r="H53" s="191">
        <v>-10</v>
      </c>
      <c r="I53" s="80">
        <v>3</v>
      </c>
      <c r="J53" s="80">
        <v>13</v>
      </c>
      <c r="K53" s="191">
        <v>-34</v>
      </c>
      <c r="L53" s="80">
        <v>33</v>
      </c>
      <c r="M53" s="541">
        <v>18</v>
      </c>
      <c r="N53" s="82">
        <v>15</v>
      </c>
      <c r="O53" s="80">
        <v>0</v>
      </c>
      <c r="P53" s="82">
        <v>0</v>
      </c>
      <c r="Q53" s="80">
        <v>67</v>
      </c>
      <c r="R53" s="80">
        <v>51</v>
      </c>
      <c r="S53" s="541">
        <v>15</v>
      </c>
      <c r="T53" s="82">
        <v>1</v>
      </c>
      <c r="U53" s="520">
        <v>0</v>
      </c>
      <c r="W53" s="511" t="b">
        <f>L53=SUM(M53:P53)</f>
        <v>1</v>
      </c>
      <c r="X53" s="451" t="b">
        <f>Q53=SUM(R53:U53)</f>
        <v>1</v>
      </c>
    </row>
    <row r="54" spans="1:24" s="508" customFormat="1" ht="15" customHeight="1">
      <c r="A54" s="503"/>
      <c r="B54" s="808" t="s">
        <v>60</v>
      </c>
      <c r="C54" s="809"/>
      <c r="D54" s="215">
        <v>69101</v>
      </c>
      <c r="E54" s="542">
        <v>33643</v>
      </c>
      <c r="F54" s="215">
        <v>35458</v>
      </c>
      <c r="G54" s="543">
        <v>-19</v>
      </c>
      <c r="H54" s="219">
        <v>-17</v>
      </c>
      <c r="I54" s="542">
        <v>29</v>
      </c>
      <c r="J54" s="545">
        <v>46</v>
      </c>
      <c r="K54" s="219">
        <v>-2</v>
      </c>
      <c r="L54" s="542">
        <v>171</v>
      </c>
      <c r="M54" s="215">
        <v>125</v>
      </c>
      <c r="N54" s="542">
        <v>39</v>
      </c>
      <c r="O54" s="215">
        <v>3</v>
      </c>
      <c r="P54" s="548">
        <v>4</v>
      </c>
      <c r="Q54" s="542">
        <v>173</v>
      </c>
      <c r="R54" s="542">
        <v>131</v>
      </c>
      <c r="S54" s="215">
        <v>38</v>
      </c>
      <c r="T54" s="542">
        <v>4</v>
      </c>
      <c r="U54" s="545">
        <v>0</v>
      </c>
      <c r="W54" s="511"/>
      <c r="X54" s="451"/>
    </row>
    <row r="55" spans="1:24" s="508" customFormat="1" ht="15" customHeight="1">
      <c r="A55" s="503"/>
      <c r="B55" s="188"/>
      <c r="C55" s="189" t="s">
        <v>59</v>
      </c>
      <c r="D55" s="82">
        <v>14552</v>
      </c>
      <c r="E55" s="80">
        <v>6991</v>
      </c>
      <c r="F55" s="80">
        <v>7561</v>
      </c>
      <c r="G55" s="190">
        <v>7</v>
      </c>
      <c r="H55" s="191">
        <v>-8</v>
      </c>
      <c r="I55" s="80">
        <v>7</v>
      </c>
      <c r="J55" s="80">
        <v>15</v>
      </c>
      <c r="K55" s="191">
        <v>15</v>
      </c>
      <c r="L55" s="80">
        <v>44</v>
      </c>
      <c r="M55" s="82">
        <v>25</v>
      </c>
      <c r="N55" s="80">
        <v>14</v>
      </c>
      <c r="O55" s="82">
        <v>1</v>
      </c>
      <c r="P55" s="192">
        <v>4</v>
      </c>
      <c r="Q55" s="80">
        <v>29</v>
      </c>
      <c r="R55" s="80">
        <v>24</v>
      </c>
      <c r="S55" s="82">
        <v>5</v>
      </c>
      <c r="T55" s="80">
        <v>0</v>
      </c>
      <c r="U55" s="81">
        <v>0</v>
      </c>
      <c r="W55" s="511" t="b">
        <f>L55=SUM(M55:P55)</f>
        <v>1</v>
      </c>
      <c r="X55" s="451" t="b">
        <f>Q55=SUM(R55:U55)</f>
        <v>1</v>
      </c>
    </row>
    <row r="56" spans="1:24" s="508" customFormat="1" ht="15" customHeight="1">
      <c r="A56" s="503"/>
      <c r="B56" s="188"/>
      <c r="C56" s="189" t="s">
        <v>58</v>
      </c>
      <c r="D56" s="82">
        <v>18877</v>
      </c>
      <c r="E56" s="80">
        <v>9305</v>
      </c>
      <c r="F56" s="80">
        <v>9572</v>
      </c>
      <c r="G56" s="190">
        <v>-29</v>
      </c>
      <c r="H56" s="191">
        <v>-12</v>
      </c>
      <c r="I56" s="80">
        <v>3</v>
      </c>
      <c r="J56" s="80">
        <v>15</v>
      </c>
      <c r="K56" s="191">
        <v>-17</v>
      </c>
      <c r="L56" s="80">
        <v>35</v>
      </c>
      <c r="M56" s="82">
        <v>31</v>
      </c>
      <c r="N56" s="80">
        <v>4</v>
      </c>
      <c r="O56" s="82">
        <v>0</v>
      </c>
      <c r="P56" s="192">
        <v>0</v>
      </c>
      <c r="Q56" s="80">
        <v>52</v>
      </c>
      <c r="R56" s="80">
        <v>41</v>
      </c>
      <c r="S56" s="82">
        <v>11</v>
      </c>
      <c r="T56" s="80">
        <v>0</v>
      </c>
      <c r="U56" s="81">
        <v>0</v>
      </c>
      <c r="W56" s="511" t="b">
        <f>L56=SUM(M56:P56)</f>
        <v>1</v>
      </c>
      <c r="X56" s="451" t="b">
        <f>Q56=SUM(R56:U56)</f>
        <v>1</v>
      </c>
    </row>
    <row r="57" spans="1:24" s="508" customFormat="1" ht="15" customHeight="1">
      <c r="A57" s="503"/>
      <c r="B57" s="188"/>
      <c r="C57" s="189" t="s">
        <v>57</v>
      </c>
      <c r="D57" s="82">
        <v>35672</v>
      </c>
      <c r="E57" s="80">
        <v>17347</v>
      </c>
      <c r="F57" s="80">
        <v>18325</v>
      </c>
      <c r="G57" s="190">
        <v>3</v>
      </c>
      <c r="H57" s="191">
        <v>3</v>
      </c>
      <c r="I57" s="80">
        <v>19</v>
      </c>
      <c r="J57" s="80">
        <v>16</v>
      </c>
      <c r="K57" s="191">
        <v>0</v>
      </c>
      <c r="L57" s="80">
        <v>92</v>
      </c>
      <c r="M57" s="82">
        <v>69</v>
      </c>
      <c r="N57" s="80">
        <v>21</v>
      </c>
      <c r="O57" s="82">
        <v>2</v>
      </c>
      <c r="P57" s="192">
        <v>0</v>
      </c>
      <c r="Q57" s="80">
        <v>92</v>
      </c>
      <c r="R57" s="80">
        <v>66</v>
      </c>
      <c r="S57" s="82">
        <v>22</v>
      </c>
      <c r="T57" s="80">
        <v>4</v>
      </c>
      <c r="U57" s="81">
        <v>0</v>
      </c>
      <c r="W57" s="511" t="b">
        <f>L57=SUM(M57:P57)</f>
        <v>1</v>
      </c>
      <c r="X57" s="451" t="b">
        <f>Q57=SUM(R57:U57)</f>
        <v>1</v>
      </c>
    </row>
    <row r="58" spans="1:24" s="508" customFormat="1" ht="15" customHeight="1">
      <c r="A58" s="503"/>
      <c r="B58" s="808" t="s">
        <v>56</v>
      </c>
      <c r="C58" s="809"/>
      <c r="D58" s="215">
        <v>92712</v>
      </c>
      <c r="E58" s="542">
        <v>45883</v>
      </c>
      <c r="F58" s="215">
        <v>46829</v>
      </c>
      <c r="G58" s="543">
        <v>54</v>
      </c>
      <c r="H58" s="219">
        <v>-1</v>
      </c>
      <c r="I58" s="542">
        <v>55</v>
      </c>
      <c r="J58" s="545">
        <v>56</v>
      </c>
      <c r="K58" s="219">
        <v>55</v>
      </c>
      <c r="L58" s="542">
        <v>259</v>
      </c>
      <c r="M58" s="215">
        <v>192</v>
      </c>
      <c r="N58" s="542">
        <v>59</v>
      </c>
      <c r="O58" s="215">
        <v>5</v>
      </c>
      <c r="P58" s="548">
        <v>3</v>
      </c>
      <c r="Q58" s="542">
        <v>204</v>
      </c>
      <c r="R58" s="542">
        <v>131</v>
      </c>
      <c r="S58" s="215">
        <v>68</v>
      </c>
      <c r="T58" s="542">
        <v>4</v>
      </c>
      <c r="U58" s="545">
        <v>1</v>
      </c>
      <c r="W58" s="511"/>
      <c r="X58" s="451"/>
    </row>
    <row r="59" spans="1:24" s="508" customFormat="1" ht="15" customHeight="1">
      <c r="A59" s="503"/>
      <c r="B59" s="188"/>
      <c r="C59" s="189" t="s">
        <v>55</v>
      </c>
      <c r="D59" s="82">
        <v>27603</v>
      </c>
      <c r="E59" s="80">
        <v>14087</v>
      </c>
      <c r="F59" s="80">
        <v>13516</v>
      </c>
      <c r="G59" s="190">
        <v>12</v>
      </c>
      <c r="H59" s="191">
        <v>-1</v>
      </c>
      <c r="I59" s="80">
        <v>19</v>
      </c>
      <c r="J59" s="81">
        <v>20</v>
      </c>
      <c r="K59" s="191">
        <v>13</v>
      </c>
      <c r="L59" s="80">
        <v>95</v>
      </c>
      <c r="M59" s="82">
        <v>68</v>
      </c>
      <c r="N59" s="80">
        <v>24</v>
      </c>
      <c r="O59" s="82">
        <v>2</v>
      </c>
      <c r="P59" s="192">
        <v>1</v>
      </c>
      <c r="Q59" s="80">
        <v>82</v>
      </c>
      <c r="R59" s="80">
        <v>49</v>
      </c>
      <c r="S59" s="82">
        <v>33</v>
      </c>
      <c r="T59" s="80">
        <v>0</v>
      </c>
      <c r="U59" s="81">
        <v>0</v>
      </c>
      <c r="W59" s="511" t="b">
        <f>L59=SUM(M59:P59)</f>
        <v>1</v>
      </c>
      <c r="X59" s="451" t="b">
        <f>Q59=SUM(R59:U59)</f>
        <v>1</v>
      </c>
    </row>
    <row r="60" spans="1:24" s="508" customFormat="1" ht="15" customHeight="1">
      <c r="A60" s="503"/>
      <c r="B60" s="188"/>
      <c r="C60" s="189" t="s">
        <v>54</v>
      </c>
      <c r="D60" s="82">
        <v>8445</v>
      </c>
      <c r="E60" s="80">
        <v>4121</v>
      </c>
      <c r="F60" s="80">
        <v>4324</v>
      </c>
      <c r="G60" s="190">
        <v>-14</v>
      </c>
      <c r="H60" s="191">
        <v>-9</v>
      </c>
      <c r="I60" s="80">
        <v>2</v>
      </c>
      <c r="J60" s="81">
        <v>11</v>
      </c>
      <c r="K60" s="191">
        <v>-5</v>
      </c>
      <c r="L60" s="80">
        <v>13</v>
      </c>
      <c r="M60" s="82">
        <v>10</v>
      </c>
      <c r="N60" s="80">
        <v>3</v>
      </c>
      <c r="O60" s="82">
        <v>0</v>
      </c>
      <c r="P60" s="192">
        <v>0</v>
      </c>
      <c r="Q60" s="80">
        <v>18</v>
      </c>
      <c r="R60" s="80">
        <v>17</v>
      </c>
      <c r="S60" s="82">
        <v>0</v>
      </c>
      <c r="T60" s="80">
        <v>1</v>
      </c>
      <c r="U60" s="81">
        <v>0</v>
      </c>
      <c r="W60" s="511" t="b">
        <f>L60=SUM(M60:P60)</f>
        <v>1</v>
      </c>
      <c r="X60" s="451" t="b">
        <f>Q60=SUM(R60:U60)</f>
        <v>1</v>
      </c>
    </row>
    <row r="61" spans="1:24" s="508" customFormat="1" ht="15" customHeight="1">
      <c r="A61" s="503"/>
      <c r="B61" s="188"/>
      <c r="C61" s="189" t="s">
        <v>53</v>
      </c>
      <c r="D61" s="82">
        <v>51050</v>
      </c>
      <c r="E61" s="80">
        <v>24858</v>
      </c>
      <c r="F61" s="80">
        <v>26192</v>
      </c>
      <c r="G61" s="190">
        <v>54</v>
      </c>
      <c r="H61" s="191">
        <v>9</v>
      </c>
      <c r="I61" s="80">
        <v>31</v>
      </c>
      <c r="J61" s="81">
        <v>22</v>
      </c>
      <c r="K61" s="191">
        <v>45</v>
      </c>
      <c r="L61" s="80">
        <v>140</v>
      </c>
      <c r="M61" s="82">
        <v>104</v>
      </c>
      <c r="N61" s="80">
        <v>31</v>
      </c>
      <c r="O61" s="82">
        <v>3</v>
      </c>
      <c r="P61" s="192">
        <v>2</v>
      </c>
      <c r="Q61" s="80">
        <v>95</v>
      </c>
      <c r="R61" s="80">
        <v>60</v>
      </c>
      <c r="S61" s="82">
        <v>31</v>
      </c>
      <c r="T61" s="80">
        <v>3</v>
      </c>
      <c r="U61" s="81">
        <v>1</v>
      </c>
      <c r="W61" s="511" t="b">
        <f>L61=SUM(M61:P61)</f>
        <v>1</v>
      </c>
      <c r="X61" s="451" t="b">
        <f>Q61=SUM(R61:U61)</f>
        <v>1</v>
      </c>
    </row>
    <row r="62" spans="1:24" s="508" customFormat="1" ht="15" customHeight="1">
      <c r="A62" s="503"/>
      <c r="B62" s="188"/>
      <c r="C62" s="189" t="s">
        <v>52</v>
      </c>
      <c r="D62" s="82">
        <v>5614</v>
      </c>
      <c r="E62" s="80">
        <v>2817</v>
      </c>
      <c r="F62" s="80">
        <v>2797</v>
      </c>
      <c r="G62" s="190">
        <v>2</v>
      </c>
      <c r="H62" s="191">
        <v>0</v>
      </c>
      <c r="I62" s="80">
        <v>3</v>
      </c>
      <c r="J62" s="81">
        <v>3</v>
      </c>
      <c r="K62" s="191">
        <v>2</v>
      </c>
      <c r="L62" s="80">
        <v>11</v>
      </c>
      <c r="M62" s="82">
        <v>10</v>
      </c>
      <c r="N62" s="80">
        <v>1</v>
      </c>
      <c r="O62" s="82">
        <v>0</v>
      </c>
      <c r="P62" s="192">
        <v>0</v>
      </c>
      <c r="Q62" s="80">
        <v>9</v>
      </c>
      <c r="R62" s="80">
        <v>5</v>
      </c>
      <c r="S62" s="82">
        <v>4</v>
      </c>
      <c r="T62" s="80">
        <v>0</v>
      </c>
      <c r="U62" s="81">
        <v>0</v>
      </c>
      <c r="W62" s="511" t="b">
        <f>L62=SUM(M62:P62)</f>
        <v>1</v>
      </c>
      <c r="X62" s="451" t="b">
        <f>Q62=SUM(R62:U62)</f>
        <v>1</v>
      </c>
    </row>
    <row r="63" spans="1:24" s="508" customFormat="1" ht="15" customHeight="1">
      <c r="A63" s="503"/>
      <c r="B63" s="808" t="s">
        <v>51</v>
      </c>
      <c r="C63" s="809"/>
      <c r="D63" s="215">
        <v>31455</v>
      </c>
      <c r="E63" s="542">
        <v>15286</v>
      </c>
      <c r="F63" s="215">
        <v>16169</v>
      </c>
      <c r="G63" s="543">
        <v>-48</v>
      </c>
      <c r="H63" s="219">
        <v>-31</v>
      </c>
      <c r="I63" s="542">
        <v>11</v>
      </c>
      <c r="J63" s="547">
        <v>42</v>
      </c>
      <c r="K63" s="219">
        <v>-17</v>
      </c>
      <c r="L63" s="542">
        <v>51</v>
      </c>
      <c r="M63" s="215">
        <v>44</v>
      </c>
      <c r="N63" s="542">
        <v>5</v>
      </c>
      <c r="O63" s="215">
        <v>0</v>
      </c>
      <c r="P63" s="548">
        <v>2</v>
      </c>
      <c r="Q63" s="542">
        <v>68</v>
      </c>
      <c r="R63" s="542">
        <v>65</v>
      </c>
      <c r="S63" s="215">
        <v>3</v>
      </c>
      <c r="T63" s="542">
        <v>0</v>
      </c>
      <c r="U63" s="545">
        <v>0</v>
      </c>
      <c r="W63" s="511"/>
      <c r="X63" s="451"/>
    </row>
    <row r="64" spans="1:24" s="508" customFormat="1" ht="15" customHeight="1">
      <c r="A64" s="503"/>
      <c r="B64" s="188"/>
      <c r="C64" s="189" t="s">
        <v>50</v>
      </c>
      <c r="D64" s="191">
        <v>7210</v>
      </c>
      <c r="E64" s="80">
        <v>3459</v>
      </c>
      <c r="F64" s="80">
        <v>3751</v>
      </c>
      <c r="G64" s="190">
        <v>-2</v>
      </c>
      <c r="H64" s="191">
        <v>-7</v>
      </c>
      <c r="I64" s="80">
        <v>2</v>
      </c>
      <c r="J64" s="81">
        <v>9</v>
      </c>
      <c r="K64" s="191">
        <v>5</v>
      </c>
      <c r="L64" s="80">
        <v>23</v>
      </c>
      <c r="M64" s="82">
        <v>19</v>
      </c>
      <c r="N64" s="80">
        <v>2</v>
      </c>
      <c r="O64" s="82">
        <v>0</v>
      </c>
      <c r="P64" s="192">
        <v>2</v>
      </c>
      <c r="Q64" s="80">
        <v>18</v>
      </c>
      <c r="R64" s="80">
        <v>17</v>
      </c>
      <c r="S64" s="82">
        <v>1</v>
      </c>
      <c r="T64" s="80">
        <v>0</v>
      </c>
      <c r="U64" s="81">
        <v>0</v>
      </c>
      <c r="W64" s="511" t="b">
        <f>L64=SUM(M64:P64)</f>
        <v>1</v>
      </c>
      <c r="X64" s="451" t="b">
        <f>Q64=SUM(R64:U64)</f>
        <v>1</v>
      </c>
    </row>
    <row r="65" spans="1:24" s="508" customFormat="1" ht="15" customHeight="1">
      <c r="A65" s="503"/>
      <c r="B65" s="209"/>
      <c r="C65" s="549" t="s">
        <v>49</v>
      </c>
      <c r="D65" s="82">
        <v>24245</v>
      </c>
      <c r="E65" s="80">
        <v>11827</v>
      </c>
      <c r="F65" s="80">
        <v>12418</v>
      </c>
      <c r="G65" s="190">
        <v>-46</v>
      </c>
      <c r="H65" s="191">
        <v>-24</v>
      </c>
      <c r="I65" s="80">
        <v>9</v>
      </c>
      <c r="J65" s="81">
        <v>33</v>
      </c>
      <c r="K65" s="191">
        <v>-22</v>
      </c>
      <c r="L65" s="80">
        <v>28</v>
      </c>
      <c r="M65" s="82">
        <v>25</v>
      </c>
      <c r="N65" s="80">
        <v>3</v>
      </c>
      <c r="O65" s="82">
        <v>0</v>
      </c>
      <c r="P65" s="192">
        <v>0</v>
      </c>
      <c r="Q65" s="80">
        <v>50</v>
      </c>
      <c r="R65" s="80">
        <v>48</v>
      </c>
      <c r="S65" s="82">
        <v>2</v>
      </c>
      <c r="T65" s="80">
        <v>0</v>
      </c>
      <c r="U65" s="81">
        <v>0</v>
      </c>
      <c r="W65" s="511" t="b">
        <f>L65=SUM(M65:P65)</f>
        <v>1</v>
      </c>
      <c r="X65" s="451" t="b">
        <f>Q65=SUM(R65:U65)</f>
        <v>1</v>
      </c>
    </row>
    <row r="66" spans="1:24" s="508" customFormat="1" ht="15" customHeight="1">
      <c r="A66" s="503"/>
      <c r="B66" s="808" t="s">
        <v>48</v>
      </c>
      <c r="C66" s="809"/>
      <c r="D66" s="215">
        <v>41585</v>
      </c>
      <c r="E66" s="542">
        <v>20046</v>
      </c>
      <c r="F66" s="215">
        <v>21539</v>
      </c>
      <c r="G66" s="543">
        <v>-5</v>
      </c>
      <c r="H66" s="219">
        <v>-24</v>
      </c>
      <c r="I66" s="542">
        <v>20</v>
      </c>
      <c r="J66" s="545">
        <v>44</v>
      </c>
      <c r="K66" s="219">
        <v>19</v>
      </c>
      <c r="L66" s="542">
        <v>90</v>
      </c>
      <c r="M66" s="215">
        <v>65</v>
      </c>
      <c r="N66" s="542">
        <v>20</v>
      </c>
      <c r="O66" s="215">
        <v>3</v>
      </c>
      <c r="P66" s="548">
        <v>2</v>
      </c>
      <c r="Q66" s="542">
        <v>71</v>
      </c>
      <c r="R66" s="542">
        <v>59</v>
      </c>
      <c r="S66" s="215">
        <v>7</v>
      </c>
      <c r="T66" s="542">
        <v>3</v>
      </c>
      <c r="U66" s="545">
        <v>2</v>
      </c>
      <c r="W66" s="511"/>
      <c r="X66" s="451"/>
    </row>
    <row r="67" spans="1:24" s="508" customFormat="1" ht="15" customHeight="1">
      <c r="A67" s="503"/>
      <c r="B67" s="188"/>
      <c r="C67" s="189" t="s">
        <v>47</v>
      </c>
      <c r="D67" s="82">
        <v>16821</v>
      </c>
      <c r="E67" s="80">
        <v>8124</v>
      </c>
      <c r="F67" s="80">
        <v>8697</v>
      </c>
      <c r="G67" s="190">
        <v>-18</v>
      </c>
      <c r="H67" s="191">
        <v>-9</v>
      </c>
      <c r="I67" s="80">
        <v>10</v>
      </c>
      <c r="J67" s="81">
        <v>19</v>
      </c>
      <c r="K67" s="191">
        <v>-9</v>
      </c>
      <c r="L67" s="80">
        <v>28</v>
      </c>
      <c r="M67" s="82">
        <v>21</v>
      </c>
      <c r="N67" s="80">
        <v>7</v>
      </c>
      <c r="O67" s="82">
        <v>0</v>
      </c>
      <c r="P67" s="192">
        <v>0</v>
      </c>
      <c r="Q67" s="80">
        <v>37</v>
      </c>
      <c r="R67" s="80">
        <v>33</v>
      </c>
      <c r="S67" s="82">
        <v>2</v>
      </c>
      <c r="T67" s="80">
        <v>0</v>
      </c>
      <c r="U67" s="81">
        <v>2</v>
      </c>
      <c r="W67" s="511" t="b">
        <f>L67=SUM(M67:P67)</f>
        <v>1</v>
      </c>
      <c r="X67" s="451" t="b">
        <f>Q67=SUM(R67:U67)</f>
        <v>1</v>
      </c>
    </row>
    <row r="68" spans="1:24" s="508" customFormat="1" ht="15" customHeight="1">
      <c r="A68" s="503"/>
      <c r="B68" s="188"/>
      <c r="C68" s="189" t="s">
        <v>46</v>
      </c>
      <c r="D68" s="82">
        <v>24764</v>
      </c>
      <c r="E68" s="80">
        <v>11922</v>
      </c>
      <c r="F68" s="80">
        <v>12842</v>
      </c>
      <c r="G68" s="190">
        <v>13</v>
      </c>
      <c r="H68" s="191">
        <v>-15</v>
      </c>
      <c r="I68" s="80">
        <v>10</v>
      </c>
      <c r="J68" s="81">
        <v>25</v>
      </c>
      <c r="K68" s="191">
        <v>28</v>
      </c>
      <c r="L68" s="80">
        <v>62</v>
      </c>
      <c r="M68" s="82">
        <v>44</v>
      </c>
      <c r="N68" s="80">
        <v>13</v>
      </c>
      <c r="O68" s="82">
        <v>3</v>
      </c>
      <c r="P68" s="192">
        <v>2</v>
      </c>
      <c r="Q68" s="80">
        <v>34</v>
      </c>
      <c r="R68" s="80">
        <v>26</v>
      </c>
      <c r="S68" s="82">
        <v>5</v>
      </c>
      <c r="T68" s="80">
        <v>3</v>
      </c>
      <c r="U68" s="81">
        <v>0</v>
      </c>
      <c r="W68" s="511" t="b">
        <f>L68=SUM(M68:P68)</f>
        <v>1</v>
      </c>
      <c r="X68" s="451" t="b">
        <f>Q68=SUM(R68:U68)</f>
        <v>1</v>
      </c>
    </row>
    <row r="69" spans="1:24" s="508" customFormat="1" ht="15" customHeight="1">
      <c r="A69" s="503"/>
      <c r="B69" s="808" t="s">
        <v>45</v>
      </c>
      <c r="C69" s="809"/>
      <c r="D69" s="550">
        <v>6847</v>
      </c>
      <c r="E69" s="542">
        <v>3451</v>
      </c>
      <c r="F69" s="215">
        <v>3396</v>
      </c>
      <c r="G69" s="551">
        <v>-51</v>
      </c>
      <c r="H69" s="552">
        <v>-5</v>
      </c>
      <c r="I69" s="553">
        <v>4</v>
      </c>
      <c r="J69" s="554">
        <v>9</v>
      </c>
      <c r="K69" s="219">
        <v>-46</v>
      </c>
      <c r="L69" s="553">
        <v>4</v>
      </c>
      <c r="M69" s="550">
        <v>0</v>
      </c>
      <c r="N69" s="553">
        <v>4</v>
      </c>
      <c r="O69" s="550">
        <v>0</v>
      </c>
      <c r="P69" s="555">
        <v>0</v>
      </c>
      <c r="Q69" s="553">
        <v>50</v>
      </c>
      <c r="R69" s="553">
        <v>46</v>
      </c>
      <c r="S69" s="550">
        <v>4</v>
      </c>
      <c r="T69" s="553">
        <v>0</v>
      </c>
      <c r="U69" s="554">
        <v>0</v>
      </c>
      <c r="W69" s="511"/>
      <c r="X69" s="451"/>
    </row>
    <row r="70" spans="1:24" s="508" customFormat="1" ht="15" customHeight="1">
      <c r="A70" s="503"/>
      <c r="B70" s="188"/>
      <c r="C70" s="189" t="s">
        <v>44</v>
      </c>
      <c r="D70" s="82">
        <v>6847</v>
      </c>
      <c r="E70" s="80">
        <v>3451</v>
      </c>
      <c r="F70" s="80">
        <v>3396</v>
      </c>
      <c r="G70" s="556">
        <v>-51</v>
      </c>
      <c r="H70" s="188">
        <v>-5</v>
      </c>
      <c r="I70" s="80">
        <v>4</v>
      </c>
      <c r="J70" s="81">
        <v>9</v>
      </c>
      <c r="K70" s="188">
        <v>-46</v>
      </c>
      <c r="L70" s="80">
        <v>4</v>
      </c>
      <c r="M70" s="82">
        <v>0</v>
      </c>
      <c r="N70" s="80">
        <v>4</v>
      </c>
      <c r="O70" s="82">
        <v>0</v>
      </c>
      <c r="P70" s="192">
        <v>0</v>
      </c>
      <c r="Q70" s="80">
        <v>50</v>
      </c>
      <c r="R70" s="80">
        <v>46</v>
      </c>
      <c r="S70" s="82">
        <v>4</v>
      </c>
      <c r="T70" s="80">
        <v>0</v>
      </c>
      <c r="U70" s="81">
        <v>0</v>
      </c>
      <c r="W70" s="511" t="b">
        <f>L70=SUM(M70:P70)</f>
        <v>1</v>
      </c>
      <c r="X70" s="451" t="b">
        <f>Q70=SUM(R70:U70)</f>
        <v>1</v>
      </c>
    </row>
    <row r="71" spans="1:24" s="508" customFormat="1" ht="15" customHeight="1">
      <c r="A71" s="503"/>
      <c r="B71" s="808" t="s">
        <v>43</v>
      </c>
      <c r="C71" s="809"/>
      <c r="D71" s="550">
        <v>13808</v>
      </c>
      <c r="E71" s="542">
        <v>6700</v>
      </c>
      <c r="F71" s="215">
        <v>7108</v>
      </c>
      <c r="G71" s="551">
        <v>-40</v>
      </c>
      <c r="H71" s="552">
        <v>-2</v>
      </c>
      <c r="I71" s="553">
        <v>11</v>
      </c>
      <c r="J71" s="554">
        <v>13</v>
      </c>
      <c r="K71" s="219">
        <v>-38</v>
      </c>
      <c r="L71" s="553">
        <v>8</v>
      </c>
      <c r="M71" s="550">
        <v>4</v>
      </c>
      <c r="N71" s="553">
        <v>4</v>
      </c>
      <c r="O71" s="550">
        <v>0</v>
      </c>
      <c r="P71" s="555">
        <v>0</v>
      </c>
      <c r="Q71" s="553">
        <v>46</v>
      </c>
      <c r="R71" s="553">
        <v>39</v>
      </c>
      <c r="S71" s="550">
        <v>6</v>
      </c>
      <c r="T71" s="553">
        <v>1</v>
      </c>
      <c r="U71" s="554">
        <v>0</v>
      </c>
      <c r="W71" s="511"/>
      <c r="X71" s="451"/>
    </row>
    <row r="72" spans="1:24" s="508" customFormat="1" ht="15" customHeight="1">
      <c r="A72" s="503"/>
      <c r="B72" s="188"/>
      <c r="C72" s="189" t="s">
        <v>42</v>
      </c>
      <c r="D72" s="557">
        <v>13808</v>
      </c>
      <c r="E72" s="80">
        <v>6700</v>
      </c>
      <c r="F72" s="80">
        <v>7108</v>
      </c>
      <c r="G72" s="556">
        <v>-40</v>
      </c>
      <c r="H72" s="188">
        <v>-2</v>
      </c>
      <c r="I72" s="80">
        <v>11</v>
      </c>
      <c r="J72" s="81">
        <v>13</v>
      </c>
      <c r="K72" s="188">
        <v>-38</v>
      </c>
      <c r="L72" s="80">
        <v>8</v>
      </c>
      <c r="M72" s="82">
        <v>4</v>
      </c>
      <c r="N72" s="80">
        <v>4</v>
      </c>
      <c r="O72" s="82">
        <v>0</v>
      </c>
      <c r="P72" s="558">
        <v>0</v>
      </c>
      <c r="Q72" s="80">
        <v>46</v>
      </c>
      <c r="R72" s="80">
        <v>39</v>
      </c>
      <c r="S72" s="82">
        <v>6</v>
      </c>
      <c r="T72" s="80">
        <v>1</v>
      </c>
      <c r="U72" s="81">
        <v>0</v>
      </c>
      <c r="W72" s="559" t="b">
        <f>L72=SUM(M72:P72)</f>
        <v>1</v>
      </c>
      <c r="X72" s="560" t="b">
        <f>Q72=SUM(R72:U72)</f>
        <v>1</v>
      </c>
    </row>
    <row r="73" spans="1:21" s="508" customFormat="1" ht="15" customHeight="1">
      <c r="A73" s="503"/>
      <c r="B73" s="804" t="s">
        <v>41</v>
      </c>
      <c r="C73" s="810"/>
      <c r="D73" s="561">
        <v>413339</v>
      </c>
      <c r="E73" s="525">
        <v>202584</v>
      </c>
      <c r="F73" s="527">
        <v>210755</v>
      </c>
      <c r="G73" s="562">
        <v>-224</v>
      </c>
      <c r="H73" s="563">
        <v>-148</v>
      </c>
      <c r="I73" s="564">
        <v>212</v>
      </c>
      <c r="J73" s="565">
        <v>360</v>
      </c>
      <c r="K73" s="563">
        <v>-76</v>
      </c>
      <c r="L73" s="564">
        <v>966</v>
      </c>
      <c r="M73" s="561">
        <v>702</v>
      </c>
      <c r="N73" s="564">
        <v>237</v>
      </c>
      <c r="O73" s="561">
        <v>16</v>
      </c>
      <c r="P73" s="566">
        <v>11</v>
      </c>
      <c r="Q73" s="564">
        <v>1042</v>
      </c>
      <c r="R73" s="564">
        <v>782</v>
      </c>
      <c r="S73" s="561">
        <v>237</v>
      </c>
      <c r="T73" s="564">
        <v>16</v>
      </c>
      <c r="U73" s="565">
        <v>7</v>
      </c>
    </row>
    <row r="74" spans="2:21" s="503" customFormat="1" ht="4.5" customHeight="1">
      <c r="B74" s="557"/>
      <c r="C74" s="567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568"/>
    </row>
    <row r="75" spans="1:21" s="508" customFormat="1" ht="15" customHeight="1">
      <c r="A75" s="503"/>
      <c r="B75" s="811" t="s">
        <v>40</v>
      </c>
      <c r="C75" s="812"/>
      <c r="D75" s="569">
        <v>177541</v>
      </c>
      <c r="E75" s="570">
        <v>87234</v>
      </c>
      <c r="F75" s="569">
        <v>90307</v>
      </c>
      <c r="G75" s="571">
        <v>-152</v>
      </c>
      <c r="H75" s="572">
        <v>-76</v>
      </c>
      <c r="I75" s="570">
        <v>88</v>
      </c>
      <c r="J75" s="569">
        <v>164</v>
      </c>
      <c r="K75" s="573">
        <v>-76</v>
      </c>
      <c r="L75" s="570">
        <v>351</v>
      </c>
      <c r="M75" s="569">
        <v>240</v>
      </c>
      <c r="N75" s="570">
        <v>102</v>
      </c>
      <c r="O75" s="569">
        <v>6</v>
      </c>
      <c r="P75" s="574">
        <v>3</v>
      </c>
      <c r="Q75" s="570">
        <v>427</v>
      </c>
      <c r="R75" s="570">
        <v>303</v>
      </c>
      <c r="S75" s="569">
        <v>110</v>
      </c>
      <c r="T75" s="570">
        <v>7</v>
      </c>
      <c r="U75" s="575">
        <v>7</v>
      </c>
    </row>
    <row r="76" spans="1:21" s="508" customFormat="1" ht="15" customHeight="1">
      <c r="A76" s="503"/>
      <c r="B76" s="813" t="s">
        <v>39</v>
      </c>
      <c r="C76" s="814"/>
      <c r="D76" s="212">
        <v>1518877</v>
      </c>
      <c r="E76" s="211">
        <v>740629</v>
      </c>
      <c r="F76" s="212">
        <v>778248</v>
      </c>
      <c r="G76" s="576">
        <v>462</v>
      </c>
      <c r="H76" s="82">
        <v>18</v>
      </c>
      <c r="I76" s="211">
        <v>968</v>
      </c>
      <c r="J76" s="212">
        <v>950</v>
      </c>
      <c r="K76" s="191">
        <v>444</v>
      </c>
      <c r="L76" s="211">
        <v>5052</v>
      </c>
      <c r="M76" s="212">
        <v>3025</v>
      </c>
      <c r="N76" s="211">
        <v>1758</v>
      </c>
      <c r="O76" s="212">
        <v>208</v>
      </c>
      <c r="P76" s="577">
        <v>61</v>
      </c>
      <c r="Q76" s="211">
        <v>4608</v>
      </c>
      <c r="R76" s="211">
        <v>2890</v>
      </c>
      <c r="S76" s="212">
        <v>1573</v>
      </c>
      <c r="T76" s="211">
        <v>80</v>
      </c>
      <c r="U76" s="578">
        <v>65</v>
      </c>
    </row>
    <row r="77" spans="1:21" s="508" customFormat="1" ht="15" customHeight="1">
      <c r="A77" s="503"/>
      <c r="B77" s="813" t="s">
        <v>38</v>
      </c>
      <c r="C77" s="814"/>
      <c r="D77" s="212">
        <v>206560</v>
      </c>
      <c r="E77" s="211">
        <v>100431</v>
      </c>
      <c r="F77" s="212">
        <v>106129</v>
      </c>
      <c r="G77" s="576">
        <v>-125</v>
      </c>
      <c r="H77" s="82">
        <v>-126</v>
      </c>
      <c r="I77" s="211">
        <v>87</v>
      </c>
      <c r="J77" s="212">
        <v>213</v>
      </c>
      <c r="K77" s="191">
        <v>1</v>
      </c>
      <c r="L77" s="211">
        <v>384</v>
      </c>
      <c r="M77" s="212">
        <v>241</v>
      </c>
      <c r="N77" s="211">
        <v>130</v>
      </c>
      <c r="O77" s="212">
        <v>8</v>
      </c>
      <c r="P77" s="577">
        <v>5</v>
      </c>
      <c r="Q77" s="211">
        <v>383</v>
      </c>
      <c r="R77" s="211">
        <v>274</v>
      </c>
      <c r="S77" s="212">
        <v>91</v>
      </c>
      <c r="T77" s="211">
        <v>12</v>
      </c>
      <c r="U77" s="578">
        <v>6</v>
      </c>
    </row>
    <row r="78" spans="1:21" s="508" customFormat="1" ht="15" customHeight="1">
      <c r="A78" s="503"/>
      <c r="B78" s="813" t="s">
        <v>37</v>
      </c>
      <c r="C78" s="814"/>
      <c r="D78" s="212">
        <v>70551</v>
      </c>
      <c r="E78" s="211">
        <v>33930</v>
      </c>
      <c r="F78" s="212">
        <v>36621</v>
      </c>
      <c r="G78" s="576">
        <v>-88</v>
      </c>
      <c r="H78" s="82">
        <v>-61</v>
      </c>
      <c r="I78" s="211">
        <v>35</v>
      </c>
      <c r="J78" s="212">
        <v>96</v>
      </c>
      <c r="K78" s="191">
        <v>-27</v>
      </c>
      <c r="L78" s="211">
        <v>77</v>
      </c>
      <c r="M78" s="212">
        <v>35</v>
      </c>
      <c r="N78" s="211">
        <v>31</v>
      </c>
      <c r="O78" s="212">
        <v>10</v>
      </c>
      <c r="P78" s="577">
        <v>1</v>
      </c>
      <c r="Q78" s="211">
        <v>104</v>
      </c>
      <c r="R78" s="211">
        <v>66</v>
      </c>
      <c r="S78" s="212">
        <v>38</v>
      </c>
      <c r="T78" s="211">
        <v>0</v>
      </c>
      <c r="U78" s="578">
        <v>0</v>
      </c>
    </row>
    <row r="79" spans="1:21" s="508" customFormat="1" ht="15" customHeight="1">
      <c r="A79" s="503"/>
      <c r="B79" s="813" t="s">
        <v>36</v>
      </c>
      <c r="C79" s="814"/>
      <c r="D79" s="212">
        <v>81429</v>
      </c>
      <c r="E79" s="211">
        <v>39378</v>
      </c>
      <c r="F79" s="212">
        <v>42051</v>
      </c>
      <c r="G79" s="576">
        <v>10</v>
      </c>
      <c r="H79" s="82">
        <v>-49</v>
      </c>
      <c r="I79" s="211">
        <v>44</v>
      </c>
      <c r="J79" s="212">
        <v>93</v>
      </c>
      <c r="K79" s="191">
        <v>59</v>
      </c>
      <c r="L79" s="211">
        <v>135</v>
      </c>
      <c r="M79" s="212">
        <v>91</v>
      </c>
      <c r="N79" s="211">
        <v>39</v>
      </c>
      <c r="O79" s="212">
        <v>3</v>
      </c>
      <c r="P79" s="577">
        <v>2</v>
      </c>
      <c r="Q79" s="211">
        <v>76</v>
      </c>
      <c r="R79" s="211">
        <v>52</v>
      </c>
      <c r="S79" s="212">
        <v>24</v>
      </c>
      <c r="T79" s="211">
        <v>0</v>
      </c>
      <c r="U79" s="578">
        <v>0</v>
      </c>
    </row>
    <row r="80" spans="1:21" s="508" customFormat="1" ht="15" customHeight="1">
      <c r="A80" s="503"/>
      <c r="B80" s="813" t="s">
        <v>35</v>
      </c>
      <c r="C80" s="814"/>
      <c r="D80" s="212">
        <v>193325</v>
      </c>
      <c r="E80" s="211">
        <v>93921</v>
      </c>
      <c r="F80" s="212">
        <v>99404</v>
      </c>
      <c r="G80" s="576">
        <v>-118</v>
      </c>
      <c r="H80" s="82">
        <v>-73</v>
      </c>
      <c r="I80" s="211">
        <v>122</v>
      </c>
      <c r="J80" s="212">
        <v>195</v>
      </c>
      <c r="K80" s="191">
        <v>-45</v>
      </c>
      <c r="L80" s="211">
        <v>388</v>
      </c>
      <c r="M80" s="212">
        <v>220</v>
      </c>
      <c r="N80" s="211">
        <v>127</v>
      </c>
      <c r="O80" s="212">
        <v>17</v>
      </c>
      <c r="P80" s="577">
        <v>24</v>
      </c>
      <c r="Q80" s="211">
        <v>433</v>
      </c>
      <c r="R80" s="211">
        <v>288</v>
      </c>
      <c r="S80" s="212">
        <v>133</v>
      </c>
      <c r="T80" s="211">
        <v>1</v>
      </c>
      <c r="U80" s="578">
        <v>11</v>
      </c>
    </row>
    <row r="81" spans="1:21" s="508" customFormat="1" ht="15" customHeight="1">
      <c r="A81" s="503"/>
      <c r="B81" s="815" t="s">
        <v>34</v>
      </c>
      <c r="C81" s="816"/>
      <c r="D81" s="212">
        <v>79982</v>
      </c>
      <c r="E81" s="211">
        <v>38687</v>
      </c>
      <c r="F81" s="212">
        <v>41295</v>
      </c>
      <c r="G81" s="576">
        <v>-58</v>
      </c>
      <c r="H81" s="82">
        <v>-26</v>
      </c>
      <c r="I81" s="211">
        <v>44</v>
      </c>
      <c r="J81" s="212">
        <v>70</v>
      </c>
      <c r="K81" s="191">
        <v>-32</v>
      </c>
      <c r="L81" s="211">
        <v>86</v>
      </c>
      <c r="M81" s="212">
        <v>31</v>
      </c>
      <c r="N81" s="211">
        <v>48</v>
      </c>
      <c r="O81" s="212">
        <v>5</v>
      </c>
      <c r="P81" s="577">
        <v>2</v>
      </c>
      <c r="Q81" s="211">
        <v>118</v>
      </c>
      <c r="R81" s="211">
        <v>80</v>
      </c>
      <c r="S81" s="212">
        <v>35</v>
      </c>
      <c r="T81" s="211">
        <v>2</v>
      </c>
      <c r="U81" s="578">
        <v>1</v>
      </c>
    </row>
    <row r="82" spans="1:21" s="508" customFormat="1" ht="15" customHeight="1">
      <c r="A82" s="503"/>
      <c r="B82" s="804" t="s">
        <v>33</v>
      </c>
      <c r="C82" s="810"/>
      <c r="D82" s="527">
        <v>2328265</v>
      </c>
      <c r="E82" s="525">
        <v>1134210</v>
      </c>
      <c r="F82" s="527">
        <v>1194055</v>
      </c>
      <c r="G82" s="579">
        <v>-69</v>
      </c>
      <c r="H82" s="533">
        <v>-393</v>
      </c>
      <c r="I82" s="525">
        <v>1388</v>
      </c>
      <c r="J82" s="527">
        <v>1781</v>
      </c>
      <c r="K82" s="528">
        <v>324</v>
      </c>
      <c r="L82" s="525">
        <v>6473</v>
      </c>
      <c r="M82" s="527">
        <v>3883</v>
      </c>
      <c r="N82" s="525">
        <v>2235</v>
      </c>
      <c r="O82" s="527">
        <v>257</v>
      </c>
      <c r="P82" s="580">
        <v>98</v>
      </c>
      <c r="Q82" s="525">
        <v>6149</v>
      </c>
      <c r="R82" s="525">
        <v>3953</v>
      </c>
      <c r="S82" s="527">
        <v>2004</v>
      </c>
      <c r="T82" s="525">
        <v>102</v>
      </c>
      <c r="U82" s="526">
        <v>90</v>
      </c>
    </row>
    <row r="83" spans="1:21" s="128" customFormat="1" ht="15.75" customHeight="1">
      <c r="A83" s="193"/>
      <c r="B83" s="193" t="s">
        <v>139</v>
      </c>
      <c r="C83" s="651" t="s">
        <v>134</v>
      </c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582"/>
    </row>
  </sheetData>
  <sheetProtection/>
  <mergeCells count="64">
    <mergeCell ref="B1:C1"/>
    <mergeCell ref="B2:U2"/>
    <mergeCell ref="B3:U3"/>
    <mergeCell ref="B5:C7"/>
    <mergeCell ref="D5:F6"/>
    <mergeCell ref="G5:G6"/>
    <mergeCell ref="H5:J6"/>
    <mergeCell ref="K5:U5"/>
    <mergeCell ref="L6:P6"/>
    <mergeCell ref="Q6:U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20"/>
    <mergeCell ref="D18:F19"/>
    <mergeCell ref="G18:G19"/>
    <mergeCell ref="H18:J19"/>
    <mergeCell ref="K18:U18"/>
    <mergeCell ref="L19:P19"/>
    <mergeCell ref="Q19:U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4:C44"/>
    <mergeCell ref="B49:C49"/>
    <mergeCell ref="B51:C51"/>
    <mergeCell ref="B54:C54"/>
    <mergeCell ref="B58:C58"/>
    <mergeCell ref="B63:C63"/>
    <mergeCell ref="B66:C66"/>
    <mergeCell ref="B69:C69"/>
    <mergeCell ref="B71:C71"/>
    <mergeCell ref="B73:C73"/>
    <mergeCell ref="B75:C75"/>
    <mergeCell ref="B76:C76"/>
    <mergeCell ref="B77:C77"/>
    <mergeCell ref="B78:C78"/>
    <mergeCell ref="B79:C79"/>
    <mergeCell ref="B80:C80"/>
    <mergeCell ref="B81:C81"/>
    <mergeCell ref="B82:C82"/>
  </mergeCells>
  <conditionalFormatting sqref="O5:O6 U17:U20 P4:Q6 N1 V5:V40 Y1:Y6 W1:X40 Y18:Y40 N7:Q20 R5:R20 S1:U1 S4:T20 N4:N6 U4:U5 N40:U40 N41:Y65536">
    <cfRule type="cellIs" priority="26" dxfId="58" operator="equal" stopIfTrue="1">
      <formula>FALSE</formula>
    </cfRule>
  </conditionalFormatting>
  <conditionalFormatting sqref="U7">
    <cfRule type="cellIs" priority="8" dxfId="58" operator="equal" stopIfTrue="1">
      <formula>FALSE</formula>
    </cfRule>
  </conditionalFormatting>
  <conditionalFormatting sqref="U20">
    <cfRule type="cellIs" priority="7" dxfId="58" operator="equal" stopIfTrue="1">
      <formula>FALSE</formula>
    </cfRule>
  </conditionalFormatting>
  <conditionalFormatting sqref="N21:Q21 Q22 R21:U22 N39:U39 Q27:T38">
    <cfRule type="cellIs" priority="3" dxfId="58" operator="equal" stopIfTrue="1">
      <formula>FALSE</formula>
    </cfRule>
  </conditionalFormatting>
  <conditionalFormatting sqref="Q23:U23 Q24:T26">
    <cfRule type="cellIs" priority="2" dxfId="58" operator="equal" stopIfTrue="1">
      <formula>FALSE</formula>
    </cfRule>
  </conditionalFormatting>
  <conditionalFormatting sqref="U24:U38">
    <cfRule type="cellIs" priority="1" dxfId="58" operator="equal" stopIfTrue="1">
      <formula>FALSE</formula>
    </cfRule>
  </conditionalFormatting>
  <printOptions horizontalCentered="1" verticalCentered="1"/>
  <pageMargins left="0" right="0.31496062992125984" top="0.35433070866141736" bottom="0.15748031496062992" header="0.31496062992125984" footer="0.31496062992125984"/>
  <pageSetup horizontalDpi="600" verticalDpi="600" orientation="portrait" paperSize="8" scale="98" r:id="rId1"/>
  <rowBreaks count="1" manualBreakCount="1">
    <brk id="83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24" customWidth="1"/>
    <col min="2" max="4" width="7.7109375" style="24" customWidth="1"/>
    <col min="5" max="7" width="7.7109375" style="128" customWidth="1"/>
    <col min="8" max="9" width="7.140625" style="128" customWidth="1"/>
    <col min="10" max="11" width="7.140625" style="25" customWidth="1"/>
    <col min="12" max="14" width="7.140625" style="128" customWidth="1"/>
    <col min="15" max="16" width="11.7109375" style="583" hidden="1" customWidth="1"/>
    <col min="17" max="16384" width="9.00390625" style="583" customWidth="1"/>
  </cols>
  <sheetData>
    <row r="1" ht="17.25">
      <c r="A1" s="257" t="s">
        <v>152</v>
      </c>
    </row>
    <row r="2" spans="1:14" ht="20.25" customHeight="1">
      <c r="A2" s="743" t="s">
        <v>294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388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F4" s="25"/>
      <c r="G4" s="176"/>
      <c r="H4" s="25"/>
      <c r="I4" s="25"/>
      <c r="L4" s="25"/>
      <c r="M4" s="745" t="s">
        <v>389</v>
      </c>
      <c r="N4" s="746"/>
    </row>
    <row r="5" spans="1:16" ht="20.25" customHeight="1">
      <c r="A5" s="747" t="s">
        <v>151</v>
      </c>
      <c r="B5" s="749" t="s">
        <v>390</v>
      </c>
      <c r="C5" s="750"/>
      <c r="D5" s="750"/>
      <c r="E5" s="751" t="s">
        <v>391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  <c r="O5" s="817" t="s">
        <v>298</v>
      </c>
      <c r="P5" s="819" t="s">
        <v>299</v>
      </c>
    </row>
    <row r="6" spans="1:16" ht="20.25" customHeight="1">
      <c r="A6" s="826"/>
      <c r="B6" s="652" t="s">
        <v>115</v>
      </c>
      <c r="C6" s="653" t="s">
        <v>114</v>
      </c>
      <c r="D6" s="654" t="s">
        <v>113</v>
      </c>
      <c r="E6" s="655" t="s">
        <v>115</v>
      </c>
      <c r="F6" s="653" t="s">
        <v>114</v>
      </c>
      <c r="G6" s="654" t="s">
        <v>113</v>
      </c>
      <c r="H6" s="656" t="s">
        <v>112</v>
      </c>
      <c r="I6" s="657" t="s">
        <v>392</v>
      </c>
      <c r="J6" s="658" t="s">
        <v>393</v>
      </c>
      <c r="K6" s="659" t="s">
        <v>394</v>
      </c>
      <c r="L6" s="660" t="s">
        <v>395</v>
      </c>
      <c r="M6" s="658" t="s">
        <v>396</v>
      </c>
      <c r="N6" s="661" t="s">
        <v>397</v>
      </c>
      <c r="O6" s="825"/>
      <c r="P6" s="825"/>
    </row>
    <row r="7" spans="1:16" ht="20.25" customHeight="1">
      <c r="A7" s="164" t="s">
        <v>150</v>
      </c>
      <c r="B7" s="137">
        <v>1074125</v>
      </c>
      <c r="C7" s="138">
        <v>522803</v>
      </c>
      <c r="D7" s="138">
        <v>551322</v>
      </c>
      <c r="E7" s="142">
        <v>1046737</v>
      </c>
      <c r="F7" s="138">
        <v>508130</v>
      </c>
      <c r="G7" s="143">
        <v>538607</v>
      </c>
      <c r="H7" s="142">
        <v>27388</v>
      </c>
      <c r="I7" s="142">
        <v>4152</v>
      </c>
      <c r="J7" s="138">
        <v>35128</v>
      </c>
      <c r="K7" s="143">
        <v>30976</v>
      </c>
      <c r="L7" s="142">
        <v>23236</v>
      </c>
      <c r="M7" s="138">
        <v>280235</v>
      </c>
      <c r="N7" s="662">
        <v>256999</v>
      </c>
      <c r="O7" s="587">
        <f>B7-E7</f>
        <v>27388</v>
      </c>
      <c r="P7" s="588">
        <f>I7+L7</f>
        <v>27388</v>
      </c>
    </row>
    <row r="8" spans="1:16" s="598" customFormat="1" ht="20.25" customHeight="1">
      <c r="A8" s="589" t="s">
        <v>103</v>
      </c>
      <c r="B8" s="590">
        <v>303656</v>
      </c>
      <c r="C8" s="591">
        <v>146660</v>
      </c>
      <c r="D8" s="591">
        <v>156996</v>
      </c>
      <c r="E8" s="592">
        <v>291994</v>
      </c>
      <c r="F8" s="591">
        <v>140637</v>
      </c>
      <c r="G8" s="590">
        <v>151357</v>
      </c>
      <c r="H8" s="592">
        <v>11662</v>
      </c>
      <c r="I8" s="592">
        <v>83</v>
      </c>
      <c r="J8" s="593">
        <v>8968</v>
      </c>
      <c r="K8" s="594">
        <v>8885</v>
      </c>
      <c r="L8" s="592">
        <v>11579</v>
      </c>
      <c r="M8" s="591">
        <v>89212</v>
      </c>
      <c r="N8" s="595">
        <v>77633</v>
      </c>
      <c r="O8" s="596">
        <f>B8-E8</f>
        <v>11662</v>
      </c>
      <c r="P8" s="597">
        <f aca="true" t="shared" si="0" ref="P8:P46">I8+L8</f>
        <v>11662</v>
      </c>
    </row>
    <row r="9" spans="1:16" s="129" customFormat="1" ht="20.25" customHeight="1">
      <c r="A9" s="144" t="s">
        <v>101</v>
      </c>
      <c r="B9" s="143">
        <v>193210</v>
      </c>
      <c r="C9" s="149">
        <v>95156</v>
      </c>
      <c r="D9" s="223">
        <v>98054</v>
      </c>
      <c r="E9" s="142">
        <v>190806</v>
      </c>
      <c r="F9" s="138">
        <v>93676</v>
      </c>
      <c r="G9" s="143">
        <v>97130</v>
      </c>
      <c r="H9" s="147">
        <v>2404</v>
      </c>
      <c r="I9" s="147">
        <v>2454</v>
      </c>
      <c r="J9" s="221">
        <v>7854</v>
      </c>
      <c r="K9" s="222">
        <v>5400</v>
      </c>
      <c r="L9" s="147">
        <v>-50</v>
      </c>
      <c r="M9" s="149">
        <v>53871</v>
      </c>
      <c r="N9" s="223">
        <v>53921</v>
      </c>
      <c r="O9" s="596">
        <f>B9-E9</f>
        <v>2404</v>
      </c>
      <c r="P9" s="597">
        <f t="shared" si="0"/>
        <v>2404</v>
      </c>
    </row>
    <row r="10" spans="1:16" s="598" customFormat="1" ht="20.25" customHeight="1">
      <c r="A10" s="220" t="s">
        <v>99</v>
      </c>
      <c r="B10" s="143">
        <v>133944</v>
      </c>
      <c r="C10" s="149">
        <v>66312</v>
      </c>
      <c r="D10" s="223">
        <v>67632</v>
      </c>
      <c r="E10" s="147">
        <v>132159</v>
      </c>
      <c r="F10" s="149">
        <v>65140</v>
      </c>
      <c r="G10" s="148">
        <v>67019</v>
      </c>
      <c r="H10" s="147">
        <v>1785</v>
      </c>
      <c r="I10" s="147">
        <v>339</v>
      </c>
      <c r="J10" s="221">
        <v>4568</v>
      </c>
      <c r="K10" s="222">
        <v>4229</v>
      </c>
      <c r="L10" s="147">
        <v>1446</v>
      </c>
      <c r="M10" s="149">
        <v>35619</v>
      </c>
      <c r="N10" s="223">
        <v>34173</v>
      </c>
      <c r="O10" s="596">
        <f aca="true" t="shared" si="1" ref="O10:O46">B10-E10</f>
        <v>1785</v>
      </c>
      <c r="P10" s="597">
        <f t="shared" si="0"/>
        <v>1785</v>
      </c>
    </row>
    <row r="11" spans="1:16" s="598" customFormat="1" ht="20.25" customHeight="1">
      <c r="A11" s="220" t="s">
        <v>97</v>
      </c>
      <c r="B11" s="143">
        <v>226974</v>
      </c>
      <c r="C11" s="149">
        <v>110356</v>
      </c>
      <c r="D11" s="223">
        <v>116618</v>
      </c>
      <c r="E11" s="147">
        <v>220380</v>
      </c>
      <c r="F11" s="149">
        <v>107083</v>
      </c>
      <c r="G11" s="148">
        <v>113297</v>
      </c>
      <c r="H11" s="147">
        <v>6594</v>
      </c>
      <c r="I11" s="147">
        <v>139</v>
      </c>
      <c r="J11" s="221">
        <v>7207</v>
      </c>
      <c r="K11" s="222">
        <v>7068</v>
      </c>
      <c r="L11" s="147">
        <v>6455</v>
      </c>
      <c r="M11" s="149">
        <v>52981</v>
      </c>
      <c r="N11" s="223">
        <v>46526</v>
      </c>
      <c r="O11" s="596">
        <f t="shared" si="1"/>
        <v>6594</v>
      </c>
      <c r="P11" s="597">
        <f t="shared" si="0"/>
        <v>6594</v>
      </c>
    </row>
    <row r="12" spans="1:16" s="129" customFormat="1" ht="20.25" customHeight="1">
      <c r="A12" s="599" t="s">
        <v>95</v>
      </c>
      <c r="B12" s="143">
        <v>216341</v>
      </c>
      <c r="C12" s="149">
        <v>104319</v>
      </c>
      <c r="D12" s="149">
        <v>112022</v>
      </c>
      <c r="E12" s="142">
        <v>211398</v>
      </c>
      <c r="F12" s="138">
        <v>101594</v>
      </c>
      <c r="G12" s="143">
        <v>109804</v>
      </c>
      <c r="H12" s="147">
        <v>4943</v>
      </c>
      <c r="I12" s="147">
        <v>1137</v>
      </c>
      <c r="J12" s="221">
        <v>6531</v>
      </c>
      <c r="K12" s="222">
        <v>5394</v>
      </c>
      <c r="L12" s="147">
        <v>3806</v>
      </c>
      <c r="M12" s="149">
        <v>48552</v>
      </c>
      <c r="N12" s="223">
        <v>44746</v>
      </c>
      <c r="O12" s="596">
        <f t="shared" si="1"/>
        <v>4943</v>
      </c>
      <c r="P12" s="597">
        <f t="shared" si="0"/>
        <v>4943</v>
      </c>
    </row>
    <row r="13" spans="1:16" s="667" customFormat="1" ht="20.25" customHeight="1">
      <c r="A13" s="663" t="s">
        <v>93</v>
      </c>
      <c r="B13" s="664">
        <v>146764</v>
      </c>
      <c r="C13" s="601">
        <v>71055</v>
      </c>
      <c r="D13" s="601">
        <v>75709</v>
      </c>
      <c r="E13" s="665">
        <v>160394</v>
      </c>
      <c r="F13" s="664">
        <v>76940</v>
      </c>
      <c r="G13" s="666">
        <v>83454</v>
      </c>
      <c r="H13" s="604">
        <v>-13630</v>
      </c>
      <c r="I13" s="605">
        <v>-6645</v>
      </c>
      <c r="J13" s="606">
        <v>3821</v>
      </c>
      <c r="K13" s="607">
        <v>10466</v>
      </c>
      <c r="L13" s="605">
        <v>-6985</v>
      </c>
      <c r="M13" s="601">
        <v>16219</v>
      </c>
      <c r="N13" s="608">
        <v>23204</v>
      </c>
      <c r="O13" s="596">
        <f t="shared" si="1"/>
        <v>-13630</v>
      </c>
      <c r="P13" s="597">
        <f t="shared" si="0"/>
        <v>-13630</v>
      </c>
    </row>
    <row r="14" spans="1:16" s="129" customFormat="1" ht="20.25" customHeight="1">
      <c r="A14" s="609" t="s">
        <v>91</v>
      </c>
      <c r="B14" s="664">
        <v>54553</v>
      </c>
      <c r="C14" s="601">
        <v>25884</v>
      </c>
      <c r="D14" s="601">
        <v>28669</v>
      </c>
      <c r="E14" s="610">
        <v>56221</v>
      </c>
      <c r="F14" s="611">
        <v>26714</v>
      </c>
      <c r="G14" s="612">
        <v>29507</v>
      </c>
      <c r="H14" s="604">
        <v>-1668</v>
      </c>
      <c r="I14" s="605">
        <v>-1273</v>
      </c>
      <c r="J14" s="606">
        <v>1222</v>
      </c>
      <c r="K14" s="607">
        <v>2495</v>
      </c>
      <c r="L14" s="605">
        <v>-395</v>
      </c>
      <c r="M14" s="601">
        <v>7748</v>
      </c>
      <c r="N14" s="608">
        <v>8143</v>
      </c>
      <c r="O14" s="596">
        <f t="shared" si="1"/>
        <v>-1668</v>
      </c>
      <c r="P14" s="597">
        <f t="shared" si="0"/>
        <v>-1668</v>
      </c>
    </row>
    <row r="15" spans="1:16" s="129" customFormat="1" ht="20.25" customHeight="1">
      <c r="A15" s="609" t="s">
        <v>89</v>
      </c>
      <c r="B15" s="664">
        <v>66174</v>
      </c>
      <c r="C15" s="601">
        <v>31987</v>
      </c>
      <c r="D15" s="601">
        <v>34187</v>
      </c>
      <c r="E15" s="610">
        <v>73154</v>
      </c>
      <c r="F15" s="611">
        <v>35076</v>
      </c>
      <c r="G15" s="612">
        <v>38078</v>
      </c>
      <c r="H15" s="604">
        <v>-6980</v>
      </c>
      <c r="I15" s="605">
        <v>-3215</v>
      </c>
      <c r="J15" s="606">
        <v>1402</v>
      </c>
      <c r="K15" s="607">
        <v>4617</v>
      </c>
      <c r="L15" s="605">
        <v>-3765</v>
      </c>
      <c r="M15" s="601">
        <v>5671</v>
      </c>
      <c r="N15" s="608">
        <v>9436</v>
      </c>
      <c r="O15" s="596">
        <f t="shared" si="1"/>
        <v>-6980</v>
      </c>
      <c r="P15" s="597">
        <f t="shared" si="0"/>
        <v>-6980</v>
      </c>
    </row>
    <row r="16" spans="1:16" s="129" customFormat="1" ht="20.25" customHeight="1">
      <c r="A16" s="613" t="s">
        <v>87</v>
      </c>
      <c r="B16" s="664">
        <v>35556</v>
      </c>
      <c r="C16" s="601">
        <v>17276</v>
      </c>
      <c r="D16" s="601">
        <v>18280</v>
      </c>
      <c r="E16" s="610">
        <v>37273</v>
      </c>
      <c r="F16" s="611">
        <v>18095</v>
      </c>
      <c r="G16" s="612">
        <v>19178</v>
      </c>
      <c r="H16" s="604">
        <v>-1717</v>
      </c>
      <c r="I16" s="605">
        <v>-1056</v>
      </c>
      <c r="J16" s="606">
        <v>849</v>
      </c>
      <c r="K16" s="607">
        <v>1905</v>
      </c>
      <c r="L16" s="605">
        <v>-661</v>
      </c>
      <c r="M16" s="601">
        <v>3491</v>
      </c>
      <c r="N16" s="608">
        <v>4152</v>
      </c>
      <c r="O16" s="596">
        <f t="shared" si="1"/>
        <v>-1717</v>
      </c>
      <c r="P16" s="597">
        <f t="shared" si="0"/>
        <v>-1717</v>
      </c>
    </row>
    <row r="17" spans="1:16" s="129" customFormat="1" ht="20.25" customHeight="1">
      <c r="A17" s="613" t="s">
        <v>85</v>
      </c>
      <c r="B17" s="664">
        <v>76084</v>
      </c>
      <c r="C17" s="601">
        <v>37167</v>
      </c>
      <c r="D17" s="601">
        <v>38917</v>
      </c>
      <c r="E17" s="610">
        <v>73603</v>
      </c>
      <c r="F17" s="611">
        <v>35815</v>
      </c>
      <c r="G17" s="612">
        <v>37788</v>
      </c>
      <c r="H17" s="604">
        <v>2481</v>
      </c>
      <c r="I17" s="605">
        <v>-430</v>
      </c>
      <c r="J17" s="606">
        <v>2583</v>
      </c>
      <c r="K17" s="607">
        <v>3013</v>
      </c>
      <c r="L17" s="605">
        <v>2911</v>
      </c>
      <c r="M17" s="601">
        <v>16840</v>
      </c>
      <c r="N17" s="608">
        <v>13929</v>
      </c>
      <c r="O17" s="596">
        <f t="shared" si="1"/>
        <v>2481</v>
      </c>
      <c r="P17" s="597">
        <f t="shared" si="0"/>
        <v>2481</v>
      </c>
    </row>
    <row r="18" spans="1:16" s="129" customFormat="1" ht="20.25" customHeight="1">
      <c r="A18" s="613" t="s">
        <v>83</v>
      </c>
      <c r="B18" s="664">
        <v>30107</v>
      </c>
      <c r="C18" s="601">
        <v>14743</v>
      </c>
      <c r="D18" s="601">
        <v>15364</v>
      </c>
      <c r="E18" s="610">
        <v>31188</v>
      </c>
      <c r="F18" s="611">
        <v>15250</v>
      </c>
      <c r="G18" s="612">
        <v>15938</v>
      </c>
      <c r="H18" s="604">
        <v>-1081</v>
      </c>
      <c r="I18" s="605">
        <v>-821</v>
      </c>
      <c r="J18" s="606">
        <v>719</v>
      </c>
      <c r="K18" s="607">
        <v>1540</v>
      </c>
      <c r="L18" s="605">
        <v>-260</v>
      </c>
      <c r="M18" s="601">
        <v>3723</v>
      </c>
      <c r="N18" s="608">
        <v>3983</v>
      </c>
      <c r="O18" s="596">
        <f t="shared" si="1"/>
        <v>-1081</v>
      </c>
      <c r="P18" s="597">
        <f t="shared" si="0"/>
        <v>-1081</v>
      </c>
    </row>
    <row r="19" spans="1:16" s="129" customFormat="1" ht="20.25" customHeight="1">
      <c r="A19" s="613" t="s">
        <v>81</v>
      </c>
      <c r="B19" s="664">
        <v>62365</v>
      </c>
      <c r="C19" s="601">
        <v>31235</v>
      </c>
      <c r="D19" s="601">
        <v>31130</v>
      </c>
      <c r="E19" s="610">
        <v>62990</v>
      </c>
      <c r="F19" s="611">
        <v>31528</v>
      </c>
      <c r="G19" s="612">
        <v>31462</v>
      </c>
      <c r="H19" s="604">
        <v>-625</v>
      </c>
      <c r="I19" s="605">
        <v>381</v>
      </c>
      <c r="J19" s="606">
        <v>2236</v>
      </c>
      <c r="K19" s="607">
        <v>1855</v>
      </c>
      <c r="L19" s="605">
        <v>-1006</v>
      </c>
      <c r="M19" s="601">
        <v>16047</v>
      </c>
      <c r="N19" s="608">
        <v>17053</v>
      </c>
      <c r="O19" s="596">
        <f t="shared" si="1"/>
        <v>-625</v>
      </c>
      <c r="P19" s="597">
        <f t="shared" si="0"/>
        <v>-625</v>
      </c>
    </row>
    <row r="20" spans="1:16" s="129" customFormat="1" ht="20.25" customHeight="1">
      <c r="A20" s="613" t="s">
        <v>79</v>
      </c>
      <c r="B20" s="664">
        <v>43984</v>
      </c>
      <c r="C20" s="601">
        <v>21654</v>
      </c>
      <c r="D20" s="601">
        <v>22330</v>
      </c>
      <c r="E20" s="610">
        <v>44160</v>
      </c>
      <c r="F20" s="611">
        <v>21707</v>
      </c>
      <c r="G20" s="612">
        <v>22453</v>
      </c>
      <c r="H20" s="604">
        <v>-176</v>
      </c>
      <c r="I20" s="605">
        <v>-51</v>
      </c>
      <c r="J20" s="606">
        <v>1456</v>
      </c>
      <c r="K20" s="607">
        <v>1507</v>
      </c>
      <c r="L20" s="605">
        <v>-125</v>
      </c>
      <c r="M20" s="601">
        <v>8213</v>
      </c>
      <c r="N20" s="608">
        <v>8338</v>
      </c>
      <c r="O20" s="596">
        <f t="shared" si="1"/>
        <v>-176</v>
      </c>
      <c r="P20" s="597">
        <f t="shared" si="0"/>
        <v>-176</v>
      </c>
    </row>
    <row r="21" spans="1:16" s="129" customFormat="1" ht="20.25" customHeight="1">
      <c r="A21" s="609" t="s">
        <v>154</v>
      </c>
      <c r="B21" s="664">
        <v>81429</v>
      </c>
      <c r="C21" s="601">
        <v>39378</v>
      </c>
      <c r="D21" s="601">
        <v>42051</v>
      </c>
      <c r="E21" s="610">
        <v>83691</v>
      </c>
      <c r="F21" s="611">
        <v>40308</v>
      </c>
      <c r="G21" s="612">
        <v>43383</v>
      </c>
      <c r="H21" s="604">
        <v>-2262</v>
      </c>
      <c r="I21" s="605">
        <v>-2368</v>
      </c>
      <c r="J21" s="606">
        <v>2164</v>
      </c>
      <c r="K21" s="607">
        <v>4532</v>
      </c>
      <c r="L21" s="605">
        <v>106</v>
      </c>
      <c r="M21" s="601">
        <v>7845</v>
      </c>
      <c r="N21" s="608">
        <v>7739</v>
      </c>
      <c r="O21" s="596">
        <f t="shared" si="1"/>
        <v>-2262</v>
      </c>
      <c r="P21" s="597">
        <f t="shared" si="0"/>
        <v>-2262</v>
      </c>
    </row>
    <row r="22" spans="1:16" s="129" customFormat="1" ht="20.25" customHeight="1">
      <c r="A22" s="613" t="s">
        <v>155</v>
      </c>
      <c r="B22" s="664">
        <v>70551</v>
      </c>
      <c r="C22" s="601">
        <v>33930</v>
      </c>
      <c r="D22" s="601">
        <v>36621</v>
      </c>
      <c r="E22" s="610">
        <v>74474</v>
      </c>
      <c r="F22" s="611">
        <v>35748</v>
      </c>
      <c r="G22" s="612">
        <v>38726</v>
      </c>
      <c r="H22" s="604">
        <v>-3923</v>
      </c>
      <c r="I22" s="605">
        <v>-2628</v>
      </c>
      <c r="J22" s="606">
        <v>1619</v>
      </c>
      <c r="K22" s="607">
        <v>4247</v>
      </c>
      <c r="L22" s="605">
        <v>-1295</v>
      </c>
      <c r="M22" s="601">
        <v>5544</v>
      </c>
      <c r="N22" s="608">
        <v>6839</v>
      </c>
      <c r="O22" s="596">
        <f t="shared" si="1"/>
        <v>-3923</v>
      </c>
      <c r="P22" s="597">
        <f t="shared" si="0"/>
        <v>-3923</v>
      </c>
    </row>
    <row r="23" spans="1:16" s="129" customFormat="1" ht="20.25" customHeight="1">
      <c r="A23" s="613" t="s">
        <v>75</v>
      </c>
      <c r="B23" s="664">
        <v>39714</v>
      </c>
      <c r="C23" s="601">
        <v>19415</v>
      </c>
      <c r="D23" s="601">
        <v>20299</v>
      </c>
      <c r="E23" s="610">
        <v>42840</v>
      </c>
      <c r="F23" s="611">
        <v>20828</v>
      </c>
      <c r="G23" s="612">
        <v>22012</v>
      </c>
      <c r="H23" s="604">
        <v>-3126</v>
      </c>
      <c r="I23" s="605">
        <v>-1302</v>
      </c>
      <c r="J23" s="606">
        <v>1214</v>
      </c>
      <c r="K23" s="607">
        <v>2516</v>
      </c>
      <c r="L23" s="605">
        <v>-1824</v>
      </c>
      <c r="M23" s="601">
        <v>6651</v>
      </c>
      <c r="N23" s="608">
        <v>8475</v>
      </c>
      <c r="O23" s="596">
        <f t="shared" si="1"/>
        <v>-3126</v>
      </c>
      <c r="P23" s="597">
        <f t="shared" si="0"/>
        <v>-3126</v>
      </c>
    </row>
    <row r="24" spans="1:16" s="129" customFormat="1" ht="20.25" customHeight="1">
      <c r="A24" s="613" t="s">
        <v>76</v>
      </c>
      <c r="B24" s="664">
        <v>133520</v>
      </c>
      <c r="C24" s="601">
        <v>65099</v>
      </c>
      <c r="D24" s="601">
        <v>68421</v>
      </c>
      <c r="E24" s="610">
        <v>134950</v>
      </c>
      <c r="F24" s="611">
        <v>65541</v>
      </c>
      <c r="G24" s="612">
        <v>69409</v>
      </c>
      <c r="H24" s="604">
        <v>-1430</v>
      </c>
      <c r="I24" s="605">
        <v>-1890</v>
      </c>
      <c r="J24" s="606">
        <v>4010</v>
      </c>
      <c r="K24" s="607">
        <v>5900</v>
      </c>
      <c r="L24" s="605">
        <v>460</v>
      </c>
      <c r="M24" s="601">
        <v>16789</v>
      </c>
      <c r="N24" s="608">
        <v>16329</v>
      </c>
      <c r="O24" s="596">
        <f t="shared" si="1"/>
        <v>-1430</v>
      </c>
      <c r="P24" s="597">
        <f t="shared" si="0"/>
        <v>-1430</v>
      </c>
    </row>
    <row r="25" spans="1:16" s="598" customFormat="1" ht="20.25" customHeight="1">
      <c r="A25" s="609" t="s">
        <v>72</v>
      </c>
      <c r="B25" s="668">
        <v>12395</v>
      </c>
      <c r="C25" s="601">
        <v>6056</v>
      </c>
      <c r="D25" s="601">
        <v>6339</v>
      </c>
      <c r="E25" s="615">
        <v>12847</v>
      </c>
      <c r="F25" s="601">
        <v>6220</v>
      </c>
      <c r="G25" s="616">
        <v>6627</v>
      </c>
      <c r="H25" s="604">
        <v>-452</v>
      </c>
      <c r="I25" s="605">
        <v>-390</v>
      </c>
      <c r="J25" s="606">
        <v>316</v>
      </c>
      <c r="K25" s="607">
        <v>706</v>
      </c>
      <c r="L25" s="605">
        <v>-62</v>
      </c>
      <c r="M25" s="601">
        <v>1506</v>
      </c>
      <c r="N25" s="608">
        <v>1568</v>
      </c>
      <c r="O25" s="596">
        <f>B25-E25</f>
        <v>-452</v>
      </c>
      <c r="P25" s="596">
        <f>I25+L25</f>
        <v>-452</v>
      </c>
    </row>
    <row r="26" spans="1:16" s="598" customFormat="1" ht="20.25" customHeight="1">
      <c r="A26" s="609" t="s">
        <v>71</v>
      </c>
      <c r="B26" s="668">
        <v>1495</v>
      </c>
      <c r="C26" s="601">
        <v>731</v>
      </c>
      <c r="D26" s="601">
        <v>764</v>
      </c>
      <c r="E26" s="615">
        <v>1664</v>
      </c>
      <c r="F26" s="601">
        <v>817</v>
      </c>
      <c r="G26" s="616">
        <v>847</v>
      </c>
      <c r="H26" s="604">
        <v>-169</v>
      </c>
      <c r="I26" s="605">
        <v>-119</v>
      </c>
      <c r="J26" s="606">
        <v>19</v>
      </c>
      <c r="K26" s="607">
        <v>138</v>
      </c>
      <c r="L26" s="605">
        <v>-50</v>
      </c>
      <c r="M26" s="601">
        <v>240</v>
      </c>
      <c r="N26" s="608">
        <v>290</v>
      </c>
      <c r="O26" s="596">
        <f t="shared" si="1"/>
        <v>-169</v>
      </c>
      <c r="P26" s="596">
        <f t="shared" si="0"/>
        <v>-169</v>
      </c>
    </row>
    <row r="27" spans="1:16" s="129" customFormat="1" ht="20.25" customHeight="1">
      <c r="A27" s="613" t="s">
        <v>69</v>
      </c>
      <c r="B27" s="664">
        <v>23739</v>
      </c>
      <c r="C27" s="611">
        <v>11590</v>
      </c>
      <c r="D27" s="611">
        <v>12149</v>
      </c>
      <c r="E27" s="610">
        <v>23465</v>
      </c>
      <c r="F27" s="611">
        <v>11475</v>
      </c>
      <c r="G27" s="612">
        <v>11990</v>
      </c>
      <c r="H27" s="604">
        <v>274</v>
      </c>
      <c r="I27" s="605">
        <v>-32</v>
      </c>
      <c r="J27" s="606">
        <v>784</v>
      </c>
      <c r="K27" s="607">
        <v>816</v>
      </c>
      <c r="L27" s="605">
        <v>306</v>
      </c>
      <c r="M27" s="601">
        <v>4243</v>
      </c>
      <c r="N27" s="608">
        <v>3937</v>
      </c>
      <c r="O27" s="596">
        <f t="shared" si="1"/>
        <v>274</v>
      </c>
      <c r="P27" s="597">
        <f t="shared" si="0"/>
        <v>274</v>
      </c>
    </row>
    <row r="28" spans="1:16" s="129" customFormat="1" ht="20.25" customHeight="1">
      <c r="A28" s="613" t="s">
        <v>68</v>
      </c>
      <c r="B28" s="664">
        <v>11452</v>
      </c>
      <c r="C28" s="611">
        <v>5686</v>
      </c>
      <c r="D28" s="611">
        <v>5766</v>
      </c>
      <c r="E28" s="610">
        <v>11939</v>
      </c>
      <c r="F28" s="611">
        <v>5892</v>
      </c>
      <c r="G28" s="612">
        <v>6047</v>
      </c>
      <c r="H28" s="604">
        <v>-487</v>
      </c>
      <c r="I28" s="605">
        <v>-242</v>
      </c>
      <c r="J28" s="606">
        <v>301</v>
      </c>
      <c r="K28" s="607">
        <v>543</v>
      </c>
      <c r="L28" s="605">
        <v>-245</v>
      </c>
      <c r="M28" s="601">
        <v>1261</v>
      </c>
      <c r="N28" s="608">
        <v>1506</v>
      </c>
      <c r="O28" s="596">
        <f t="shared" si="1"/>
        <v>-487</v>
      </c>
      <c r="P28" s="597">
        <f t="shared" si="0"/>
        <v>-487</v>
      </c>
    </row>
    <row r="29" spans="1:16" s="129" customFormat="1" ht="20.25" customHeight="1">
      <c r="A29" s="613" t="s">
        <v>67</v>
      </c>
      <c r="B29" s="664">
        <v>39160</v>
      </c>
      <c r="C29" s="611">
        <v>19602</v>
      </c>
      <c r="D29" s="611">
        <v>19558</v>
      </c>
      <c r="E29" s="610">
        <v>39243</v>
      </c>
      <c r="F29" s="611">
        <v>19614</v>
      </c>
      <c r="G29" s="612">
        <v>19629</v>
      </c>
      <c r="H29" s="604">
        <v>-83</v>
      </c>
      <c r="I29" s="605">
        <v>-308</v>
      </c>
      <c r="J29" s="606">
        <v>1108</v>
      </c>
      <c r="K29" s="607">
        <v>1416</v>
      </c>
      <c r="L29" s="605">
        <v>225</v>
      </c>
      <c r="M29" s="601">
        <v>6925</v>
      </c>
      <c r="N29" s="608">
        <v>6700</v>
      </c>
      <c r="O29" s="596">
        <f t="shared" si="1"/>
        <v>-83</v>
      </c>
      <c r="P29" s="597">
        <f t="shared" si="0"/>
        <v>-83</v>
      </c>
    </row>
    <row r="30" spans="1:16" s="129" customFormat="1" ht="20.25" customHeight="1">
      <c r="A30" s="613" t="s">
        <v>66</v>
      </c>
      <c r="B30" s="664">
        <v>9284</v>
      </c>
      <c r="C30" s="611">
        <v>4544</v>
      </c>
      <c r="D30" s="611">
        <v>4740</v>
      </c>
      <c r="E30" s="610">
        <v>9919</v>
      </c>
      <c r="F30" s="611">
        <v>4804</v>
      </c>
      <c r="G30" s="612">
        <v>5115</v>
      </c>
      <c r="H30" s="604">
        <v>-635</v>
      </c>
      <c r="I30" s="605">
        <v>-374</v>
      </c>
      <c r="J30" s="606">
        <v>181</v>
      </c>
      <c r="K30" s="607">
        <v>555</v>
      </c>
      <c r="L30" s="605">
        <v>-261</v>
      </c>
      <c r="M30" s="601">
        <v>900</v>
      </c>
      <c r="N30" s="608">
        <v>1161</v>
      </c>
      <c r="O30" s="596">
        <f t="shared" si="1"/>
        <v>-635</v>
      </c>
      <c r="P30" s="597">
        <f t="shared" si="0"/>
        <v>-635</v>
      </c>
    </row>
    <row r="31" spans="1:16" s="129" customFormat="1" ht="20.25" customHeight="1">
      <c r="A31" s="613" t="s">
        <v>64</v>
      </c>
      <c r="B31" s="664">
        <v>14353</v>
      </c>
      <c r="C31" s="611">
        <v>7006</v>
      </c>
      <c r="D31" s="612">
        <v>7347</v>
      </c>
      <c r="E31" s="610">
        <v>15362</v>
      </c>
      <c r="F31" s="611">
        <v>7498</v>
      </c>
      <c r="G31" s="612">
        <v>7864</v>
      </c>
      <c r="H31" s="604">
        <v>-1009</v>
      </c>
      <c r="I31" s="605">
        <v>-648</v>
      </c>
      <c r="J31" s="606">
        <v>273</v>
      </c>
      <c r="K31" s="607">
        <v>921</v>
      </c>
      <c r="L31" s="605">
        <v>-361</v>
      </c>
      <c r="M31" s="601">
        <v>1227</v>
      </c>
      <c r="N31" s="608">
        <v>1588</v>
      </c>
      <c r="O31" s="596">
        <f t="shared" si="1"/>
        <v>-1009</v>
      </c>
      <c r="P31" s="597">
        <f t="shared" si="0"/>
        <v>-1009</v>
      </c>
    </row>
    <row r="32" spans="1:16" s="129" customFormat="1" ht="20.25" customHeight="1">
      <c r="A32" s="613" t="s">
        <v>62</v>
      </c>
      <c r="B32" s="664">
        <v>33245</v>
      </c>
      <c r="C32" s="611">
        <v>16128</v>
      </c>
      <c r="D32" s="611">
        <v>17117</v>
      </c>
      <c r="E32" s="610">
        <v>34795</v>
      </c>
      <c r="F32" s="611">
        <v>16832</v>
      </c>
      <c r="G32" s="612">
        <v>17963</v>
      </c>
      <c r="H32" s="604">
        <v>-1550</v>
      </c>
      <c r="I32" s="605">
        <v>-783</v>
      </c>
      <c r="J32" s="606">
        <v>821</v>
      </c>
      <c r="K32" s="607">
        <v>1604</v>
      </c>
      <c r="L32" s="605">
        <v>-767</v>
      </c>
      <c r="M32" s="601">
        <v>4714</v>
      </c>
      <c r="N32" s="608">
        <v>5481</v>
      </c>
      <c r="O32" s="596">
        <f t="shared" si="1"/>
        <v>-1550</v>
      </c>
      <c r="P32" s="597">
        <f t="shared" si="0"/>
        <v>-1550</v>
      </c>
    </row>
    <row r="33" spans="1:16" s="129" customFormat="1" ht="20.25" customHeight="1">
      <c r="A33" s="613" t="s">
        <v>61</v>
      </c>
      <c r="B33" s="664">
        <v>12708</v>
      </c>
      <c r="C33" s="611">
        <v>6232</v>
      </c>
      <c r="D33" s="611">
        <v>6476</v>
      </c>
      <c r="E33" s="610">
        <v>16608</v>
      </c>
      <c r="F33" s="611">
        <v>8038</v>
      </c>
      <c r="G33" s="612">
        <v>8570</v>
      </c>
      <c r="H33" s="604">
        <v>-3900</v>
      </c>
      <c r="I33" s="605">
        <v>-1126</v>
      </c>
      <c r="J33" s="606">
        <v>232</v>
      </c>
      <c r="K33" s="607">
        <v>1358</v>
      </c>
      <c r="L33" s="605">
        <v>-2774</v>
      </c>
      <c r="M33" s="601">
        <v>1434</v>
      </c>
      <c r="N33" s="608">
        <v>4208</v>
      </c>
      <c r="O33" s="596">
        <f t="shared" si="1"/>
        <v>-3900</v>
      </c>
      <c r="P33" s="597">
        <f t="shared" si="0"/>
        <v>-3900</v>
      </c>
    </row>
    <row r="34" spans="1:16" s="598" customFormat="1" ht="20.25" customHeight="1">
      <c r="A34" s="609" t="s">
        <v>59</v>
      </c>
      <c r="B34" s="664">
        <v>14552</v>
      </c>
      <c r="C34" s="601">
        <v>6991</v>
      </c>
      <c r="D34" s="611">
        <v>7561</v>
      </c>
      <c r="E34" s="615">
        <v>15014</v>
      </c>
      <c r="F34" s="601">
        <v>7177</v>
      </c>
      <c r="G34" s="616">
        <v>7837</v>
      </c>
      <c r="H34" s="604">
        <v>-462</v>
      </c>
      <c r="I34" s="605">
        <v>-520</v>
      </c>
      <c r="J34" s="606">
        <v>267</v>
      </c>
      <c r="K34" s="607">
        <v>787</v>
      </c>
      <c r="L34" s="605">
        <v>58</v>
      </c>
      <c r="M34" s="601">
        <v>2148</v>
      </c>
      <c r="N34" s="608">
        <v>2090</v>
      </c>
      <c r="O34" s="596">
        <f t="shared" si="1"/>
        <v>-462</v>
      </c>
      <c r="P34" s="597">
        <f t="shared" si="0"/>
        <v>-462</v>
      </c>
    </row>
    <row r="35" spans="1:16" s="129" customFormat="1" ht="20.25" customHeight="1">
      <c r="A35" s="613" t="s">
        <v>58</v>
      </c>
      <c r="B35" s="664">
        <v>18877</v>
      </c>
      <c r="C35" s="601">
        <v>9305</v>
      </c>
      <c r="D35" s="611">
        <v>9572</v>
      </c>
      <c r="E35" s="610">
        <v>20353</v>
      </c>
      <c r="F35" s="611">
        <v>10021</v>
      </c>
      <c r="G35" s="612">
        <v>10332</v>
      </c>
      <c r="H35" s="604">
        <v>-1476</v>
      </c>
      <c r="I35" s="605">
        <v>-407</v>
      </c>
      <c r="J35" s="606">
        <v>387</v>
      </c>
      <c r="K35" s="607">
        <v>794</v>
      </c>
      <c r="L35" s="605">
        <v>-1069</v>
      </c>
      <c r="M35" s="601">
        <v>2091</v>
      </c>
      <c r="N35" s="608">
        <v>3160</v>
      </c>
      <c r="O35" s="596">
        <f t="shared" si="1"/>
        <v>-1476</v>
      </c>
      <c r="P35" s="597">
        <f t="shared" si="0"/>
        <v>-1476</v>
      </c>
    </row>
    <row r="36" spans="1:16" s="129" customFormat="1" ht="20.25" customHeight="1">
      <c r="A36" s="613" t="s">
        <v>57</v>
      </c>
      <c r="B36" s="664">
        <v>35672</v>
      </c>
      <c r="C36" s="601">
        <v>17347</v>
      </c>
      <c r="D36" s="611">
        <v>18325</v>
      </c>
      <c r="E36" s="610">
        <v>34279</v>
      </c>
      <c r="F36" s="611">
        <v>16582</v>
      </c>
      <c r="G36" s="612">
        <v>17697</v>
      </c>
      <c r="H36" s="604">
        <v>1393</v>
      </c>
      <c r="I36" s="605">
        <v>276</v>
      </c>
      <c r="J36" s="606">
        <v>1139</v>
      </c>
      <c r="K36" s="607">
        <v>863</v>
      </c>
      <c r="L36" s="605">
        <v>1117</v>
      </c>
      <c r="M36" s="601">
        <v>6588</v>
      </c>
      <c r="N36" s="608">
        <v>5471</v>
      </c>
      <c r="O36" s="596">
        <f t="shared" si="1"/>
        <v>1393</v>
      </c>
      <c r="P36" s="597">
        <f t="shared" si="0"/>
        <v>1393</v>
      </c>
    </row>
    <row r="37" spans="1:16" s="129" customFormat="1" ht="20.25" customHeight="1">
      <c r="A37" s="613" t="s">
        <v>55</v>
      </c>
      <c r="B37" s="664">
        <v>27603</v>
      </c>
      <c r="C37" s="611">
        <v>14087</v>
      </c>
      <c r="D37" s="611">
        <v>13516</v>
      </c>
      <c r="E37" s="610">
        <v>25366</v>
      </c>
      <c r="F37" s="611">
        <v>12798</v>
      </c>
      <c r="G37" s="612">
        <v>12568</v>
      </c>
      <c r="H37" s="604">
        <v>2237</v>
      </c>
      <c r="I37" s="605">
        <v>119</v>
      </c>
      <c r="J37" s="606">
        <v>1035</v>
      </c>
      <c r="K37" s="607">
        <v>916</v>
      </c>
      <c r="L37" s="605">
        <v>2118</v>
      </c>
      <c r="M37" s="601">
        <v>6835</v>
      </c>
      <c r="N37" s="608">
        <v>4717</v>
      </c>
      <c r="O37" s="596">
        <f t="shared" si="1"/>
        <v>2237</v>
      </c>
      <c r="P37" s="597">
        <f t="shared" si="0"/>
        <v>2237</v>
      </c>
    </row>
    <row r="38" spans="1:16" s="129" customFormat="1" ht="20.25" customHeight="1">
      <c r="A38" s="613" t="s">
        <v>54</v>
      </c>
      <c r="B38" s="664">
        <v>8445</v>
      </c>
      <c r="C38" s="611">
        <v>4121</v>
      </c>
      <c r="D38" s="611">
        <v>4324</v>
      </c>
      <c r="E38" s="610">
        <v>8871</v>
      </c>
      <c r="F38" s="611">
        <v>4313</v>
      </c>
      <c r="G38" s="612">
        <v>4558</v>
      </c>
      <c r="H38" s="604">
        <v>-426</v>
      </c>
      <c r="I38" s="605">
        <v>-286</v>
      </c>
      <c r="J38" s="606">
        <v>221</v>
      </c>
      <c r="K38" s="607">
        <v>507</v>
      </c>
      <c r="L38" s="605">
        <v>-140</v>
      </c>
      <c r="M38" s="601">
        <v>848</v>
      </c>
      <c r="N38" s="608">
        <v>988</v>
      </c>
      <c r="O38" s="596">
        <f t="shared" si="1"/>
        <v>-426</v>
      </c>
      <c r="P38" s="597">
        <f t="shared" si="0"/>
        <v>-426</v>
      </c>
    </row>
    <row r="39" spans="1:16" s="129" customFormat="1" ht="20.25" customHeight="1">
      <c r="A39" s="613" t="s">
        <v>53</v>
      </c>
      <c r="B39" s="664">
        <v>51050</v>
      </c>
      <c r="C39" s="611">
        <v>24858</v>
      </c>
      <c r="D39" s="611">
        <v>26192</v>
      </c>
      <c r="E39" s="610">
        <v>47501</v>
      </c>
      <c r="F39" s="611">
        <v>23107</v>
      </c>
      <c r="G39" s="612">
        <v>24394</v>
      </c>
      <c r="H39" s="604">
        <v>3549</v>
      </c>
      <c r="I39" s="605">
        <v>769</v>
      </c>
      <c r="J39" s="606">
        <v>1665</v>
      </c>
      <c r="K39" s="607">
        <v>896</v>
      </c>
      <c r="L39" s="605">
        <v>2780</v>
      </c>
      <c r="M39" s="601">
        <v>9766</v>
      </c>
      <c r="N39" s="608">
        <v>6986</v>
      </c>
      <c r="O39" s="596">
        <f t="shared" si="1"/>
        <v>3549</v>
      </c>
      <c r="P39" s="597">
        <f t="shared" si="0"/>
        <v>3549</v>
      </c>
    </row>
    <row r="40" spans="1:16" s="129" customFormat="1" ht="20.25" customHeight="1">
      <c r="A40" s="613" t="s">
        <v>52</v>
      </c>
      <c r="B40" s="664">
        <v>5614</v>
      </c>
      <c r="C40" s="611">
        <v>2817</v>
      </c>
      <c r="D40" s="611">
        <v>2797</v>
      </c>
      <c r="E40" s="610">
        <v>5361</v>
      </c>
      <c r="F40" s="611">
        <v>2674</v>
      </c>
      <c r="G40" s="612">
        <v>2687</v>
      </c>
      <c r="H40" s="604">
        <v>253</v>
      </c>
      <c r="I40" s="605">
        <v>-106</v>
      </c>
      <c r="J40" s="606">
        <v>177</v>
      </c>
      <c r="K40" s="607">
        <v>283</v>
      </c>
      <c r="L40" s="605">
        <v>359</v>
      </c>
      <c r="M40" s="601">
        <v>1049</v>
      </c>
      <c r="N40" s="608">
        <v>690</v>
      </c>
      <c r="O40" s="596">
        <f t="shared" si="1"/>
        <v>253</v>
      </c>
      <c r="P40" s="597">
        <f t="shared" si="0"/>
        <v>253</v>
      </c>
    </row>
    <row r="41" spans="1:16" s="129" customFormat="1" ht="20.25" customHeight="1">
      <c r="A41" s="613" t="s">
        <v>50</v>
      </c>
      <c r="B41" s="664">
        <v>7210</v>
      </c>
      <c r="C41" s="611">
        <v>3459</v>
      </c>
      <c r="D41" s="611">
        <v>3751</v>
      </c>
      <c r="E41" s="610">
        <v>7406</v>
      </c>
      <c r="F41" s="611">
        <v>3562</v>
      </c>
      <c r="G41" s="612">
        <v>3844</v>
      </c>
      <c r="H41" s="604">
        <v>-196</v>
      </c>
      <c r="I41" s="605">
        <v>-182</v>
      </c>
      <c r="J41" s="606">
        <v>175</v>
      </c>
      <c r="K41" s="607">
        <v>357</v>
      </c>
      <c r="L41" s="605">
        <v>-14</v>
      </c>
      <c r="M41" s="601">
        <v>739</v>
      </c>
      <c r="N41" s="608">
        <v>753</v>
      </c>
      <c r="O41" s="596">
        <f t="shared" si="1"/>
        <v>-196</v>
      </c>
      <c r="P41" s="597">
        <f t="shared" si="0"/>
        <v>-196</v>
      </c>
    </row>
    <row r="42" spans="1:16" s="129" customFormat="1" ht="20.25" customHeight="1">
      <c r="A42" s="617" t="s">
        <v>49</v>
      </c>
      <c r="B42" s="664">
        <v>24245</v>
      </c>
      <c r="C42" s="611">
        <v>11827</v>
      </c>
      <c r="D42" s="611">
        <v>12418</v>
      </c>
      <c r="E42" s="610">
        <v>25421</v>
      </c>
      <c r="F42" s="611">
        <v>12345</v>
      </c>
      <c r="G42" s="612">
        <v>13076</v>
      </c>
      <c r="H42" s="604">
        <v>-1176</v>
      </c>
      <c r="I42" s="605">
        <v>-789</v>
      </c>
      <c r="J42" s="606">
        <v>574</v>
      </c>
      <c r="K42" s="607">
        <v>1363</v>
      </c>
      <c r="L42" s="605">
        <v>-387</v>
      </c>
      <c r="M42" s="601">
        <v>2262</v>
      </c>
      <c r="N42" s="608">
        <v>2649</v>
      </c>
      <c r="O42" s="596">
        <f t="shared" si="1"/>
        <v>-1176</v>
      </c>
      <c r="P42" s="597">
        <f t="shared" si="0"/>
        <v>-1176</v>
      </c>
    </row>
    <row r="43" spans="1:16" s="129" customFormat="1" ht="20.25" customHeight="1">
      <c r="A43" s="613" t="s">
        <v>47</v>
      </c>
      <c r="B43" s="664">
        <v>16821</v>
      </c>
      <c r="C43" s="611">
        <v>8124</v>
      </c>
      <c r="D43" s="611">
        <v>8697</v>
      </c>
      <c r="E43" s="610">
        <v>17399</v>
      </c>
      <c r="F43" s="611">
        <v>8446</v>
      </c>
      <c r="G43" s="612">
        <v>8953</v>
      </c>
      <c r="H43" s="604">
        <v>-578</v>
      </c>
      <c r="I43" s="605">
        <v>-525</v>
      </c>
      <c r="J43" s="606">
        <v>390</v>
      </c>
      <c r="K43" s="607">
        <v>915</v>
      </c>
      <c r="L43" s="605">
        <v>-53</v>
      </c>
      <c r="M43" s="601">
        <v>1933</v>
      </c>
      <c r="N43" s="608">
        <v>1986</v>
      </c>
      <c r="O43" s="596">
        <f t="shared" si="1"/>
        <v>-578</v>
      </c>
      <c r="P43" s="597">
        <f t="shared" si="0"/>
        <v>-578</v>
      </c>
    </row>
    <row r="44" spans="1:16" s="129" customFormat="1" ht="20.25" customHeight="1">
      <c r="A44" s="613" t="s">
        <v>46</v>
      </c>
      <c r="B44" s="664">
        <v>24764</v>
      </c>
      <c r="C44" s="611">
        <v>11922</v>
      </c>
      <c r="D44" s="611">
        <v>12842</v>
      </c>
      <c r="E44" s="610">
        <v>25055</v>
      </c>
      <c r="F44" s="611">
        <v>12016</v>
      </c>
      <c r="G44" s="612">
        <v>13039</v>
      </c>
      <c r="H44" s="604">
        <v>-291</v>
      </c>
      <c r="I44" s="605">
        <v>-806</v>
      </c>
      <c r="J44" s="606">
        <v>564</v>
      </c>
      <c r="K44" s="607">
        <v>1370</v>
      </c>
      <c r="L44" s="605">
        <v>515</v>
      </c>
      <c r="M44" s="601">
        <v>3463</v>
      </c>
      <c r="N44" s="608">
        <v>2948</v>
      </c>
      <c r="O44" s="596">
        <f t="shared" si="1"/>
        <v>-291</v>
      </c>
      <c r="P44" s="597">
        <f t="shared" si="0"/>
        <v>-291</v>
      </c>
    </row>
    <row r="45" spans="1:16" s="129" customFormat="1" ht="20.25" customHeight="1">
      <c r="A45" s="613" t="s">
        <v>44</v>
      </c>
      <c r="B45" s="664">
        <v>6847</v>
      </c>
      <c r="C45" s="611">
        <v>3451</v>
      </c>
      <c r="D45" s="612">
        <v>3396</v>
      </c>
      <c r="E45" s="610">
        <v>9932</v>
      </c>
      <c r="F45" s="611">
        <v>4827</v>
      </c>
      <c r="G45" s="612">
        <v>5105</v>
      </c>
      <c r="H45" s="604">
        <v>-3085</v>
      </c>
      <c r="I45" s="605">
        <v>-1067</v>
      </c>
      <c r="J45" s="606">
        <v>157</v>
      </c>
      <c r="K45" s="607">
        <v>1224</v>
      </c>
      <c r="L45" s="605">
        <v>-2018</v>
      </c>
      <c r="M45" s="601">
        <v>824</v>
      </c>
      <c r="N45" s="608">
        <v>2842</v>
      </c>
      <c r="O45" s="596">
        <f t="shared" si="1"/>
        <v>-3085</v>
      </c>
      <c r="P45" s="597">
        <f t="shared" si="0"/>
        <v>-3085</v>
      </c>
    </row>
    <row r="46" spans="1:16" s="129" customFormat="1" ht="20.25" customHeight="1">
      <c r="A46" s="140" t="s">
        <v>42</v>
      </c>
      <c r="B46" s="664">
        <v>13808</v>
      </c>
      <c r="C46" s="135">
        <v>6700</v>
      </c>
      <c r="D46" s="139">
        <v>7108</v>
      </c>
      <c r="E46" s="136">
        <v>17378</v>
      </c>
      <c r="F46" s="135">
        <v>8405</v>
      </c>
      <c r="G46" s="139">
        <v>8973</v>
      </c>
      <c r="H46" s="147">
        <v>-3570</v>
      </c>
      <c r="I46" s="147">
        <v>-1196</v>
      </c>
      <c r="J46" s="221">
        <v>256</v>
      </c>
      <c r="K46" s="222">
        <v>1452</v>
      </c>
      <c r="L46" s="147">
        <v>-2374</v>
      </c>
      <c r="M46" s="149">
        <v>1297</v>
      </c>
      <c r="N46" s="223">
        <v>3671</v>
      </c>
      <c r="O46" s="596">
        <f t="shared" si="1"/>
        <v>-3570</v>
      </c>
      <c r="P46" s="597">
        <f t="shared" si="0"/>
        <v>-3570</v>
      </c>
    </row>
    <row r="47" spans="1:16" s="129" customFormat="1" ht="20.25" customHeight="1">
      <c r="A47" s="133" t="s">
        <v>149</v>
      </c>
      <c r="B47" s="669">
        <v>2328265</v>
      </c>
      <c r="C47" s="131">
        <v>1134210</v>
      </c>
      <c r="D47" s="132">
        <v>1194055</v>
      </c>
      <c r="E47" s="670">
        <v>2346853</v>
      </c>
      <c r="F47" s="131">
        <v>1139143</v>
      </c>
      <c r="G47" s="132">
        <v>1207710</v>
      </c>
      <c r="H47" s="670">
        <v>-18588</v>
      </c>
      <c r="I47" s="670">
        <v>-25888</v>
      </c>
      <c r="J47" s="131">
        <v>69465</v>
      </c>
      <c r="K47" s="130">
        <v>95353</v>
      </c>
      <c r="L47" s="671">
        <v>7300</v>
      </c>
      <c r="M47" s="131">
        <v>457309</v>
      </c>
      <c r="N47" s="130">
        <v>450009</v>
      </c>
      <c r="O47" s="618">
        <f>B47-E47</f>
        <v>-18588</v>
      </c>
      <c r="P47" s="619">
        <f>I47+L47</f>
        <v>-18588</v>
      </c>
    </row>
  </sheetData>
  <sheetProtection/>
  <mergeCells count="10">
    <mergeCell ref="O5:O6"/>
    <mergeCell ref="P5:P6"/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1968503937007874" right="0" top="0.5511811023622047" bottom="0" header="0.31496062992125984" footer="0.31496062992125984"/>
  <pageSetup horizontalDpi="600" verticalDpi="600" orientation="portrait" paperSize="9" scale="90" r:id="rId1"/>
  <rowBreaks count="1" manualBreakCount="1">
    <brk id="4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zoomScalePageLayoutView="0" workbookViewId="0" topLeftCell="A1">
      <selection activeCell="B1" sqref="B1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32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16</v>
      </c>
      <c r="F9" s="225" t="s">
        <v>28</v>
      </c>
      <c r="G9" s="680" t="s">
        <v>27</v>
      </c>
      <c r="H9" s="9"/>
      <c r="I9" s="11" t="s">
        <v>26</v>
      </c>
      <c r="J9" s="10" t="s">
        <v>16</v>
      </c>
      <c r="K9" s="10" t="s">
        <v>16</v>
      </c>
      <c r="L9" s="11" t="s">
        <v>25</v>
      </c>
      <c r="M9" s="10" t="s">
        <v>16</v>
      </c>
      <c r="N9" s="10"/>
      <c r="O9" s="10" t="s">
        <v>16</v>
      </c>
      <c r="P9" s="9" t="s">
        <v>16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681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682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3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3" customHeight="1" hidden="1">
      <c r="A13" s="8"/>
      <c r="B13" s="261" t="s">
        <v>156</v>
      </c>
      <c r="C13" s="275" t="s">
        <v>156</v>
      </c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3" customHeight="1" hidden="1">
      <c r="A14" s="8"/>
      <c r="B14" s="261" t="s">
        <v>157</v>
      </c>
      <c r="C14" s="275" t="s">
        <v>157</v>
      </c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3" customHeight="1" hidden="1">
      <c r="A15" s="8"/>
      <c r="B15" s="262" t="s">
        <v>158</v>
      </c>
      <c r="C15" s="276" t="s">
        <v>158</v>
      </c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3" customHeight="1" hidden="1">
      <c r="A16" s="8"/>
      <c r="B16" s="262" t="s">
        <v>159</v>
      </c>
      <c r="C16" s="275" t="s">
        <v>159</v>
      </c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3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3" customHeight="1" thickTop="1">
      <c r="A18" s="8"/>
      <c r="B18" s="259" t="s">
        <v>2</v>
      </c>
      <c r="C18" s="260">
        <v>39845</v>
      </c>
      <c r="D18" s="320"/>
      <c r="E18" s="315">
        <v>2347681</v>
      </c>
      <c r="F18" s="325">
        <v>-706</v>
      </c>
      <c r="G18" s="369">
        <v>7307</v>
      </c>
      <c r="H18" s="370">
        <v>0.3111791547868229</v>
      </c>
      <c r="I18" s="360">
        <v>-769</v>
      </c>
      <c r="J18" s="361">
        <v>1611</v>
      </c>
      <c r="K18" s="367">
        <v>2380</v>
      </c>
      <c r="L18" s="360">
        <v>63</v>
      </c>
      <c r="M18" s="361">
        <v>6000</v>
      </c>
      <c r="N18" s="362">
        <v>2445</v>
      </c>
      <c r="O18" s="363">
        <v>5937</v>
      </c>
      <c r="P18" s="364">
        <v>2382</v>
      </c>
    </row>
    <row r="19" spans="1:16" ht="33" customHeight="1">
      <c r="A19" s="8"/>
      <c r="B19" s="261"/>
      <c r="C19" s="260">
        <v>39873</v>
      </c>
      <c r="D19" s="320"/>
      <c r="E19" s="283">
        <v>2346853</v>
      </c>
      <c r="F19" s="325">
        <v>-828</v>
      </c>
      <c r="G19" s="304">
        <v>7239</v>
      </c>
      <c r="H19" s="334">
        <v>0.3056247363939152</v>
      </c>
      <c r="I19" s="343">
        <v>-356</v>
      </c>
      <c r="J19" s="344">
        <v>1476</v>
      </c>
      <c r="K19" s="368">
        <v>1832</v>
      </c>
      <c r="L19" s="343">
        <v>-472</v>
      </c>
      <c r="M19" s="344">
        <v>6494</v>
      </c>
      <c r="N19" s="345">
        <v>2493</v>
      </c>
      <c r="O19" s="327">
        <v>6966</v>
      </c>
      <c r="P19" s="356">
        <v>2755</v>
      </c>
    </row>
    <row r="20" spans="1:16" ht="33" customHeight="1">
      <c r="A20" s="8"/>
      <c r="B20" s="261"/>
      <c r="C20" s="260">
        <v>40634</v>
      </c>
      <c r="D20" s="321"/>
      <c r="E20" s="315">
        <v>2334062</v>
      </c>
      <c r="F20" s="327">
        <v>-12791</v>
      </c>
      <c r="G20" s="335">
        <v>-75</v>
      </c>
      <c r="H20" s="336">
        <v>-0.003213179003631749</v>
      </c>
      <c r="I20" s="343">
        <v>-5718</v>
      </c>
      <c r="J20" s="344">
        <v>1381</v>
      </c>
      <c r="K20" s="368">
        <v>7099</v>
      </c>
      <c r="L20" s="343">
        <v>-7073</v>
      </c>
      <c r="M20" s="344">
        <v>11060</v>
      </c>
      <c r="N20" s="345">
        <v>3838</v>
      </c>
      <c r="O20" s="327">
        <v>18133</v>
      </c>
      <c r="P20" s="356">
        <v>10622</v>
      </c>
    </row>
    <row r="21" spans="1:16" ht="33" customHeight="1">
      <c r="A21" s="8"/>
      <c r="B21" s="261"/>
      <c r="C21" s="260">
        <v>40664</v>
      </c>
      <c r="D21" s="282"/>
      <c r="E21" s="283">
        <v>2324583</v>
      </c>
      <c r="F21" s="325">
        <v>-9479</v>
      </c>
      <c r="G21" s="337">
        <v>-13555</v>
      </c>
      <c r="H21" s="303">
        <v>-0.5797348146259973</v>
      </c>
      <c r="I21" s="337">
        <v>-3743</v>
      </c>
      <c r="J21" s="346">
        <v>1450</v>
      </c>
      <c r="K21" s="326">
        <v>5193</v>
      </c>
      <c r="L21" s="337">
        <v>-5736</v>
      </c>
      <c r="M21" s="346">
        <v>20353</v>
      </c>
      <c r="N21" s="325">
        <v>7485</v>
      </c>
      <c r="O21" s="325">
        <v>26089</v>
      </c>
      <c r="P21" s="326">
        <v>13224</v>
      </c>
    </row>
    <row r="22" spans="1:16" ht="33" customHeight="1">
      <c r="A22" s="8"/>
      <c r="B22" s="261"/>
      <c r="C22" s="260">
        <v>40695</v>
      </c>
      <c r="D22" s="322"/>
      <c r="E22" s="281">
        <v>2323813</v>
      </c>
      <c r="F22" s="328">
        <v>-770</v>
      </c>
      <c r="G22" s="337">
        <v>-14334</v>
      </c>
      <c r="H22" s="303">
        <v>-0.6130495644627989</v>
      </c>
      <c r="I22" s="333">
        <v>-1094</v>
      </c>
      <c r="J22" s="330">
        <v>1704</v>
      </c>
      <c r="K22" s="357">
        <v>2798</v>
      </c>
      <c r="L22" s="333">
        <v>324</v>
      </c>
      <c r="M22" s="330">
        <v>16678</v>
      </c>
      <c r="N22" s="328">
        <v>6824</v>
      </c>
      <c r="O22" s="328">
        <v>16354</v>
      </c>
      <c r="P22" s="357">
        <v>6833</v>
      </c>
    </row>
    <row r="23" spans="1:16" ht="33" customHeight="1">
      <c r="A23" s="8"/>
      <c r="B23" s="261"/>
      <c r="C23" s="260">
        <v>40725</v>
      </c>
      <c r="D23" s="320"/>
      <c r="E23" s="283">
        <v>2322398</v>
      </c>
      <c r="F23" s="325">
        <v>-1415</v>
      </c>
      <c r="G23" s="337">
        <v>-15074</v>
      </c>
      <c r="H23" s="303">
        <v>-0.6448847301700298</v>
      </c>
      <c r="I23" s="337">
        <v>-1113</v>
      </c>
      <c r="J23" s="346">
        <v>1566</v>
      </c>
      <c r="K23" s="326">
        <v>2679</v>
      </c>
      <c r="L23" s="337">
        <v>-302</v>
      </c>
      <c r="M23" s="346">
        <v>10969</v>
      </c>
      <c r="N23" s="325">
        <v>4134</v>
      </c>
      <c r="O23" s="325">
        <v>11271</v>
      </c>
      <c r="P23" s="326">
        <v>4483</v>
      </c>
    </row>
    <row r="24" spans="1:16" ht="33" customHeight="1">
      <c r="A24" s="8"/>
      <c r="B24" s="262"/>
      <c r="C24" s="260">
        <v>40756</v>
      </c>
      <c r="D24" s="321"/>
      <c r="E24" s="315">
        <v>2321905</v>
      </c>
      <c r="F24" s="327">
        <v>-493</v>
      </c>
      <c r="G24" s="337">
        <v>-15453</v>
      </c>
      <c r="H24" s="303">
        <v>-0.6611310719196631</v>
      </c>
      <c r="I24" s="343">
        <v>-984</v>
      </c>
      <c r="J24" s="344">
        <v>1504</v>
      </c>
      <c r="K24" s="356">
        <v>2488</v>
      </c>
      <c r="L24" s="343">
        <v>491</v>
      </c>
      <c r="M24" s="344">
        <v>10568</v>
      </c>
      <c r="N24" s="327">
        <v>4906</v>
      </c>
      <c r="O24" s="327">
        <v>10077</v>
      </c>
      <c r="P24" s="356">
        <v>4417</v>
      </c>
    </row>
    <row r="25" spans="1:16" ht="33" customHeight="1">
      <c r="A25" s="8"/>
      <c r="B25" s="261"/>
      <c r="C25" s="260">
        <v>40787</v>
      </c>
      <c r="D25" s="320"/>
      <c r="E25" s="283">
        <v>2323312</v>
      </c>
      <c r="F25" s="325">
        <v>1407</v>
      </c>
      <c r="G25" s="333">
        <v>-14200</v>
      </c>
      <c r="H25" s="300">
        <v>-0.6074835123841075</v>
      </c>
      <c r="I25" s="337">
        <v>-435</v>
      </c>
      <c r="J25" s="346">
        <v>1693</v>
      </c>
      <c r="K25" s="326">
        <v>2128</v>
      </c>
      <c r="L25" s="337">
        <v>1842</v>
      </c>
      <c r="M25" s="346">
        <v>10831</v>
      </c>
      <c r="N25" s="325">
        <v>5432</v>
      </c>
      <c r="O25" s="325">
        <v>8989</v>
      </c>
      <c r="P25" s="326">
        <v>3769</v>
      </c>
    </row>
    <row r="26" spans="1:16" ht="33" customHeight="1">
      <c r="A26" s="8"/>
      <c r="B26" s="261"/>
      <c r="C26" s="260">
        <v>40817</v>
      </c>
      <c r="D26" s="282"/>
      <c r="E26" s="283">
        <v>2323224</v>
      </c>
      <c r="F26" s="325">
        <v>-88</v>
      </c>
      <c r="G26" s="333">
        <v>-24941</v>
      </c>
      <c r="H26" s="300">
        <v>-1.0621485287447858</v>
      </c>
      <c r="I26" s="337">
        <v>-277</v>
      </c>
      <c r="J26" s="346">
        <v>1568</v>
      </c>
      <c r="K26" s="326">
        <v>1845</v>
      </c>
      <c r="L26" s="337">
        <v>189</v>
      </c>
      <c r="M26" s="346">
        <v>8460</v>
      </c>
      <c r="N26" s="325">
        <v>3770</v>
      </c>
      <c r="O26" s="325">
        <v>8271</v>
      </c>
      <c r="P26" s="326">
        <v>3634</v>
      </c>
    </row>
    <row r="27" spans="1:16" ht="33" customHeight="1">
      <c r="A27" s="8"/>
      <c r="B27" s="261"/>
      <c r="C27" s="263">
        <v>40848</v>
      </c>
      <c r="D27" s="280"/>
      <c r="E27" s="281">
        <v>2323990</v>
      </c>
      <c r="F27" s="328">
        <v>766</v>
      </c>
      <c r="G27" s="333">
        <v>-24485</v>
      </c>
      <c r="H27" s="300">
        <v>-1.0425914689319664</v>
      </c>
      <c r="I27" s="333">
        <v>-377</v>
      </c>
      <c r="J27" s="330">
        <v>1550</v>
      </c>
      <c r="K27" s="357">
        <v>1927</v>
      </c>
      <c r="L27" s="333">
        <v>1143</v>
      </c>
      <c r="M27" s="330">
        <v>8896</v>
      </c>
      <c r="N27" s="328">
        <v>4383</v>
      </c>
      <c r="O27" s="328">
        <v>7753</v>
      </c>
      <c r="P27" s="357">
        <v>3258</v>
      </c>
    </row>
    <row r="28" spans="1:16" ht="33" customHeight="1">
      <c r="A28" s="8"/>
      <c r="B28" s="261"/>
      <c r="C28" s="263">
        <v>40878</v>
      </c>
      <c r="D28" s="280"/>
      <c r="E28" s="281">
        <v>2324492</v>
      </c>
      <c r="F28" s="328">
        <v>502</v>
      </c>
      <c r="G28" s="333">
        <v>-23998</v>
      </c>
      <c r="H28" s="300">
        <v>-1.021848081107435</v>
      </c>
      <c r="I28" s="333">
        <v>-323</v>
      </c>
      <c r="J28" s="330">
        <v>1524</v>
      </c>
      <c r="K28" s="357">
        <v>1847</v>
      </c>
      <c r="L28" s="333">
        <v>825</v>
      </c>
      <c r="M28" s="330">
        <v>7759</v>
      </c>
      <c r="N28" s="328">
        <v>3189</v>
      </c>
      <c r="O28" s="328">
        <v>6934</v>
      </c>
      <c r="P28" s="357">
        <v>2348</v>
      </c>
    </row>
    <row r="29" spans="1:16" ht="33" customHeight="1">
      <c r="A29" s="8"/>
      <c r="B29" s="261" t="s">
        <v>135</v>
      </c>
      <c r="C29" s="263">
        <v>40909</v>
      </c>
      <c r="D29" s="280"/>
      <c r="E29" s="281">
        <v>2324211</v>
      </c>
      <c r="F29" s="328">
        <v>-281</v>
      </c>
      <c r="G29" s="333">
        <v>-24176</v>
      </c>
      <c r="H29" s="300">
        <v>-1.0294725698958478</v>
      </c>
      <c r="I29" s="333">
        <v>-747</v>
      </c>
      <c r="J29" s="330">
        <v>1147</v>
      </c>
      <c r="K29" s="357">
        <v>1894</v>
      </c>
      <c r="L29" s="333">
        <v>466</v>
      </c>
      <c r="M29" s="330">
        <v>6913</v>
      </c>
      <c r="N29" s="328">
        <v>2706</v>
      </c>
      <c r="O29" s="328">
        <v>6447</v>
      </c>
      <c r="P29" s="357">
        <v>2288</v>
      </c>
    </row>
    <row r="30" spans="1:16" ht="33" customHeight="1">
      <c r="A30" s="8"/>
      <c r="B30" s="261"/>
      <c r="C30" s="263">
        <v>40940</v>
      </c>
      <c r="D30" s="280"/>
      <c r="E30" s="281">
        <v>2323929</v>
      </c>
      <c r="F30" s="328">
        <v>-282</v>
      </c>
      <c r="G30" s="333">
        <v>-23752</v>
      </c>
      <c r="H30" s="300">
        <v>-1.0117217799181404</v>
      </c>
      <c r="I30" s="333">
        <v>-720</v>
      </c>
      <c r="J30" s="330">
        <v>1589</v>
      </c>
      <c r="K30" s="357">
        <v>2309</v>
      </c>
      <c r="L30" s="333">
        <v>438</v>
      </c>
      <c r="M30" s="330">
        <v>6467</v>
      </c>
      <c r="N30" s="328">
        <v>2863</v>
      </c>
      <c r="O30" s="328">
        <v>6029</v>
      </c>
      <c r="P30" s="357">
        <v>2413</v>
      </c>
    </row>
    <row r="31" spans="1:16" ht="33" customHeight="1">
      <c r="A31" s="8"/>
      <c r="B31" s="261"/>
      <c r="C31" s="263">
        <v>40969</v>
      </c>
      <c r="D31" s="280"/>
      <c r="E31" s="281">
        <v>2323874</v>
      </c>
      <c r="F31" s="328">
        <v>-55</v>
      </c>
      <c r="G31" s="333">
        <v>-22979</v>
      </c>
      <c r="H31" s="300">
        <v>-0.9791410028663917</v>
      </c>
      <c r="I31" s="333">
        <v>-565</v>
      </c>
      <c r="J31" s="330">
        <v>1512</v>
      </c>
      <c r="K31" s="357">
        <v>2077</v>
      </c>
      <c r="L31" s="333">
        <v>510</v>
      </c>
      <c r="M31" s="330">
        <v>7599</v>
      </c>
      <c r="N31" s="328">
        <v>3305</v>
      </c>
      <c r="O31" s="328">
        <v>7089</v>
      </c>
      <c r="P31" s="357">
        <v>2736</v>
      </c>
    </row>
    <row r="32" spans="1:16" ht="33" customHeight="1">
      <c r="A32" s="8"/>
      <c r="B32" s="261"/>
      <c r="C32" s="263">
        <v>41000</v>
      </c>
      <c r="D32" s="280"/>
      <c r="E32" s="281">
        <v>2316283</v>
      </c>
      <c r="F32" s="328">
        <v>-7591</v>
      </c>
      <c r="G32" s="333">
        <v>-17779</v>
      </c>
      <c r="H32" s="300">
        <v>-0.7617192688111969</v>
      </c>
      <c r="I32" s="333">
        <v>-511</v>
      </c>
      <c r="J32" s="330">
        <v>1509</v>
      </c>
      <c r="K32" s="357">
        <v>2020</v>
      </c>
      <c r="L32" s="333">
        <v>-7080</v>
      </c>
      <c r="M32" s="330">
        <v>17218</v>
      </c>
      <c r="N32" s="328">
        <v>9234</v>
      </c>
      <c r="O32" s="328">
        <v>24298</v>
      </c>
      <c r="P32" s="357">
        <v>15187</v>
      </c>
    </row>
    <row r="33" spans="1:16" ht="33" customHeight="1">
      <c r="A33" s="8"/>
      <c r="B33" s="261"/>
      <c r="C33" s="263">
        <v>41030</v>
      </c>
      <c r="D33" s="280"/>
      <c r="E33" s="281">
        <v>2322459</v>
      </c>
      <c r="F33" s="328">
        <v>6176</v>
      </c>
      <c r="G33" s="333">
        <v>-2124</v>
      </c>
      <c r="H33" s="300">
        <v>-0.09137122658128362</v>
      </c>
      <c r="I33" s="333">
        <v>-405</v>
      </c>
      <c r="J33" s="330">
        <v>1352</v>
      </c>
      <c r="K33" s="357">
        <v>1757</v>
      </c>
      <c r="L33" s="333">
        <v>6581</v>
      </c>
      <c r="M33" s="330">
        <v>20571</v>
      </c>
      <c r="N33" s="328">
        <v>12647</v>
      </c>
      <c r="O33" s="328">
        <v>13990</v>
      </c>
      <c r="P33" s="357">
        <v>7200</v>
      </c>
    </row>
    <row r="34" spans="1:16" ht="33" customHeight="1">
      <c r="A34" s="8"/>
      <c r="B34" s="261"/>
      <c r="C34" s="263">
        <v>41061</v>
      </c>
      <c r="D34" s="280"/>
      <c r="E34" s="281">
        <v>2323944</v>
      </c>
      <c r="F34" s="328">
        <v>1485</v>
      </c>
      <c r="G34" s="333">
        <v>131</v>
      </c>
      <c r="H34" s="300">
        <v>0.00563728664914087</v>
      </c>
      <c r="I34" s="333">
        <v>-147</v>
      </c>
      <c r="J34" s="330">
        <v>1717</v>
      </c>
      <c r="K34" s="357">
        <v>1864</v>
      </c>
      <c r="L34" s="333">
        <v>1632</v>
      </c>
      <c r="M34" s="330">
        <v>9749</v>
      </c>
      <c r="N34" s="328">
        <v>4611</v>
      </c>
      <c r="O34" s="328">
        <v>8117</v>
      </c>
      <c r="P34" s="357">
        <v>3109</v>
      </c>
    </row>
    <row r="35" spans="1:16" ht="33" customHeight="1">
      <c r="A35" s="8"/>
      <c r="B35" s="261"/>
      <c r="C35" s="263">
        <v>41091</v>
      </c>
      <c r="D35" s="280"/>
      <c r="E35" s="281">
        <v>2323946</v>
      </c>
      <c r="F35" s="328">
        <v>2</v>
      </c>
      <c r="G35" s="333">
        <v>1548</v>
      </c>
      <c r="H35" s="300">
        <v>0.06665524169414545</v>
      </c>
      <c r="I35" s="333">
        <v>-20</v>
      </c>
      <c r="J35" s="330">
        <v>1536</v>
      </c>
      <c r="K35" s="357">
        <v>1556</v>
      </c>
      <c r="L35" s="333">
        <v>22</v>
      </c>
      <c r="M35" s="330">
        <v>7899</v>
      </c>
      <c r="N35" s="328">
        <v>3480</v>
      </c>
      <c r="O35" s="328">
        <v>7877</v>
      </c>
      <c r="P35" s="357">
        <v>3346</v>
      </c>
    </row>
    <row r="36" spans="1:16" ht="33" customHeight="1">
      <c r="A36" s="8"/>
      <c r="B36" s="261"/>
      <c r="C36" s="263">
        <v>41122</v>
      </c>
      <c r="D36" s="280"/>
      <c r="E36" s="281">
        <v>2324312</v>
      </c>
      <c r="F36" s="328">
        <v>366</v>
      </c>
      <c r="G36" s="333">
        <v>2407</v>
      </c>
      <c r="H36" s="300">
        <v>0.10366487862337175</v>
      </c>
      <c r="I36" s="333">
        <v>-92</v>
      </c>
      <c r="J36" s="330">
        <v>1612</v>
      </c>
      <c r="K36" s="357">
        <v>1704</v>
      </c>
      <c r="L36" s="333">
        <v>458</v>
      </c>
      <c r="M36" s="330">
        <v>8917</v>
      </c>
      <c r="N36" s="328">
        <v>4233</v>
      </c>
      <c r="O36" s="328">
        <v>8459</v>
      </c>
      <c r="P36" s="357">
        <v>3232</v>
      </c>
    </row>
    <row r="37" spans="1:16" ht="33" customHeight="1">
      <c r="A37" s="8"/>
      <c r="B37" s="261"/>
      <c r="C37" s="263">
        <v>41153</v>
      </c>
      <c r="D37" s="280"/>
      <c r="E37" s="281">
        <v>2325193</v>
      </c>
      <c r="F37" s="328">
        <v>881</v>
      </c>
      <c r="G37" s="333">
        <v>1881</v>
      </c>
      <c r="H37" s="300">
        <v>0.08096200596389981</v>
      </c>
      <c r="I37" s="333">
        <v>-98</v>
      </c>
      <c r="J37" s="330">
        <v>1678</v>
      </c>
      <c r="K37" s="357">
        <v>1776</v>
      </c>
      <c r="L37" s="333">
        <v>979</v>
      </c>
      <c r="M37" s="330">
        <v>8563</v>
      </c>
      <c r="N37" s="328">
        <v>3979</v>
      </c>
      <c r="O37" s="328">
        <v>7584</v>
      </c>
      <c r="P37" s="357">
        <v>3125</v>
      </c>
    </row>
    <row r="38" spans="1:16" ht="33" customHeight="1">
      <c r="A38" s="8"/>
      <c r="B38" s="261"/>
      <c r="C38" s="263">
        <v>41183</v>
      </c>
      <c r="D38" s="280"/>
      <c r="E38" s="281">
        <v>2325407</v>
      </c>
      <c r="F38" s="328">
        <v>214</v>
      </c>
      <c r="G38" s="333">
        <v>2183</v>
      </c>
      <c r="H38" s="300">
        <v>0.09396424968061624</v>
      </c>
      <c r="I38" s="333">
        <v>-19</v>
      </c>
      <c r="J38" s="330">
        <v>1503</v>
      </c>
      <c r="K38" s="357">
        <v>1522</v>
      </c>
      <c r="L38" s="333">
        <v>233</v>
      </c>
      <c r="M38" s="330">
        <v>7045</v>
      </c>
      <c r="N38" s="328">
        <v>3343</v>
      </c>
      <c r="O38" s="328">
        <v>6812</v>
      </c>
      <c r="P38" s="357">
        <v>2961</v>
      </c>
    </row>
    <row r="39" spans="1:16" ht="33" customHeight="1">
      <c r="A39" s="8"/>
      <c r="B39" s="261"/>
      <c r="C39" s="263">
        <v>41214</v>
      </c>
      <c r="D39" s="280"/>
      <c r="E39" s="281">
        <v>2326715</v>
      </c>
      <c r="F39" s="328">
        <v>1308</v>
      </c>
      <c r="G39" s="333">
        <v>2725</v>
      </c>
      <c r="H39" s="300">
        <v>0.11725523775919862</v>
      </c>
      <c r="I39" s="333">
        <v>-219</v>
      </c>
      <c r="J39" s="330">
        <v>1776</v>
      </c>
      <c r="K39" s="357">
        <v>1995</v>
      </c>
      <c r="L39" s="333">
        <v>1527</v>
      </c>
      <c r="M39" s="330">
        <v>9623</v>
      </c>
      <c r="N39" s="328">
        <v>4605</v>
      </c>
      <c r="O39" s="328">
        <v>8096</v>
      </c>
      <c r="P39" s="357">
        <v>3218</v>
      </c>
    </row>
    <row r="40" spans="1:16" ht="33" customHeight="1">
      <c r="A40" s="8"/>
      <c r="B40" s="261"/>
      <c r="C40" s="264">
        <v>41244</v>
      </c>
      <c r="D40" s="280"/>
      <c r="E40" s="316">
        <v>2326957</v>
      </c>
      <c r="F40" s="328">
        <v>242</v>
      </c>
      <c r="G40" s="333">
        <v>2465</v>
      </c>
      <c r="H40" s="300">
        <v>0.10604467556782299</v>
      </c>
      <c r="I40" s="294">
        <v>-393</v>
      </c>
      <c r="J40" s="295">
        <v>1502</v>
      </c>
      <c r="K40" s="298">
        <v>1895</v>
      </c>
      <c r="L40" s="294">
        <v>635</v>
      </c>
      <c r="M40" s="295">
        <v>7281</v>
      </c>
      <c r="N40" s="297">
        <v>2925</v>
      </c>
      <c r="O40" s="297">
        <v>6646</v>
      </c>
      <c r="P40" s="298">
        <v>2283</v>
      </c>
    </row>
    <row r="41" spans="1:16" ht="33" customHeight="1">
      <c r="A41" s="8"/>
      <c r="B41" s="262" t="s">
        <v>160</v>
      </c>
      <c r="C41" s="265">
        <v>41275</v>
      </c>
      <c r="D41" s="282"/>
      <c r="E41" s="317">
        <v>2326696</v>
      </c>
      <c r="F41" s="325">
        <v>-261</v>
      </c>
      <c r="G41" s="337">
        <v>2485</v>
      </c>
      <c r="H41" s="303">
        <v>0.10691800357196485</v>
      </c>
      <c r="I41" s="304">
        <v>-398</v>
      </c>
      <c r="J41" s="305">
        <v>1489</v>
      </c>
      <c r="K41" s="308">
        <v>1887</v>
      </c>
      <c r="L41" s="304">
        <v>137</v>
      </c>
      <c r="M41" s="305">
        <v>6821</v>
      </c>
      <c r="N41" s="307">
        <v>2505</v>
      </c>
      <c r="O41" s="307">
        <v>6684</v>
      </c>
      <c r="P41" s="308">
        <v>2238</v>
      </c>
    </row>
    <row r="42" spans="1:16" ht="33" customHeight="1">
      <c r="A42" s="8"/>
      <c r="B42" s="266"/>
      <c r="C42" s="267">
        <v>41306</v>
      </c>
      <c r="D42" s="323"/>
      <c r="E42" s="318">
        <v>2326591</v>
      </c>
      <c r="F42" s="329">
        <v>-105</v>
      </c>
      <c r="G42" s="338">
        <v>2662</v>
      </c>
      <c r="H42" s="293">
        <v>0.11454738935656</v>
      </c>
      <c r="I42" s="347">
        <v>-657</v>
      </c>
      <c r="J42" s="348">
        <v>1706</v>
      </c>
      <c r="K42" s="358">
        <v>2363</v>
      </c>
      <c r="L42" s="347">
        <v>552</v>
      </c>
      <c r="M42" s="348">
        <v>6589</v>
      </c>
      <c r="N42" s="349">
        <v>2952</v>
      </c>
      <c r="O42" s="349">
        <v>6037</v>
      </c>
      <c r="P42" s="358">
        <v>2250</v>
      </c>
    </row>
    <row r="43" spans="1:16" ht="33" customHeight="1">
      <c r="A43" s="8"/>
      <c r="B43" s="261"/>
      <c r="C43" s="264">
        <v>41334</v>
      </c>
      <c r="D43" s="280"/>
      <c r="E43" s="316">
        <v>2326202</v>
      </c>
      <c r="F43" s="328">
        <v>-389</v>
      </c>
      <c r="G43" s="333">
        <v>2328</v>
      </c>
      <c r="H43" s="300">
        <v>0.1001775483524494</v>
      </c>
      <c r="I43" s="294">
        <v>-550</v>
      </c>
      <c r="J43" s="295">
        <v>1413</v>
      </c>
      <c r="K43" s="298">
        <v>1963</v>
      </c>
      <c r="L43" s="294">
        <v>161</v>
      </c>
      <c r="M43" s="295">
        <v>6522</v>
      </c>
      <c r="N43" s="297">
        <v>2646</v>
      </c>
      <c r="O43" s="297">
        <v>6361</v>
      </c>
      <c r="P43" s="298">
        <v>2478</v>
      </c>
    </row>
    <row r="44" spans="1:17" ht="33" customHeight="1">
      <c r="A44" s="8"/>
      <c r="B44" s="261"/>
      <c r="C44" s="264">
        <v>41365</v>
      </c>
      <c r="D44" s="280"/>
      <c r="E44" s="316">
        <v>2318284</v>
      </c>
      <c r="F44" s="328">
        <v>-7918</v>
      </c>
      <c r="G44" s="333">
        <v>2001</v>
      </c>
      <c r="H44" s="300">
        <v>0.08638840763412761</v>
      </c>
      <c r="I44" s="294">
        <v>-303</v>
      </c>
      <c r="J44" s="295">
        <v>1501</v>
      </c>
      <c r="K44" s="298">
        <v>1804</v>
      </c>
      <c r="L44" s="294">
        <v>-7615</v>
      </c>
      <c r="M44" s="295">
        <v>17201</v>
      </c>
      <c r="N44" s="297">
        <v>9135</v>
      </c>
      <c r="O44" s="297">
        <v>24816</v>
      </c>
      <c r="P44" s="298">
        <v>15215</v>
      </c>
      <c r="Q44" s="181"/>
    </row>
    <row r="45" spans="1:16" s="181" customFormat="1" ht="33" customHeight="1">
      <c r="A45" s="8"/>
      <c r="B45" s="261"/>
      <c r="C45" s="264">
        <v>41395</v>
      </c>
      <c r="D45" s="280"/>
      <c r="E45" s="316">
        <v>2325759</v>
      </c>
      <c r="F45" s="328">
        <v>7475</v>
      </c>
      <c r="G45" s="333">
        <v>3300</v>
      </c>
      <c r="H45" s="300">
        <v>0.1363210287027672</v>
      </c>
      <c r="I45" s="294">
        <v>-374</v>
      </c>
      <c r="J45" s="295">
        <v>1518</v>
      </c>
      <c r="K45" s="298">
        <v>1892</v>
      </c>
      <c r="L45" s="294">
        <v>7849</v>
      </c>
      <c r="M45" s="295">
        <v>22212</v>
      </c>
      <c r="N45" s="297">
        <v>13120</v>
      </c>
      <c r="O45" s="297">
        <v>14363</v>
      </c>
      <c r="P45" s="298">
        <v>6752</v>
      </c>
    </row>
    <row r="46" spans="1:16" s="181" customFormat="1" ht="33" customHeight="1">
      <c r="A46" s="8"/>
      <c r="B46" s="261"/>
      <c r="C46" s="264">
        <v>41426</v>
      </c>
      <c r="D46" s="280"/>
      <c r="E46" s="316">
        <v>2326702</v>
      </c>
      <c r="F46" s="328">
        <v>943</v>
      </c>
      <c r="G46" s="333">
        <v>2758</v>
      </c>
      <c r="H46" s="300">
        <v>0.11867755849538544</v>
      </c>
      <c r="I46" s="294">
        <v>-187</v>
      </c>
      <c r="J46" s="295">
        <v>1696</v>
      </c>
      <c r="K46" s="298">
        <v>1883</v>
      </c>
      <c r="L46" s="294">
        <v>1130</v>
      </c>
      <c r="M46" s="295">
        <v>9086</v>
      </c>
      <c r="N46" s="297">
        <v>4101</v>
      </c>
      <c r="O46" s="297">
        <v>7956</v>
      </c>
      <c r="P46" s="298">
        <v>2986</v>
      </c>
    </row>
    <row r="47" spans="1:17" ht="33" customHeight="1">
      <c r="A47" s="8"/>
      <c r="B47" s="261"/>
      <c r="C47" s="264">
        <v>41456</v>
      </c>
      <c r="D47" s="280"/>
      <c r="E47" s="316">
        <v>2326910</v>
      </c>
      <c r="F47" s="328">
        <v>208</v>
      </c>
      <c r="G47" s="333">
        <v>2964</v>
      </c>
      <c r="H47" s="300">
        <v>0.12754168986714837</v>
      </c>
      <c r="I47" s="294">
        <v>-103</v>
      </c>
      <c r="J47" s="295">
        <v>1444</v>
      </c>
      <c r="K47" s="298">
        <v>1547</v>
      </c>
      <c r="L47" s="294">
        <v>311</v>
      </c>
      <c r="M47" s="295">
        <v>7268</v>
      </c>
      <c r="N47" s="297">
        <v>3032</v>
      </c>
      <c r="O47" s="297">
        <v>6957</v>
      </c>
      <c r="P47" s="298">
        <v>2717</v>
      </c>
      <c r="Q47" s="181"/>
    </row>
    <row r="48" spans="1:16" ht="33" customHeight="1">
      <c r="A48" s="8"/>
      <c r="B48" s="261"/>
      <c r="C48" s="264">
        <v>41487</v>
      </c>
      <c r="D48" s="280"/>
      <c r="E48" s="316">
        <v>2327531</v>
      </c>
      <c r="F48" s="328">
        <v>621</v>
      </c>
      <c r="G48" s="333">
        <v>3219</v>
      </c>
      <c r="H48" s="300">
        <v>0.1384925947979445</v>
      </c>
      <c r="I48" s="294">
        <v>-43</v>
      </c>
      <c r="J48" s="295">
        <v>1685</v>
      </c>
      <c r="K48" s="298">
        <v>1728</v>
      </c>
      <c r="L48" s="294">
        <v>664</v>
      </c>
      <c r="M48" s="295">
        <v>9617</v>
      </c>
      <c r="N48" s="297">
        <v>4290</v>
      </c>
      <c r="O48" s="297">
        <v>8953</v>
      </c>
      <c r="P48" s="298">
        <v>3574</v>
      </c>
    </row>
    <row r="49" spans="1:21" s="1" customFormat="1" ht="33" customHeight="1">
      <c r="A49" s="8"/>
      <c r="B49" s="261"/>
      <c r="C49" s="264">
        <v>41518</v>
      </c>
      <c r="D49" s="280"/>
      <c r="E49" s="316">
        <v>2328151</v>
      </c>
      <c r="F49" s="328">
        <v>620</v>
      </c>
      <c r="G49" s="333">
        <v>2958</v>
      </c>
      <c r="H49" s="300">
        <v>0.1272152462182709</v>
      </c>
      <c r="I49" s="294">
        <v>-30</v>
      </c>
      <c r="J49" s="295">
        <v>1700</v>
      </c>
      <c r="K49" s="298">
        <v>1730</v>
      </c>
      <c r="L49" s="294">
        <v>650</v>
      </c>
      <c r="M49" s="295">
        <v>8374</v>
      </c>
      <c r="N49" s="297">
        <v>3813</v>
      </c>
      <c r="O49" s="297">
        <v>7724</v>
      </c>
      <c r="P49" s="298">
        <v>3158</v>
      </c>
      <c r="Q49" s="4"/>
      <c r="R49" s="3"/>
      <c r="S49" s="3"/>
      <c r="T49" s="3"/>
      <c r="U49" s="3"/>
    </row>
    <row r="50" spans="1:21" s="1" customFormat="1" ht="33" customHeight="1">
      <c r="A50" s="8"/>
      <c r="B50" s="261"/>
      <c r="C50" s="264">
        <v>41183</v>
      </c>
      <c r="D50" s="280"/>
      <c r="E50" s="316">
        <v>2328143</v>
      </c>
      <c r="F50" s="328">
        <v>-8</v>
      </c>
      <c r="G50" s="333">
        <v>2736</v>
      </c>
      <c r="H50" s="300">
        <v>0.11765682308516316</v>
      </c>
      <c r="I50" s="294">
        <v>-92</v>
      </c>
      <c r="J50" s="295">
        <v>1714</v>
      </c>
      <c r="K50" s="298">
        <v>1806</v>
      </c>
      <c r="L50" s="294">
        <v>84</v>
      </c>
      <c r="M50" s="295">
        <v>7773</v>
      </c>
      <c r="N50" s="297">
        <v>3538</v>
      </c>
      <c r="O50" s="297">
        <v>7689</v>
      </c>
      <c r="P50" s="298">
        <v>3298</v>
      </c>
      <c r="Q50" s="4"/>
      <c r="R50" s="3"/>
      <c r="S50" s="3"/>
      <c r="T50" s="3"/>
      <c r="U50" s="3"/>
    </row>
    <row r="51" spans="1:21" s="1" customFormat="1" ht="33" customHeight="1">
      <c r="A51" s="8"/>
      <c r="B51" s="261"/>
      <c r="C51" s="268">
        <v>41579</v>
      </c>
      <c r="D51" s="280"/>
      <c r="E51" s="316">
        <v>2329116</v>
      </c>
      <c r="F51" s="328">
        <v>973</v>
      </c>
      <c r="G51" s="339">
        <v>2401</v>
      </c>
      <c r="H51" s="300">
        <v>0.10319269871900943</v>
      </c>
      <c r="I51" s="294">
        <v>-170</v>
      </c>
      <c r="J51" s="295">
        <v>1693</v>
      </c>
      <c r="K51" s="298">
        <v>1863</v>
      </c>
      <c r="L51" s="365">
        <v>1143</v>
      </c>
      <c r="M51" s="295">
        <v>9030</v>
      </c>
      <c r="N51" s="297">
        <v>4204</v>
      </c>
      <c r="O51" s="297">
        <v>7887</v>
      </c>
      <c r="P51" s="298">
        <v>3143</v>
      </c>
      <c r="Q51" s="4"/>
      <c r="R51" s="3"/>
      <c r="S51" s="3"/>
      <c r="T51" s="3"/>
      <c r="U51" s="3"/>
    </row>
    <row r="52" spans="1:21" s="1" customFormat="1" ht="33" customHeight="1">
      <c r="A52" s="8"/>
      <c r="B52" s="261"/>
      <c r="C52" s="264">
        <v>41609</v>
      </c>
      <c r="D52" s="280"/>
      <c r="E52" s="316">
        <v>2329303</v>
      </c>
      <c r="F52" s="328">
        <v>187</v>
      </c>
      <c r="G52" s="333">
        <v>2346</v>
      </c>
      <c r="H52" s="300">
        <v>0.10081836492896087</v>
      </c>
      <c r="I52" s="294">
        <v>-511</v>
      </c>
      <c r="J52" s="295">
        <v>1376</v>
      </c>
      <c r="K52" s="298">
        <v>1887</v>
      </c>
      <c r="L52" s="294">
        <v>698</v>
      </c>
      <c r="M52" s="295">
        <v>7280</v>
      </c>
      <c r="N52" s="295">
        <v>2924</v>
      </c>
      <c r="O52" s="295">
        <v>6582</v>
      </c>
      <c r="P52" s="298">
        <v>2249</v>
      </c>
      <c r="Q52" s="4"/>
      <c r="R52" s="3"/>
      <c r="S52" s="3"/>
      <c r="T52" s="3"/>
      <c r="U52" s="3"/>
    </row>
    <row r="53" spans="1:21" s="1" customFormat="1" ht="33" customHeight="1" thickBot="1">
      <c r="A53" s="8"/>
      <c r="B53" s="269" t="s">
        <v>163</v>
      </c>
      <c r="C53" s="270">
        <v>41275</v>
      </c>
      <c r="D53" s="284"/>
      <c r="E53" s="285">
        <v>2329031</v>
      </c>
      <c r="F53" s="331">
        <v>-272</v>
      </c>
      <c r="G53" s="340">
        <v>2335</v>
      </c>
      <c r="H53" s="311">
        <v>0.10035690094451531</v>
      </c>
      <c r="I53" s="350">
        <v>-260</v>
      </c>
      <c r="J53" s="351">
        <v>1543</v>
      </c>
      <c r="K53" s="352">
        <v>1803</v>
      </c>
      <c r="L53" s="366">
        <v>-12</v>
      </c>
      <c r="M53" s="351">
        <v>6942</v>
      </c>
      <c r="N53" s="351">
        <v>2438</v>
      </c>
      <c r="O53" s="351">
        <v>6954</v>
      </c>
      <c r="P53" s="359">
        <v>2411</v>
      </c>
      <c r="Q53" s="4"/>
      <c r="R53" s="3"/>
      <c r="S53" s="3"/>
      <c r="T53" s="3"/>
      <c r="U53" s="3"/>
    </row>
    <row r="54" spans="1:17" s="3" customFormat="1" ht="33" customHeight="1" thickBot="1" thickTop="1">
      <c r="A54" s="7"/>
      <c r="B54" s="271"/>
      <c r="C54" s="272">
        <v>41306</v>
      </c>
      <c r="D54" s="324"/>
      <c r="E54" s="319">
        <v>2328880</v>
      </c>
      <c r="F54" s="332">
        <v>-151</v>
      </c>
      <c r="G54" s="341">
        <v>2289</v>
      </c>
      <c r="H54" s="342">
        <v>0.09838428842886437</v>
      </c>
      <c r="I54" s="353">
        <v>-756</v>
      </c>
      <c r="J54" s="354">
        <v>1602</v>
      </c>
      <c r="K54" s="355">
        <v>2358</v>
      </c>
      <c r="L54" s="353">
        <v>605</v>
      </c>
      <c r="M54" s="354">
        <v>6853</v>
      </c>
      <c r="N54" s="354">
        <v>2898</v>
      </c>
      <c r="O54" s="354">
        <v>6248</v>
      </c>
      <c r="P54" s="355">
        <v>2217</v>
      </c>
      <c r="Q54" s="4"/>
    </row>
    <row r="55" spans="1:17" s="3" customFormat="1" ht="21.75" customHeight="1" thickTop="1">
      <c r="A55" s="7"/>
      <c r="B55" s="6" t="s">
        <v>1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6" ht="24.75" customHeight="1">
      <c r="B56" s="6" t="s">
        <v>0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U83"/>
  <sheetViews>
    <sheetView zoomScalePageLayoutView="0" workbookViewId="0" topLeftCell="A1">
      <selection activeCell="I13" sqref="I13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129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194"/>
      <c r="B2" s="688" t="s">
        <v>128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</row>
    <row r="3" spans="1:21" s="25" customFormat="1" ht="15.75" customHeight="1">
      <c r="A3" s="194"/>
      <c r="B3" s="688" t="s">
        <v>164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</row>
    <row r="4" spans="1:20" ht="15.75" customHeight="1">
      <c r="A4" s="226"/>
      <c r="B4" s="227"/>
      <c r="C4" s="228"/>
      <c r="D4" s="226"/>
      <c r="E4" s="229"/>
      <c r="F4" s="226"/>
      <c r="G4" s="226"/>
      <c r="H4" s="226"/>
      <c r="I4" s="226"/>
      <c r="J4" s="226"/>
      <c r="K4" s="126"/>
      <c r="L4" s="126"/>
      <c r="M4" s="126"/>
      <c r="N4" s="126"/>
      <c r="O4" s="126"/>
      <c r="P4" s="226"/>
      <c r="Q4" s="126"/>
      <c r="R4" s="126"/>
      <c r="S4" s="126"/>
      <c r="T4" s="125" t="s">
        <v>127</v>
      </c>
    </row>
    <row r="5" spans="1:20" ht="15" customHeight="1">
      <c r="A5" s="689" t="s">
        <v>153</v>
      </c>
      <c r="B5" s="690"/>
      <c r="C5" s="695" t="s">
        <v>119</v>
      </c>
      <c r="D5" s="695"/>
      <c r="E5" s="696"/>
      <c r="F5" s="700" t="s">
        <v>118</v>
      </c>
      <c r="G5" s="702" t="s">
        <v>117</v>
      </c>
      <c r="H5" s="703"/>
      <c r="I5" s="704"/>
      <c r="J5" s="703" t="s">
        <v>116</v>
      </c>
      <c r="K5" s="708"/>
      <c r="L5" s="708"/>
      <c r="M5" s="708"/>
      <c r="N5" s="708"/>
      <c r="O5" s="708"/>
      <c r="P5" s="708"/>
      <c r="Q5" s="708"/>
      <c r="R5" s="708"/>
      <c r="S5" s="708"/>
      <c r="T5" s="709"/>
    </row>
    <row r="6" spans="1:20" ht="15" customHeight="1">
      <c r="A6" s="691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693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111</v>
      </c>
      <c r="H7" s="103" t="s">
        <v>110</v>
      </c>
      <c r="I7" s="105" t="s">
        <v>109</v>
      </c>
      <c r="J7" s="104" t="s">
        <v>108</v>
      </c>
      <c r="K7" s="103" t="s">
        <v>107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106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15" t="s">
        <v>126</v>
      </c>
      <c r="B8" s="716"/>
      <c r="C8" s="376">
        <v>2328880</v>
      </c>
      <c r="D8" s="377">
        <v>1134232</v>
      </c>
      <c r="E8" s="378">
        <v>1194648</v>
      </c>
      <c r="F8" s="379">
        <v>-151</v>
      </c>
      <c r="G8" s="380">
        <v>-756</v>
      </c>
      <c r="H8" s="381">
        <v>1602</v>
      </c>
      <c r="I8" s="376">
        <v>2358</v>
      </c>
      <c r="J8" s="382">
        <v>605</v>
      </c>
      <c r="K8" s="381">
        <v>6853</v>
      </c>
      <c r="L8" s="381">
        <v>3854</v>
      </c>
      <c r="M8" s="381">
        <v>2603</v>
      </c>
      <c r="N8" s="381">
        <v>295</v>
      </c>
      <c r="O8" s="381">
        <v>101</v>
      </c>
      <c r="P8" s="376">
        <v>6248</v>
      </c>
      <c r="Q8" s="381">
        <v>3877</v>
      </c>
      <c r="R8" s="376">
        <v>2087</v>
      </c>
      <c r="S8" s="381">
        <v>130</v>
      </c>
      <c r="T8" s="383">
        <v>154</v>
      </c>
    </row>
    <row r="9" spans="1:20" ht="15.75" customHeight="1">
      <c r="A9" s="717" t="s">
        <v>123</v>
      </c>
      <c r="B9" s="718"/>
      <c r="C9" s="255">
        <v>-151</v>
      </c>
      <c r="D9" s="34">
        <v>70</v>
      </c>
      <c r="E9" s="33">
        <v>-221</v>
      </c>
      <c r="F9" s="120" t="s">
        <v>3</v>
      </c>
      <c r="G9" s="118" t="s">
        <v>3</v>
      </c>
      <c r="H9" s="117" t="s">
        <v>3</v>
      </c>
      <c r="I9" s="118" t="s">
        <v>3</v>
      </c>
      <c r="J9" s="255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19" t="s">
        <v>122</v>
      </c>
      <c r="B10" s="720"/>
      <c r="C10" s="210">
        <v>2289</v>
      </c>
      <c r="D10" s="211">
        <v>2194</v>
      </c>
      <c r="E10" s="212">
        <v>95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15" t="s">
        <v>125</v>
      </c>
      <c r="B11" s="721"/>
      <c r="C11" s="215">
        <v>1914326</v>
      </c>
      <c r="D11" s="216">
        <v>931256</v>
      </c>
      <c r="E11" s="217">
        <v>983070</v>
      </c>
      <c r="F11" s="218">
        <v>-57</v>
      </c>
      <c r="G11" s="217">
        <v>-514</v>
      </c>
      <c r="H11" s="216">
        <v>1359</v>
      </c>
      <c r="I11" s="217">
        <v>1873</v>
      </c>
      <c r="J11" s="219">
        <v>457</v>
      </c>
      <c r="K11" s="216">
        <v>5801</v>
      </c>
      <c r="L11" s="216">
        <v>3161</v>
      </c>
      <c r="M11" s="216">
        <v>2295</v>
      </c>
      <c r="N11" s="216">
        <v>260</v>
      </c>
      <c r="O11" s="216">
        <v>85</v>
      </c>
      <c r="P11" s="217">
        <v>5344</v>
      </c>
      <c r="Q11" s="216">
        <v>3214</v>
      </c>
      <c r="R11" s="217">
        <v>1894</v>
      </c>
      <c r="S11" s="216">
        <v>98</v>
      </c>
      <c r="T11" s="233">
        <v>138</v>
      </c>
    </row>
    <row r="12" spans="1:20" ht="15.75" customHeight="1">
      <c r="A12" s="717" t="s">
        <v>123</v>
      </c>
      <c r="B12" s="718"/>
      <c r="C12" s="118">
        <v>-57</v>
      </c>
      <c r="D12" s="34">
        <v>53</v>
      </c>
      <c r="E12" s="35">
        <v>-110</v>
      </c>
      <c r="F12" s="120" t="s">
        <v>3</v>
      </c>
      <c r="G12" s="118" t="s">
        <v>3</v>
      </c>
      <c r="H12" s="117" t="s">
        <v>3</v>
      </c>
      <c r="I12" s="118" t="s">
        <v>3</v>
      </c>
      <c r="J12" s="255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17" t="s">
        <v>122</v>
      </c>
      <c r="B13" s="722"/>
      <c r="C13" s="118">
        <v>3584</v>
      </c>
      <c r="D13" s="117">
        <v>2583</v>
      </c>
      <c r="E13" s="118">
        <v>1001</v>
      </c>
      <c r="F13" s="120" t="s">
        <v>3</v>
      </c>
      <c r="G13" s="118" t="s">
        <v>3</v>
      </c>
      <c r="H13" s="117" t="s">
        <v>3</v>
      </c>
      <c r="I13" s="118" t="s">
        <v>3</v>
      </c>
      <c r="J13" s="255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23" t="s">
        <v>124</v>
      </c>
      <c r="B14" s="724"/>
      <c r="C14" s="122">
        <v>414554</v>
      </c>
      <c r="D14" s="124">
        <v>202976</v>
      </c>
      <c r="E14" s="65">
        <v>211578</v>
      </c>
      <c r="F14" s="123">
        <v>-94</v>
      </c>
      <c r="G14" s="122">
        <v>-242</v>
      </c>
      <c r="H14" s="121">
        <v>243</v>
      </c>
      <c r="I14" s="122">
        <v>485</v>
      </c>
      <c r="J14" s="66">
        <v>148</v>
      </c>
      <c r="K14" s="121">
        <v>1052</v>
      </c>
      <c r="L14" s="121">
        <v>693</v>
      </c>
      <c r="M14" s="121">
        <v>308</v>
      </c>
      <c r="N14" s="121">
        <v>35</v>
      </c>
      <c r="O14" s="121">
        <v>16</v>
      </c>
      <c r="P14" s="122">
        <v>904</v>
      </c>
      <c r="Q14" s="121">
        <v>663</v>
      </c>
      <c r="R14" s="122">
        <v>193</v>
      </c>
      <c r="S14" s="121">
        <v>32</v>
      </c>
      <c r="T14" s="234">
        <v>16</v>
      </c>
    </row>
    <row r="15" spans="1:20" ht="15.75" customHeight="1">
      <c r="A15" s="717" t="s">
        <v>123</v>
      </c>
      <c r="B15" s="718"/>
      <c r="C15" s="118">
        <v>-94</v>
      </c>
      <c r="D15" s="34">
        <v>17</v>
      </c>
      <c r="E15" s="35">
        <v>-111</v>
      </c>
      <c r="F15" s="120" t="s">
        <v>3</v>
      </c>
      <c r="G15" s="118" t="s">
        <v>3</v>
      </c>
      <c r="H15" s="117" t="s">
        <v>3</v>
      </c>
      <c r="I15" s="118" t="s">
        <v>3</v>
      </c>
      <c r="J15" s="255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25" t="s">
        <v>122</v>
      </c>
      <c r="B16" s="726"/>
      <c r="C16" s="114">
        <v>-1295</v>
      </c>
      <c r="D16" s="113">
        <v>-389</v>
      </c>
      <c r="E16" s="114">
        <v>-906</v>
      </c>
      <c r="F16" s="116" t="s">
        <v>3</v>
      </c>
      <c r="G16" s="114" t="s">
        <v>3</v>
      </c>
      <c r="H16" s="113" t="s">
        <v>3</v>
      </c>
      <c r="I16" s="114" t="s">
        <v>3</v>
      </c>
      <c r="J16" s="256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35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689" t="s">
        <v>120</v>
      </c>
      <c r="B18" s="690"/>
      <c r="C18" s="695" t="s">
        <v>119</v>
      </c>
      <c r="D18" s="695"/>
      <c r="E18" s="696"/>
      <c r="F18" s="700" t="s">
        <v>118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691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148</v>
      </c>
      <c r="L19" s="711"/>
      <c r="M19" s="711"/>
      <c r="N19" s="711"/>
      <c r="O19" s="712"/>
      <c r="P19" s="713" t="s">
        <v>147</v>
      </c>
      <c r="Q19" s="711"/>
      <c r="R19" s="711"/>
      <c r="S19" s="711"/>
      <c r="T19" s="714"/>
    </row>
    <row r="20" spans="1:20" ht="21.75" customHeight="1">
      <c r="A20" s="693"/>
      <c r="B20" s="694"/>
      <c r="C20" s="110" t="s">
        <v>115</v>
      </c>
      <c r="D20" s="109" t="s">
        <v>114</v>
      </c>
      <c r="E20" s="108" t="s">
        <v>113</v>
      </c>
      <c r="F20" s="107" t="s">
        <v>112</v>
      </c>
      <c r="G20" s="106" t="s">
        <v>111</v>
      </c>
      <c r="H20" s="103" t="s">
        <v>110</v>
      </c>
      <c r="I20" s="105" t="s">
        <v>109</v>
      </c>
      <c r="J20" s="104" t="s">
        <v>108</v>
      </c>
      <c r="K20" s="103" t="s">
        <v>107</v>
      </c>
      <c r="L20" s="100" t="s">
        <v>146</v>
      </c>
      <c r="M20" s="100" t="s">
        <v>145</v>
      </c>
      <c r="N20" s="100" t="s">
        <v>144</v>
      </c>
      <c r="O20" s="101" t="s">
        <v>140</v>
      </c>
      <c r="P20" s="102" t="s">
        <v>106</v>
      </c>
      <c r="Q20" s="101" t="s">
        <v>143</v>
      </c>
      <c r="R20" s="100" t="s">
        <v>142</v>
      </c>
      <c r="S20" s="100" t="s">
        <v>141</v>
      </c>
      <c r="T20" s="230" t="s">
        <v>140</v>
      </c>
    </row>
    <row r="21" spans="1:20" ht="15" customHeight="1">
      <c r="A21" s="723" t="s">
        <v>105</v>
      </c>
      <c r="B21" s="727"/>
      <c r="C21" s="76">
        <v>1070389</v>
      </c>
      <c r="D21" s="97">
        <v>521261</v>
      </c>
      <c r="E21" s="65">
        <v>549128</v>
      </c>
      <c r="F21" s="99">
        <v>394</v>
      </c>
      <c r="G21" s="76">
        <v>-24</v>
      </c>
      <c r="H21" s="97">
        <v>846</v>
      </c>
      <c r="I21" s="98">
        <v>870</v>
      </c>
      <c r="J21" s="65">
        <v>418</v>
      </c>
      <c r="K21" s="97">
        <v>4056</v>
      </c>
      <c r="L21" s="97">
        <v>2158</v>
      </c>
      <c r="M21" s="65">
        <v>1650</v>
      </c>
      <c r="N21" s="97">
        <v>187</v>
      </c>
      <c r="O21" s="65">
        <v>61</v>
      </c>
      <c r="P21" s="97">
        <v>3638</v>
      </c>
      <c r="Q21" s="65">
        <v>2103</v>
      </c>
      <c r="R21" s="97">
        <v>1360</v>
      </c>
      <c r="S21" s="65">
        <v>67</v>
      </c>
      <c r="T21" s="237">
        <v>108</v>
      </c>
    </row>
    <row r="22" spans="1:20" ht="15" customHeight="1">
      <c r="A22" s="728" t="s">
        <v>104</v>
      </c>
      <c r="B22" s="729" t="s">
        <v>103</v>
      </c>
      <c r="C22" s="37">
        <v>302572</v>
      </c>
      <c r="D22" s="56">
        <v>146393</v>
      </c>
      <c r="E22" s="56">
        <v>156179</v>
      </c>
      <c r="F22" s="71">
        <v>125</v>
      </c>
      <c r="G22" s="37">
        <v>-29</v>
      </c>
      <c r="H22" s="56">
        <v>228</v>
      </c>
      <c r="I22" s="55">
        <v>257</v>
      </c>
      <c r="J22" s="38">
        <v>154</v>
      </c>
      <c r="K22" s="56">
        <v>1245</v>
      </c>
      <c r="L22" s="56">
        <v>587</v>
      </c>
      <c r="M22" s="38">
        <v>518</v>
      </c>
      <c r="N22" s="56">
        <v>122</v>
      </c>
      <c r="O22" s="38">
        <v>18</v>
      </c>
      <c r="P22" s="56">
        <v>1091</v>
      </c>
      <c r="Q22" s="38">
        <v>551</v>
      </c>
      <c r="R22" s="56">
        <v>452</v>
      </c>
      <c r="S22" s="38">
        <v>21</v>
      </c>
      <c r="T22" s="238">
        <v>67</v>
      </c>
    </row>
    <row r="23" spans="1:20" ht="15" customHeight="1">
      <c r="A23" s="728" t="s">
        <v>102</v>
      </c>
      <c r="B23" s="729" t="s">
        <v>101</v>
      </c>
      <c r="C23" s="37">
        <v>192412</v>
      </c>
      <c r="D23" s="56">
        <v>94861</v>
      </c>
      <c r="E23" s="83">
        <v>97551</v>
      </c>
      <c r="F23" s="71">
        <v>80</v>
      </c>
      <c r="G23" s="37">
        <v>35</v>
      </c>
      <c r="H23" s="56">
        <v>188</v>
      </c>
      <c r="I23" s="55">
        <v>153</v>
      </c>
      <c r="J23" s="38">
        <v>45</v>
      </c>
      <c r="K23" s="56">
        <v>835</v>
      </c>
      <c r="L23" s="56">
        <v>492</v>
      </c>
      <c r="M23" s="38">
        <v>313</v>
      </c>
      <c r="N23" s="56">
        <v>16</v>
      </c>
      <c r="O23" s="38">
        <v>14</v>
      </c>
      <c r="P23" s="56">
        <v>790</v>
      </c>
      <c r="Q23" s="38">
        <v>510</v>
      </c>
      <c r="R23" s="56">
        <v>251</v>
      </c>
      <c r="S23" s="38">
        <v>19</v>
      </c>
      <c r="T23" s="238">
        <v>10</v>
      </c>
    </row>
    <row r="24" spans="1:20" ht="15" customHeight="1">
      <c r="A24" s="728" t="s">
        <v>100</v>
      </c>
      <c r="B24" s="729" t="s">
        <v>99</v>
      </c>
      <c r="C24" s="37">
        <v>133112</v>
      </c>
      <c r="D24" s="56">
        <v>65829</v>
      </c>
      <c r="E24" s="56">
        <v>67283</v>
      </c>
      <c r="F24" s="71">
        <v>-29</v>
      </c>
      <c r="G24" s="37">
        <v>1</v>
      </c>
      <c r="H24" s="56">
        <v>127</v>
      </c>
      <c r="I24" s="55">
        <v>126</v>
      </c>
      <c r="J24" s="38">
        <v>-30</v>
      </c>
      <c r="K24" s="56">
        <v>498</v>
      </c>
      <c r="L24" s="56">
        <v>284</v>
      </c>
      <c r="M24" s="38">
        <v>198</v>
      </c>
      <c r="N24" s="56">
        <v>8</v>
      </c>
      <c r="O24" s="38">
        <v>8</v>
      </c>
      <c r="P24" s="56">
        <v>528</v>
      </c>
      <c r="Q24" s="38">
        <v>347</v>
      </c>
      <c r="R24" s="56">
        <v>167</v>
      </c>
      <c r="S24" s="38">
        <v>4</v>
      </c>
      <c r="T24" s="238">
        <v>10</v>
      </c>
    </row>
    <row r="25" spans="1:20" ht="15" customHeight="1">
      <c r="A25" s="728" t="s">
        <v>98</v>
      </c>
      <c r="B25" s="729" t="s">
        <v>97</v>
      </c>
      <c r="C25" s="37">
        <v>225624</v>
      </c>
      <c r="D25" s="56">
        <v>109685</v>
      </c>
      <c r="E25" s="56">
        <v>115939</v>
      </c>
      <c r="F25" s="71">
        <v>135</v>
      </c>
      <c r="G25" s="37">
        <v>-39</v>
      </c>
      <c r="H25" s="56">
        <v>160</v>
      </c>
      <c r="I25" s="55">
        <v>199</v>
      </c>
      <c r="J25" s="38">
        <v>174</v>
      </c>
      <c r="K25" s="56">
        <v>793</v>
      </c>
      <c r="L25" s="56">
        <v>449</v>
      </c>
      <c r="M25" s="38">
        <v>317</v>
      </c>
      <c r="N25" s="56">
        <v>11</v>
      </c>
      <c r="O25" s="38">
        <v>16</v>
      </c>
      <c r="P25" s="56">
        <v>619</v>
      </c>
      <c r="Q25" s="38">
        <v>355</v>
      </c>
      <c r="R25" s="56">
        <v>238</v>
      </c>
      <c r="S25" s="38">
        <v>18</v>
      </c>
      <c r="T25" s="238">
        <v>8</v>
      </c>
    </row>
    <row r="26" spans="1:20" ht="15" customHeight="1">
      <c r="A26" s="728" t="s">
        <v>96</v>
      </c>
      <c r="B26" s="729" t="s">
        <v>95</v>
      </c>
      <c r="C26" s="37">
        <v>216669</v>
      </c>
      <c r="D26" s="56">
        <v>104493</v>
      </c>
      <c r="E26" s="56">
        <v>112176</v>
      </c>
      <c r="F26" s="71">
        <v>83</v>
      </c>
      <c r="G26" s="37">
        <v>8</v>
      </c>
      <c r="H26" s="56">
        <v>143</v>
      </c>
      <c r="I26" s="55">
        <v>135</v>
      </c>
      <c r="J26" s="38">
        <v>75</v>
      </c>
      <c r="K26" s="56">
        <v>685</v>
      </c>
      <c r="L26" s="56">
        <v>346</v>
      </c>
      <c r="M26" s="38">
        <v>304</v>
      </c>
      <c r="N26" s="56">
        <v>30</v>
      </c>
      <c r="O26" s="38">
        <v>5</v>
      </c>
      <c r="P26" s="56">
        <v>610</v>
      </c>
      <c r="Q26" s="38">
        <v>340</v>
      </c>
      <c r="R26" s="56">
        <v>252</v>
      </c>
      <c r="S26" s="38">
        <v>5</v>
      </c>
      <c r="T26" s="238">
        <v>13</v>
      </c>
    </row>
    <row r="27" spans="1:20" ht="15" customHeight="1">
      <c r="A27" s="728" t="s">
        <v>94</v>
      </c>
      <c r="B27" s="729" t="s">
        <v>93</v>
      </c>
      <c r="C27" s="37">
        <v>147671</v>
      </c>
      <c r="D27" s="56">
        <v>71403</v>
      </c>
      <c r="E27" s="56">
        <v>76268</v>
      </c>
      <c r="F27" s="71">
        <v>-87</v>
      </c>
      <c r="G27" s="37">
        <v>-103</v>
      </c>
      <c r="H27" s="56">
        <v>85</v>
      </c>
      <c r="I27" s="55">
        <v>188</v>
      </c>
      <c r="J27" s="38">
        <v>16</v>
      </c>
      <c r="K27" s="56">
        <v>265</v>
      </c>
      <c r="L27" s="56">
        <v>142</v>
      </c>
      <c r="M27" s="38">
        <v>112</v>
      </c>
      <c r="N27" s="56">
        <v>7</v>
      </c>
      <c r="O27" s="38">
        <v>4</v>
      </c>
      <c r="P27" s="56">
        <v>249</v>
      </c>
      <c r="Q27" s="38">
        <v>149</v>
      </c>
      <c r="R27" s="56">
        <v>74</v>
      </c>
      <c r="S27" s="38">
        <v>7</v>
      </c>
      <c r="T27" s="238">
        <v>19</v>
      </c>
    </row>
    <row r="28" spans="1:20" ht="15" customHeight="1">
      <c r="A28" s="728" t="s">
        <v>92</v>
      </c>
      <c r="B28" s="729" t="s">
        <v>91</v>
      </c>
      <c r="C28" s="37">
        <v>54767</v>
      </c>
      <c r="D28" s="56">
        <v>25985</v>
      </c>
      <c r="E28" s="56">
        <v>28782</v>
      </c>
      <c r="F28" s="71">
        <v>-25</v>
      </c>
      <c r="G28" s="37">
        <v>-23</v>
      </c>
      <c r="H28" s="56">
        <v>31</v>
      </c>
      <c r="I28" s="55">
        <v>54</v>
      </c>
      <c r="J28" s="38">
        <v>-2</v>
      </c>
      <c r="K28" s="56">
        <v>127</v>
      </c>
      <c r="L28" s="56">
        <v>88</v>
      </c>
      <c r="M28" s="38">
        <v>30</v>
      </c>
      <c r="N28" s="56">
        <v>7</v>
      </c>
      <c r="O28" s="38">
        <v>2</v>
      </c>
      <c r="P28" s="56">
        <v>129</v>
      </c>
      <c r="Q28" s="38">
        <v>94</v>
      </c>
      <c r="R28" s="56">
        <v>29</v>
      </c>
      <c r="S28" s="38">
        <v>0</v>
      </c>
      <c r="T28" s="238">
        <v>6</v>
      </c>
    </row>
    <row r="29" spans="1:20" ht="15" customHeight="1">
      <c r="A29" s="728" t="s">
        <v>90</v>
      </c>
      <c r="B29" s="729" t="s">
        <v>89</v>
      </c>
      <c r="C29" s="37">
        <v>66810</v>
      </c>
      <c r="D29" s="56">
        <v>32277</v>
      </c>
      <c r="E29" s="56">
        <v>34533</v>
      </c>
      <c r="F29" s="71">
        <v>-98</v>
      </c>
      <c r="G29" s="37">
        <v>-56</v>
      </c>
      <c r="H29" s="56">
        <v>34</v>
      </c>
      <c r="I29" s="55">
        <v>90</v>
      </c>
      <c r="J29" s="38">
        <v>-42</v>
      </c>
      <c r="K29" s="56">
        <v>63</v>
      </c>
      <c r="L29" s="56">
        <v>22</v>
      </c>
      <c r="M29" s="38">
        <v>33</v>
      </c>
      <c r="N29" s="56">
        <v>6</v>
      </c>
      <c r="O29" s="38">
        <v>2</v>
      </c>
      <c r="P29" s="56">
        <v>105</v>
      </c>
      <c r="Q29" s="38">
        <v>54</v>
      </c>
      <c r="R29" s="56">
        <v>45</v>
      </c>
      <c r="S29" s="38">
        <v>6</v>
      </c>
      <c r="T29" s="238">
        <v>0</v>
      </c>
    </row>
    <row r="30" spans="1:20" ht="15" customHeight="1">
      <c r="A30" s="728" t="s">
        <v>88</v>
      </c>
      <c r="B30" s="729" t="s">
        <v>87</v>
      </c>
      <c r="C30" s="37">
        <v>35974</v>
      </c>
      <c r="D30" s="56">
        <v>17451</v>
      </c>
      <c r="E30" s="56">
        <v>18523</v>
      </c>
      <c r="F30" s="71">
        <v>-32</v>
      </c>
      <c r="G30" s="37">
        <v>-27</v>
      </c>
      <c r="H30" s="56">
        <v>22</v>
      </c>
      <c r="I30" s="55">
        <v>49</v>
      </c>
      <c r="J30" s="38">
        <v>-5</v>
      </c>
      <c r="K30" s="56">
        <v>45</v>
      </c>
      <c r="L30" s="56">
        <v>18</v>
      </c>
      <c r="M30" s="38">
        <v>17</v>
      </c>
      <c r="N30" s="56">
        <v>9</v>
      </c>
      <c r="O30" s="38">
        <v>1</v>
      </c>
      <c r="P30" s="56">
        <v>50</v>
      </c>
      <c r="Q30" s="38">
        <v>33</v>
      </c>
      <c r="R30" s="56">
        <v>17</v>
      </c>
      <c r="S30" s="38">
        <v>0</v>
      </c>
      <c r="T30" s="238">
        <v>0</v>
      </c>
    </row>
    <row r="31" spans="1:20" ht="15" customHeight="1">
      <c r="A31" s="728" t="s">
        <v>86</v>
      </c>
      <c r="B31" s="729" t="s">
        <v>85</v>
      </c>
      <c r="C31" s="37">
        <v>74869</v>
      </c>
      <c r="D31" s="56">
        <v>36537</v>
      </c>
      <c r="E31" s="56">
        <v>38332</v>
      </c>
      <c r="F31" s="71">
        <v>28</v>
      </c>
      <c r="G31" s="37">
        <v>-19</v>
      </c>
      <c r="H31" s="56">
        <v>56</v>
      </c>
      <c r="I31" s="55">
        <v>75</v>
      </c>
      <c r="J31" s="38">
        <v>47</v>
      </c>
      <c r="K31" s="56">
        <v>281</v>
      </c>
      <c r="L31" s="56">
        <v>182</v>
      </c>
      <c r="M31" s="38">
        <v>83</v>
      </c>
      <c r="N31" s="56">
        <v>14</v>
      </c>
      <c r="O31" s="38">
        <v>2</v>
      </c>
      <c r="P31" s="56">
        <v>234</v>
      </c>
      <c r="Q31" s="38">
        <v>151</v>
      </c>
      <c r="R31" s="56">
        <v>82</v>
      </c>
      <c r="S31" s="38">
        <v>1</v>
      </c>
      <c r="T31" s="238">
        <v>0</v>
      </c>
    </row>
    <row r="32" spans="1:20" ht="15" customHeight="1">
      <c r="A32" s="728" t="s">
        <v>84</v>
      </c>
      <c r="B32" s="729" t="s">
        <v>83</v>
      </c>
      <c r="C32" s="37">
        <v>30394</v>
      </c>
      <c r="D32" s="56">
        <v>14909</v>
      </c>
      <c r="E32" s="56">
        <v>15485</v>
      </c>
      <c r="F32" s="71">
        <v>-13</v>
      </c>
      <c r="G32" s="37">
        <v>-22</v>
      </c>
      <c r="H32" s="56">
        <v>9</v>
      </c>
      <c r="I32" s="55">
        <v>31</v>
      </c>
      <c r="J32" s="38">
        <v>9</v>
      </c>
      <c r="K32" s="56">
        <v>43</v>
      </c>
      <c r="L32" s="56">
        <v>21</v>
      </c>
      <c r="M32" s="38">
        <v>21</v>
      </c>
      <c r="N32" s="56">
        <v>1</v>
      </c>
      <c r="O32" s="38">
        <v>0</v>
      </c>
      <c r="P32" s="56">
        <v>34</v>
      </c>
      <c r="Q32" s="38">
        <v>23</v>
      </c>
      <c r="R32" s="56">
        <v>10</v>
      </c>
      <c r="S32" s="38">
        <v>1</v>
      </c>
      <c r="T32" s="238">
        <v>0</v>
      </c>
    </row>
    <row r="33" spans="1:20" ht="15" customHeight="1">
      <c r="A33" s="728" t="s">
        <v>82</v>
      </c>
      <c r="B33" s="729" t="s">
        <v>81</v>
      </c>
      <c r="C33" s="37">
        <v>62104</v>
      </c>
      <c r="D33" s="56">
        <v>31059</v>
      </c>
      <c r="E33" s="56">
        <v>31045</v>
      </c>
      <c r="F33" s="71">
        <v>31</v>
      </c>
      <c r="G33" s="37">
        <v>-2</v>
      </c>
      <c r="H33" s="56">
        <v>53</v>
      </c>
      <c r="I33" s="55">
        <v>55</v>
      </c>
      <c r="J33" s="38">
        <v>33</v>
      </c>
      <c r="K33" s="56">
        <v>230</v>
      </c>
      <c r="L33" s="56">
        <v>122</v>
      </c>
      <c r="M33" s="38">
        <v>99</v>
      </c>
      <c r="N33" s="56">
        <v>5</v>
      </c>
      <c r="O33" s="38">
        <v>4</v>
      </c>
      <c r="P33" s="56">
        <v>197</v>
      </c>
      <c r="Q33" s="38">
        <v>151</v>
      </c>
      <c r="R33" s="56">
        <v>43</v>
      </c>
      <c r="S33" s="38">
        <v>3</v>
      </c>
      <c r="T33" s="238">
        <v>0</v>
      </c>
    </row>
    <row r="34" spans="1:20" ht="15" customHeight="1">
      <c r="A34" s="728" t="s">
        <v>80</v>
      </c>
      <c r="B34" s="729" t="s">
        <v>79</v>
      </c>
      <c r="C34" s="37">
        <v>43725</v>
      </c>
      <c r="D34" s="56">
        <v>21492</v>
      </c>
      <c r="E34" s="56">
        <v>22233</v>
      </c>
      <c r="F34" s="71">
        <v>31</v>
      </c>
      <c r="G34" s="37">
        <v>-8</v>
      </c>
      <c r="H34" s="56">
        <v>30</v>
      </c>
      <c r="I34" s="55">
        <v>38</v>
      </c>
      <c r="J34" s="38">
        <v>39</v>
      </c>
      <c r="K34" s="56">
        <v>149</v>
      </c>
      <c r="L34" s="56">
        <v>64</v>
      </c>
      <c r="M34" s="38">
        <v>78</v>
      </c>
      <c r="N34" s="56">
        <v>2</v>
      </c>
      <c r="O34" s="38">
        <v>5</v>
      </c>
      <c r="P34" s="56">
        <v>110</v>
      </c>
      <c r="Q34" s="38">
        <v>81</v>
      </c>
      <c r="R34" s="56">
        <v>28</v>
      </c>
      <c r="S34" s="38">
        <v>0</v>
      </c>
      <c r="T34" s="238">
        <v>1</v>
      </c>
    </row>
    <row r="35" spans="1:20" ht="15" customHeight="1">
      <c r="A35" s="728" t="s">
        <v>78</v>
      </c>
      <c r="B35" s="729" t="s">
        <v>78</v>
      </c>
      <c r="C35" s="37">
        <v>82053</v>
      </c>
      <c r="D35" s="56">
        <v>39655</v>
      </c>
      <c r="E35" s="56">
        <v>42398</v>
      </c>
      <c r="F35" s="71">
        <v>-91</v>
      </c>
      <c r="G35" s="37">
        <v>-76</v>
      </c>
      <c r="H35" s="56">
        <v>43</v>
      </c>
      <c r="I35" s="55">
        <v>119</v>
      </c>
      <c r="J35" s="38">
        <v>-15</v>
      </c>
      <c r="K35" s="56">
        <v>112</v>
      </c>
      <c r="L35" s="56">
        <v>86</v>
      </c>
      <c r="M35" s="38">
        <v>26</v>
      </c>
      <c r="N35" s="56">
        <v>0</v>
      </c>
      <c r="O35" s="38">
        <v>0</v>
      </c>
      <c r="P35" s="56">
        <v>127</v>
      </c>
      <c r="Q35" s="38">
        <v>87</v>
      </c>
      <c r="R35" s="56">
        <v>36</v>
      </c>
      <c r="S35" s="38">
        <v>2</v>
      </c>
      <c r="T35" s="238">
        <v>2</v>
      </c>
    </row>
    <row r="36" spans="1:20" ht="15" customHeight="1">
      <c r="A36" s="728" t="s">
        <v>77</v>
      </c>
      <c r="B36" s="729" t="s">
        <v>77</v>
      </c>
      <c r="C36" s="37">
        <v>71532</v>
      </c>
      <c r="D36" s="56">
        <v>34413</v>
      </c>
      <c r="E36" s="56">
        <v>37119</v>
      </c>
      <c r="F36" s="71">
        <v>-116</v>
      </c>
      <c r="G36" s="37">
        <v>-92</v>
      </c>
      <c r="H36" s="56">
        <v>37</v>
      </c>
      <c r="I36" s="55">
        <v>129</v>
      </c>
      <c r="J36" s="38">
        <v>-24</v>
      </c>
      <c r="K36" s="56">
        <v>78</v>
      </c>
      <c r="L36" s="56">
        <v>45</v>
      </c>
      <c r="M36" s="38">
        <v>28</v>
      </c>
      <c r="N36" s="56">
        <v>5</v>
      </c>
      <c r="O36" s="38">
        <v>0</v>
      </c>
      <c r="P36" s="56">
        <v>102</v>
      </c>
      <c r="Q36" s="38">
        <v>55</v>
      </c>
      <c r="R36" s="56">
        <v>40</v>
      </c>
      <c r="S36" s="38">
        <v>7</v>
      </c>
      <c r="T36" s="238">
        <v>0</v>
      </c>
    </row>
    <row r="37" spans="1:20" ht="15" customHeight="1">
      <c r="A37" s="728" t="s">
        <v>75</v>
      </c>
      <c r="B37" s="729" t="s">
        <v>75</v>
      </c>
      <c r="C37" s="37">
        <v>39770</v>
      </c>
      <c r="D37" s="56">
        <v>19398</v>
      </c>
      <c r="E37" s="56">
        <v>20372</v>
      </c>
      <c r="F37" s="71">
        <v>-29</v>
      </c>
      <c r="G37" s="37">
        <v>-8</v>
      </c>
      <c r="H37" s="56">
        <v>26</v>
      </c>
      <c r="I37" s="55">
        <v>34</v>
      </c>
      <c r="J37" s="38">
        <v>-21</v>
      </c>
      <c r="K37" s="56">
        <v>110</v>
      </c>
      <c r="L37" s="56">
        <v>70</v>
      </c>
      <c r="M37" s="38">
        <v>36</v>
      </c>
      <c r="N37" s="56">
        <v>3</v>
      </c>
      <c r="O37" s="38">
        <v>1</v>
      </c>
      <c r="P37" s="56">
        <v>131</v>
      </c>
      <c r="Q37" s="38">
        <v>81</v>
      </c>
      <c r="R37" s="56">
        <v>48</v>
      </c>
      <c r="S37" s="38">
        <v>0</v>
      </c>
      <c r="T37" s="238">
        <v>2</v>
      </c>
    </row>
    <row r="38" spans="1:20" ht="15" customHeight="1">
      <c r="A38" s="728" t="s">
        <v>76</v>
      </c>
      <c r="B38" s="729" t="s">
        <v>75</v>
      </c>
      <c r="C38" s="37">
        <v>134268</v>
      </c>
      <c r="D38" s="56">
        <v>65416</v>
      </c>
      <c r="E38" s="56">
        <v>68852</v>
      </c>
      <c r="F38" s="96">
        <v>-50</v>
      </c>
      <c r="G38" s="37">
        <v>-54</v>
      </c>
      <c r="H38" s="56">
        <v>87</v>
      </c>
      <c r="I38" s="55">
        <v>141</v>
      </c>
      <c r="J38" s="38">
        <v>4</v>
      </c>
      <c r="K38" s="56">
        <v>242</v>
      </c>
      <c r="L38" s="56">
        <v>143</v>
      </c>
      <c r="M38" s="38">
        <v>82</v>
      </c>
      <c r="N38" s="56">
        <v>14</v>
      </c>
      <c r="O38" s="38">
        <v>3</v>
      </c>
      <c r="P38" s="56">
        <v>238</v>
      </c>
      <c r="Q38" s="38">
        <v>152</v>
      </c>
      <c r="R38" s="56">
        <v>82</v>
      </c>
      <c r="S38" s="38">
        <v>4</v>
      </c>
      <c r="T38" s="238">
        <v>0</v>
      </c>
    </row>
    <row r="39" spans="1:20" s="184" customFormat="1" ht="15" customHeight="1">
      <c r="A39" s="730" t="s">
        <v>74</v>
      </c>
      <c r="B39" s="731"/>
      <c r="C39" s="95">
        <v>1914326</v>
      </c>
      <c r="D39" s="27">
        <v>931256</v>
      </c>
      <c r="E39" s="26">
        <v>983070</v>
      </c>
      <c r="F39" s="28">
        <v>-57</v>
      </c>
      <c r="G39" s="30">
        <v>-514</v>
      </c>
      <c r="H39" s="27">
        <v>1359</v>
      </c>
      <c r="I39" s="26">
        <v>1873</v>
      </c>
      <c r="J39" s="31">
        <v>457</v>
      </c>
      <c r="K39" s="27">
        <v>5801</v>
      </c>
      <c r="L39" s="27">
        <v>3161</v>
      </c>
      <c r="M39" s="28">
        <v>2295</v>
      </c>
      <c r="N39" s="27">
        <v>260</v>
      </c>
      <c r="O39" s="28">
        <v>85</v>
      </c>
      <c r="P39" s="27">
        <v>5344</v>
      </c>
      <c r="Q39" s="28">
        <v>3214</v>
      </c>
      <c r="R39" s="27">
        <v>1894</v>
      </c>
      <c r="S39" s="28">
        <v>98</v>
      </c>
      <c r="T39" s="239">
        <v>138</v>
      </c>
    </row>
    <row r="40" spans="1:20" s="185" customFormat="1" ht="4.5" customHeight="1">
      <c r="A40" s="94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32" t="s">
        <v>73</v>
      </c>
      <c r="B41" s="733"/>
      <c r="C41" s="87">
        <v>14047</v>
      </c>
      <c r="D41" s="89">
        <v>6825</v>
      </c>
      <c r="E41" s="87">
        <v>7222</v>
      </c>
      <c r="F41" s="93">
        <v>-1</v>
      </c>
      <c r="G41" s="92">
        <v>-12</v>
      </c>
      <c r="H41" s="89">
        <v>9</v>
      </c>
      <c r="I41" s="91">
        <v>21</v>
      </c>
      <c r="J41" s="90">
        <v>11</v>
      </c>
      <c r="K41" s="89">
        <v>29</v>
      </c>
      <c r="L41" s="88">
        <v>22</v>
      </c>
      <c r="M41" s="87">
        <v>6</v>
      </c>
      <c r="N41" s="89">
        <v>0</v>
      </c>
      <c r="O41" s="87">
        <v>1</v>
      </c>
      <c r="P41" s="89">
        <v>18</v>
      </c>
      <c r="Q41" s="89">
        <v>16</v>
      </c>
      <c r="R41" s="88">
        <v>2</v>
      </c>
      <c r="S41" s="87">
        <v>0</v>
      </c>
      <c r="T41" s="241">
        <v>0</v>
      </c>
    </row>
    <row r="42" spans="1:20" ht="15" customHeight="1">
      <c r="A42" s="58"/>
      <c r="B42" s="60" t="s">
        <v>72</v>
      </c>
      <c r="C42" s="38">
        <v>12519</v>
      </c>
      <c r="D42" s="56">
        <v>6073</v>
      </c>
      <c r="E42" s="56">
        <v>6446</v>
      </c>
      <c r="F42" s="71">
        <v>-1</v>
      </c>
      <c r="G42" s="37">
        <v>-10</v>
      </c>
      <c r="H42" s="56">
        <v>7</v>
      </c>
      <c r="I42" s="55">
        <v>17</v>
      </c>
      <c r="J42" s="38">
        <v>9</v>
      </c>
      <c r="K42" s="56">
        <v>26</v>
      </c>
      <c r="L42" s="84">
        <v>19</v>
      </c>
      <c r="M42" s="38">
        <v>6</v>
      </c>
      <c r="N42" s="56">
        <v>0</v>
      </c>
      <c r="O42" s="38">
        <v>1</v>
      </c>
      <c r="P42" s="56">
        <v>17</v>
      </c>
      <c r="Q42" s="56">
        <v>16</v>
      </c>
      <c r="R42" s="84">
        <v>1</v>
      </c>
      <c r="S42" s="38">
        <v>0</v>
      </c>
      <c r="T42" s="238">
        <v>0</v>
      </c>
    </row>
    <row r="43" spans="1:20" ht="15" customHeight="1">
      <c r="A43" s="58"/>
      <c r="B43" s="60" t="s">
        <v>71</v>
      </c>
      <c r="C43" s="38">
        <v>1528</v>
      </c>
      <c r="D43" s="56">
        <v>752</v>
      </c>
      <c r="E43" s="56">
        <v>776</v>
      </c>
      <c r="F43" s="71">
        <v>0</v>
      </c>
      <c r="G43" s="37">
        <v>-2</v>
      </c>
      <c r="H43" s="56">
        <v>2</v>
      </c>
      <c r="I43" s="55">
        <v>4</v>
      </c>
      <c r="J43" s="38">
        <v>2</v>
      </c>
      <c r="K43" s="56">
        <v>3</v>
      </c>
      <c r="L43" s="84">
        <v>3</v>
      </c>
      <c r="M43" s="38">
        <v>0</v>
      </c>
      <c r="N43" s="56">
        <v>0</v>
      </c>
      <c r="O43" s="38">
        <v>0</v>
      </c>
      <c r="P43" s="56">
        <v>1</v>
      </c>
      <c r="Q43" s="56">
        <v>0</v>
      </c>
      <c r="R43" s="84">
        <v>1</v>
      </c>
      <c r="S43" s="38">
        <v>0</v>
      </c>
      <c r="T43" s="238">
        <v>0</v>
      </c>
    </row>
    <row r="44" spans="1:20" ht="15" customHeight="1">
      <c r="A44" s="734" t="s">
        <v>70</v>
      </c>
      <c r="B44" s="735"/>
      <c r="C44" s="68">
        <v>83940</v>
      </c>
      <c r="D44" s="69">
        <v>41527</v>
      </c>
      <c r="E44" s="68">
        <v>42413</v>
      </c>
      <c r="F44" s="77">
        <v>-33</v>
      </c>
      <c r="G44" s="86">
        <v>-32</v>
      </c>
      <c r="H44" s="73">
        <v>53</v>
      </c>
      <c r="I44" s="72">
        <v>85</v>
      </c>
      <c r="J44" s="65">
        <v>-1</v>
      </c>
      <c r="K44" s="73">
        <v>179</v>
      </c>
      <c r="L44" s="85">
        <v>117</v>
      </c>
      <c r="M44" s="74">
        <v>51</v>
      </c>
      <c r="N44" s="73">
        <v>10</v>
      </c>
      <c r="O44" s="74">
        <v>1</v>
      </c>
      <c r="P44" s="73">
        <v>180</v>
      </c>
      <c r="Q44" s="73">
        <v>117</v>
      </c>
      <c r="R44" s="85">
        <v>55</v>
      </c>
      <c r="S44" s="74">
        <v>6</v>
      </c>
      <c r="T44" s="242">
        <v>2</v>
      </c>
    </row>
    <row r="45" spans="1:20" ht="15" customHeight="1">
      <c r="A45" s="58"/>
      <c r="B45" s="60" t="s">
        <v>69</v>
      </c>
      <c r="C45" s="38">
        <v>23740</v>
      </c>
      <c r="D45" s="56">
        <v>11601</v>
      </c>
      <c r="E45" s="56">
        <v>12139</v>
      </c>
      <c r="F45" s="71">
        <v>3</v>
      </c>
      <c r="G45" s="37">
        <v>4</v>
      </c>
      <c r="H45" s="56">
        <v>19</v>
      </c>
      <c r="I45" s="55">
        <v>15</v>
      </c>
      <c r="J45" s="38">
        <v>-1</v>
      </c>
      <c r="K45" s="56">
        <v>52</v>
      </c>
      <c r="L45" s="84">
        <v>38</v>
      </c>
      <c r="M45" s="38">
        <v>13</v>
      </c>
      <c r="N45" s="56">
        <v>1</v>
      </c>
      <c r="O45" s="38">
        <v>0</v>
      </c>
      <c r="P45" s="56">
        <v>53</v>
      </c>
      <c r="Q45" s="56">
        <v>30</v>
      </c>
      <c r="R45" s="84">
        <v>22</v>
      </c>
      <c r="S45" s="38">
        <v>1</v>
      </c>
      <c r="T45" s="238">
        <v>0</v>
      </c>
    </row>
    <row r="46" spans="1:20" ht="15" customHeight="1">
      <c r="A46" s="58"/>
      <c r="B46" s="60" t="s">
        <v>68</v>
      </c>
      <c r="C46" s="38">
        <v>11518</v>
      </c>
      <c r="D46" s="56">
        <v>5719</v>
      </c>
      <c r="E46" s="56">
        <v>5799</v>
      </c>
      <c r="F46" s="71">
        <v>16</v>
      </c>
      <c r="G46" s="37">
        <v>-8</v>
      </c>
      <c r="H46" s="56">
        <v>6</v>
      </c>
      <c r="I46" s="55">
        <v>14</v>
      </c>
      <c r="J46" s="38">
        <v>24</v>
      </c>
      <c r="K46" s="56">
        <v>37</v>
      </c>
      <c r="L46" s="84">
        <v>34</v>
      </c>
      <c r="M46" s="38">
        <v>3</v>
      </c>
      <c r="N46" s="56">
        <v>0</v>
      </c>
      <c r="O46" s="38">
        <v>0</v>
      </c>
      <c r="P46" s="56">
        <v>13</v>
      </c>
      <c r="Q46" s="56">
        <v>10</v>
      </c>
      <c r="R46" s="84">
        <v>2</v>
      </c>
      <c r="S46" s="38">
        <v>1</v>
      </c>
      <c r="T46" s="238">
        <v>0</v>
      </c>
    </row>
    <row r="47" spans="1:20" ht="15" customHeight="1">
      <c r="A47" s="58"/>
      <c r="B47" s="60" t="s">
        <v>67</v>
      </c>
      <c r="C47" s="38">
        <v>39277</v>
      </c>
      <c r="D47" s="56">
        <v>19627</v>
      </c>
      <c r="E47" s="56">
        <v>19650</v>
      </c>
      <c r="F47" s="71">
        <v>-32</v>
      </c>
      <c r="G47" s="37">
        <v>-19</v>
      </c>
      <c r="H47" s="56">
        <v>26</v>
      </c>
      <c r="I47" s="55">
        <v>45</v>
      </c>
      <c r="J47" s="38">
        <v>-13</v>
      </c>
      <c r="K47" s="56">
        <v>78</v>
      </c>
      <c r="L47" s="84">
        <v>38</v>
      </c>
      <c r="M47" s="38">
        <v>31</v>
      </c>
      <c r="N47" s="56">
        <v>8</v>
      </c>
      <c r="O47" s="38">
        <v>1</v>
      </c>
      <c r="P47" s="56">
        <v>91</v>
      </c>
      <c r="Q47" s="56">
        <v>63</v>
      </c>
      <c r="R47" s="84">
        <v>25</v>
      </c>
      <c r="S47" s="38">
        <v>3</v>
      </c>
      <c r="T47" s="238">
        <v>0</v>
      </c>
    </row>
    <row r="48" spans="1:20" ht="15" customHeight="1">
      <c r="A48" s="58"/>
      <c r="B48" s="60" t="s">
        <v>66</v>
      </c>
      <c r="C48" s="38">
        <v>9405</v>
      </c>
      <c r="D48" s="56">
        <v>4580</v>
      </c>
      <c r="E48" s="56">
        <v>4825</v>
      </c>
      <c r="F48" s="71">
        <v>-20</v>
      </c>
      <c r="G48" s="37">
        <v>-9</v>
      </c>
      <c r="H48" s="56">
        <v>2</v>
      </c>
      <c r="I48" s="55">
        <v>11</v>
      </c>
      <c r="J48" s="38">
        <v>-11</v>
      </c>
      <c r="K48" s="56">
        <v>12</v>
      </c>
      <c r="L48" s="84">
        <v>7</v>
      </c>
      <c r="M48" s="38">
        <v>4</v>
      </c>
      <c r="N48" s="56">
        <v>1</v>
      </c>
      <c r="O48" s="38">
        <v>0</v>
      </c>
      <c r="P48" s="56">
        <v>23</v>
      </c>
      <c r="Q48" s="56">
        <v>14</v>
      </c>
      <c r="R48" s="84">
        <v>6</v>
      </c>
      <c r="S48" s="38">
        <v>1</v>
      </c>
      <c r="T48" s="238">
        <v>2</v>
      </c>
    </row>
    <row r="49" spans="1:20" ht="15" customHeight="1">
      <c r="A49" s="734" t="s">
        <v>65</v>
      </c>
      <c r="B49" s="735"/>
      <c r="C49" s="68">
        <v>14531</v>
      </c>
      <c r="D49" s="69">
        <v>7099</v>
      </c>
      <c r="E49" s="68">
        <v>7432</v>
      </c>
      <c r="F49" s="77">
        <v>-35</v>
      </c>
      <c r="G49" s="86">
        <v>-21</v>
      </c>
      <c r="H49" s="73">
        <v>6</v>
      </c>
      <c r="I49" s="72">
        <v>27</v>
      </c>
      <c r="J49" s="65">
        <v>-14</v>
      </c>
      <c r="K49" s="73">
        <v>11</v>
      </c>
      <c r="L49" s="85">
        <v>3</v>
      </c>
      <c r="M49" s="74">
        <v>5</v>
      </c>
      <c r="N49" s="73">
        <v>2</v>
      </c>
      <c r="O49" s="74">
        <v>1</v>
      </c>
      <c r="P49" s="73">
        <v>25</v>
      </c>
      <c r="Q49" s="73">
        <v>16</v>
      </c>
      <c r="R49" s="85">
        <v>9</v>
      </c>
      <c r="S49" s="74">
        <v>0</v>
      </c>
      <c r="T49" s="242">
        <v>0</v>
      </c>
    </row>
    <row r="50" spans="1:20" ht="15" customHeight="1">
      <c r="A50" s="58"/>
      <c r="B50" s="60" t="s">
        <v>64</v>
      </c>
      <c r="C50" s="38">
        <v>14531</v>
      </c>
      <c r="D50" s="56">
        <v>7099</v>
      </c>
      <c r="E50" s="56">
        <v>7432</v>
      </c>
      <c r="F50" s="71">
        <v>-35</v>
      </c>
      <c r="G50" s="37">
        <v>-21</v>
      </c>
      <c r="H50" s="56">
        <v>6</v>
      </c>
      <c r="I50" s="83">
        <v>27</v>
      </c>
      <c r="J50" s="38">
        <v>-14</v>
      </c>
      <c r="K50" s="56">
        <v>11</v>
      </c>
      <c r="L50" s="84">
        <v>3</v>
      </c>
      <c r="M50" s="38">
        <v>5</v>
      </c>
      <c r="N50" s="56">
        <v>2</v>
      </c>
      <c r="O50" s="38">
        <v>1</v>
      </c>
      <c r="P50" s="56">
        <v>25</v>
      </c>
      <c r="Q50" s="56">
        <v>16</v>
      </c>
      <c r="R50" s="84">
        <v>9</v>
      </c>
      <c r="S50" s="38">
        <v>0</v>
      </c>
      <c r="T50" s="238">
        <v>0</v>
      </c>
    </row>
    <row r="51" spans="1:20" ht="15" customHeight="1">
      <c r="A51" s="734" t="s">
        <v>63</v>
      </c>
      <c r="B51" s="735"/>
      <c r="C51" s="68">
        <v>46107</v>
      </c>
      <c r="D51" s="69">
        <v>22402</v>
      </c>
      <c r="E51" s="68">
        <v>23705</v>
      </c>
      <c r="F51" s="77">
        <v>-27</v>
      </c>
      <c r="G51" s="86">
        <v>-54</v>
      </c>
      <c r="H51" s="73">
        <v>23</v>
      </c>
      <c r="I51" s="72">
        <v>77</v>
      </c>
      <c r="J51" s="65">
        <v>27</v>
      </c>
      <c r="K51" s="73">
        <v>127</v>
      </c>
      <c r="L51" s="85">
        <v>78</v>
      </c>
      <c r="M51" s="74">
        <v>42</v>
      </c>
      <c r="N51" s="73">
        <v>5</v>
      </c>
      <c r="O51" s="74">
        <v>2</v>
      </c>
      <c r="P51" s="73">
        <v>100</v>
      </c>
      <c r="Q51" s="73">
        <v>78</v>
      </c>
      <c r="R51" s="85">
        <v>17</v>
      </c>
      <c r="S51" s="74">
        <v>2</v>
      </c>
      <c r="T51" s="242">
        <v>3</v>
      </c>
    </row>
    <row r="52" spans="1:20" ht="15" customHeight="1">
      <c r="A52" s="58"/>
      <c r="B52" s="60" t="s">
        <v>62</v>
      </c>
      <c r="C52" s="38">
        <v>33065</v>
      </c>
      <c r="D52" s="56">
        <v>16033</v>
      </c>
      <c r="E52" s="56">
        <v>17032</v>
      </c>
      <c r="F52" s="71">
        <v>14</v>
      </c>
      <c r="G52" s="37">
        <v>-29</v>
      </c>
      <c r="H52" s="56">
        <v>18</v>
      </c>
      <c r="I52" s="55">
        <v>47</v>
      </c>
      <c r="J52" s="38">
        <v>43</v>
      </c>
      <c r="K52" s="56">
        <v>96</v>
      </c>
      <c r="L52" s="84">
        <v>63</v>
      </c>
      <c r="M52" s="38">
        <v>30</v>
      </c>
      <c r="N52" s="56">
        <v>3</v>
      </c>
      <c r="O52" s="38">
        <v>0</v>
      </c>
      <c r="P52" s="56">
        <v>53</v>
      </c>
      <c r="Q52" s="56">
        <v>40</v>
      </c>
      <c r="R52" s="84">
        <v>10</v>
      </c>
      <c r="S52" s="38">
        <v>1</v>
      </c>
      <c r="T52" s="238">
        <v>2</v>
      </c>
    </row>
    <row r="53" spans="1:20" ht="15" customHeight="1">
      <c r="A53" s="188"/>
      <c r="B53" s="189" t="s">
        <v>61</v>
      </c>
      <c r="C53" s="38">
        <v>13042</v>
      </c>
      <c r="D53" s="56">
        <v>6369</v>
      </c>
      <c r="E53" s="56">
        <v>6673</v>
      </c>
      <c r="F53" s="190">
        <v>-41</v>
      </c>
      <c r="G53" s="191">
        <v>-25</v>
      </c>
      <c r="H53" s="56">
        <v>5</v>
      </c>
      <c r="I53" s="55">
        <v>30</v>
      </c>
      <c r="J53" s="38">
        <v>-16</v>
      </c>
      <c r="K53" s="56">
        <v>31</v>
      </c>
      <c r="L53" s="84">
        <v>15</v>
      </c>
      <c r="M53" s="38">
        <v>12</v>
      </c>
      <c r="N53" s="56">
        <v>2</v>
      </c>
      <c r="O53" s="38">
        <v>2</v>
      </c>
      <c r="P53" s="56">
        <v>47</v>
      </c>
      <c r="Q53" s="56">
        <v>38</v>
      </c>
      <c r="R53" s="84">
        <v>7</v>
      </c>
      <c r="S53" s="38">
        <v>1</v>
      </c>
      <c r="T53" s="238">
        <v>1</v>
      </c>
    </row>
    <row r="54" spans="1:20" ht="15" customHeight="1">
      <c r="A54" s="734" t="s">
        <v>60</v>
      </c>
      <c r="B54" s="735"/>
      <c r="C54" s="68">
        <v>69205</v>
      </c>
      <c r="D54" s="69">
        <v>33669</v>
      </c>
      <c r="E54" s="68">
        <v>35536</v>
      </c>
      <c r="F54" s="77">
        <v>3</v>
      </c>
      <c r="G54" s="76">
        <v>-31</v>
      </c>
      <c r="H54" s="73">
        <v>35</v>
      </c>
      <c r="I54" s="72">
        <v>66</v>
      </c>
      <c r="J54" s="65">
        <v>34</v>
      </c>
      <c r="K54" s="73">
        <v>181</v>
      </c>
      <c r="L54" s="74">
        <v>133</v>
      </c>
      <c r="M54" s="73">
        <v>42</v>
      </c>
      <c r="N54" s="74">
        <v>3</v>
      </c>
      <c r="O54" s="75">
        <v>3</v>
      </c>
      <c r="P54" s="73">
        <v>147</v>
      </c>
      <c r="Q54" s="73">
        <v>113</v>
      </c>
      <c r="R54" s="74">
        <v>23</v>
      </c>
      <c r="S54" s="73">
        <v>8</v>
      </c>
      <c r="T54" s="243">
        <v>3</v>
      </c>
    </row>
    <row r="55" spans="1:20" ht="15" customHeight="1">
      <c r="A55" s="58"/>
      <c r="B55" s="60" t="s">
        <v>59</v>
      </c>
      <c r="C55" s="82">
        <v>14678</v>
      </c>
      <c r="D55" s="80">
        <v>7039</v>
      </c>
      <c r="E55" s="80">
        <v>7639</v>
      </c>
      <c r="F55" s="190">
        <v>10</v>
      </c>
      <c r="G55" s="191">
        <v>-11</v>
      </c>
      <c r="H55" s="80">
        <v>8</v>
      </c>
      <c r="I55" s="81">
        <v>19</v>
      </c>
      <c r="J55" s="82">
        <v>21</v>
      </c>
      <c r="K55" s="80">
        <v>40</v>
      </c>
      <c r="L55" s="82">
        <v>30</v>
      </c>
      <c r="M55" s="80">
        <v>9</v>
      </c>
      <c r="N55" s="82">
        <v>1</v>
      </c>
      <c r="O55" s="192">
        <v>0</v>
      </c>
      <c r="P55" s="80">
        <v>19</v>
      </c>
      <c r="Q55" s="80">
        <v>14</v>
      </c>
      <c r="R55" s="82">
        <v>4</v>
      </c>
      <c r="S55" s="80">
        <v>0</v>
      </c>
      <c r="T55" s="244">
        <v>1</v>
      </c>
    </row>
    <row r="56" spans="1:20" ht="15" customHeight="1">
      <c r="A56" s="58"/>
      <c r="B56" s="60" t="s">
        <v>58</v>
      </c>
      <c r="C56" s="38">
        <v>19130</v>
      </c>
      <c r="D56" s="80">
        <v>9442</v>
      </c>
      <c r="E56" s="80">
        <v>9688</v>
      </c>
      <c r="F56" s="71">
        <v>-28</v>
      </c>
      <c r="G56" s="37">
        <v>-14</v>
      </c>
      <c r="H56" s="80">
        <v>6</v>
      </c>
      <c r="I56" s="81">
        <v>20</v>
      </c>
      <c r="J56" s="38">
        <v>-14</v>
      </c>
      <c r="K56" s="80">
        <v>33</v>
      </c>
      <c r="L56" s="38">
        <v>26</v>
      </c>
      <c r="M56" s="56">
        <v>7</v>
      </c>
      <c r="N56" s="38">
        <v>0</v>
      </c>
      <c r="O56" s="70">
        <v>0</v>
      </c>
      <c r="P56" s="80">
        <v>47</v>
      </c>
      <c r="Q56" s="56">
        <v>41</v>
      </c>
      <c r="R56" s="38">
        <v>4</v>
      </c>
      <c r="S56" s="56">
        <v>2</v>
      </c>
      <c r="T56" s="245">
        <v>0</v>
      </c>
    </row>
    <row r="57" spans="1:20" ht="15" customHeight="1">
      <c r="A57" s="58"/>
      <c r="B57" s="60" t="s">
        <v>57</v>
      </c>
      <c r="C57" s="38">
        <v>35397</v>
      </c>
      <c r="D57" s="80">
        <v>17188</v>
      </c>
      <c r="E57" s="80">
        <v>18209</v>
      </c>
      <c r="F57" s="71">
        <v>21</v>
      </c>
      <c r="G57" s="37">
        <v>-6</v>
      </c>
      <c r="H57" s="80">
        <v>21</v>
      </c>
      <c r="I57" s="81">
        <v>27</v>
      </c>
      <c r="J57" s="38">
        <v>27</v>
      </c>
      <c r="K57" s="80">
        <v>108</v>
      </c>
      <c r="L57" s="38">
        <v>77</v>
      </c>
      <c r="M57" s="56">
        <v>26</v>
      </c>
      <c r="N57" s="38">
        <v>2</v>
      </c>
      <c r="O57" s="70">
        <v>3</v>
      </c>
      <c r="P57" s="80">
        <v>81</v>
      </c>
      <c r="Q57" s="56">
        <v>58</v>
      </c>
      <c r="R57" s="38">
        <v>15</v>
      </c>
      <c r="S57" s="56">
        <v>6</v>
      </c>
      <c r="T57" s="245">
        <v>2</v>
      </c>
    </row>
    <row r="58" spans="1:20" ht="15" customHeight="1">
      <c r="A58" s="734" t="s">
        <v>56</v>
      </c>
      <c r="B58" s="735"/>
      <c r="C58" s="68">
        <v>91744</v>
      </c>
      <c r="D58" s="69">
        <v>45324</v>
      </c>
      <c r="E58" s="68">
        <v>46420</v>
      </c>
      <c r="F58" s="77">
        <v>132</v>
      </c>
      <c r="G58" s="76">
        <v>8</v>
      </c>
      <c r="H58" s="73">
        <v>76</v>
      </c>
      <c r="I58" s="72">
        <v>68</v>
      </c>
      <c r="J58" s="65">
        <v>124</v>
      </c>
      <c r="K58" s="73">
        <v>331</v>
      </c>
      <c r="L58" s="74">
        <v>210</v>
      </c>
      <c r="M58" s="73">
        <v>113</v>
      </c>
      <c r="N58" s="74">
        <v>7</v>
      </c>
      <c r="O58" s="75">
        <v>1</v>
      </c>
      <c r="P58" s="73">
        <v>207</v>
      </c>
      <c r="Q58" s="73">
        <v>147</v>
      </c>
      <c r="R58" s="74">
        <v>50</v>
      </c>
      <c r="S58" s="73">
        <v>6</v>
      </c>
      <c r="T58" s="243">
        <v>4</v>
      </c>
    </row>
    <row r="59" spans="1:20" ht="15" customHeight="1">
      <c r="A59" s="58"/>
      <c r="B59" s="60" t="s">
        <v>55</v>
      </c>
      <c r="C59" s="38">
        <v>27117</v>
      </c>
      <c r="D59" s="56">
        <v>13782</v>
      </c>
      <c r="E59" s="56">
        <v>13335</v>
      </c>
      <c r="F59" s="71">
        <v>54</v>
      </c>
      <c r="G59" s="37">
        <v>8</v>
      </c>
      <c r="H59" s="56">
        <v>27</v>
      </c>
      <c r="I59" s="55">
        <v>19</v>
      </c>
      <c r="J59" s="38">
        <v>46</v>
      </c>
      <c r="K59" s="56">
        <v>115</v>
      </c>
      <c r="L59" s="38">
        <v>73</v>
      </c>
      <c r="M59" s="56">
        <v>39</v>
      </c>
      <c r="N59" s="38">
        <v>2</v>
      </c>
      <c r="O59" s="70">
        <v>1</v>
      </c>
      <c r="P59" s="56">
        <v>69</v>
      </c>
      <c r="Q59" s="56">
        <v>52</v>
      </c>
      <c r="R59" s="38">
        <v>17</v>
      </c>
      <c r="S59" s="56">
        <v>0</v>
      </c>
      <c r="T59" s="245">
        <v>0</v>
      </c>
    </row>
    <row r="60" spans="1:20" ht="15" customHeight="1">
      <c r="A60" s="58"/>
      <c r="B60" s="60" t="s">
        <v>54</v>
      </c>
      <c r="C60" s="38">
        <v>8555</v>
      </c>
      <c r="D60" s="56">
        <v>4172</v>
      </c>
      <c r="E60" s="56">
        <v>4383</v>
      </c>
      <c r="F60" s="71">
        <v>-13</v>
      </c>
      <c r="G60" s="37">
        <v>-10</v>
      </c>
      <c r="H60" s="56">
        <v>6</v>
      </c>
      <c r="I60" s="55">
        <v>16</v>
      </c>
      <c r="J60" s="38">
        <v>-3</v>
      </c>
      <c r="K60" s="56">
        <v>17</v>
      </c>
      <c r="L60" s="38">
        <v>16</v>
      </c>
      <c r="M60" s="56">
        <v>1</v>
      </c>
      <c r="N60" s="38">
        <v>0</v>
      </c>
      <c r="O60" s="70">
        <v>0</v>
      </c>
      <c r="P60" s="56">
        <v>20</v>
      </c>
      <c r="Q60" s="56">
        <v>17</v>
      </c>
      <c r="R60" s="38">
        <v>2</v>
      </c>
      <c r="S60" s="56">
        <v>1</v>
      </c>
      <c r="T60" s="245">
        <v>0</v>
      </c>
    </row>
    <row r="61" spans="1:20" ht="15" customHeight="1">
      <c r="A61" s="58"/>
      <c r="B61" s="60" t="s">
        <v>53</v>
      </c>
      <c r="C61" s="38">
        <v>50524</v>
      </c>
      <c r="D61" s="56">
        <v>24579</v>
      </c>
      <c r="E61" s="56">
        <v>25945</v>
      </c>
      <c r="F61" s="71">
        <v>81</v>
      </c>
      <c r="G61" s="37">
        <v>12</v>
      </c>
      <c r="H61" s="56">
        <v>39</v>
      </c>
      <c r="I61" s="55">
        <v>27</v>
      </c>
      <c r="J61" s="38">
        <v>69</v>
      </c>
      <c r="K61" s="56">
        <v>175</v>
      </c>
      <c r="L61" s="38">
        <v>106</v>
      </c>
      <c r="M61" s="56">
        <v>67</v>
      </c>
      <c r="N61" s="38">
        <v>2</v>
      </c>
      <c r="O61" s="70">
        <v>0</v>
      </c>
      <c r="P61" s="56">
        <v>106</v>
      </c>
      <c r="Q61" s="56">
        <v>68</v>
      </c>
      <c r="R61" s="38">
        <v>29</v>
      </c>
      <c r="S61" s="56">
        <v>5</v>
      </c>
      <c r="T61" s="245">
        <v>4</v>
      </c>
    </row>
    <row r="62" spans="1:20" ht="15" customHeight="1">
      <c r="A62" s="58"/>
      <c r="B62" s="60" t="s">
        <v>52</v>
      </c>
      <c r="C62" s="38">
        <v>5548</v>
      </c>
      <c r="D62" s="56">
        <v>2791</v>
      </c>
      <c r="E62" s="56">
        <v>2757</v>
      </c>
      <c r="F62" s="71">
        <v>10</v>
      </c>
      <c r="G62" s="37">
        <v>-2</v>
      </c>
      <c r="H62" s="56">
        <v>4</v>
      </c>
      <c r="I62" s="55">
        <v>6</v>
      </c>
      <c r="J62" s="38">
        <v>12</v>
      </c>
      <c r="K62" s="56">
        <v>24</v>
      </c>
      <c r="L62" s="38">
        <v>15</v>
      </c>
      <c r="M62" s="56">
        <v>6</v>
      </c>
      <c r="N62" s="38">
        <v>3</v>
      </c>
      <c r="O62" s="70">
        <v>0</v>
      </c>
      <c r="P62" s="56">
        <v>12</v>
      </c>
      <c r="Q62" s="56">
        <v>10</v>
      </c>
      <c r="R62" s="38">
        <v>2</v>
      </c>
      <c r="S62" s="56">
        <v>0</v>
      </c>
      <c r="T62" s="245">
        <v>0</v>
      </c>
    </row>
    <row r="63" spans="1:20" ht="15" customHeight="1">
      <c r="A63" s="734" t="s">
        <v>51</v>
      </c>
      <c r="B63" s="735"/>
      <c r="C63" s="68">
        <v>31838</v>
      </c>
      <c r="D63" s="69">
        <v>15480</v>
      </c>
      <c r="E63" s="68">
        <v>16358</v>
      </c>
      <c r="F63" s="77">
        <v>-21</v>
      </c>
      <c r="G63" s="76">
        <v>-28</v>
      </c>
      <c r="H63" s="73">
        <v>16</v>
      </c>
      <c r="I63" s="79">
        <v>44</v>
      </c>
      <c r="J63" s="65">
        <v>7</v>
      </c>
      <c r="K63" s="73">
        <v>54</v>
      </c>
      <c r="L63" s="74">
        <v>32</v>
      </c>
      <c r="M63" s="73">
        <v>16</v>
      </c>
      <c r="N63" s="74">
        <v>2</v>
      </c>
      <c r="O63" s="75">
        <v>4</v>
      </c>
      <c r="P63" s="73">
        <v>47</v>
      </c>
      <c r="Q63" s="73">
        <v>33</v>
      </c>
      <c r="R63" s="74">
        <v>12</v>
      </c>
      <c r="S63" s="73">
        <v>2</v>
      </c>
      <c r="T63" s="243">
        <v>0</v>
      </c>
    </row>
    <row r="64" spans="1:20" ht="15" customHeight="1">
      <c r="A64" s="58"/>
      <c r="B64" s="60" t="s">
        <v>50</v>
      </c>
      <c r="C64" s="37">
        <v>7231</v>
      </c>
      <c r="D64" s="56">
        <v>3479</v>
      </c>
      <c r="E64" s="83">
        <v>3752</v>
      </c>
      <c r="F64" s="71">
        <v>-6</v>
      </c>
      <c r="G64" s="37">
        <v>-8</v>
      </c>
      <c r="H64" s="56">
        <v>4</v>
      </c>
      <c r="I64" s="55">
        <v>12</v>
      </c>
      <c r="J64" s="38">
        <v>2</v>
      </c>
      <c r="K64" s="56">
        <v>13</v>
      </c>
      <c r="L64" s="38">
        <v>12</v>
      </c>
      <c r="M64" s="56">
        <v>1</v>
      </c>
      <c r="N64" s="38">
        <v>0</v>
      </c>
      <c r="O64" s="70">
        <v>0</v>
      </c>
      <c r="P64" s="56">
        <v>11</v>
      </c>
      <c r="Q64" s="56">
        <v>9</v>
      </c>
      <c r="R64" s="38">
        <v>2</v>
      </c>
      <c r="S64" s="56">
        <v>0</v>
      </c>
      <c r="T64" s="245">
        <v>0</v>
      </c>
    </row>
    <row r="65" spans="1:20" ht="15" customHeight="1">
      <c r="A65" s="255"/>
      <c r="B65" s="78" t="s">
        <v>49</v>
      </c>
      <c r="C65" s="38">
        <v>24607</v>
      </c>
      <c r="D65" s="56">
        <v>12001</v>
      </c>
      <c r="E65" s="56">
        <v>12606</v>
      </c>
      <c r="F65" s="71">
        <v>-15</v>
      </c>
      <c r="G65" s="37">
        <v>-20</v>
      </c>
      <c r="H65" s="56">
        <v>12</v>
      </c>
      <c r="I65" s="55">
        <v>32</v>
      </c>
      <c r="J65" s="38">
        <v>5</v>
      </c>
      <c r="K65" s="56">
        <v>41</v>
      </c>
      <c r="L65" s="38">
        <v>20</v>
      </c>
      <c r="M65" s="56">
        <v>15</v>
      </c>
      <c r="N65" s="38">
        <v>2</v>
      </c>
      <c r="O65" s="70">
        <v>4</v>
      </c>
      <c r="P65" s="56">
        <v>36</v>
      </c>
      <c r="Q65" s="56">
        <v>24</v>
      </c>
      <c r="R65" s="38">
        <v>10</v>
      </c>
      <c r="S65" s="56">
        <v>2</v>
      </c>
      <c r="T65" s="245">
        <v>0</v>
      </c>
    </row>
    <row r="66" spans="1:20" ht="15" customHeight="1">
      <c r="A66" s="734" t="s">
        <v>48</v>
      </c>
      <c r="B66" s="735"/>
      <c r="C66" s="68">
        <v>41745</v>
      </c>
      <c r="D66" s="69">
        <v>20122</v>
      </c>
      <c r="E66" s="68">
        <v>21623</v>
      </c>
      <c r="F66" s="77">
        <v>-21</v>
      </c>
      <c r="G66" s="76">
        <v>-53</v>
      </c>
      <c r="H66" s="73">
        <v>16</v>
      </c>
      <c r="I66" s="72">
        <v>69</v>
      </c>
      <c r="J66" s="65">
        <v>32</v>
      </c>
      <c r="K66" s="73">
        <v>106</v>
      </c>
      <c r="L66" s="74">
        <v>79</v>
      </c>
      <c r="M66" s="73">
        <v>18</v>
      </c>
      <c r="N66" s="74">
        <v>6</v>
      </c>
      <c r="O66" s="75">
        <v>3</v>
      </c>
      <c r="P66" s="73">
        <v>74</v>
      </c>
      <c r="Q66" s="73">
        <v>48</v>
      </c>
      <c r="R66" s="74">
        <v>18</v>
      </c>
      <c r="S66" s="73">
        <v>8</v>
      </c>
      <c r="T66" s="243">
        <v>0</v>
      </c>
    </row>
    <row r="67" spans="1:20" ht="15" customHeight="1">
      <c r="A67" s="58"/>
      <c r="B67" s="60" t="s">
        <v>47</v>
      </c>
      <c r="C67" s="38">
        <v>16998</v>
      </c>
      <c r="D67" s="56">
        <v>8236</v>
      </c>
      <c r="E67" s="56">
        <v>8762</v>
      </c>
      <c r="F67" s="71">
        <v>-19</v>
      </c>
      <c r="G67" s="37">
        <v>-24</v>
      </c>
      <c r="H67" s="56">
        <v>7</v>
      </c>
      <c r="I67" s="55">
        <v>31</v>
      </c>
      <c r="J67" s="38">
        <v>5</v>
      </c>
      <c r="K67" s="56">
        <v>31</v>
      </c>
      <c r="L67" s="38">
        <v>21</v>
      </c>
      <c r="M67" s="56">
        <v>4</v>
      </c>
      <c r="N67" s="38">
        <v>5</v>
      </c>
      <c r="O67" s="70">
        <v>1</v>
      </c>
      <c r="P67" s="56">
        <v>26</v>
      </c>
      <c r="Q67" s="56">
        <v>19</v>
      </c>
      <c r="R67" s="38">
        <v>3</v>
      </c>
      <c r="S67" s="56">
        <v>4</v>
      </c>
      <c r="T67" s="245">
        <v>0</v>
      </c>
    </row>
    <row r="68" spans="1:20" ht="15" customHeight="1">
      <c r="A68" s="58"/>
      <c r="B68" s="60" t="s">
        <v>46</v>
      </c>
      <c r="C68" s="38">
        <v>24747</v>
      </c>
      <c r="D68" s="56">
        <v>11886</v>
      </c>
      <c r="E68" s="56">
        <v>12861</v>
      </c>
      <c r="F68" s="71">
        <v>-2</v>
      </c>
      <c r="G68" s="37">
        <v>-29</v>
      </c>
      <c r="H68" s="56">
        <v>9</v>
      </c>
      <c r="I68" s="55">
        <v>38</v>
      </c>
      <c r="J68" s="38">
        <v>27</v>
      </c>
      <c r="K68" s="56">
        <v>75</v>
      </c>
      <c r="L68" s="38">
        <v>58</v>
      </c>
      <c r="M68" s="56">
        <v>14</v>
      </c>
      <c r="N68" s="38">
        <v>1</v>
      </c>
      <c r="O68" s="70">
        <v>2</v>
      </c>
      <c r="P68" s="56">
        <v>48</v>
      </c>
      <c r="Q68" s="56">
        <v>29</v>
      </c>
      <c r="R68" s="38">
        <v>15</v>
      </c>
      <c r="S68" s="56">
        <v>4</v>
      </c>
      <c r="T68" s="245">
        <v>0</v>
      </c>
    </row>
    <row r="69" spans="1:20" ht="15" customHeight="1">
      <c r="A69" s="734" t="s">
        <v>45</v>
      </c>
      <c r="B69" s="735"/>
      <c r="C69" s="63">
        <v>7162</v>
      </c>
      <c r="D69" s="69">
        <v>3612</v>
      </c>
      <c r="E69" s="68">
        <v>3550</v>
      </c>
      <c r="F69" s="67">
        <v>-51</v>
      </c>
      <c r="G69" s="66">
        <v>-6</v>
      </c>
      <c r="H69" s="62">
        <v>3</v>
      </c>
      <c r="I69" s="61">
        <v>9</v>
      </c>
      <c r="J69" s="65">
        <v>-45</v>
      </c>
      <c r="K69" s="62">
        <v>11</v>
      </c>
      <c r="L69" s="63">
        <v>5</v>
      </c>
      <c r="M69" s="62">
        <v>6</v>
      </c>
      <c r="N69" s="63">
        <v>0</v>
      </c>
      <c r="O69" s="64">
        <v>0</v>
      </c>
      <c r="P69" s="62">
        <v>56</v>
      </c>
      <c r="Q69" s="62">
        <v>53</v>
      </c>
      <c r="R69" s="63">
        <v>1</v>
      </c>
      <c r="S69" s="62">
        <v>0</v>
      </c>
      <c r="T69" s="246">
        <v>2</v>
      </c>
    </row>
    <row r="70" spans="1:20" ht="15" customHeight="1">
      <c r="A70" s="58"/>
      <c r="B70" s="60" t="s">
        <v>44</v>
      </c>
      <c r="C70" s="38">
        <v>7162</v>
      </c>
      <c r="D70" s="56">
        <v>3612</v>
      </c>
      <c r="E70" s="56">
        <v>3550</v>
      </c>
      <c r="F70" s="59">
        <v>-51</v>
      </c>
      <c r="G70" s="58">
        <v>-6</v>
      </c>
      <c r="H70" s="56">
        <v>3</v>
      </c>
      <c r="I70" s="55">
        <v>9</v>
      </c>
      <c r="J70" s="47">
        <v>-45</v>
      </c>
      <c r="K70" s="56">
        <v>11</v>
      </c>
      <c r="L70" s="38">
        <v>5</v>
      </c>
      <c r="M70" s="56">
        <v>6</v>
      </c>
      <c r="N70" s="38">
        <v>0</v>
      </c>
      <c r="O70" s="70">
        <v>0</v>
      </c>
      <c r="P70" s="56">
        <v>56</v>
      </c>
      <c r="Q70" s="56">
        <v>53</v>
      </c>
      <c r="R70" s="38">
        <v>1</v>
      </c>
      <c r="S70" s="56">
        <v>0</v>
      </c>
      <c r="T70" s="245">
        <v>2</v>
      </c>
    </row>
    <row r="71" spans="1:20" ht="15" customHeight="1">
      <c r="A71" s="734" t="s">
        <v>43</v>
      </c>
      <c r="B71" s="735"/>
      <c r="C71" s="63">
        <v>14235</v>
      </c>
      <c r="D71" s="69">
        <v>6916</v>
      </c>
      <c r="E71" s="68">
        <v>7319</v>
      </c>
      <c r="F71" s="67">
        <v>-40</v>
      </c>
      <c r="G71" s="66">
        <v>-13</v>
      </c>
      <c r="H71" s="62">
        <v>6</v>
      </c>
      <c r="I71" s="61">
        <v>19</v>
      </c>
      <c r="J71" s="65">
        <v>-27</v>
      </c>
      <c r="K71" s="62">
        <v>23</v>
      </c>
      <c r="L71" s="63">
        <v>14</v>
      </c>
      <c r="M71" s="62">
        <v>9</v>
      </c>
      <c r="N71" s="63">
        <v>0</v>
      </c>
      <c r="O71" s="64">
        <v>0</v>
      </c>
      <c r="P71" s="62">
        <v>50</v>
      </c>
      <c r="Q71" s="62">
        <v>42</v>
      </c>
      <c r="R71" s="63">
        <v>6</v>
      </c>
      <c r="S71" s="62">
        <v>0</v>
      </c>
      <c r="T71" s="246">
        <v>2</v>
      </c>
    </row>
    <row r="72" spans="1:20" ht="15" customHeight="1">
      <c r="A72" s="58"/>
      <c r="B72" s="60" t="s">
        <v>42</v>
      </c>
      <c r="C72" s="47">
        <v>14235</v>
      </c>
      <c r="D72" s="56">
        <v>6916</v>
      </c>
      <c r="E72" s="56">
        <v>7319</v>
      </c>
      <c r="F72" s="59">
        <v>-40</v>
      </c>
      <c r="G72" s="58">
        <v>-13</v>
      </c>
      <c r="H72" s="56">
        <v>6</v>
      </c>
      <c r="I72" s="55">
        <v>19</v>
      </c>
      <c r="J72" s="47">
        <v>-27</v>
      </c>
      <c r="K72" s="56">
        <v>23</v>
      </c>
      <c r="L72" s="38">
        <v>14</v>
      </c>
      <c r="M72" s="56">
        <v>9</v>
      </c>
      <c r="N72" s="38">
        <v>0</v>
      </c>
      <c r="O72" s="57">
        <v>0</v>
      </c>
      <c r="P72" s="56">
        <v>50</v>
      </c>
      <c r="Q72" s="56">
        <v>42</v>
      </c>
      <c r="R72" s="38">
        <v>6</v>
      </c>
      <c r="S72" s="56">
        <v>0</v>
      </c>
      <c r="T72" s="245">
        <v>2</v>
      </c>
    </row>
    <row r="73" spans="1:20" ht="15" customHeight="1">
      <c r="A73" s="730" t="s">
        <v>41</v>
      </c>
      <c r="B73" s="736"/>
      <c r="C73" s="50">
        <v>414554</v>
      </c>
      <c r="D73" s="27">
        <v>202976</v>
      </c>
      <c r="E73" s="28">
        <v>211578</v>
      </c>
      <c r="F73" s="54">
        <v>-94</v>
      </c>
      <c r="G73" s="53">
        <v>-242</v>
      </c>
      <c r="H73" s="49">
        <v>243</v>
      </c>
      <c r="I73" s="48">
        <v>485</v>
      </c>
      <c r="J73" s="52">
        <v>148</v>
      </c>
      <c r="K73" s="49">
        <v>1052</v>
      </c>
      <c r="L73" s="50">
        <v>693</v>
      </c>
      <c r="M73" s="49">
        <v>308</v>
      </c>
      <c r="N73" s="50">
        <v>35</v>
      </c>
      <c r="O73" s="51">
        <v>16</v>
      </c>
      <c r="P73" s="49">
        <v>904</v>
      </c>
      <c r="Q73" s="49">
        <v>663</v>
      </c>
      <c r="R73" s="50">
        <v>193</v>
      </c>
      <c r="S73" s="49">
        <v>32</v>
      </c>
      <c r="T73" s="247">
        <v>16</v>
      </c>
    </row>
    <row r="74" spans="1:20" s="183" customFormat="1" ht="4.5" customHeight="1">
      <c r="A74" s="47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37" t="s">
        <v>40</v>
      </c>
      <c r="B75" s="738"/>
      <c r="C75" s="41">
        <v>178886</v>
      </c>
      <c r="D75" s="40">
        <v>87811</v>
      </c>
      <c r="E75" s="41">
        <v>91075</v>
      </c>
      <c r="F75" s="45">
        <v>-114</v>
      </c>
      <c r="G75" s="44">
        <v>-114</v>
      </c>
      <c r="H75" s="40">
        <v>99</v>
      </c>
      <c r="I75" s="41">
        <v>213</v>
      </c>
      <c r="J75" s="43">
        <v>0</v>
      </c>
      <c r="K75" s="40">
        <v>307</v>
      </c>
      <c r="L75" s="41">
        <v>181</v>
      </c>
      <c r="M75" s="40">
        <v>100</v>
      </c>
      <c r="N75" s="41">
        <v>22</v>
      </c>
      <c r="O75" s="42">
        <v>4</v>
      </c>
      <c r="P75" s="40">
        <v>307</v>
      </c>
      <c r="Q75" s="40">
        <v>205</v>
      </c>
      <c r="R75" s="41">
        <v>93</v>
      </c>
      <c r="S75" s="40">
        <v>7</v>
      </c>
      <c r="T75" s="249">
        <v>2</v>
      </c>
    </row>
    <row r="76" spans="1:20" ht="15" customHeight="1">
      <c r="A76" s="739" t="s">
        <v>39</v>
      </c>
      <c r="B76" s="740"/>
      <c r="C76" s="35">
        <v>1512910</v>
      </c>
      <c r="D76" s="34">
        <v>737729</v>
      </c>
      <c r="E76" s="35">
        <v>775181</v>
      </c>
      <c r="F76" s="39">
        <v>567</v>
      </c>
      <c r="G76" s="38">
        <v>-153</v>
      </c>
      <c r="H76" s="34">
        <v>1150</v>
      </c>
      <c r="I76" s="35">
        <v>1303</v>
      </c>
      <c r="J76" s="37">
        <v>720</v>
      </c>
      <c r="K76" s="34">
        <v>5482</v>
      </c>
      <c r="L76" s="35">
        <v>3035</v>
      </c>
      <c r="M76" s="34">
        <v>2137</v>
      </c>
      <c r="N76" s="35">
        <v>230</v>
      </c>
      <c r="O76" s="36">
        <v>80</v>
      </c>
      <c r="P76" s="34">
        <v>4762</v>
      </c>
      <c r="Q76" s="34">
        <v>2918</v>
      </c>
      <c r="R76" s="35">
        <v>1632</v>
      </c>
      <c r="S76" s="34">
        <v>87</v>
      </c>
      <c r="T76" s="250">
        <v>125</v>
      </c>
    </row>
    <row r="77" spans="1:20" ht="15" customHeight="1">
      <c r="A77" s="739" t="s">
        <v>38</v>
      </c>
      <c r="B77" s="740"/>
      <c r="C77" s="35">
        <v>207851</v>
      </c>
      <c r="D77" s="34">
        <v>101018</v>
      </c>
      <c r="E77" s="35">
        <v>106833</v>
      </c>
      <c r="F77" s="39">
        <v>-92</v>
      </c>
      <c r="G77" s="38">
        <v>-135</v>
      </c>
      <c r="H77" s="34">
        <v>119</v>
      </c>
      <c r="I77" s="35">
        <v>254</v>
      </c>
      <c r="J77" s="37">
        <v>43</v>
      </c>
      <c r="K77" s="34">
        <v>402</v>
      </c>
      <c r="L77" s="35">
        <v>254</v>
      </c>
      <c r="M77" s="34">
        <v>116</v>
      </c>
      <c r="N77" s="35">
        <v>22</v>
      </c>
      <c r="O77" s="36">
        <v>10</v>
      </c>
      <c r="P77" s="34">
        <v>359</v>
      </c>
      <c r="Q77" s="34">
        <v>233</v>
      </c>
      <c r="R77" s="35">
        <v>112</v>
      </c>
      <c r="S77" s="34">
        <v>14</v>
      </c>
      <c r="T77" s="250">
        <v>0</v>
      </c>
    </row>
    <row r="78" spans="1:20" ht="15" customHeight="1">
      <c r="A78" s="739" t="s">
        <v>37</v>
      </c>
      <c r="B78" s="740"/>
      <c r="C78" s="35">
        <v>71532</v>
      </c>
      <c r="D78" s="34">
        <v>34413</v>
      </c>
      <c r="E78" s="35">
        <v>37119</v>
      </c>
      <c r="F78" s="39">
        <v>-116</v>
      </c>
      <c r="G78" s="38">
        <v>-92</v>
      </c>
      <c r="H78" s="34">
        <v>37</v>
      </c>
      <c r="I78" s="35">
        <v>129</v>
      </c>
      <c r="J78" s="37">
        <v>-24</v>
      </c>
      <c r="K78" s="34">
        <v>78</v>
      </c>
      <c r="L78" s="35">
        <v>45</v>
      </c>
      <c r="M78" s="34">
        <v>28</v>
      </c>
      <c r="N78" s="35">
        <v>5</v>
      </c>
      <c r="O78" s="36">
        <v>0</v>
      </c>
      <c r="P78" s="34">
        <v>102</v>
      </c>
      <c r="Q78" s="34">
        <v>55</v>
      </c>
      <c r="R78" s="35">
        <v>40</v>
      </c>
      <c r="S78" s="34">
        <v>7</v>
      </c>
      <c r="T78" s="250">
        <v>0</v>
      </c>
    </row>
    <row r="79" spans="1:20" ht="15" customHeight="1">
      <c r="A79" s="739" t="s">
        <v>36</v>
      </c>
      <c r="B79" s="740"/>
      <c r="C79" s="35">
        <v>82053</v>
      </c>
      <c r="D79" s="34">
        <v>39655</v>
      </c>
      <c r="E79" s="35">
        <v>42398</v>
      </c>
      <c r="F79" s="39">
        <v>-91</v>
      </c>
      <c r="G79" s="38">
        <v>-76</v>
      </c>
      <c r="H79" s="34">
        <v>43</v>
      </c>
      <c r="I79" s="35">
        <v>119</v>
      </c>
      <c r="J79" s="37">
        <v>-15</v>
      </c>
      <c r="K79" s="34">
        <v>112</v>
      </c>
      <c r="L79" s="35">
        <v>86</v>
      </c>
      <c r="M79" s="34">
        <v>26</v>
      </c>
      <c r="N79" s="35">
        <v>0</v>
      </c>
      <c r="O79" s="36">
        <v>0</v>
      </c>
      <c r="P79" s="34">
        <v>127</v>
      </c>
      <c r="Q79" s="34">
        <v>87</v>
      </c>
      <c r="R79" s="35">
        <v>36</v>
      </c>
      <c r="S79" s="34">
        <v>2</v>
      </c>
      <c r="T79" s="250">
        <v>2</v>
      </c>
    </row>
    <row r="80" spans="1:20" ht="15" customHeight="1">
      <c r="A80" s="739" t="s">
        <v>35</v>
      </c>
      <c r="B80" s="740"/>
      <c r="C80" s="35">
        <v>194603</v>
      </c>
      <c r="D80" s="34">
        <v>94413</v>
      </c>
      <c r="E80" s="35">
        <v>100190</v>
      </c>
      <c r="F80" s="39">
        <v>-167</v>
      </c>
      <c r="G80" s="38">
        <v>-117</v>
      </c>
      <c r="H80" s="34">
        <v>114</v>
      </c>
      <c r="I80" s="35">
        <v>231</v>
      </c>
      <c r="J80" s="37">
        <v>-50</v>
      </c>
      <c r="K80" s="34">
        <v>386</v>
      </c>
      <c r="L80" s="35">
        <v>217</v>
      </c>
      <c r="M80" s="34">
        <v>154</v>
      </c>
      <c r="N80" s="35">
        <v>10</v>
      </c>
      <c r="O80" s="36">
        <v>5</v>
      </c>
      <c r="P80" s="34">
        <v>436</v>
      </c>
      <c r="Q80" s="34">
        <v>283</v>
      </c>
      <c r="R80" s="35">
        <v>123</v>
      </c>
      <c r="S80" s="34">
        <v>7</v>
      </c>
      <c r="T80" s="250">
        <v>23</v>
      </c>
    </row>
    <row r="81" spans="1:20" ht="15" customHeight="1">
      <c r="A81" s="741" t="s">
        <v>34</v>
      </c>
      <c r="B81" s="742"/>
      <c r="C81" s="35">
        <v>81045</v>
      </c>
      <c r="D81" s="34">
        <v>39193</v>
      </c>
      <c r="E81" s="35">
        <v>41852</v>
      </c>
      <c r="F81" s="39">
        <v>-138</v>
      </c>
      <c r="G81" s="38">
        <v>-69</v>
      </c>
      <c r="H81" s="34">
        <v>40</v>
      </c>
      <c r="I81" s="35">
        <v>109</v>
      </c>
      <c r="J81" s="37">
        <v>-69</v>
      </c>
      <c r="K81" s="34">
        <v>86</v>
      </c>
      <c r="L81" s="35">
        <v>36</v>
      </c>
      <c r="M81" s="34">
        <v>42</v>
      </c>
      <c r="N81" s="35">
        <v>6</v>
      </c>
      <c r="O81" s="36">
        <v>2</v>
      </c>
      <c r="P81" s="34">
        <v>155</v>
      </c>
      <c r="Q81" s="34">
        <v>96</v>
      </c>
      <c r="R81" s="35">
        <v>51</v>
      </c>
      <c r="S81" s="34">
        <v>6</v>
      </c>
      <c r="T81" s="250">
        <v>2</v>
      </c>
    </row>
    <row r="82" spans="1:20" ht="15" customHeight="1">
      <c r="A82" s="730" t="s">
        <v>33</v>
      </c>
      <c r="B82" s="736"/>
      <c r="C82" s="28">
        <v>2328880</v>
      </c>
      <c r="D82" s="27">
        <v>1134232</v>
      </c>
      <c r="E82" s="28">
        <v>1194648</v>
      </c>
      <c r="F82" s="32">
        <v>-151</v>
      </c>
      <c r="G82" s="31">
        <v>-756</v>
      </c>
      <c r="H82" s="27">
        <v>1602</v>
      </c>
      <c r="I82" s="28">
        <v>2358</v>
      </c>
      <c r="J82" s="30">
        <v>605</v>
      </c>
      <c r="K82" s="27">
        <v>6853</v>
      </c>
      <c r="L82" s="28">
        <v>3854</v>
      </c>
      <c r="M82" s="27">
        <v>2603</v>
      </c>
      <c r="N82" s="28">
        <v>295</v>
      </c>
      <c r="O82" s="29">
        <v>101</v>
      </c>
      <c r="P82" s="27">
        <v>6248</v>
      </c>
      <c r="Q82" s="27">
        <v>3877</v>
      </c>
      <c r="R82" s="28">
        <v>2087</v>
      </c>
      <c r="S82" s="27">
        <v>130</v>
      </c>
      <c r="T82" s="240">
        <v>154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252"/>
    </row>
  </sheetData>
  <sheetProtection/>
  <mergeCells count="64">
    <mergeCell ref="A1:B1"/>
    <mergeCell ref="B2:T2"/>
    <mergeCell ref="A5:B7"/>
    <mergeCell ref="C5:E6"/>
    <mergeCell ref="F5:F6"/>
    <mergeCell ref="G5:I6"/>
    <mergeCell ref="J5:T5"/>
    <mergeCell ref="K6:O6"/>
    <mergeCell ref="P6:T6"/>
    <mergeCell ref="B3:U3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20"/>
    <mergeCell ref="C18:E19"/>
    <mergeCell ref="F18:F19"/>
    <mergeCell ref="G18:I19"/>
    <mergeCell ref="J18:T18"/>
    <mergeCell ref="K19:O19"/>
    <mergeCell ref="P19:T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82:B82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80:B80"/>
    <mergeCell ref="A81:B81"/>
    <mergeCell ref="A44:B44"/>
    <mergeCell ref="A49:B49"/>
    <mergeCell ref="A51:B51"/>
    <mergeCell ref="A54:B54"/>
    <mergeCell ref="A58:B58"/>
    <mergeCell ref="A63:B63"/>
  </mergeCells>
  <conditionalFormatting sqref="M85:T65536">
    <cfRule type="cellIs" priority="4" dxfId="58" operator="equal" stopIfTrue="1">
      <formula>FALSE</formula>
    </cfRule>
  </conditionalFormatting>
  <conditionalFormatting sqref="N5:N6 T17:T40 R1:T2 Q5:Q40 O4:P6 M1:M2 M41:T83 M7:P40 M4:M6 R4:S40 T4:T5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166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127</v>
      </c>
      <c r="N4" s="746"/>
    </row>
    <row r="5" spans="1:14" ht="20.25" customHeight="1">
      <c r="A5" s="747" t="s">
        <v>151</v>
      </c>
      <c r="B5" s="749" t="s">
        <v>167</v>
      </c>
      <c r="C5" s="750"/>
      <c r="D5" s="750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</row>
    <row r="7" spans="1:14" ht="20.25" customHeight="1">
      <c r="A7" s="164" t="s">
        <v>150</v>
      </c>
      <c r="B7" s="163">
        <v>1070389</v>
      </c>
      <c r="C7" s="162">
        <v>521261</v>
      </c>
      <c r="D7" s="160">
        <v>549128</v>
      </c>
      <c r="E7" s="161">
        <v>1046737</v>
      </c>
      <c r="F7" s="162">
        <v>508130</v>
      </c>
      <c r="G7" s="160">
        <v>538607</v>
      </c>
      <c r="H7" s="161">
        <v>23652</v>
      </c>
      <c r="I7" s="161">
        <v>3116</v>
      </c>
      <c r="J7" s="158">
        <v>27452</v>
      </c>
      <c r="K7" s="160">
        <v>24336</v>
      </c>
      <c r="L7" s="159">
        <v>20536</v>
      </c>
      <c r="M7" s="158">
        <v>218258</v>
      </c>
      <c r="N7" s="157">
        <v>197722</v>
      </c>
    </row>
    <row r="8" spans="1:14" ht="20.25" customHeight="1">
      <c r="A8" s="220" t="s">
        <v>103</v>
      </c>
      <c r="B8" s="148">
        <v>302572</v>
      </c>
      <c r="C8" s="149">
        <v>146393</v>
      </c>
      <c r="D8" s="149">
        <v>156179</v>
      </c>
      <c r="E8" s="147">
        <v>291994</v>
      </c>
      <c r="F8" s="149">
        <v>140637</v>
      </c>
      <c r="G8" s="148">
        <v>151357</v>
      </c>
      <c r="H8" s="147">
        <v>10578</v>
      </c>
      <c r="I8" s="147">
        <v>-48</v>
      </c>
      <c r="J8" s="221">
        <v>6934</v>
      </c>
      <c r="K8" s="222">
        <v>6982</v>
      </c>
      <c r="L8" s="147">
        <v>10626</v>
      </c>
      <c r="M8" s="149">
        <v>69606</v>
      </c>
      <c r="N8" s="223">
        <v>58980</v>
      </c>
    </row>
    <row r="9" spans="1:14" ht="20.25" customHeight="1">
      <c r="A9" s="144" t="s">
        <v>101</v>
      </c>
      <c r="B9" s="143">
        <v>192412</v>
      </c>
      <c r="C9" s="138">
        <v>94861</v>
      </c>
      <c r="D9" s="138">
        <v>97551</v>
      </c>
      <c r="E9" s="142">
        <v>190806</v>
      </c>
      <c r="F9" s="138">
        <v>93676</v>
      </c>
      <c r="G9" s="143">
        <v>97130</v>
      </c>
      <c r="H9" s="142">
        <v>1606</v>
      </c>
      <c r="I9" s="142">
        <v>1877</v>
      </c>
      <c r="J9" s="150">
        <v>6191</v>
      </c>
      <c r="K9" s="151">
        <v>4314</v>
      </c>
      <c r="L9" s="142">
        <v>-271</v>
      </c>
      <c r="M9" s="138">
        <v>41723</v>
      </c>
      <c r="N9" s="141">
        <v>41994</v>
      </c>
    </row>
    <row r="10" spans="1:14" ht="20.25" customHeight="1">
      <c r="A10" s="220" t="s">
        <v>99</v>
      </c>
      <c r="B10" s="148">
        <v>133112</v>
      </c>
      <c r="C10" s="149">
        <v>65829</v>
      </c>
      <c r="D10" s="149">
        <v>67283</v>
      </c>
      <c r="E10" s="147">
        <v>132159</v>
      </c>
      <c r="F10" s="149">
        <v>65140</v>
      </c>
      <c r="G10" s="148">
        <v>67019</v>
      </c>
      <c r="H10" s="147">
        <v>953</v>
      </c>
      <c r="I10" s="147">
        <v>165</v>
      </c>
      <c r="J10" s="221">
        <v>3526</v>
      </c>
      <c r="K10" s="222">
        <v>3361</v>
      </c>
      <c r="L10" s="147">
        <v>788</v>
      </c>
      <c r="M10" s="149">
        <v>27382</v>
      </c>
      <c r="N10" s="223">
        <v>26594</v>
      </c>
    </row>
    <row r="11" spans="1:14" ht="20.25" customHeight="1">
      <c r="A11" s="220" t="s">
        <v>97</v>
      </c>
      <c r="B11" s="148">
        <v>225624</v>
      </c>
      <c r="C11" s="149">
        <v>109685</v>
      </c>
      <c r="D11" s="149">
        <v>115939</v>
      </c>
      <c r="E11" s="147">
        <v>220380</v>
      </c>
      <c r="F11" s="149">
        <v>107083</v>
      </c>
      <c r="G11" s="148">
        <v>113297</v>
      </c>
      <c r="H11" s="147">
        <v>5244</v>
      </c>
      <c r="I11" s="147">
        <v>213</v>
      </c>
      <c r="J11" s="221">
        <v>5695</v>
      </c>
      <c r="K11" s="222">
        <v>5482</v>
      </c>
      <c r="L11" s="147">
        <v>5031</v>
      </c>
      <c r="M11" s="149">
        <v>40790</v>
      </c>
      <c r="N11" s="223">
        <v>35759</v>
      </c>
    </row>
    <row r="12" spans="1:14" ht="20.25" customHeight="1">
      <c r="A12" s="144" t="s">
        <v>95</v>
      </c>
      <c r="B12" s="143">
        <v>216669</v>
      </c>
      <c r="C12" s="138">
        <v>104493</v>
      </c>
      <c r="D12" s="138">
        <v>112176</v>
      </c>
      <c r="E12" s="142">
        <v>211398</v>
      </c>
      <c r="F12" s="138">
        <v>101594</v>
      </c>
      <c r="G12" s="143">
        <v>109804</v>
      </c>
      <c r="H12" s="142">
        <v>5271</v>
      </c>
      <c r="I12" s="142">
        <v>909</v>
      </c>
      <c r="J12" s="150">
        <v>5106</v>
      </c>
      <c r="K12" s="151">
        <v>4197</v>
      </c>
      <c r="L12" s="142">
        <v>4362</v>
      </c>
      <c r="M12" s="138">
        <v>38757</v>
      </c>
      <c r="N12" s="141">
        <v>34395</v>
      </c>
    </row>
    <row r="13" spans="1:14" s="152" customFormat="1" ht="20.25" customHeight="1">
      <c r="A13" s="156" t="s">
        <v>93</v>
      </c>
      <c r="B13" s="154">
        <v>147671</v>
      </c>
      <c r="C13" s="138">
        <v>71403</v>
      </c>
      <c r="D13" s="138">
        <v>76268</v>
      </c>
      <c r="E13" s="153">
        <v>160394</v>
      </c>
      <c r="F13" s="155">
        <v>76940</v>
      </c>
      <c r="G13" s="154">
        <v>83454</v>
      </c>
      <c r="H13" s="153">
        <v>-12723</v>
      </c>
      <c r="I13" s="153">
        <v>-6031</v>
      </c>
      <c r="J13" s="150">
        <v>3018</v>
      </c>
      <c r="K13" s="151">
        <v>9049</v>
      </c>
      <c r="L13" s="153">
        <v>-6692</v>
      </c>
      <c r="M13" s="138">
        <v>12377</v>
      </c>
      <c r="N13" s="141">
        <v>19069</v>
      </c>
    </row>
    <row r="14" spans="1:14" ht="20.25" customHeight="1">
      <c r="A14" s="144" t="s">
        <v>91</v>
      </c>
      <c r="B14" s="143">
        <v>54767</v>
      </c>
      <c r="C14" s="138">
        <v>25985</v>
      </c>
      <c r="D14" s="138">
        <v>28782</v>
      </c>
      <c r="E14" s="142">
        <v>56221</v>
      </c>
      <c r="F14" s="138">
        <v>26714</v>
      </c>
      <c r="G14" s="143">
        <v>29507</v>
      </c>
      <c r="H14" s="142">
        <v>-1454</v>
      </c>
      <c r="I14" s="142">
        <v>-985</v>
      </c>
      <c r="J14" s="150">
        <v>957</v>
      </c>
      <c r="K14" s="151">
        <v>1942</v>
      </c>
      <c r="L14" s="142">
        <v>-469</v>
      </c>
      <c r="M14" s="138">
        <v>5986</v>
      </c>
      <c r="N14" s="141">
        <v>6455</v>
      </c>
    </row>
    <row r="15" spans="1:14" ht="20.25" customHeight="1">
      <c r="A15" s="144" t="s">
        <v>89</v>
      </c>
      <c r="B15" s="143">
        <v>66810</v>
      </c>
      <c r="C15" s="138">
        <v>32277</v>
      </c>
      <c r="D15" s="138">
        <v>34533</v>
      </c>
      <c r="E15" s="142">
        <v>73154</v>
      </c>
      <c r="F15" s="138">
        <v>35076</v>
      </c>
      <c r="G15" s="143">
        <v>38078</v>
      </c>
      <c r="H15" s="142">
        <v>-6344</v>
      </c>
      <c r="I15" s="142">
        <v>-2808</v>
      </c>
      <c r="J15" s="150">
        <v>1093</v>
      </c>
      <c r="K15" s="151">
        <v>3901</v>
      </c>
      <c r="L15" s="142">
        <v>-3536</v>
      </c>
      <c r="M15" s="138">
        <v>4235</v>
      </c>
      <c r="N15" s="141">
        <v>7771</v>
      </c>
    </row>
    <row r="16" spans="1:14" ht="20.25" customHeight="1">
      <c r="A16" s="144" t="s">
        <v>87</v>
      </c>
      <c r="B16" s="143">
        <v>35974</v>
      </c>
      <c r="C16" s="138">
        <v>17451</v>
      </c>
      <c r="D16" s="138">
        <v>18523</v>
      </c>
      <c r="E16" s="142">
        <v>37273</v>
      </c>
      <c r="F16" s="138">
        <v>18095</v>
      </c>
      <c r="G16" s="143">
        <v>19178</v>
      </c>
      <c r="H16" s="142">
        <v>-1299</v>
      </c>
      <c r="I16" s="142">
        <v>-824</v>
      </c>
      <c r="J16" s="150">
        <v>675</v>
      </c>
      <c r="K16" s="151">
        <v>1499</v>
      </c>
      <c r="L16" s="142">
        <v>-475</v>
      </c>
      <c r="M16" s="138">
        <v>2741</v>
      </c>
      <c r="N16" s="141">
        <v>3216</v>
      </c>
    </row>
    <row r="17" spans="1:14" ht="20.25" customHeight="1">
      <c r="A17" s="144" t="s">
        <v>85</v>
      </c>
      <c r="B17" s="143">
        <v>74869</v>
      </c>
      <c r="C17" s="138">
        <v>36537</v>
      </c>
      <c r="D17" s="138">
        <v>38332</v>
      </c>
      <c r="E17" s="142">
        <v>73603</v>
      </c>
      <c r="F17" s="138">
        <v>35815</v>
      </c>
      <c r="G17" s="143">
        <v>37788</v>
      </c>
      <c r="H17" s="142">
        <v>1266</v>
      </c>
      <c r="I17" s="142">
        <v>-545</v>
      </c>
      <c r="J17" s="150">
        <v>1977</v>
      </c>
      <c r="K17" s="151">
        <v>2522</v>
      </c>
      <c r="L17" s="142">
        <v>1811</v>
      </c>
      <c r="M17" s="138">
        <v>12696</v>
      </c>
      <c r="N17" s="141">
        <v>10885</v>
      </c>
    </row>
    <row r="18" spans="1:14" ht="20.25" customHeight="1">
      <c r="A18" s="144" t="s">
        <v>83</v>
      </c>
      <c r="B18" s="143">
        <v>30394</v>
      </c>
      <c r="C18" s="138">
        <v>14909</v>
      </c>
      <c r="D18" s="138">
        <v>15485</v>
      </c>
      <c r="E18" s="142">
        <v>31188</v>
      </c>
      <c r="F18" s="138">
        <v>15250</v>
      </c>
      <c r="G18" s="143">
        <v>15938</v>
      </c>
      <c r="H18" s="142">
        <v>-794</v>
      </c>
      <c r="I18" s="142">
        <v>-623</v>
      </c>
      <c r="J18" s="150">
        <v>574</v>
      </c>
      <c r="K18" s="151">
        <v>1197</v>
      </c>
      <c r="L18" s="142">
        <v>-171</v>
      </c>
      <c r="M18" s="138">
        <v>2914</v>
      </c>
      <c r="N18" s="141">
        <v>3085</v>
      </c>
    </row>
    <row r="19" spans="1:14" ht="20.25" customHeight="1">
      <c r="A19" s="144" t="s">
        <v>81</v>
      </c>
      <c r="B19" s="143">
        <v>62104</v>
      </c>
      <c r="C19" s="138">
        <v>31059</v>
      </c>
      <c r="D19" s="138">
        <v>31045</v>
      </c>
      <c r="E19" s="142">
        <v>62990</v>
      </c>
      <c r="F19" s="138">
        <v>31528</v>
      </c>
      <c r="G19" s="143">
        <v>31462</v>
      </c>
      <c r="H19" s="142">
        <v>-886</v>
      </c>
      <c r="I19" s="142">
        <v>291</v>
      </c>
      <c r="J19" s="150">
        <v>1747</v>
      </c>
      <c r="K19" s="151">
        <v>1456</v>
      </c>
      <c r="L19" s="142">
        <v>-1177</v>
      </c>
      <c r="M19" s="138">
        <v>12183</v>
      </c>
      <c r="N19" s="141">
        <v>13360</v>
      </c>
    </row>
    <row r="20" spans="1:14" ht="20.25" customHeight="1">
      <c r="A20" s="144" t="s">
        <v>79</v>
      </c>
      <c r="B20" s="143">
        <v>43725</v>
      </c>
      <c r="C20" s="138">
        <v>21492</v>
      </c>
      <c r="D20" s="138">
        <v>22233</v>
      </c>
      <c r="E20" s="142">
        <v>44160</v>
      </c>
      <c r="F20" s="138">
        <v>21707</v>
      </c>
      <c r="G20" s="143">
        <v>22453</v>
      </c>
      <c r="H20" s="142">
        <v>-435</v>
      </c>
      <c r="I20" s="142">
        <v>-68</v>
      </c>
      <c r="J20" s="150">
        <v>1145</v>
      </c>
      <c r="K20" s="151">
        <v>1213</v>
      </c>
      <c r="L20" s="142">
        <v>-367</v>
      </c>
      <c r="M20" s="138">
        <v>6103</v>
      </c>
      <c r="N20" s="141">
        <v>6470</v>
      </c>
    </row>
    <row r="21" spans="1:14" ht="20.25" customHeight="1">
      <c r="A21" s="144" t="s">
        <v>154</v>
      </c>
      <c r="B21" s="143">
        <v>82053</v>
      </c>
      <c r="C21" s="138">
        <v>39655</v>
      </c>
      <c r="D21" s="138">
        <v>42398</v>
      </c>
      <c r="E21" s="142">
        <v>83691</v>
      </c>
      <c r="F21" s="138">
        <v>40308</v>
      </c>
      <c r="G21" s="143">
        <v>43383</v>
      </c>
      <c r="H21" s="142">
        <v>-1638</v>
      </c>
      <c r="I21" s="142">
        <v>-1887</v>
      </c>
      <c r="J21" s="150">
        <v>1702</v>
      </c>
      <c r="K21" s="151">
        <v>3589</v>
      </c>
      <c r="L21" s="142">
        <v>249</v>
      </c>
      <c r="M21" s="138">
        <v>6218</v>
      </c>
      <c r="N21" s="141">
        <v>5969</v>
      </c>
    </row>
    <row r="22" spans="1:14" ht="20.25" customHeight="1">
      <c r="A22" s="144" t="s">
        <v>155</v>
      </c>
      <c r="B22" s="143">
        <v>71532</v>
      </c>
      <c r="C22" s="138">
        <v>34413</v>
      </c>
      <c r="D22" s="138">
        <v>37119</v>
      </c>
      <c r="E22" s="142">
        <v>74474</v>
      </c>
      <c r="F22" s="138">
        <v>35748</v>
      </c>
      <c r="G22" s="143">
        <v>38726</v>
      </c>
      <c r="H22" s="142">
        <v>-2942</v>
      </c>
      <c r="I22" s="142">
        <v>-1984</v>
      </c>
      <c r="J22" s="150">
        <v>1322</v>
      </c>
      <c r="K22" s="151">
        <v>3306</v>
      </c>
      <c r="L22" s="142">
        <v>-958</v>
      </c>
      <c r="M22" s="138">
        <v>4291</v>
      </c>
      <c r="N22" s="141">
        <v>5249</v>
      </c>
    </row>
    <row r="23" spans="1:14" ht="20.25" customHeight="1">
      <c r="A23" s="144" t="s">
        <v>75</v>
      </c>
      <c r="B23" s="143">
        <v>39770</v>
      </c>
      <c r="C23" s="138">
        <v>19398</v>
      </c>
      <c r="D23" s="138">
        <v>20372</v>
      </c>
      <c r="E23" s="142">
        <v>42840</v>
      </c>
      <c r="F23" s="138">
        <v>20828</v>
      </c>
      <c r="G23" s="143">
        <v>22012</v>
      </c>
      <c r="H23" s="142">
        <v>-3070</v>
      </c>
      <c r="I23" s="142">
        <v>-1244</v>
      </c>
      <c r="J23" s="150">
        <v>939</v>
      </c>
      <c r="K23" s="151">
        <v>2183</v>
      </c>
      <c r="L23" s="142">
        <v>-1826</v>
      </c>
      <c r="M23" s="138">
        <v>5156</v>
      </c>
      <c r="N23" s="141">
        <v>6982</v>
      </c>
    </row>
    <row r="24" spans="1:14" ht="20.25" customHeight="1">
      <c r="A24" s="144" t="s">
        <v>76</v>
      </c>
      <c r="B24" s="143">
        <v>134268</v>
      </c>
      <c r="C24" s="138">
        <v>65416</v>
      </c>
      <c r="D24" s="138">
        <v>68852</v>
      </c>
      <c r="E24" s="142">
        <v>134950</v>
      </c>
      <c r="F24" s="138">
        <v>65541</v>
      </c>
      <c r="G24" s="143">
        <v>69409</v>
      </c>
      <c r="H24" s="142">
        <v>-682</v>
      </c>
      <c r="I24" s="142">
        <v>-1385</v>
      </c>
      <c r="J24" s="150">
        <v>3184</v>
      </c>
      <c r="K24" s="151">
        <v>4569</v>
      </c>
      <c r="L24" s="142">
        <v>703</v>
      </c>
      <c r="M24" s="138">
        <v>13206</v>
      </c>
      <c r="N24" s="141">
        <v>12503</v>
      </c>
    </row>
    <row r="25" spans="1:14" ht="20.25" customHeight="1">
      <c r="A25" s="144" t="s">
        <v>72</v>
      </c>
      <c r="B25" s="143">
        <v>12519</v>
      </c>
      <c r="C25" s="138">
        <v>6073</v>
      </c>
      <c r="D25" s="138">
        <v>6446</v>
      </c>
      <c r="E25" s="142">
        <v>12847</v>
      </c>
      <c r="F25" s="138">
        <v>6220</v>
      </c>
      <c r="G25" s="143">
        <v>6627</v>
      </c>
      <c r="H25" s="142">
        <v>-328</v>
      </c>
      <c r="I25" s="142">
        <v>-292</v>
      </c>
      <c r="J25" s="150">
        <v>247</v>
      </c>
      <c r="K25" s="150">
        <v>539</v>
      </c>
      <c r="L25" s="142">
        <v>-36</v>
      </c>
      <c r="M25" s="138">
        <v>1183</v>
      </c>
      <c r="N25" s="141">
        <v>1219</v>
      </c>
    </row>
    <row r="26" spans="1:14" ht="20.25" customHeight="1">
      <c r="A26" s="144" t="s">
        <v>71</v>
      </c>
      <c r="B26" s="143">
        <v>1528</v>
      </c>
      <c r="C26" s="138">
        <v>752</v>
      </c>
      <c r="D26" s="138">
        <v>776</v>
      </c>
      <c r="E26" s="142">
        <v>1664</v>
      </c>
      <c r="F26" s="138">
        <v>817</v>
      </c>
      <c r="G26" s="143">
        <v>847</v>
      </c>
      <c r="H26" s="142">
        <v>-136</v>
      </c>
      <c r="I26" s="142">
        <v>-87</v>
      </c>
      <c r="J26" s="150">
        <v>16</v>
      </c>
      <c r="K26" s="150">
        <v>103</v>
      </c>
      <c r="L26" s="142">
        <v>-49</v>
      </c>
      <c r="M26" s="138">
        <v>186</v>
      </c>
      <c r="N26" s="141">
        <v>235</v>
      </c>
    </row>
    <row r="27" spans="1:14" ht="20.25" customHeight="1">
      <c r="A27" s="144" t="s">
        <v>69</v>
      </c>
      <c r="B27" s="143">
        <v>23740</v>
      </c>
      <c r="C27" s="138">
        <v>11601</v>
      </c>
      <c r="D27" s="138">
        <v>12139</v>
      </c>
      <c r="E27" s="142">
        <v>23465</v>
      </c>
      <c r="F27" s="138">
        <v>11475</v>
      </c>
      <c r="G27" s="143">
        <v>11990</v>
      </c>
      <c r="H27" s="142">
        <v>275</v>
      </c>
      <c r="I27" s="142">
        <v>-48</v>
      </c>
      <c r="J27" s="150">
        <v>602</v>
      </c>
      <c r="K27" s="150">
        <v>650</v>
      </c>
      <c r="L27" s="142">
        <v>323</v>
      </c>
      <c r="M27" s="138">
        <v>3365</v>
      </c>
      <c r="N27" s="141">
        <v>3042</v>
      </c>
    </row>
    <row r="28" spans="1:14" ht="20.25" customHeight="1">
      <c r="A28" s="144" t="s">
        <v>68</v>
      </c>
      <c r="B28" s="143">
        <v>11518</v>
      </c>
      <c r="C28" s="138">
        <v>5719</v>
      </c>
      <c r="D28" s="138">
        <v>5799</v>
      </c>
      <c r="E28" s="142">
        <v>11939</v>
      </c>
      <c r="F28" s="138">
        <v>5892</v>
      </c>
      <c r="G28" s="143">
        <v>6047</v>
      </c>
      <c r="H28" s="142">
        <v>-421</v>
      </c>
      <c r="I28" s="142">
        <v>-174</v>
      </c>
      <c r="J28" s="150">
        <v>249</v>
      </c>
      <c r="K28" s="150">
        <v>423</v>
      </c>
      <c r="L28" s="142">
        <v>-247</v>
      </c>
      <c r="M28" s="138">
        <v>946</v>
      </c>
      <c r="N28" s="141">
        <v>1193</v>
      </c>
    </row>
    <row r="29" spans="1:14" ht="20.25" customHeight="1">
      <c r="A29" s="144" t="s">
        <v>67</v>
      </c>
      <c r="B29" s="143">
        <v>39277</v>
      </c>
      <c r="C29" s="138">
        <v>19627</v>
      </c>
      <c r="D29" s="138">
        <v>19650</v>
      </c>
      <c r="E29" s="142">
        <v>39243</v>
      </c>
      <c r="F29" s="138">
        <v>19614</v>
      </c>
      <c r="G29" s="143">
        <v>19629</v>
      </c>
      <c r="H29" s="142">
        <v>34</v>
      </c>
      <c r="I29" s="142">
        <v>-253</v>
      </c>
      <c r="J29" s="150">
        <v>881</v>
      </c>
      <c r="K29" s="150">
        <v>1134</v>
      </c>
      <c r="L29" s="142">
        <v>287</v>
      </c>
      <c r="M29" s="138">
        <v>5428</v>
      </c>
      <c r="N29" s="141">
        <v>5141</v>
      </c>
    </row>
    <row r="30" spans="1:14" ht="20.25" customHeight="1">
      <c r="A30" s="144" t="s">
        <v>66</v>
      </c>
      <c r="B30" s="143">
        <v>9405</v>
      </c>
      <c r="C30" s="138">
        <v>4580</v>
      </c>
      <c r="D30" s="138">
        <v>4825</v>
      </c>
      <c r="E30" s="142">
        <v>9919</v>
      </c>
      <c r="F30" s="138">
        <v>4804</v>
      </c>
      <c r="G30" s="143">
        <v>5115</v>
      </c>
      <c r="H30" s="142">
        <v>-514</v>
      </c>
      <c r="I30" s="142">
        <v>-313</v>
      </c>
      <c r="J30" s="150">
        <v>142</v>
      </c>
      <c r="K30" s="150">
        <v>455</v>
      </c>
      <c r="L30" s="142">
        <v>-201</v>
      </c>
      <c r="M30" s="138">
        <v>713</v>
      </c>
      <c r="N30" s="141">
        <v>914</v>
      </c>
    </row>
    <row r="31" spans="1:14" ht="20.25" customHeight="1">
      <c r="A31" s="144" t="s">
        <v>64</v>
      </c>
      <c r="B31" s="143">
        <v>14531</v>
      </c>
      <c r="C31" s="138">
        <v>7099</v>
      </c>
      <c r="D31" s="143">
        <v>7432</v>
      </c>
      <c r="E31" s="142">
        <v>15362</v>
      </c>
      <c r="F31" s="138">
        <v>7498</v>
      </c>
      <c r="G31" s="143">
        <v>7864</v>
      </c>
      <c r="H31" s="142">
        <v>-831</v>
      </c>
      <c r="I31" s="142">
        <v>-514</v>
      </c>
      <c r="J31" s="138">
        <v>216</v>
      </c>
      <c r="K31" s="143">
        <v>730</v>
      </c>
      <c r="L31" s="142">
        <v>-317</v>
      </c>
      <c r="M31" s="138">
        <v>958</v>
      </c>
      <c r="N31" s="141">
        <v>1275</v>
      </c>
    </row>
    <row r="32" spans="1:14" ht="20.25" customHeight="1">
      <c r="A32" s="144" t="s">
        <v>62</v>
      </c>
      <c r="B32" s="143">
        <v>33065</v>
      </c>
      <c r="C32" s="138">
        <v>16033</v>
      </c>
      <c r="D32" s="138">
        <v>17032</v>
      </c>
      <c r="E32" s="142">
        <v>34795</v>
      </c>
      <c r="F32" s="138">
        <v>16832</v>
      </c>
      <c r="G32" s="143">
        <v>17963</v>
      </c>
      <c r="H32" s="142">
        <v>-1730</v>
      </c>
      <c r="I32" s="142">
        <v>-715</v>
      </c>
      <c r="J32" s="138">
        <v>632</v>
      </c>
      <c r="K32" s="143">
        <v>1347</v>
      </c>
      <c r="L32" s="142">
        <v>-1015</v>
      </c>
      <c r="M32" s="138">
        <v>3486</v>
      </c>
      <c r="N32" s="141">
        <v>4501</v>
      </c>
    </row>
    <row r="33" spans="1:14" ht="20.25" customHeight="1">
      <c r="A33" s="144" t="s">
        <v>61</v>
      </c>
      <c r="B33" s="143">
        <v>13042</v>
      </c>
      <c r="C33" s="138">
        <v>6369</v>
      </c>
      <c r="D33" s="138">
        <v>6673</v>
      </c>
      <c r="E33" s="142">
        <v>16608</v>
      </c>
      <c r="F33" s="138">
        <v>8038</v>
      </c>
      <c r="G33" s="143">
        <v>8570</v>
      </c>
      <c r="H33" s="142">
        <v>-3566</v>
      </c>
      <c r="I33" s="142">
        <v>-1043</v>
      </c>
      <c r="J33" s="138">
        <v>186</v>
      </c>
      <c r="K33" s="143">
        <v>1229</v>
      </c>
      <c r="L33" s="142">
        <v>-2523</v>
      </c>
      <c r="M33" s="138">
        <v>1149</v>
      </c>
      <c r="N33" s="141">
        <v>3672</v>
      </c>
    </row>
    <row r="34" spans="1:14" ht="20.25" customHeight="1">
      <c r="A34" s="144" t="s">
        <v>59</v>
      </c>
      <c r="B34" s="148">
        <v>14678</v>
      </c>
      <c r="C34" s="149">
        <v>7039</v>
      </c>
      <c r="D34" s="149">
        <v>7639</v>
      </c>
      <c r="E34" s="147">
        <v>15014</v>
      </c>
      <c r="F34" s="149">
        <v>7177</v>
      </c>
      <c r="G34" s="148">
        <v>7837</v>
      </c>
      <c r="H34" s="147">
        <v>-336</v>
      </c>
      <c r="I34" s="147">
        <v>-398</v>
      </c>
      <c r="J34" s="138">
        <v>214</v>
      </c>
      <c r="K34" s="143">
        <v>612</v>
      </c>
      <c r="L34" s="147">
        <v>62</v>
      </c>
      <c r="M34" s="138">
        <v>1709</v>
      </c>
      <c r="N34" s="141">
        <v>1647</v>
      </c>
    </row>
    <row r="35" spans="1:14" ht="20.25" customHeight="1">
      <c r="A35" s="144" t="s">
        <v>58</v>
      </c>
      <c r="B35" s="143">
        <v>19130</v>
      </c>
      <c r="C35" s="138">
        <v>9442</v>
      </c>
      <c r="D35" s="138">
        <v>9688</v>
      </c>
      <c r="E35" s="142">
        <v>20353</v>
      </c>
      <c r="F35" s="138">
        <v>10021</v>
      </c>
      <c r="G35" s="143">
        <v>10332</v>
      </c>
      <c r="H35" s="142">
        <v>-1223</v>
      </c>
      <c r="I35" s="142">
        <v>-332</v>
      </c>
      <c r="J35" s="138">
        <v>308</v>
      </c>
      <c r="K35" s="143">
        <v>640</v>
      </c>
      <c r="L35" s="142">
        <v>-891</v>
      </c>
      <c r="M35" s="138">
        <v>1675</v>
      </c>
      <c r="N35" s="141">
        <v>2566</v>
      </c>
    </row>
    <row r="36" spans="1:14" ht="20.25" customHeight="1">
      <c r="A36" s="144" t="s">
        <v>57</v>
      </c>
      <c r="B36" s="143">
        <v>35397</v>
      </c>
      <c r="C36" s="138">
        <v>17188</v>
      </c>
      <c r="D36" s="138">
        <v>18209</v>
      </c>
      <c r="E36" s="142">
        <v>34279</v>
      </c>
      <c r="F36" s="138">
        <v>16582</v>
      </c>
      <c r="G36" s="143">
        <v>17697</v>
      </c>
      <c r="H36" s="142">
        <v>1118</v>
      </c>
      <c r="I36" s="142">
        <v>200</v>
      </c>
      <c r="J36" s="138">
        <v>880</v>
      </c>
      <c r="K36" s="143">
        <v>680</v>
      </c>
      <c r="L36" s="142">
        <v>918</v>
      </c>
      <c r="M36" s="138">
        <v>5126</v>
      </c>
      <c r="N36" s="141">
        <v>4208</v>
      </c>
    </row>
    <row r="37" spans="1:14" ht="20.25" customHeight="1">
      <c r="A37" s="144" t="s">
        <v>55</v>
      </c>
      <c r="B37" s="143">
        <v>27117</v>
      </c>
      <c r="C37" s="138">
        <v>13782</v>
      </c>
      <c r="D37" s="138">
        <v>13335</v>
      </c>
      <c r="E37" s="142">
        <v>25366</v>
      </c>
      <c r="F37" s="138">
        <v>12798</v>
      </c>
      <c r="G37" s="143">
        <v>12568</v>
      </c>
      <c r="H37" s="142">
        <v>1751</v>
      </c>
      <c r="I37" s="142">
        <v>78</v>
      </c>
      <c r="J37" s="138">
        <v>800</v>
      </c>
      <c r="K37" s="143">
        <v>722</v>
      </c>
      <c r="L37" s="142">
        <v>1673</v>
      </c>
      <c r="M37" s="138">
        <v>5291</v>
      </c>
      <c r="N37" s="141">
        <v>3618</v>
      </c>
    </row>
    <row r="38" spans="1:14" ht="20.25" customHeight="1">
      <c r="A38" s="144" t="s">
        <v>54</v>
      </c>
      <c r="B38" s="143">
        <v>8555</v>
      </c>
      <c r="C38" s="138">
        <v>4172</v>
      </c>
      <c r="D38" s="138">
        <v>4383</v>
      </c>
      <c r="E38" s="142">
        <v>8871</v>
      </c>
      <c r="F38" s="138">
        <v>4313</v>
      </c>
      <c r="G38" s="143">
        <v>4558</v>
      </c>
      <c r="H38" s="142">
        <v>-316</v>
      </c>
      <c r="I38" s="142">
        <v>-210</v>
      </c>
      <c r="J38" s="138">
        <v>167</v>
      </c>
      <c r="K38" s="143">
        <v>377</v>
      </c>
      <c r="L38" s="142">
        <v>-106</v>
      </c>
      <c r="M38" s="138">
        <v>695</v>
      </c>
      <c r="N38" s="141">
        <v>801</v>
      </c>
    </row>
    <row r="39" spans="1:14" ht="20.25" customHeight="1">
      <c r="A39" s="144" t="s">
        <v>53</v>
      </c>
      <c r="B39" s="143">
        <v>50524</v>
      </c>
      <c r="C39" s="138">
        <v>24579</v>
      </c>
      <c r="D39" s="138">
        <v>25945</v>
      </c>
      <c r="E39" s="142">
        <v>47501</v>
      </c>
      <c r="F39" s="138">
        <v>23107</v>
      </c>
      <c r="G39" s="143">
        <v>24394</v>
      </c>
      <c r="H39" s="142">
        <v>3023</v>
      </c>
      <c r="I39" s="142">
        <v>643</v>
      </c>
      <c r="J39" s="138">
        <v>1313</v>
      </c>
      <c r="K39" s="143">
        <v>670</v>
      </c>
      <c r="L39" s="142">
        <v>2380</v>
      </c>
      <c r="M39" s="138">
        <v>7733</v>
      </c>
      <c r="N39" s="141">
        <v>5353</v>
      </c>
    </row>
    <row r="40" spans="1:14" ht="20.25" customHeight="1">
      <c r="A40" s="144" t="s">
        <v>52</v>
      </c>
      <c r="B40" s="143">
        <v>5548</v>
      </c>
      <c r="C40" s="138">
        <v>2791</v>
      </c>
      <c r="D40" s="138">
        <v>2757</v>
      </c>
      <c r="E40" s="142">
        <v>5361</v>
      </c>
      <c r="F40" s="138">
        <v>2674</v>
      </c>
      <c r="G40" s="143">
        <v>2687</v>
      </c>
      <c r="H40" s="142">
        <v>187</v>
      </c>
      <c r="I40" s="142">
        <v>-82</v>
      </c>
      <c r="J40" s="138">
        <v>130</v>
      </c>
      <c r="K40" s="143">
        <v>212</v>
      </c>
      <c r="L40" s="142">
        <v>269</v>
      </c>
      <c r="M40" s="138">
        <v>793</v>
      </c>
      <c r="N40" s="141">
        <v>524</v>
      </c>
    </row>
    <row r="41" spans="1:14" ht="20.25" customHeight="1">
      <c r="A41" s="144" t="s">
        <v>50</v>
      </c>
      <c r="B41" s="143">
        <v>7231</v>
      </c>
      <c r="C41" s="138">
        <v>3479</v>
      </c>
      <c r="D41" s="138">
        <v>3752</v>
      </c>
      <c r="E41" s="142">
        <v>7406</v>
      </c>
      <c r="F41" s="138">
        <v>3562</v>
      </c>
      <c r="G41" s="143">
        <v>3844</v>
      </c>
      <c r="H41" s="142">
        <v>-175</v>
      </c>
      <c r="I41" s="142">
        <v>-132</v>
      </c>
      <c r="J41" s="138">
        <v>137</v>
      </c>
      <c r="K41" s="143">
        <v>269</v>
      </c>
      <c r="L41" s="142">
        <v>-43</v>
      </c>
      <c r="M41" s="138">
        <v>551</v>
      </c>
      <c r="N41" s="141">
        <v>594</v>
      </c>
    </row>
    <row r="42" spans="1:14" ht="20.25" customHeight="1">
      <c r="A42" s="146" t="s">
        <v>49</v>
      </c>
      <c r="B42" s="145">
        <v>24607</v>
      </c>
      <c r="C42" s="138">
        <v>12001</v>
      </c>
      <c r="D42" s="138">
        <v>12606</v>
      </c>
      <c r="E42" s="142">
        <v>25421</v>
      </c>
      <c r="F42" s="138">
        <v>12345</v>
      </c>
      <c r="G42" s="143">
        <v>13076</v>
      </c>
      <c r="H42" s="142">
        <v>-814</v>
      </c>
      <c r="I42" s="142">
        <v>-590</v>
      </c>
      <c r="J42" s="138">
        <v>472</v>
      </c>
      <c r="K42" s="143">
        <v>1062</v>
      </c>
      <c r="L42" s="142">
        <v>-224</v>
      </c>
      <c r="M42" s="138">
        <v>1806</v>
      </c>
      <c r="N42" s="141">
        <v>2030</v>
      </c>
    </row>
    <row r="43" spans="1:14" ht="20.25" customHeight="1">
      <c r="A43" s="144" t="s">
        <v>47</v>
      </c>
      <c r="B43" s="143">
        <v>16998</v>
      </c>
      <c r="C43" s="138">
        <v>8236</v>
      </c>
      <c r="D43" s="138">
        <v>8762</v>
      </c>
      <c r="E43" s="142">
        <v>17399</v>
      </c>
      <c r="F43" s="138">
        <v>8446</v>
      </c>
      <c r="G43" s="143">
        <v>8953</v>
      </c>
      <c r="H43" s="142">
        <v>-401</v>
      </c>
      <c r="I43" s="142">
        <v>-401</v>
      </c>
      <c r="J43" s="138">
        <v>303</v>
      </c>
      <c r="K43" s="143">
        <v>704</v>
      </c>
      <c r="L43" s="142">
        <v>0</v>
      </c>
      <c r="M43" s="138">
        <v>1565</v>
      </c>
      <c r="N43" s="141">
        <v>1565</v>
      </c>
    </row>
    <row r="44" spans="1:14" ht="20.25" customHeight="1">
      <c r="A44" s="144" t="s">
        <v>46</v>
      </c>
      <c r="B44" s="143">
        <v>24747</v>
      </c>
      <c r="C44" s="138">
        <v>11886</v>
      </c>
      <c r="D44" s="138">
        <v>12861</v>
      </c>
      <c r="E44" s="142">
        <v>25055</v>
      </c>
      <c r="F44" s="138">
        <v>12016</v>
      </c>
      <c r="G44" s="143">
        <v>13039</v>
      </c>
      <c r="H44" s="142">
        <v>-308</v>
      </c>
      <c r="I44" s="142">
        <v>-652</v>
      </c>
      <c r="J44" s="138">
        <v>437</v>
      </c>
      <c r="K44" s="143">
        <v>1089</v>
      </c>
      <c r="L44" s="142">
        <v>344</v>
      </c>
      <c r="M44" s="138">
        <v>2612</v>
      </c>
      <c r="N44" s="141">
        <v>2268</v>
      </c>
    </row>
    <row r="45" spans="1:14" ht="20.25" customHeight="1">
      <c r="A45" s="144" t="s">
        <v>44</v>
      </c>
      <c r="B45" s="143">
        <v>7162</v>
      </c>
      <c r="C45" s="138">
        <v>3612</v>
      </c>
      <c r="D45" s="143">
        <v>3550</v>
      </c>
      <c r="E45" s="142">
        <v>9932</v>
      </c>
      <c r="F45" s="138">
        <v>4827</v>
      </c>
      <c r="G45" s="143">
        <v>5105</v>
      </c>
      <c r="H45" s="142">
        <v>-2770</v>
      </c>
      <c r="I45" s="142">
        <v>-1030</v>
      </c>
      <c r="J45" s="138">
        <v>126</v>
      </c>
      <c r="K45" s="137">
        <v>1156</v>
      </c>
      <c r="L45" s="142">
        <v>-1740</v>
      </c>
      <c r="M45" s="138">
        <v>626</v>
      </c>
      <c r="N45" s="141">
        <v>2366</v>
      </c>
    </row>
    <row r="46" spans="1:14" ht="20.25" customHeight="1">
      <c r="A46" s="140" t="s">
        <v>42</v>
      </c>
      <c r="B46" s="139">
        <v>14235</v>
      </c>
      <c r="C46" s="135">
        <v>6916</v>
      </c>
      <c r="D46" s="139">
        <v>7319</v>
      </c>
      <c r="E46" s="136">
        <v>17378</v>
      </c>
      <c r="F46" s="135">
        <v>8405</v>
      </c>
      <c r="G46" s="139">
        <v>8973</v>
      </c>
      <c r="H46" s="136">
        <v>-3143</v>
      </c>
      <c r="I46" s="136">
        <v>-1112</v>
      </c>
      <c r="J46" s="138">
        <v>210</v>
      </c>
      <c r="K46" s="137">
        <v>1322</v>
      </c>
      <c r="L46" s="136">
        <v>-2031</v>
      </c>
      <c r="M46" s="135">
        <v>1027</v>
      </c>
      <c r="N46" s="134">
        <v>3058</v>
      </c>
    </row>
    <row r="47" spans="1:14" ht="20.25" customHeight="1">
      <c r="A47" s="133" t="s">
        <v>149</v>
      </c>
      <c r="B47" s="373">
        <v>2328880</v>
      </c>
      <c r="C47" s="131">
        <v>1134232</v>
      </c>
      <c r="D47" s="132">
        <v>1194648</v>
      </c>
      <c r="E47" s="374">
        <v>2346853</v>
      </c>
      <c r="F47" s="131">
        <v>1139143</v>
      </c>
      <c r="G47" s="132">
        <v>1207710</v>
      </c>
      <c r="H47" s="374">
        <v>-17973</v>
      </c>
      <c r="I47" s="374">
        <v>-22434</v>
      </c>
      <c r="J47" s="131">
        <v>54453</v>
      </c>
      <c r="K47" s="130">
        <v>76887</v>
      </c>
      <c r="L47" s="375">
        <v>4461</v>
      </c>
      <c r="M47" s="131">
        <v>354987</v>
      </c>
      <c r="N47" s="130">
        <v>350526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zoomScalePageLayoutView="0" workbookViewId="0" topLeftCell="A1">
      <selection activeCell="E12" sqref="E12"/>
    </sheetView>
  </sheetViews>
  <sheetFormatPr defaultColWidth="20.7109375" defaultRowHeight="24.75" customHeight="1"/>
  <cols>
    <col min="1" max="1" width="1.28515625" style="178" customWidth="1"/>
    <col min="2" max="2" width="11.140625" style="178" customWidth="1"/>
    <col min="3" max="3" width="5.57421875" style="178" customWidth="1"/>
    <col min="4" max="4" width="3.8515625" style="179" customWidth="1"/>
    <col min="5" max="5" width="12.7109375" style="180" customWidth="1"/>
    <col min="6" max="16" width="11.140625" style="180" customWidth="1"/>
    <col min="17" max="16384" width="20.7109375" style="178" customWidth="1"/>
  </cols>
  <sheetData>
    <row r="1" spans="1:16" ht="24.75" customHeight="1">
      <c r="A1" s="8"/>
      <c r="B1" s="258" t="s">
        <v>32</v>
      </c>
      <c r="C1" s="8"/>
      <c r="D1" s="21"/>
      <c r="E1" s="2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8"/>
      <c r="B2" s="8"/>
      <c r="C2" s="8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 customHeight="1">
      <c r="A3" s="8"/>
      <c r="B3" s="8"/>
      <c r="C3" s="8"/>
      <c r="D3" s="2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8.5">
      <c r="A4" s="8"/>
      <c r="B4" s="672" t="s">
        <v>31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</row>
    <row r="5" spans="1:16" ht="24" customHeight="1">
      <c r="A5" s="8"/>
      <c r="B5" s="20"/>
      <c r="C5" s="8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8"/>
      <c r="B6" s="673" t="s">
        <v>138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</row>
    <row r="7" spans="1:16" ht="24" customHeight="1">
      <c r="A7" s="8"/>
      <c r="B7" s="20" t="s">
        <v>30</v>
      </c>
      <c r="C7" s="20" t="s">
        <v>30</v>
      </c>
      <c r="D7" s="19"/>
      <c r="E7" s="18"/>
      <c r="F7" s="2"/>
      <c r="G7" s="2"/>
      <c r="H7" s="2"/>
      <c r="I7" s="2"/>
      <c r="J7" s="17"/>
      <c r="K7" s="16"/>
      <c r="L7" s="16"/>
      <c r="M7" s="15"/>
      <c r="N7" s="15"/>
      <c r="O7" s="15"/>
      <c r="P7" s="15"/>
    </row>
    <row r="8" spans="1:16" ht="15" thickBot="1">
      <c r="A8" s="224"/>
      <c r="B8" s="195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8"/>
      <c r="N8" s="198"/>
      <c r="O8" s="198"/>
      <c r="P8" s="199" t="s">
        <v>29</v>
      </c>
    </row>
    <row r="9" spans="1:16" ht="19.5" customHeight="1" thickTop="1">
      <c r="A9" s="8"/>
      <c r="B9" s="674" t="s">
        <v>137</v>
      </c>
      <c r="C9" s="675"/>
      <c r="D9" s="13"/>
      <c r="E9" s="12" t="s">
        <v>16</v>
      </c>
      <c r="F9" s="225" t="s">
        <v>28</v>
      </c>
      <c r="G9" s="680" t="s">
        <v>27</v>
      </c>
      <c r="H9" s="9"/>
      <c r="I9" s="11" t="s">
        <v>26</v>
      </c>
      <c r="J9" s="10" t="s">
        <v>16</v>
      </c>
      <c r="K9" s="10" t="s">
        <v>16</v>
      </c>
      <c r="L9" s="11" t="s">
        <v>25</v>
      </c>
      <c r="M9" s="10" t="s">
        <v>16</v>
      </c>
      <c r="N9" s="10"/>
      <c r="O9" s="10" t="s">
        <v>16</v>
      </c>
      <c r="P9" s="9" t="s">
        <v>16</v>
      </c>
    </row>
    <row r="10" spans="2:16" s="224" customFormat="1" ht="14.25">
      <c r="B10" s="676"/>
      <c r="C10" s="677"/>
      <c r="D10" s="683" t="s">
        <v>24</v>
      </c>
      <c r="E10" s="684"/>
      <c r="F10" s="201" t="s">
        <v>23</v>
      </c>
      <c r="G10" s="681"/>
      <c r="H10" s="685" t="s">
        <v>22</v>
      </c>
      <c r="I10" s="202" t="s">
        <v>19</v>
      </c>
      <c r="J10" s="203" t="s">
        <v>21</v>
      </c>
      <c r="K10" s="201" t="s">
        <v>20</v>
      </c>
      <c r="L10" s="204" t="s">
        <v>19</v>
      </c>
      <c r="M10" s="186" t="s">
        <v>18</v>
      </c>
      <c r="N10" s="205"/>
      <c r="O10" s="186" t="s">
        <v>17</v>
      </c>
      <c r="P10" s="206"/>
    </row>
    <row r="11" spans="2:16" s="224" customFormat="1" ht="15" thickBot="1">
      <c r="B11" s="678"/>
      <c r="C11" s="679"/>
      <c r="D11" s="200"/>
      <c r="E11" s="207" t="s">
        <v>16</v>
      </c>
      <c r="F11" s="201" t="s">
        <v>15</v>
      </c>
      <c r="G11" s="682"/>
      <c r="H11" s="686"/>
      <c r="I11" s="202" t="s">
        <v>14</v>
      </c>
      <c r="J11" s="203" t="s">
        <v>13</v>
      </c>
      <c r="K11" s="201" t="s">
        <v>12</v>
      </c>
      <c r="L11" s="202" t="s">
        <v>11</v>
      </c>
      <c r="M11" s="203" t="s">
        <v>10</v>
      </c>
      <c r="N11" s="201" t="s">
        <v>136</v>
      </c>
      <c r="O11" s="208" t="s">
        <v>9</v>
      </c>
      <c r="P11" s="187" t="s">
        <v>136</v>
      </c>
    </row>
    <row r="12" spans="1:16" ht="33" customHeight="1" thickTop="1">
      <c r="A12" s="8"/>
      <c r="B12" s="273" t="s">
        <v>8</v>
      </c>
      <c r="C12" s="274">
        <v>38991</v>
      </c>
      <c r="D12" s="278" t="s">
        <v>7</v>
      </c>
      <c r="E12" s="279">
        <v>2360218</v>
      </c>
      <c r="F12" s="286" t="s">
        <v>3</v>
      </c>
      <c r="G12" s="287" t="s">
        <v>6</v>
      </c>
      <c r="H12" s="288">
        <v>-0.21570020124126965</v>
      </c>
      <c r="I12" s="289" t="s">
        <v>3</v>
      </c>
      <c r="J12" s="290" t="s">
        <v>3</v>
      </c>
      <c r="K12" s="286" t="s">
        <v>3</v>
      </c>
      <c r="L12" s="289" t="s">
        <v>3</v>
      </c>
      <c r="M12" s="290" t="s">
        <v>3</v>
      </c>
      <c r="N12" s="286"/>
      <c r="O12" s="286" t="s">
        <v>3</v>
      </c>
      <c r="P12" s="291" t="s">
        <v>3</v>
      </c>
    </row>
    <row r="13" spans="1:16" ht="33" customHeight="1" hidden="1">
      <c r="A13" s="8"/>
      <c r="B13" s="261" t="s">
        <v>156</v>
      </c>
      <c r="C13" s="275" t="s">
        <v>156</v>
      </c>
      <c r="D13" s="280"/>
      <c r="E13" s="281">
        <v>2368591</v>
      </c>
      <c r="F13" s="186" t="s">
        <v>3</v>
      </c>
      <c r="G13" s="292">
        <v>3271</v>
      </c>
      <c r="H13" s="293">
        <v>0.14</v>
      </c>
      <c r="I13" s="294">
        <v>4685</v>
      </c>
      <c r="J13" s="295">
        <v>21989</v>
      </c>
      <c r="K13" s="296">
        <v>17304</v>
      </c>
      <c r="L13" s="294">
        <v>-1414</v>
      </c>
      <c r="M13" s="295">
        <v>136949</v>
      </c>
      <c r="N13" s="296"/>
      <c r="O13" s="297">
        <v>138363</v>
      </c>
      <c r="P13" s="298">
        <v>138363</v>
      </c>
    </row>
    <row r="14" spans="1:16" ht="33" customHeight="1" hidden="1">
      <c r="A14" s="8"/>
      <c r="B14" s="261" t="s">
        <v>157</v>
      </c>
      <c r="C14" s="275" t="s">
        <v>157</v>
      </c>
      <c r="D14" s="280"/>
      <c r="E14" s="281">
        <v>2370280</v>
      </c>
      <c r="F14" s="186" t="s">
        <v>3</v>
      </c>
      <c r="G14" s="299">
        <v>1689</v>
      </c>
      <c r="H14" s="300">
        <v>0.0713082165726375</v>
      </c>
      <c r="I14" s="294">
        <v>4354</v>
      </c>
      <c r="J14" s="295">
        <v>21903</v>
      </c>
      <c r="K14" s="296">
        <v>17549</v>
      </c>
      <c r="L14" s="294">
        <v>-2665</v>
      </c>
      <c r="M14" s="295">
        <v>135593</v>
      </c>
      <c r="N14" s="296"/>
      <c r="O14" s="297">
        <v>138258</v>
      </c>
      <c r="P14" s="298">
        <v>138258</v>
      </c>
    </row>
    <row r="15" spans="1:16" ht="33" customHeight="1" hidden="1">
      <c r="A15" s="8"/>
      <c r="B15" s="262" t="s">
        <v>158</v>
      </c>
      <c r="C15" s="276" t="s">
        <v>158</v>
      </c>
      <c r="D15" s="282"/>
      <c r="E15" s="283">
        <v>2371683</v>
      </c>
      <c r="F15" s="301" t="s">
        <v>3</v>
      </c>
      <c r="G15" s="302">
        <v>1403</v>
      </c>
      <c r="H15" s="303">
        <v>0.05919131916904332</v>
      </c>
      <c r="I15" s="304">
        <v>2964</v>
      </c>
      <c r="J15" s="305">
        <v>21067</v>
      </c>
      <c r="K15" s="306">
        <v>18103</v>
      </c>
      <c r="L15" s="304">
        <v>-1561</v>
      </c>
      <c r="M15" s="305">
        <v>134819</v>
      </c>
      <c r="N15" s="306"/>
      <c r="O15" s="307">
        <v>136380</v>
      </c>
      <c r="P15" s="308">
        <v>136380</v>
      </c>
    </row>
    <row r="16" spans="1:16" ht="33" customHeight="1" hidden="1">
      <c r="A16" s="8"/>
      <c r="B16" s="262" t="s">
        <v>159</v>
      </c>
      <c r="C16" s="275" t="s">
        <v>159</v>
      </c>
      <c r="D16" s="282"/>
      <c r="E16" s="283">
        <v>2370985</v>
      </c>
      <c r="F16" s="301" t="s">
        <v>3</v>
      </c>
      <c r="G16" s="302">
        <v>-698</v>
      </c>
      <c r="H16" s="303">
        <v>-0.02943057735793527</v>
      </c>
      <c r="I16" s="304">
        <v>2304</v>
      </c>
      <c r="J16" s="305">
        <v>20625</v>
      </c>
      <c r="K16" s="306">
        <v>18321</v>
      </c>
      <c r="L16" s="304">
        <v>-3002</v>
      </c>
      <c r="M16" s="305">
        <v>130909</v>
      </c>
      <c r="N16" s="306"/>
      <c r="O16" s="307">
        <v>133911</v>
      </c>
      <c r="P16" s="308">
        <v>133911</v>
      </c>
    </row>
    <row r="17" spans="1:16" ht="33" customHeight="1" thickBot="1">
      <c r="A17" s="8"/>
      <c r="B17" s="269" t="s">
        <v>4</v>
      </c>
      <c r="C17" s="277">
        <v>38991</v>
      </c>
      <c r="D17" s="284" t="s">
        <v>7</v>
      </c>
      <c r="E17" s="285">
        <v>2348165</v>
      </c>
      <c r="F17" s="309" t="s">
        <v>3</v>
      </c>
      <c r="G17" s="310" t="s">
        <v>5</v>
      </c>
      <c r="H17" s="311">
        <v>-0.510673166631218</v>
      </c>
      <c r="I17" s="312" t="s">
        <v>3</v>
      </c>
      <c r="J17" s="313" t="s">
        <v>3</v>
      </c>
      <c r="K17" s="314" t="s">
        <v>3</v>
      </c>
      <c r="L17" s="312" t="s">
        <v>3</v>
      </c>
      <c r="M17" s="313" t="s">
        <v>3</v>
      </c>
      <c r="N17" s="314"/>
      <c r="O17" s="309" t="s">
        <v>3</v>
      </c>
      <c r="P17" s="187" t="s">
        <v>3</v>
      </c>
    </row>
    <row r="18" spans="1:16" ht="33" customHeight="1" thickTop="1">
      <c r="A18" s="8"/>
      <c r="B18" s="259"/>
      <c r="C18" s="260">
        <v>39873</v>
      </c>
      <c r="D18" s="320"/>
      <c r="E18" s="315">
        <v>2346853</v>
      </c>
      <c r="F18" s="325">
        <v>-828</v>
      </c>
      <c r="G18" s="369">
        <v>7239</v>
      </c>
      <c r="H18" s="370">
        <v>0.3056247363939152</v>
      </c>
      <c r="I18" s="360">
        <v>-356</v>
      </c>
      <c r="J18" s="361">
        <v>1476</v>
      </c>
      <c r="K18" s="367">
        <v>1832</v>
      </c>
      <c r="L18" s="360">
        <v>-472</v>
      </c>
      <c r="M18" s="361">
        <v>6494</v>
      </c>
      <c r="N18" s="362">
        <v>2493</v>
      </c>
      <c r="O18" s="363">
        <v>6966</v>
      </c>
      <c r="P18" s="364">
        <v>2755</v>
      </c>
    </row>
    <row r="19" spans="1:16" ht="33" customHeight="1">
      <c r="A19" s="8"/>
      <c r="B19" s="261"/>
      <c r="C19" s="260">
        <v>40634</v>
      </c>
      <c r="D19" s="320"/>
      <c r="E19" s="283">
        <v>2334062</v>
      </c>
      <c r="F19" s="325">
        <v>-12791</v>
      </c>
      <c r="G19" s="304">
        <v>-75</v>
      </c>
      <c r="H19" s="334">
        <v>-0.003213179003631749</v>
      </c>
      <c r="I19" s="343">
        <v>-5718</v>
      </c>
      <c r="J19" s="344">
        <v>1381</v>
      </c>
      <c r="K19" s="368">
        <v>7099</v>
      </c>
      <c r="L19" s="343">
        <v>-7073</v>
      </c>
      <c r="M19" s="344">
        <v>11060</v>
      </c>
      <c r="N19" s="345">
        <v>3838</v>
      </c>
      <c r="O19" s="327">
        <v>18133</v>
      </c>
      <c r="P19" s="356">
        <v>10622</v>
      </c>
    </row>
    <row r="20" spans="1:16" ht="33" customHeight="1">
      <c r="A20" s="8"/>
      <c r="B20" s="261"/>
      <c r="C20" s="260">
        <v>40664</v>
      </c>
      <c r="D20" s="321"/>
      <c r="E20" s="315">
        <v>2324583</v>
      </c>
      <c r="F20" s="327">
        <v>-9479</v>
      </c>
      <c r="G20" s="335">
        <v>-13555</v>
      </c>
      <c r="H20" s="336">
        <v>-0.5797348146259973</v>
      </c>
      <c r="I20" s="343">
        <v>-3743</v>
      </c>
      <c r="J20" s="344">
        <v>1450</v>
      </c>
      <c r="K20" s="368">
        <v>5193</v>
      </c>
      <c r="L20" s="343">
        <v>-5736</v>
      </c>
      <c r="M20" s="344">
        <v>20353</v>
      </c>
      <c r="N20" s="345">
        <v>7485</v>
      </c>
      <c r="O20" s="327">
        <v>26089</v>
      </c>
      <c r="P20" s="356">
        <v>13224</v>
      </c>
    </row>
    <row r="21" spans="1:16" ht="33" customHeight="1">
      <c r="A21" s="8"/>
      <c r="B21" s="261"/>
      <c r="C21" s="260">
        <v>40695</v>
      </c>
      <c r="D21" s="282"/>
      <c r="E21" s="283">
        <v>2323813</v>
      </c>
      <c r="F21" s="325">
        <v>-770</v>
      </c>
      <c r="G21" s="337">
        <v>-14334</v>
      </c>
      <c r="H21" s="303">
        <v>-0.6130495644627989</v>
      </c>
      <c r="I21" s="337">
        <v>-1094</v>
      </c>
      <c r="J21" s="346">
        <v>1704</v>
      </c>
      <c r="K21" s="326">
        <v>2798</v>
      </c>
      <c r="L21" s="337">
        <v>324</v>
      </c>
      <c r="M21" s="346">
        <v>16678</v>
      </c>
      <c r="N21" s="325">
        <v>6824</v>
      </c>
      <c r="O21" s="325">
        <v>16354</v>
      </c>
      <c r="P21" s="326">
        <v>6833</v>
      </c>
    </row>
    <row r="22" spans="1:16" ht="33" customHeight="1">
      <c r="A22" s="8"/>
      <c r="B22" s="261"/>
      <c r="C22" s="260">
        <v>40725</v>
      </c>
      <c r="D22" s="322"/>
      <c r="E22" s="281">
        <v>2322398</v>
      </c>
      <c r="F22" s="328">
        <v>-1415</v>
      </c>
      <c r="G22" s="337">
        <v>-15074</v>
      </c>
      <c r="H22" s="303">
        <v>-0.6448847301700298</v>
      </c>
      <c r="I22" s="333">
        <v>-1113</v>
      </c>
      <c r="J22" s="330">
        <v>1566</v>
      </c>
      <c r="K22" s="357">
        <v>2679</v>
      </c>
      <c r="L22" s="333">
        <v>-302</v>
      </c>
      <c r="M22" s="330">
        <v>10969</v>
      </c>
      <c r="N22" s="328">
        <v>4134</v>
      </c>
      <c r="O22" s="328">
        <v>11271</v>
      </c>
      <c r="P22" s="357">
        <v>4483</v>
      </c>
    </row>
    <row r="23" spans="1:16" ht="33" customHeight="1">
      <c r="A23" s="8"/>
      <c r="B23" s="261"/>
      <c r="C23" s="260">
        <v>40756</v>
      </c>
      <c r="D23" s="320"/>
      <c r="E23" s="283">
        <v>2321905</v>
      </c>
      <c r="F23" s="325">
        <v>-493</v>
      </c>
      <c r="G23" s="337">
        <v>-15453</v>
      </c>
      <c r="H23" s="303">
        <v>-0.6611310719196631</v>
      </c>
      <c r="I23" s="337">
        <v>-984</v>
      </c>
      <c r="J23" s="346">
        <v>1504</v>
      </c>
      <c r="K23" s="326">
        <v>2488</v>
      </c>
      <c r="L23" s="337">
        <v>491</v>
      </c>
      <c r="M23" s="346">
        <v>10568</v>
      </c>
      <c r="N23" s="325">
        <v>4906</v>
      </c>
      <c r="O23" s="325">
        <v>10077</v>
      </c>
      <c r="P23" s="326">
        <v>4417</v>
      </c>
    </row>
    <row r="24" spans="1:16" ht="33" customHeight="1">
      <c r="A24" s="8"/>
      <c r="B24" s="262"/>
      <c r="C24" s="260">
        <v>40787</v>
      </c>
      <c r="D24" s="321"/>
      <c r="E24" s="315">
        <v>2323312</v>
      </c>
      <c r="F24" s="327">
        <v>1407</v>
      </c>
      <c r="G24" s="337">
        <v>-14200</v>
      </c>
      <c r="H24" s="303">
        <v>-0.6074835123841075</v>
      </c>
      <c r="I24" s="343">
        <v>-435</v>
      </c>
      <c r="J24" s="344">
        <v>1693</v>
      </c>
      <c r="K24" s="356">
        <v>2128</v>
      </c>
      <c r="L24" s="343">
        <v>1842</v>
      </c>
      <c r="M24" s="344">
        <v>10831</v>
      </c>
      <c r="N24" s="327">
        <v>5432</v>
      </c>
      <c r="O24" s="327">
        <v>8989</v>
      </c>
      <c r="P24" s="356">
        <v>3769</v>
      </c>
    </row>
    <row r="25" spans="1:16" ht="33" customHeight="1">
      <c r="A25" s="8"/>
      <c r="B25" s="261"/>
      <c r="C25" s="260">
        <v>40817</v>
      </c>
      <c r="D25" s="320"/>
      <c r="E25" s="283">
        <v>2323224</v>
      </c>
      <c r="F25" s="325">
        <v>-88</v>
      </c>
      <c r="G25" s="333">
        <v>-24941</v>
      </c>
      <c r="H25" s="300">
        <v>-1.0621485287447858</v>
      </c>
      <c r="I25" s="337">
        <v>-277</v>
      </c>
      <c r="J25" s="346">
        <v>1568</v>
      </c>
      <c r="K25" s="326">
        <v>1845</v>
      </c>
      <c r="L25" s="337">
        <v>189</v>
      </c>
      <c r="M25" s="346">
        <v>8460</v>
      </c>
      <c r="N25" s="325">
        <v>3770</v>
      </c>
      <c r="O25" s="325">
        <v>8271</v>
      </c>
      <c r="P25" s="326">
        <v>3634</v>
      </c>
    </row>
    <row r="26" spans="1:16" ht="33" customHeight="1">
      <c r="A26" s="8"/>
      <c r="B26" s="261"/>
      <c r="C26" s="260">
        <v>40848</v>
      </c>
      <c r="D26" s="282"/>
      <c r="E26" s="283">
        <v>2323990</v>
      </c>
      <c r="F26" s="325">
        <v>766</v>
      </c>
      <c r="G26" s="333">
        <v>-24485</v>
      </c>
      <c r="H26" s="300">
        <v>-1.0425914689319664</v>
      </c>
      <c r="I26" s="337">
        <v>-377</v>
      </c>
      <c r="J26" s="346">
        <v>1550</v>
      </c>
      <c r="K26" s="326">
        <v>1927</v>
      </c>
      <c r="L26" s="337">
        <v>1143</v>
      </c>
      <c r="M26" s="346">
        <v>8896</v>
      </c>
      <c r="N26" s="325">
        <v>4383</v>
      </c>
      <c r="O26" s="325">
        <v>7753</v>
      </c>
      <c r="P26" s="326">
        <v>3258</v>
      </c>
    </row>
    <row r="27" spans="1:16" ht="33" customHeight="1">
      <c r="A27" s="8"/>
      <c r="B27" s="261"/>
      <c r="C27" s="263">
        <v>40878</v>
      </c>
      <c r="D27" s="280"/>
      <c r="E27" s="281">
        <v>2324492</v>
      </c>
      <c r="F27" s="328">
        <v>502</v>
      </c>
      <c r="G27" s="333">
        <v>-23998</v>
      </c>
      <c r="H27" s="300">
        <v>-1.021848081107435</v>
      </c>
      <c r="I27" s="333">
        <v>-323</v>
      </c>
      <c r="J27" s="330">
        <v>1524</v>
      </c>
      <c r="K27" s="357">
        <v>1847</v>
      </c>
      <c r="L27" s="333">
        <v>825</v>
      </c>
      <c r="M27" s="330">
        <v>7759</v>
      </c>
      <c r="N27" s="328">
        <v>3189</v>
      </c>
      <c r="O27" s="328">
        <v>6934</v>
      </c>
      <c r="P27" s="357">
        <v>2348</v>
      </c>
    </row>
    <row r="28" spans="1:16" ht="33" customHeight="1">
      <c r="A28" s="8"/>
      <c r="B28" s="261" t="s">
        <v>135</v>
      </c>
      <c r="C28" s="263">
        <v>40909</v>
      </c>
      <c r="D28" s="280"/>
      <c r="E28" s="281">
        <v>2324211</v>
      </c>
      <c r="F28" s="328">
        <v>-281</v>
      </c>
      <c r="G28" s="333">
        <v>-24176</v>
      </c>
      <c r="H28" s="300">
        <v>-1.0294725698958478</v>
      </c>
      <c r="I28" s="333">
        <v>-747</v>
      </c>
      <c r="J28" s="330">
        <v>1147</v>
      </c>
      <c r="K28" s="357">
        <v>1894</v>
      </c>
      <c r="L28" s="333">
        <v>466</v>
      </c>
      <c r="M28" s="330">
        <v>6913</v>
      </c>
      <c r="N28" s="328">
        <v>2706</v>
      </c>
      <c r="O28" s="328">
        <v>6447</v>
      </c>
      <c r="P28" s="357">
        <v>2288</v>
      </c>
    </row>
    <row r="29" spans="1:16" ht="33" customHeight="1">
      <c r="A29" s="8"/>
      <c r="B29" s="261"/>
      <c r="C29" s="263">
        <v>40940</v>
      </c>
      <c r="D29" s="280"/>
      <c r="E29" s="281">
        <v>2323929</v>
      </c>
      <c r="F29" s="328">
        <v>-282</v>
      </c>
      <c r="G29" s="333">
        <v>-23752</v>
      </c>
      <c r="H29" s="300">
        <v>-1.0117217799181404</v>
      </c>
      <c r="I29" s="333">
        <v>-720</v>
      </c>
      <c r="J29" s="330">
        <v>1589</v>
      </c>
      <c r="K29" s="357">
        <v>2309</v>
      </c>
      <c r="L29" s="333">
        <v>438</v>
      </c>
      <c r="M29" s="330">
        <v>6467</v>
      </c>
      <c r="N29" s="328">
        <v>2863</v>
      </c>
      <c r="O29" s="328">
        <v>6029</v>
      </c>
      <c r="P29" s="357">
        <v>2413</v>
      </c>
    </row>
    <row r="30" spans="1:16" ht="33" customHeight="1">
      <c r="A30" s="8"/>
      <c r="B30" s="261"/>
      <c r="C30" s="263">
        <v>40969</v>
      </c>
      <c r="D30" s="280"/>
      <c r="E30" s="281">
        <v>2323874</v>
      </c>
      <c r="F30" s="328">
        <v>-55</v>
      </c>
      <c r="G30" s="333">
        <v>-22979</v>
      </c>
      <c r="H30" s="300">
        <v>-0.9791410028663917</v>
      </c>
      <c r="I30" s="333">
        <v>-565</v>
      </c>
      <c r="J30" s="330">
        <v>1512</v>
      </c>
      <c r="K30" s="357">
        <v>2077</v>
      </c>
      <c r="L30" s="333">
        <v>510</v>
      </c>
      <c r="M30" s="330">
        <v>7599</v>
      </c>
      <c r="N30" s="328">
        <v>3305</v>
      </c>
      <c r="O30" s="328">
        <v>7089</v>
      </c>
      <c r="P30" s="357">
        <v>2736</v>
      </c>
    </row>
    <row r="31" spans="1:16" ht="33" customHeight="1">
      <c r="A31" s="8"/>
      <c r="B31" s="261"/>
      <c r="C31" s="263">
        <v>41000</v>
      </c>
      <c r="D31" s="280"/>
      <c r="E31" s="281">
        <v>2316283</v>
      </c>
      <c r="F31" s="328">
        <v>-7591</v>
      </c>
      <c r="G31" s="333">
        <v>-17779</v>
      </c>
      <c r="H31" s="300">
        <v>-0.7617192688111969</v>
      </c>
      <c r="I31" s="333">
        <v>-511</v>
      </c>
      <c r="J31" s="330">
        <v>1509</v>
      </c>
      <c r="K31" s="357">
        <v>2020</v>
      </c>
      <c r="L31" s="333">
        <v>-7080</v>
      </c>
      <c r="M31" s="330">
        <v>17218</v>
      </c>
      <c r="N31" s="328">
        <v>9234</v>
      </c>
      <c r="O31" s="328">
        <v>24298</v>
      </c>
      <c r="P31" s="357">
        <v>15187</v>
      </c>
    </row>
    <row r="32" spans="1:16" ht="33" customHeight="1">
      <c r="A32" s="8"/>
      <c r="B32" s="261"/>
      <c r="C32" s="263">
        <v>41030</v>
      </c>
      <c r="D32" s="280"/>
      <c r="E32" s="281">
        <v>2322459</v>
      </c>
      <c r="F32" s="328">
        <v>6176</v>
      </c>
      <c r="G32" s="333">
        <v>-2124</v>
      </c>
      <c r="H32" s="300">
        <v>-0.09137122658128362</v>
      </c>
      <c r="I32" s="333">
        <v>-405</v>
      </c>
      <c r="J32" s="330">
        <v>1352</v>
      </c>
      <c r="K32" s="357">
        <v>1757</v>
      </c>
      <c r="L32" s="333">
        <v>6581</v>
      </c>
      <c r="M32" s="330">
        <v>20571</v>
      </c>
      <c r="N32" s="328">
        <v>12647</v>
      </c>
      <c r="O32" s="328">
        <v>13990</v>
      </c>
      <c r="P32" s="357">
        <v>7200</v>
      </c>
    </row>
    <row r="33" spans="1:16" ht="33" customHeight="1">
      <c r="A33" s="8"/>
      <c r="B33" s="261"/>
      <c r="C33" s="263">
        <v>41061</v>
      </c>
      <c r="D33" s="280"/>
      <c r="E33" s="281">
        <v>2323944</v>
      </c>
      <c r="F33" s="328">
        <v>1485</v>
      </c>
      <c r="G33" s="333">
        <v>131</v>
      </c>
      <c r="H33" s="300">
        <v>0.00563728664914087</v>
      </c>
      <c r="I33" s="333">
        <v>-147</v>
      </c>
      <c r="J33" s="330">
        <v>1717</v>
      </c>
      <c r="K33" s="357">
        <v>1864</v>
      </c>
      <c r="L33" s="333">
        <v>1632</v>
      </c>
      <c r="M33" s="330">
        <v>9749</v>
      </c>
      <c r="N33" s="328">
        <v>4611</v>
      </c>
      <c r="O33" s="328">
        <v>8117</v>
      </c>
      <c r="P33" s="357">
        <v>3109</v>
      </c>
    </row>
    <row r="34" spans="1:16" ht="33" customHeight="1">
      <c r="A34" s="8"/>
      <c r="B34" s="261"/>
      <c r="C34" s="263">
        <v>41091</v>
      </c>
      <c r="D34" s="280"/>
      <c r="E34" s="281">
        <v>2323946</v>
      </c>
      <c r="F34" s="328">
        <v>2</v>
      </c>
      <c r="G34" s="333">
        <v>1548</v>
      </c>
      <c r="H34" s="300">
        <v>0.06665524169414545</v>
      </c>
      <c r="I34" s="333">
        <v>-20</v>
      </c>
      <c r="J34" s="330">
        <v>1536</v>
      </c>
      <c r="K34" s="357">
        <v>1556</v>
      </c>
      <c r="L34" s="333">
        <v>22</v>
      </c>
      <c r="M34" s="330">
        <v>7899</v>
      </c>
      <c r="N34" s="328">
        <v>3480</v>
      </c>
      <c r="O34" s="328">
        <v>7877</v>
      </c>
      <c r="P34" s="357">
        <v>3346</v>
      </c>
    </row>
    <row r="35" spans="1:16" ht="33" customHeight="1">
      <c r="A35" s="8"/>
      <c r="B35" s="261"/>
      <c r="C35" s="263">
        <v>41122</v>
      </c>
      <c r="D35" s="280"/>
      <c r="E35" s="281">
        <v>2324312</v>
      </c>
      <c r="F35" s="328">
        <v>366</v>
      </c>
      <c r="G35" s="333">
        <v>2407</v>
      </c>
      <c r="H35" s="300">
        <v>0.10366487862337175</v>
      </c>
      <c r="I35" s="333">
        <v>-92</v>
      </c>
      <c r="J35" s="330">
        <v>1612</v>
      </c>
      <c r="K35" s="357">
        <v>1704</v>
      </c>
      <c r="L35" s="333">
        <v>458</v>
      </c>
      <c r="M35" s="330">
        <v>8917</v>
      </c>
      <c r="N35" s="328">
        <v>4233</v>
      </c>
      <c r="O35" s="328">
        <v>8459</v>
      </c>
      <c r="P35" s="357">
        <v>3232</v>
      </c>
    </row>
    <row r="36" spans="1:16" ht="33" customHeight="1">
      <c r="A36" s="8"/>
      <c r="B36" s="261"/>
      <c r="C36" s="263">
        <v>41153</v>
      </c>
      <c r="D36" s="280"/>
      <c r="E36" s="281">
        <v>2325193</v>
      </c>
      <c r="F36" s="328">
        <v>881</v>
      </c>
      <c r="G36" s="333">
        <v>1881</v>
      </c>
      <c r="H36" s="300">
        <v>0.08096200596389981</v>
      </c>
      <c r="I36" s="333">
        <v>-98</v>
      </c>
      <c r="J36" s="330">
        <v>1678</v>
      </c>
      <c r="K36" s="357">
        <v>1776</v>
      </c>
      <c r="L36" s="333">
        <v>979</v>
      </c>
      <c r="M36" s="330">
        <v>8563</v>
      </c>
      <c r="N36" s="328">
        <v>3979</v>
      </c>
      <c r="O36" s="328">
        <v>7584</v>
      </c>
      <c r="P36" s="357">
        <v>3125</v>
      </c>
    </row>
    <row r="37" spans="1:16" ht="33" customHeight="1">
      <c r="A37" s="8"/>
      <c r="B37" s="261"/>
      <c r="C37" s="263">
        <v>41183</v>
      </c>
      <c r="D37" s="280"/>
      <c r="E37" s="281">
        <v>2325407</v>
      </c>
      <c r="F37" s="328">
        <v>214</v>
      </c>
      <c r="G37" s="333">
        <v>2183</v>
      </c>
      <c r="H37" s="300">
        <v>0.09396424968061624</v>
      </c>
      <c r="I37" s="333">
        <v>-19</v>
      </c>
      <c r="J37" s="330">
        <v>1503</v>
      </c>
      <c r="K37" s="357">
        <v>1522</v>
      </c>
      <c r="L37" s="333">
        <v>233</v>
      </c>
      <c r="M37" s="330">
        <v>7045</v>
      </c>
      <c r="N37" s="328">
        <v>3343</v>
      </c>
      <c r="O37" s="328">
        <v>6812</v>
      </c>
      <c r="P37" s="357">
        <v>2961</v>
      </c>
    </row>
    <row r="38" spans="1:16" ht="33" customHeight="1">
      <c r="A38" s="8"/>
      <c r="B38" s="261"/>
      <c r="C38" s="263">
        <v>41214</v>
      </c>
      <c r="D38" s="280"/>
      <c r="E38" s="281">
        <v>2326715</v>
      </c>
      <c r="F38" s="328">
        <v>1308</v>
      </c>
      <c r="G38" s="333">
        <v>2725</v>
      </c>
      <c r="H38" s="300">
        <v>0.11725523775919862</v>
      </c>
      <c r="I38" s="333">
        <v>-219</v>
      </c>
      <c r="J38" s="330">
        <v>1776</v>
      </c>
      <c r="K38" s="357">
        <v>1995</v>
      </c>
      <c r="L38" s="333">
        <v>1527</v>
      </c>
      <c r="M38" s="330">
        <v>9623</v>
      </c>
      <c r="N38" s="328">
        <v>4605</v>
      </c>
      <c r="O38" s="328">
        <v>8096</v>
      </c>
      <c r="P38" s="357">
        <v>3218</v>
      </c>
    </row>
    <row r="39" spans="1:16" ht="33" customHeight="1">
      <c r="A39" s="8"/>
      <c r="B39" s="261"/>
      <c r="C39" s="263">
        <v>41244</v>
      </c>
      <c r="D39" s="280"/>
      <c r="E39" s="281">
        <v>2326957</v>
      </c>
      <c r="F39" s="328">
        <v>242</v>
      </c>
      <c r="G39" s="333">
        <v>2465</v>
      </c>
      <c r="H39" s="300">
        <v>0.10604467556782299</v>
      </c>
      <c r="I39" s="333">
        <v>-393</v>
      </c>
      <c r="J39" s="330">
        <v>1502</v>
      </c>
      <c r="K39" s="357">
        <v>1895</v>
      </c>
      <c r="L39" s="333">
        <v>635</v>
      </c>
      <c r="M39" s="330">
        <v>7281</v>
      </c>
      <c r="N39" s="328">
        <v>2925</v>
      </c>
      <c r="O39" s="328">
        <v>6646</v>
      </c>
      <c r="P39" s="357">
        <v>2283</v>
      </c>
    </row>
    <row r="40" spans="1:16" ht="33" customHeight="1">
      <c r="A40" s="8"/>
      <c r="B40" s="261" t="s">
        <v>160</v>
      </c>
      <c r="C40" s="264">
        <v>41275</v>
      </c>
      <c r="D40" s="280"/>
      <c r="E40" s="316">
        <v>2326696</v>
      </c>
      <c r="F40" s="328">
        <v>-261</v>
      </c>
      <c r="G40" s="333">
        <v>2485</v>
      </c>
      <c r="H40" s="300">
        <v>0.10691800357196485</v>
      </c>
      <c r="I40" s="294">
        <v>-398</v>
      </c>
      <c r="J40" s="295">
        <v>1489</v>
      </c>
      <c r="K40" s="298">
        <v>1887</v>
      </c>
      <c r="L40" s="294">
        <v>137</v>
      </c>
      <c r="M40" s="295">
        <v>6821</v>
      </c>
      <c r="N40" s="297">
        <v>2505</v>
      </c>
      <c r="O40" s="297">
        <v>6684</v>
      </c>
      <c r="P40" s="298">
        <v>2238</v>
      </c>
    </row>
    <row r="41" spans="1:16" ht="33" customHeight="1">
      <c r="A41" s="8"/>
      <c r="B41" s="262"/>
      <c r="C41" s="265">
        <v>41306</v>
      </c>
      <c r="D41" s="282"/>
      <c r="E41" s="317">
        <v>2326591</v>
      </c>
      <c r="F41" s="325">
        <v>-105</v>
      </c>
      <c r="G41" s="337">
        <v>2662</v>
      </c>
      <c r="H41" s="303">
        <v>0.11454738935656</v>
      </c>
      <c r="I41" s="304">
        <v>-657</v>
      </c>
      <c r="J41" s="305">
        <v>1706</v>
      </c>
      <c r="K41" s="308">
        <v>2363</v>
      </c>
      <c r="L41" s="304">
        <v>552</v>
      </c>
      <c r="M41" s="305">
        <v>6589</v>
      </c>
      <c r="N41" s="307">
        <v>2952</v>
      </c>
      <c r="O41" s="307">
        <v>6037</v>
      </c>
      <c r="P41" s="308">
        <v>2250</v>
      </c>
    </row>
    <row r="42" spans="1:16" ht="33" customHeight="1">
      <c r="A42" s="8"/>
      <c r="B42" s="266"/>
      <c r="C42" s="267">
        <v>41334</v>
      </c>
      <c r="D42" s="323"/>
      <c r="E42" s="318">
        <v>2326202</v>
      </c>
      <c r="F42" s="329">
        <v>-389</v>
      </c>
      <c r="G42" s="338">
        <v>2328</v>
      </c>
      <c r="H42" s="293">
        <v>0.1001775483524494</v>
      </c>
      <c r="I42" s="347">
        <v>-550</v>
      </c>
      <c r="J42" s="348">
        <v>1413</v>
      </c>
      <c r="K42" s="358">
        <v>1963</v>
      </c>
      <c r="L42" s="347">
        <v>161</v>
      </c>
      <c r="M42" s="348">
        <v>6522</v>
      </c>
      <c r="N42" s="349">
        <v>2646</v>
      </c>
      <c r="O42" s="349">
        <v>6361</v>
      </c>
      <c r="P42" s="358">
        <v>2478</v>
      </c>
    </row>
    <row r="43" spans="1:16" ht="33" customHeight="1">
      <c r="A43" s="8"/>
      <c r="B43" s="261"/>
      <c r="C43" s="264">
        <v>41365</v>
      </c>
      <c r="D43" s="280"/>
      <c r="E43" s="316">
        <v>2318284</v>
      </c>
      <c r="F43" s="328">
        <v>-7918</v>
      </c>
      <c r="G43" s="333">
        <v>2001</v>
      </c>
      <c r="H43" s="300">
        <v>0.08638840763412761</v>
      </c>
      <c r="I43" s="294">
        <v>-303</v>
      </c>
      <c r="J43" s="295">
        <v>1501</v>
      </c>
      <c r="K43" s="298">
        <v>1804</v>
      </c>
      <c r="L43" s="294">
        <v>-7615</v>
      </c>
      <c r="M43" s="295">
        <v>17201</v>
      </c>
      <c r="N43" s="297">
        <v>9135</v>
      </c>
      <c r="O43" s="297">
        <v>24816</v>
      </c>
      <c r="P43" s="298">
        <v>15215</v>
      </c>
    </row>
    <row r="44" spans="1:17" ht="33" customHeight="1">
      <c r="A44" s="8"/>
      <c r="B44" s="261"/>
      <c r="C44" s="264">
        <v>41395</v>
      </c>
      <c r="D44" s="280"/>
      <c r="E44" s="316">
        <v>2325759</v>
      </c>
      <c r="F44" s="328">
        <v>7475</v>
      </c>
      <c r="G44" s="333">
        <v>3300</v>
      </c>
      <c r="H44" s="300">
        <v>0.1363210287027672</v>
      </c>
      <c r="I44" s="294">
        <v>-374</v>
      </c>
      <c r="J44" s="295">
        <v>1518</v>
      </c>
      <c r="K44" s="298">
        <v>1892</v>
      </c>
      <c r="L44" s="294">
        <v>7849</v>
      </c>
      <c r="M44" s="295">
        <v>22212</v>
      </c>
      <c r="N44" s="297">
        <v>13120</v>
      </c>
      <c r="O44" s="297">
        <v>14363</v>
      </c>
      <c r="P44" s="298">
        <v>6752</v>
      </c>
      <c r="Q44" s="181"/>
    </row>
    <row r="45" spans="1:16" s="181" customFormat="1" ht="33" customHeight="1">
      <c r="A45" s="8"/>
      <c r="B45" s="261"/>
      <c r="C45" s="264">
        <v>41426</v>
      </c>
      <c r="D45" s="280"/>
      <c r="E45" s="316">
        <v>2326702</v>
      </c>
      <c r="F45" s="328">
        <v>943</v>
      </c>
      <c r="G45" s="333">
        <v>2758</v>
      </c>
      <c r="H45" s="300">
        <v>0.11867755849538544</v>
      </c>
      <c r="I45" s="294">
        <v>-187</v>
      </c>
      <c r="J45" s="295">
        <v>1696</v>
      </c>
      <c r="K45" s="298">
        <v>1883</v>
      </c>
      <c r="L45" s="294">
        <v>1130</v>
      </c>
      <c r="M45" s="295">
        <v>9086</v>
      </c>
      <c r="N45" s="297">
        <v>4101</v>
      </c>
      <c r="O45" s="297">
        <v>7956</v>
      </c>
      <c r="P45" s="298">
        <v>2986</v>
      </c>
    </row>
    <row r="46" spans="1:16" s="181" customFormat="1" ht="33" customHeight="1">
      <c r="A46" s="8"/>
      <c r="B46" s="261"/>
      <c r="C46" s="264">
        <v>41456</v>
      </c>
      <c r="D46" s="280"/>
      <c r="E46" s="316">
        <v>2326910</v>
      </c>
      <c r="F46" s="328">
        <v>208</v>
      </c>
      <c r="G46" s="333">
        <v>2964</v>
      </c>
      <c r="H46" s="300">
        <v>0.12754168986714837</v>
      </c>
      <c r="I46" s="294">
        <v>-103</v>
      </c>
      <c r="J46" s="295">
        <v>1444</v>
      </c>
      <c r="K46" s="298">
        <v>1547</v>
      </c>
      <c r="L46" s="294">
        <v>311</v>
      </c>
      <c r="M46" s="295">
        <v>7268</v>
      </c>
      <c r="N46" s="297">
        <v>3032</v>
      </c>
      <c r="O46" s="297">
        <v>6957</v>
      </c>
      <c r="P46" s="298">
        <v>2717</v>
      </c>
    </row>
    <row r="47" spans="1:17" ht="33" customHeight="1">
      <c r="A47" s="8"/>
      <c r="B47" s="261"/>
      <c r="C47" s="264">
        <v>41487</v>
      </c>
      <c r="D47" s="280"/>
      <c r="E47" s="316">
        <v>2327531</v>
      </c>
      <c r="F47" s="328">
        <v>621</v>
      </c>
      <c r="G47" s="333">
        <v>3219</v>
      </c>
      <c r="H47" s="300">
        <v>0.1384925947979445</v>
      </c>
      <c r="I47" s="294">
        <v>-43</v>
      </c>
      <c r="J47" s="295">
        <v>1685</v>
      </c>
      <c r="K47" s="298">
        <v>1728</v>
      </c>
      <c r="L47" s="294">
        <v>664</v>
      </c>
      <c r="M47" s="295">
        <v>9617</v>
      </c>
      <c r="N47" s="297">
        <v>4290</v>
      </c>
      <c r="O47" s="297">
        <v>8953</v>
      </c>
      <c r="P47" s="298">
        <v>3574</v>
      </c>
      <c r="Q47" s="181"/>
    </row>
    <row r="48" spans="1:16" ht="33" customHeight="1">
      <c r="A48" s="8"/>
      <c r="B48" s="261"/>
      <c r="C48" s="264">
        <v>41518</v>
      </c>
      <c r="D48" s="280"/>
      <c r="E48" s="316">
        <v>2328151</v>
      </c>
      <c r="F48" s="328">
        <v>620</v>
      </c>
      <c r="G48" s="333">
        <v>2958</v>
      </c>
      <c r="H48" s="300">
        <v>0.1272152462182709</v>
      </c>
      <c r="I48" s="294">
        <v>-30</v>
      </c>
      <c r="J48" s="295">
        <v>1700</v>
      </c>
      <c r="K48" s="298">
        <v>1730</v>
      </c>
      <c r="L48" s="294">
        <v>650</v>
      </c>
      <c r="M48" s="295">
        <v>8374</v>
      </c>
      <c r="N48" s="297">
        <v>3813</v>
      </c>
      <c r="O48" s="297">
        <v>7724</v>
      </c>
      <c r="P48" s="298">
        <v>3158</v>
      </c>
    </row>
    <row r="49" spans="1:21" s="1" customFormat="1" ht="33" customHeight="1">
      <c r="A49" s="8"/>
      <c r="B49" s="261"/>
      <c r="C49" s="264">
        <v>41183</v>
      </c>
      <c r="D49" s="280"/>
      <c r="E49" s="316">
        <v>2328143</v>
      </c>
      <c r="F49" s="328">
        <v>-8</v>
      </c>
      <c r="G49" s="333">
        <v>2736</v>
      </c>
      <c r="H49" s="300">
        <v>0.11765682308516316</v>
      </c>
      <c r="I49" s="294">
        <v>-92</v>
      </c>
      <c r="J49" s="295">
        <v>1714</v>
      </c>
      <c r="K49" s="298">
        <v>1806</v>
      </c>
      <c r="L49" s="294">
        <v>84</v>
      </c>
      <c r="M49" s="295">
        <v>7773</v>
      </c>
      <c r="N49" s="297">
        <v>3538</v>
      </c>
      <c r="O49" s="297">
        <v>7689</v>
      </c>
      <c r="P49" s="298">
        <v>3298</v>
      </c>
      <c r="Q49" s="4"/>
      <c r="R49" s="3"/>
      <c r="S49" s="3"/>
      <c r="T49" s="3"/>
      <c r="U49" s="3"/>
    </row>
    <row r="50" spans="1:21" s="1" customFormat="1" ht="33" customHeight="1">
      <c r="A50" s="8"/>
      <c r="B50" s="261"/>
      <c r="C50" s="264">
        <v>41579</v>
      </c>
      <c r="D50" s="280"/>
      <c r="E50" s="316">
        <v>2329116</v>
      </c>
      <c r="F50" s="328">
        <v>973</v>
      </c>
      <c r="G50" s="333">
        <v>2401</v>
      </c>
      <c r="H50" s="300">
        <v>0.10319269871900943</v>
      </c>
      <c r="I50" s="294">
        <v>-170</v>
      </c>
      <c r="J50" s="295">
        <v>1693</v>
      </c>
      <c r="K50" s="298">
        <v>1863</v>
      </c>
      <c r="L50" s="294">
        <v>1143</v>
      </c>
      <c r="M50" s="295">
        <v>9030</v>
      </c>
      <c r="N50" s="297">
        <v>4204</v>
      </c>
      <c r="O50" s="297">
        <v>7887</v>
      </c>
      <c r="P50" s="298">
        <v>3143</v>
      </c>
      <c r="Q50" s="4"/>
      <c r="R50" s="3"/>
      <c r="S50" s="3"/>
      <c r="T50" s="3"/>
      <c r="U50" s="3"/>
    </row>
    <row r="51" spans="1:21" s="1" customFormat="1" ht="33" customHeight="1">
      <c r="A51" s="8"/>
      <c r="B51" s="261"/>
      <c r="C51" s="268">
        <v>41609</v>
      </c>
      <c r="D51" s="280"/>
      <c r="E51" s="316">
        <v>2329303</v>
      </c>
      <c r="F51" s="328">
        <v>187</v>
      </c>
      <c r="G51" s="339">
        <v>2346</v>
      </c>
      <c r="H51" s="300">
        <v>0.10081836492896087</v>
      </c>
      <c r="I51" s="294">
        <v>-511</v>
      </c>
      <c r="J51" s="295">
        <v>1376</v>
      </c>
      <c r="K51" s="298">
        <v>1887</v>
      </c>
      <c r="L51" s="365">
        <v>698</v>
      </c>
      <c r="M51" s="295">
        <v>7280</v>
      </c>
      <c r="N51" s="297">
        <v>2924</v>
      </c>
      <c r="O51" s="297">
        <v>6582</v>
      </c>
      <c r="P51" s="298">
        <v>2249</v>
      </c>
      <c r="Q51" s="4"/>
      <c r="R51" s="3"/>
      <c r="S51" s="3"/>
      <c r="T51" s="3"/>
      <c r="U51" s="3"/>
    </row>
    <row r="52" spans="1:21" s="1" customFormat="1" ht="33" customHeight="1">
      <c r="A52" s="8"/>
      <c r="B52" s="261" t="s">
        <v>163</v>
      </c>
      <c r="C52" s="264">
        <v>41275</v>
      </c>
      <c r="D52" s="280"/>
      <c r="E52" s="316">
        <v>2329031</v>
      </c>
      <c r="F52" s="328">
        <v>-272</v>
      </c>
      <c r="G52" s="333">
        <v>2335</v>
      </c>
      <c r="H52" s="300">
        <v>0.10035690094451531</v>
      </c>
      <c r="I52" s="294">
        <v>-260</v>
      </c>
      <c r="J52" s="295">
        <v>1543</v>
      </c>
      <c r="K52" s="298">
        <v>1803</v>
      </c>
      <c r="L52" s="294">
        <v>-12</v>
      </c>
      <c r="M52" s="295">
        <v>6942</v>
      </c>
      <c r="N52" s="295">
        <v>2438</v>
      </c>
      <c r="O52" s="295">
        <v>6954</v>
      </c>
      <c r="P52" s="298">
        <v>2411</v>
      </c>
      <c r="Q52" s="4"/>
      <c r="R52" s="3"/>
      <c r="S52" s="3"/>
      <c r="T52" s="3"/>
      <c r="U52" s="3"/>
    </row>
    <row r="53" spans="1:21" s="1" customFormat="1" ht="33" customHeight="1" thickBot="1">
      <c r="A53" s="8"/>
      <c r="B53" s="269"/>
      <c r="C53" s="270">
        <v>41306</v>
      </c>
      <c r="D53" s="284"/>
      <c r="E53" s="285">
        <v>2328880</v>
      </c>
      <c r="F53" s="331">
        <v>-151</v>
      </c>
      <c r="G53" s="340">
        <v>2289</v>
      </c>
      <c r="H53" s="311">
        <v>0.09838428842886437</v>
      </c>
      <c r="I53" s="350">
        <v>-756</v>
      </c>
      <c r="J53" s="351">
        <v>1602</v>
      </c>
      <c r="K53" s="352">
        <v>2358</v>
      </c>
      <c r="L53" s="366">
        <v>605</v>
      </c>
      <c r="M53" s="351">
        <v>6853</v>
      </c>
      <c r="N53" s="351">
        <v>2898</v>
      </c>
      <c r="O53" s="351">
        <v>6248</v>
      </c>
      <c r="P53" s="359">
        <v>2217</v>
      </c>
      <c r="Q53" s="4"/>
      <c r="R53" s="3"/>
      <c r="S53" s="3"/>
      <c r="T53" s="3"/>
      <c r="U53" s="3"/>
    </row>
    <row r="54" spans="1:17" s="3" customFormat="1" ht="33" customHeight="1" thickBot="1" thickTop="1">
      <c r="A54" s="7"/>
      <c r="B54" s="271"/>
      <c r="C54" s="272">
        <v>41334</v>
      </c>
      <c r="D54" s="324"/>
      <c r="E54" s="319">
        <v>2328038</v>
      </c>
      <c r="F54" s="332">
        <v>-842</v>
      </c>
      <c r="G54" s="341">
        <v>1836</v>
      </c>
      <c r="H54" s="342">
        <v>0.07892693755744341</v>
      </c>
      <c r="I54" s="353">
        <v>-663</v>
      </c>
      <c r="J54" s="354">
        <v>1311</v>
      </c>
      <c r="K54" s="355">
        <v>1974</v>
      </c>
      <c r="L54" s="353">
        <v>-179</v>
      </c>
      <c r="M54" s="354">
        <v>6773</v>
      </c>
      <c r="N54" s="354">
        <v>2527</v>
      </c>
      <c r="O54" s="354">
        <v>6952</v>
      </c>
      <c r="P54" s="355">
        <v>2657</v>
      </c>
      <c r="Q54" s="4"/>
    </row>
    <row r="55" spans="1:17" s="3" customFormat="1" ht="21.75" customHeight="1" thickTop="1">
      <c r="A55" s="7"/>
      <c r="B55" s="6" t="s">
        <v>1</v>
      </c>
      <c r="C55" s="6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6" ht="24.75" customHeight="1">
      <c r="B56" s="6" t="s">
        <v>0</v>
      </c>
      <c r="C56" s="6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"/>
    </row>
  </sheetData>
  <sheetProtection/>
  <mergeCells count="6">
    <mergeCell ref="B4:P4"/>
    <mergeCell ref="B6:P6"/>
    <mergeCell ref="B9:C11"/>
    <mergeCell ref="G9:G11"/>
    <mergeCell ref="D10:E10"/>
    <mergeCell ref="H10:H11"/>
  </mergeCells>
  <printOptions horizontalCentered="1"/>
  <pageMargins left="0.6692913385826772" right="0.2755905511811024" top="0.3937007874015748" bottom="0.03937007874015748" header="0.4724409448818898" footer="0.1968503937007874"/>
  <pageSetup blackAndWhite="1" fitToHeight="1" fitToWidth="1" horizontalDpi="300" verticalDpi="3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T83"/>
  <sheetViews>
    <sheetView zoomScalePageLayoutView="0" workbookViewId="0" topLeftCell="A1">
      <selection activeCell="G8" sqref="G8"/>
    </sheetView>
  </sheetViews>
  <sheetFormatPr defaultColWidth="8.00390625" defaultRowHeight="15.75" customHeight="1"/>
  <cols>
    <col min="1" max="1" width="2.421875" style="23" customWidth="1"/>
    <col min="2" max="2" width="9.28125" style="182" customWidth="1"/>
    <col min="3" max="5" width="8.140625" style="23" customWidth="1"/>
    <col min="6" max="6" width="7.421875" style="23" customWidth="1"/>
    <col min="7" max="20" width="6.57421875" style="23" customWidth="1"/>
    <col min="21" max="16384" width="8.00390625" style="23" customWidth="1"/>
  </cols>
  <sheetData>
    <row r="1" spans="1:20" s="25" customFormat="1" ht="15.75" customHeight="1">
      <c r="A1" s="687" t="s">
        <v>129</v>
      </c>
      <c r="B1" s="687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s="25" customFormat="1" ht="15.75" customHeight="1">
      <c r="A2" s="688" t="s">
        <v>128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757"/>
    </row>
    <row r="3" spans="1:20" s="25" customFormat="1" ht="15.75" customHeight="1">
      <c r="A3" s="688" t="s">
        <v>168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</row>
    <row r="4" spans="1:20" ht="15.75" customHeight="1">
      <c r="A4" s="226"/>
      <c r="B4" s="227"/>
      <c r="C4" s="228"/>
      <c r="D4" s="226"/>
      <c r="E4" s="229"/>
      <c r="F4" s="226"/>
      <c r="G4" s="226"/>
      <c r="H4" s="226"/>
      <c r="I4" s="226"/>
      <c r="J4" s="226"/>
      <c r="K4" s="126"/>
      <c r="L4" s="126"/>
      <c r="M4" s="126"/>
      <c r="N4" s="126"/>
      <c r="O4" s="126"/>
      <c r="P4" s="226"/>
      <c r="Q4" s="126"/>
      <c r="R4" s="126"/>
      <c r="S4" s="126"/>
      <c r="T4" s="125" t="s">
        <v>127</v>
      </c>
    </row>
    <row r="5" spans="1:20" ht="15" customHeight="1">
      <c r="A5" s="689" t="s">
        <v>153</v>
      </c>
      <c r="B5" s="690"/>
      <c r="C5" s="695" t="s">
        <v>119</v>
      </c>
      <c r="D5" s="695"/>
      <c r="E5" s="696"/>
      <c r="F5" s="700" t="s">
        <v>118</v>
      </c>
      <c r="G5" s="702" t="s">
        <v>117</v>
      </c>
      <c r="H5" s="703"/>
      <c r="I5" s="704"/>
      <c r="J5" s="703" t="s">
        <v>116</v>
      </c>
      <c r="K5" s="708"/>
      <c r="L5" s="708"/>
      <c r="M5" s="708"/>
      <c r="N5" s="708"/>
      <c r="O5" s="708"/>
      <c r="P5" s="708"/>
      <c r="Q5" s="708"/>
      <c r="R5" s="708"/>
      <c r="S5" s="708"/>
      <c r="T5" s="709"/>
    </row>
    <row r="6" spans="1:20" ht="15" customHeight="1">
      <c r="A6" s="691"/>
      <c r="B6" s="692"/>
      <c r="C6" s="697"/>
      <c r="D6" s="698"/>
      <c r="E6" s="699"/>
      <c r="F6" s="701"/>
      <c r="G6" s="705"/>
      <c r="H6" s="706"/>
      <c r="I6" s="707"/>
      <c r="J6" s="38"/>
      <c r="K6" s="710" t="s">
        <v>148</v>
      </c>
      <c r="L6" s="711"/>
      <c r="M6" s="711"/>
      <c r="N6" s="711"/>
      <c r="O6" s="712"/>
      <c r="P6" s="713" t="s">
        <v>147</v>
      </c>
      <c r="Q6" s="711"/>
      <c r="R6" s="711"/>
      <c r="S6" s="711"/>
      <c r="T6" s="714"/>
    </row>
    <row r="7" spans="1:20" ht="21.75" customHeight="1">
      <c r="A7" s="693"/>
      <c r="B7" s="694"/>
      <c r="C7" s="110" t="s">
        <v>115</v>
      </c>
      <c r="D7" s="109" t="s">
        <v>114</v>
      </c>
      <c r="E7" s="108" t="s">
        <v>113</v>
      </c>
      <c r="F7" s="107" t="s">
        <v>112</v>
      </c>
      <c r="G7" s="106" t="s">
        <v>111</v>
      </c>
      <c r="H7" s="103" t="s">
        <v>110</v>
      </c>
      <c r="I7" s="105" t="s">
        <v>109</v>
      </c>
      <c r="J7" s="104" t="s">
        <v>108</v>
      </c>
      <c r="K7" s="103" t="s">
        <v>107</v>
      </c>
      <c r="L7" s="100" t="s">
        <v>146</v>
      </c>
      <c r="M7" s="100" t="s">
        <v>145</v>
      </c>
      <c r="N7" s="100" t="s">
        <v>144</v>
      </c>
      <c r="O7" s="101" t="s">
        <v>140</v>
      </c>
      <c r="P7" s="102" t="s">
        <v>106</v>
      </c>
      <c r="Q7" s="101" t="s">
        <v>143</v>
      </c>
      <c r="R7" s="100" t="s">
        <v>142</v>
      </c>
      <c r="S7" s="100" t="s">
        <v>141</v>
      </c>
      <c r="T7" s="230" t="s">
        <v>140</v>
      </c>
    </row>
    <row r="8" spans="1:20" ht="15.75" customHeight="1">
      <c r="A8" s="715" t="s">
        <v>126</v>
      </c>
      <c r="B8" s="716"/>
      <c r="C8" s="376">
        <v>2328038</v>
      </c>
      <c r="D8" s="377">
        <v>1133864</v>
      </c>
      <c r="E8" s="378">
        <v>1194174</v>
      </c>
      <c r="F8" s="379">
        <v>-842</v>
      </c>
      <c r="G8" s="380">
        <v>-663</v>
      </c>
      <c r="H8" s="381">
        <v>1311</v>
      </c>
      <c r="I8" s="376">
        <v>1974</v>
      </c>
      <c r="J8" s="382">
        <v>-179</v>
      </c>
      <c r="K8" s="381">
        <v>6773</v>
      </c>
      <c r="L8" s="381">
        <v>4159</v>
      </c>
      <c r="M8" s="381">
        <v>2386</v>
      </c>
      <c r="N8" s="381">
        <v>141</v>
      </c>
      <c r="O8" s="381">
        <v>87</v>
      </c>
      <c r="P8" s="376">
        <v>6952</v>
      </c>
      <c r="Q8" s="381">
        <v>4183</v>
      </c>
      <c r="R8" s="376">
        <v>2478</v>
      </c>
      <c r="S8" s="381">
        <v>179</v>
      </c>
      <c r="T8" s="383">
        <v>112</v>
      </c>
    </row>
    <row r="9" spans="1:20" ht="15.75" customHeight="1">
      <c r="A9" s="717" t="s">
        <v>123</v>
      </c>
      <c r="B9" s="718"/>
      <c r="C9" s="371">
        <v>-842</v>
      </c>
      <c r="D9" s="34">
        <v>-368</v>
      </c>
      <c r="E9" s="33">
        <v>-474</v>
      </c>
      <c r="F9" s="120" t="s">
        <v>3</v>
      </c>
      <c r="G9" s="118" t="s">
        <v>3</v>
      </c>
      <c r="H9" s="117" t="s">
        <v>3</v>
      </c>
      <c r="I9" s="118" t="s">
        <v>3</v>
      </c>
      <c r="J9" s="371" t="s">
        <v>3</v>
      </c>
      <c r="K9" s="117" t="s">
        <v>3</v>
      </c>
      <c r="L9" s="117" t="s">
        <v>3</v>
      </c>
      <c r="M9" s="117" t="s">
        <v>3</v>
      </c>
      <c r="N9" s="117" t="s">
        <v>3</v>
      </c>
      <c r="O9" s="117" t="s">
        <v>3</v>
      </c>
      <c r="P9" s="118" t="s">
        <v>3</v>
      </c>
      <c r="Q9" s="117" t="s">
        <v>3</v>
      </c>
      <c r="R9" s="118" t="s">
        <v>3</v>
      </c>
      <c r="S9" s="117" t="s">
        <v>3</v>
      </c>
      <c r="T9" s="231" t="s">
        <v>3</v>
      </c>
    </row>
    <row r="10" spans="1:20" ht="15.75" customHeight="1">
      <c r="A10" s="719" t="s">
        <v>122</v>
      </c>
      <c r="B10" s="720"/>
      <c r="C10" s="210">
        <v>1836</v>
      </c>
      <c r="D10" s="211">
        <v>1957</v>
      </c>
      <c r="E10" s="212">
        <v>-121</v>
      </c>
      <c r="F10" s="213" t="s">
        <v>3</v>
      </c>
      <c r="G10" s="210" t="s">
        <v>3</v>
      </c>
      <c r="H10" s="214" t="s">
        <v>3</v>
      </c>
      <c r="I10" s="210" t="s">
        <v>3</v>
      </c>
      <c r="J10" s="209" t="s">
        <v>3</v>
      </c>
      <c r="K10" s="214" t="s">
        <v>3</v>
      </c>
      <c r="L10" s="214" t="s">
        <v>3</v>
      </c>
      <c r="M10" s="214" t="s">
        <v>3</v>
      </c>
      <c r="N10" s="214" t="s">
        <v>3</v>
      </c>
      <c r="O10" s="214" t="s">
        <v>3</v>
      </c>
      <c r="P10" s="210" t="s">
        <v>3</v>
      </c>
      <c r="Q10" s="214" t="s">
        <v>3</v>
      </c>
      <c r="R10" s="210" t="s">
        <v>3</v>
      </c>
      <c r="S10" s="214" t="s">
        <v>3</v>
      </c>
      <c r="T10" s="232" t="s">
        <v>3</v>
      </c>
    </row>
    <row r="11" spans="1:20" ht="15.75" customHeight="1">
      <c r="A11" s="715" t="s">
        <v>125</v>
      </c>
      <c r="B11" s="721"/>
      <c r="C11" s="215">
        <v>1913632</v>
      </c>
      <c r="D11" s="216">
        <v>930961</v>
      </c>
      <c r="E11" s="217">
        <v>982671</v>
      </c>
      <c r="F11" s="218">
        <v>-694</v>
      </c>
      <c r="G11" s="217">
        <v>-479</v>
      </c>
      <c r="H11" s="216">
        <v>1097</v>
      </c>
      <c r="I11" s="217">
        <v>1576</v>
      </c>
      <c r="J11" s="219">
        <v>-215</v>
      </c>
      <c r="K11" s="216">
        <v>5814</v>
      </c>
      <c r="L11" s="216">
        <v>3444</v>
      </c>
      <c r="M11" s="216">
        <v>2166</v>
      </c>
      <c r="N11" s="216">
        <v>125</v>
      </c>
      <c r="O11" s="216">
        <v>79</v>
      </c>
      <c r="P11" s="217">
        <v>6029</v>
      </c>
      <c r="Q11" s="216">
        <v>3518</v>
      </c>
      <c r="R11" s="217">
        <v>2255</v>
      </c>
      <c r="S11" s="216">
        <v>162</v>
      </c>
      <c r="T11" s="233">
        <v>94</v>
      </c>
    </row>
    <row r="12" spans="1:20" ht="15.75" customHeight="1">
      <c r="A12" s="717" t="s">
        <v>123</v>
      </c>
      <c r="B12" s="718"/>
      <c r="C12" s="118">
        <v>-694</v>
      </c>
      <c r="D12" s="34">
        <v>-295</v>
      </c>
      <c r="E12" s="35">
        <v>-399</v>
      </c>
      <c r="F12" s="120" t="s">
        <v>3</v>
      </c>
      <c r="G12" s="118" t="s">
        <v>3</v>
      </c>
      <c r="H12" s="117" t="s">
        <v>3</v>
      </c>
      <c r="I12" s="118" t="s">
        <v>3</v>
      </c>
      <c r="J12" s="371" t="s">
        <v>3</v>
      </c>
      <c r="K12" s="117" t="s">
        <v>3</v>
      </c>
      <c r="L12" s="117" t="s">
        <v>3</v>
      </c>
      <c r="M12" s="117" t="s">
        <v>3</v>
      </c>
      <c r="N12" s="117" t="s">
        <v>3</v>
      </c>
      <c r="O12" s="117" t="s">
        <v>3</v>
      </c>
      <c r="P12" s="118" t="s">
        <v>3</v>
      </c>
      <c r="Q12" s="117" t="s">
        <v>3</v>
      </c>
      <c r="R12" s="118" t="s">
        <v>3</v>
      </c>
      <c r="S12" s="117" t="s">
        <v>3</v>
      </c>
      <c r="T12" s="231" t="s">
        <v>3</v>
      </c>
    </row>
    <row r="13" spans="1:20" ht="15.75" customHeight="1">
      <c r="A13" s="717" t="s">
        <v>122</v>
      </c>
      <c r="B13" s="722"/>
      <c r="C13" s="118">
        <v>3204</v>
      </c>
      <c r="D13" s="117">
        <v>2420</v>
      </c>
      <c r="E13" s="118">
        <v>784</v>
      </c>
      <c r="F13" s="120" t="s">
        <v>3</v>
      </c>
      <c r="G13" s="118" t="s">
        <v>3</v>
      </c>
      <c r="H13" s="117" t="s">
        <v>3</v>
      </c>
      <c r="I13" s="118" t="s">
        <v>3</v>
      </c>
      <c r="J13" s="371" t="s">
        <v>3</v>
      </c>
      <c r="K13" s="117" t="s">
        <v>3</v>
      </c>
      <c r="L13" s="117" t="s">
        <v>3</v>
      </c>
      <c r="M13" s="117" t="s">
        <v>3</v>
      </c>
      <c r="N13" s="117" t="s">
        <v>3</v>
      </c>
      <c r="O13" s="117" t="s">
        <v>3</v>
      </c>
      <c r="P13" s="118" t="s">
        <v>3</v>
      </c>
      <c r="Q13" s="117" t="s">
        <v>3</v>
      </c>
      <c r="R13" s="118" t="s">
        <v>3</v>
      </c>
      <c r="S13" s="117" t="s">
        <v>3</v>
      </c>
      <c r="T13" s="231" t="s">
        <v>3</v>
      </c>
    </row>
    <row r="14" spans="1:20" ht="15.75" customHeight="1">
      <c r="A14" s="723" t="s">
        <v>124</v>
      </c>
      <c r="B14" s="724"/>
      <c r="C14" s="122">
        <v>414406</v>
      </c>
      <c r="D14" s="124">
        <v>202903</v>
      </c>
      <c r="E14" s="65">
        <v>211503</v>
      </c>
      <c r="F14" s="123">
        <v>-148</v>
      </c>
      <c r="G14" s="122">
        <v>-184</v>
      </c>
      <c r="H14" s="121">
        <v>214</v>
      </c>
      <c r="I14" s="122">
        <v>398</v>
      </c>
      <c r="J14" s="66">
        <v>36</v>
      </c>
      <c r="K14" s="121">
        <v>959</v>
      </c>
      <c r="L14" s="121">
        <v>715</v>
      </c>
      <c r="M14" s="121">
        <v>220</v>
      </c>
      <c r="N14" s="121">
        <v>16</v>
      </c>
      <c r="O14" s="121">
        <v>8</v>
      </c>
      <c r="P14" s="122">
        <v>923</v>
      </c>
      <c r="Q14" s="121">
        <v>665</v>
      </c>
      <c r="R14" s="122">
        <v>223</v>
      </c>
      <c r="S14" s="121">
        <v>17</v>
      </c>
      <c r="T14" s="234">
        <v>18</v>
      </c>
    </row>
    <row r="15" spans="1:20" ht="15.75" customHeight="1">
      <c r="A15" s="717" t="s">
        <v>123</v>
      </c>
      <c r="B15" s="718"/>
      <c r="C15" s="118">
        <v>-148</v>
      </c>
      <c r="D15" s="34">
        <v>-73</v>
      </c>
      <c r="E15" s="35">
        <v>-75</v>
      </c>
      <c r="F15" s="120" t="s">
        <v>3</v>
      </c>
      <c r="G15" s="118" t="s">
        <v>3</v>
      </c>
      <c r="H15" s="117" t="s">
        <v>3</v>
      </c>
      <c r="I15" s="118" t="s">
        <v>3</v>
      </c>
      <c r="J15" s="371" t="s">
        <v>3</v>
      </c>
      <c r="K15" s="117" t="s">
        <v>3</v>
      </c>
      <c r="L15" s="117" t="s">
        <v>3</v>
      </c>
      <c r="M15" s="118" t="s">
        <v>3</v>
      </c>
      <c r="N15" s="117" t="s">
        <v>3</v>
      </c>
      <c r="O15" s="119" t="s">
        <v>3</v>
      </c>
      <c r="P15" s="118" t="s">
        <v>3</v>
      </c>
      <c r="Q15" s="117" t="s">
        <v>3</v>
      </c>
      <c r="R15" s="118" t="s">
        <v>3</v>
      </c>
      <c r="S15" s="117" t="s">
        <v>3</v>
      </c>
      <c r="T15" s="231" t="s">
        <v>3</v>
      </c>
    </row>
    <row r="16" spans="1:20" ht="15.75" customHeight="1">
      <c r="A16" s="725" t="s">
        <v>122</v>
      </c>
      <c r="B16" s="726"/>
      <c r="C16" s="114">
        <v>-1368</v>
      </c>
      <c r="D16" s="113">
        <v>-463</v>
      </c>
      <c r="E16" s="114">
        <v>-905</v>
      </c>
      <c r="F16" s="116" t="s">
        <v>3</v>
      </c>
      <c r="G16" s="114" t="s">
        <v>3</v>
      </c>
      <c r="H16" s="113" t="s">
        <v>3</v>
      </c>
      <c r="I16" s="114" t="s">
        <v>3</v>
      </c>
      <c r="J16" s="372" t="s">
        <v>3</v>
      </c>
      <c r="K16" s="113" t="s">
        <v>3</v>
      </c>
      <c r="L16" s="113" t="s">
        <v>3</v>
      </c>
      <c r="M16" s="114" t="s">
        <v>3</v>
      </c>
      <c r="N16" s="113" t="s">
        <v>3</v>
      </c>
      <c r="O16" s="115" t="s">
        <v>3</v>
      </c>
      <c r="P16" s="114" t="s">
        <v>3</v>
      </c>
      <c r="Q16" s="113" t="s">
        <v>3</v>
      </c>
      <c r="R16" s="114" t="s">
        <v>3</v>
      </c>
      <c r="S16" s="113" t="s">
        <v>3</v>
      </c>
      <c r="T16" s="235" t="s">
        <v>3</v>
      </c>
    </row>
    <row r="17" spans="1:20" s="183" customFormat="1" ht="4.5" customHeight="1">
      <c r="A17" s="35"/>
      <c r="B17" s="112"/>
      <c r="C17" s="111" t="s">
        <v>121</v>
      </c>
      <c r="D17" s="35" t="s">
        <v>30</v>
      </c>
      <c r="E17" s="35" t="s">
        <v>30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1"/>
      <c r="R17" s="35"/>
      <c r="S17" s="35"/>
      <c r="T17" s="236"/>
    </row>
    <row r="18" spans="1:20" ht="15" customHeight="1">
      <c r="A18" s="689" t="s">
        <v>120</v>
      </c>
      <c r="B18" s="690"/>
      <c r="C18" s="695" t="s">
        <v>119</v>
      </c>
      <c r="D18" s="695"/>
      <c r="E18" s="696"/>
      <c r="F18" s="700" t="s">
        <v>118</v>
      </c>
      <c r="G18" s="702" t="s">
        <v>117</v>
      </c>
      <c r="H18" s="703"/>
      <c r="I18" s="704"/>
      <c r="J18" s="703" t="s">
        <v>116</v>
      </c>
      <c r="K18" s="708"/>
      <c r="L18" s="708"/>
      <c r="M18" s="708"/>
      <c r="N18" s="708"/>
      <c r="O18" s="708"/>
      <c r="P18" s="708"/>
      <c r="Q18" s="708"/>
      <c r="R18" s="708"/>
      <c r="S18" s="708"/>
      <c r="T18" s="709"/>
    </row>
    <row r="19" spans="1:20" ht="15" customHeight="1">
      <c r="A19" s="691"/>
      <c r="B19" s="692"/>
      <c r="C19" s="697"/>
      <c r="D19" s="698"/>
      <c r="E19" s="699"/>
      <c r="F19" s="701"/>
      <c r="G19" s="705"/>
      <c r="H19" s="706"/>
      <c r="I19" s="707"/>
      <c r="J19" s="38"/>
      <c r="K19" s="710" t="s">
        <v>148</v>
      </c>
      <c r="L19" s="711"/>
      <c r="M19" s="711"/>
      <c r="N19" s="711"/>
      <c r="O19" s="712"/>
      <c r="P19" s="713" t="s">
        <v>147</v>
      </c>
      <c r="Q19" s="711"/>
      <c r="R19" s="711"/>
      <c r="S19" s="711"/>
      <c r="T19" s="714"/>
    </row>
    <row r="20" spans="1:20" ht="21.75" customHeight="1">
      <c r="A20" s="693"/>
      <c r="B20" s="694"/>
      <c r="C20" s="110" t="s">
        <v>115</v>
      </c>
      <c r="D20" s="109" t="s">
        <v>114</v>
      </c>
      <c r="E20" s="108" t="s">
        <v>113</v>
      </c>
      <c r="F20" s="107" t="s">
        <v>112</v>
      </c>
      <c r="G20" s="106" t="s">
        <v>111</v>
      </c>
      <c r="H20" s="103" t="s">
        <v>110</v>
      </c>
      <c r="I20" s="105" t="s">
        <v>109</v>
      </c>
      <c r="J20" s="104" t="s">
        <v>108</v>
      </c>
      <c r="K20" s="103" t="s">
        <v>107</v>
      </c>
      <c r="L20" s="100" t="s">
        <v>146</v>
      </c>
      <c r="M20" s="100" t="s">
        <v>145</v>
      </c>
      <c r="N20" s="100" t="s">
        <v>144</v>
      </c>
      <c r="O20" s="101" t="s">
        <v>140</v>
      </c>
      <c r="P20" s="102" t="s">
        <v>106</v>
      </c>
      <c r="Q20" s="101" t="s">
        <v>143</v>
      </c>
      <c r="R20" s="100" t="s">
        <v>142</v>
      </c>
      <c r="S20" s="100" t="s">
        <v>141</v>
      </c>
      <c r="T20" s="230" t="s">
        <v>140</v>
      </c>
    </row>
    <row r="21" spans="1:20" ht="15" customHeight="1">
      <c r="A21" s="723" t="s">
        <v>105</v>
      </c>
      <c r="B21" s="727"/>
      <c r="C21" s="76">
        <v>1070301</v>
      </c>
      <c r="D21" s="97">
        <v>521224</v>
      </c>
      <c r="E21" s="65">
        <v>549077</v>
      </c>
      <c r="F21" s="99">
        <v>-88</v>
      </c>
      <c r="G21" s="76">
        <v>2</v>
      </c>
      <c r="H21" s="97">
        <v>682</v>
      </c>
      <c r="I21" s="98">
        <v>680</v>
      </c>
      <c r="J21" s="65">
        <v>-90</v>
      </c>
      <c r="K21" s="97">
        <v>4127</v>
      </c>
      <c r="L21" s="97">
        <v>2359</v>
      </c>
      <c r="M21" s="65">
        <v>1617</v>
      </c>
      <c r="N21" s="97">
        <v>97</v>
      </c>
      <c r="O21" s="65">
        <v>54</v>
      </c>
      <c r="P21" s="97">
        <v>4217</v>
      </c>
      <c r="Q21" s="65">
        <v>2369</v>
      </c>
      <c r="R21" s="97">
        <v>1698</v>
      </c>
      <c r="S21" s="65">
        <v>85</v>
      </c>
      <c r="T21" s="237">
        <v>65</v>
      </c>
    </row>
    <row r="22" spans="1:20" ht="15" customHeight="1">
      <c r="A22" s="728" t="s">
        <v>104</v>
      </c>
      <c r="B22" s="729" t="s">
        <v>103</v>
      </c>
      <c r="C22" s="37">
        <v>302506</v>
      </c>
      <c r="D22" s="56">
        <v>146363</v>
      </c>
      <c r="E22" s="56">
        <v>156143</v>
      </c>
      <c r="F22" s="71">
        <v>-66</v>
      </c>
      <c r="G22" s="37">
        <v>-23</v>
      </c>
      <c r="H22" s="56">
        <v>178</v>
      </c>
      <c r="I22" s="55">
        <v>201</v>
      </c>
      <c r="J22" s="38">
        <v>-43</v>
      </c>
      <c r="K22" s="56">
        <v>1233</v>
      </c>
      <c r="L22" s="56">
        <v>672</v>
      </c>
      <c r="M22" s="38">
        <v>512</v>
      </c>
      <c r="N22" s="56">
        <v>29</v>
      </c>
      <c r="O22" s="38">
        <v>20</v>
      </c>
      <c r="P22" s="56">
        <v>1276</v>
      </c>
      <c r="Q22" s="38">
        <v>603</v>
      </c>
      <c r="R22" s="56">
        <v>582</v>
      </c>
      <c r="S22" s="38">
        <v>49</v>
      </c>
      <c r="T22" s="238">
        <v>42</v>
      </c>
    </row>
    <row r="23" spans="1:20" ht="15" customHeight="1">
      <c r="A23" s="728" t="s">
        <v>102</v>
      </c>
      <c r="B23" s="729" t="s">
        <v>101</v>
      </c>
      <c r="C23" s="37">
        <v>192382</v>
      </c>
      <c r="D23" s="56">
        <v>94821</v>
      </c>
      <c r="E23" s="83">
        <v>97561</v>
      </c>
      <c r="F23" s="71">
        <v>-30</v>
      </c>
      <c r="G23" s="37">
        <v>32</v>
      </c>
      <c r="H23" s="56">
        <v>145</v>
      </c>
      <c r="I23" s="55">
        <v>113</v>
      </c>
      <c r="J23" s="38">
        <v>-62</v>
      </c>
      <c r="K23" s="56">
        <v>797</v>
      </c>
      <c r="L23" s="56">
        <v>501</v>
      </c>
      <c r="M23" s="38">
        <v>277</v>
      </c>
      <c r="N23" s="56">
        <v>4</v>
      </c>
      <c r="O23" s="38">
        <v>15</v>
      </c>
      <c r="P23" s="56">
        <v>859</v>
      </c>
      <c r="Q23" s="38">
        <v>552</v>
      </c>
      <c r="R23" s="56">
        <v>289</v>
      </c>
      <c r="S23" s="38">
        <v>11</v>
      </c>
      <c r="T23" s="238">
        <v>7</v>
      </c>
    </row>
    <row r="24" spans="1:20" ht="15" customHeight="1">
      <c r="A24" s="728" t="s">
        <v>100</v>
      </c>
      <c r="B24" s="729" t="s">
        <v>99</v>
      </c>
      <c r="C24" s="37">
        <v>133251</v>
      </c>
      <c r="D24" s="56">
        <v>65920</v>
      </c>
      <c r="E24" s="56">
        <v>67331</v>
      </c>
      <c r="F24" s="71">
        <v>139</v>
      </c>
      <c r="G24" s="37">
        <v>15</v>
      </c>
      <c r="H24" s="56">
        <v>96</v>
      </c>
      <c r="I24" s="55">
        <v>81</v>
      </c>
      <c r="J24" s="38">
        <v>124</v>
      </c>
      <c r="K24" s="56">
        <v>618</v>
      </c>
      <c r="L24" s="56">
        <v>353</v>
      </c>
      <c r="M24" s="38">
        <v>221</v>
      </c>
      <c r="N24" s="56">
        <v>36</v>
      </c>
      <c r="O24" s="38">
        <v>8</v>
      </c>
      <c r="P24" s="56">
        <v>494</v>
      </c>
      <c r="Q24" s="38">
        <v>304</v>
      </c>
      <c r="R24" s="56">
        <v>186</v>
      </c>
      <c r="S24" s="38">
        <v>0</v>
      </c>
      <c r="T24" s="238">
        <v>4</v>
      </c>
    </row>
    <row r="25" spans="1:20" ht="15" customHeight="1">
      <c r="A25" s="728" t="s">
        <v>98</v>
      </c>
      <c r="B25" s="729" t="s">
        <v>97</v>
      </c>
      <c r="C25" s="37">
        <v>225609</v>
      </c>
      <c r="D25" s="56">
        <v>109662</v>
      </c>
      <c r="E25" s="56">
        <v>115947</v>
      </c>
      <c r="F25" s="71">
        <v>-15</v>
      </c>
      <c r="G25" s="37">
        <v>-37</v>
      </c>
      <c r="H25" s="56">
        <v>122</v>
      </c>
      <c r="I25" s="55">
        <v>159</v>
      </c>
      <c r="J25" s="38">
        <v>22</v>
      </c>
      <c r="K25" s="56">
        <v>833</v>
      </c>
      <c r="L25" s="56">
        <v>445</v>
      </c>
      <c r="M25" s="38">
        <v>364</v>
      </c>
      <c r="N25" s="56">
        <v>19</v>
      </c>
      <c r="O25" s="38">
        <v>5</v>
      </c>
      <c r="P25" s="56">
        <v>811</v>
      </c>
      <c r="Q25" s="38">
        <v>444</v>
      </c>
      <c r="R25" s="56">
        <v>348</v>
      </c>
      <c r="S25" s="38">
        <v>11</v>
      </c>
      <c r="T25" s="238">
        <v>8</v>
      </c>
    </row>
    <row r="26" spans="1:20" ht="15" customHeight="1">
      <c r="A26" s="728" t="s">
        <v>96</v>
      </c>
      <c r="B26" s="729" t="s">
        <v>95</v>
      </c>
      <c r="C26" s="37">
        <v>216553</v>
      </c>
      <c r="D26" s="56">
        <v>104458</v>
      </c>
      <c r="E26" s="56">
        <v>112095</v>
      </c>
      <c r="F26" s="71">
        <v>-116</v>
      </c>
      <c r="G26" s="37">
        <v>15</v>
      </c>
      <c r="H26" s="56">
        <v>141</v>
      </c>
      <c r="I26" s="55">
        <v>126</v>
      </c>
      <c r="J26" s="38">
        <v>-131</v>
      </c>
      <c r="K26" s="56">
        <v>646</v>
      </c>
      <c r="L26" s="56">
        <v>388</v>
      </c>
      <c r="M26" s="38">
        <v>243</v>
      </c>
      <c r="N26" s="56">
        <v>9</v>
      </c>
      <c r="O26" s="38">
        <v>6</v>
      </c>
      <c r="P26" s="56">
        <v>777</v>
      </c>
      <c r="Q26" s="38">
        <v>466</v>
      </c>
      <c r="R26" s="56">
        <v>293</v>
      </c>
      <c r="S26" s="38">
        <v>14</v>
      </c>
      <c r="T26" s="238">
        <v>4</v>
      </c>
    </row>
    <row r="27" spans="1:20" ht="15" customHeight="1">
      <c r="A27" s="728" t="s">
        <v>94</v>
      </c>
      <c r="B27" s="729" t="s">
        <v>93</v>
      </c>
      <c r="C27" s="37">
        <v>147534</v>
      </c>
      <c r="D27" s="56">
        <v>71335</v>
      </c>
      <c r="E27" s="56">
        <v>76199</v>
      </c>
      <c r="F27" s="71">
        <v>-137</v>
      </c>
      <c r="G27" s="37">
        <v>-83</v>
      </c>
      <c r="H27" s="56">
        <v>74</v>
      </c>
      <c r="I27" s="55">
        <v>157</v>
      </c>
      <c r="J27" s="38">
        <v>-54</v>
      </c>
      <c r="K27" s="56">
        <v>224</v>
      </c>
      <c r="L27" s="56">
        <v>141</v>
      </c>
      <c r="M27" s="38">
        <v>76</v>
      </c>
      <c r="N27" s="56">
        <v>3</v>
      </c>
      <c r="O27" s="38">
        <v>4</v>
      </c>
      <c r="P27" s="56">
        <v>278</v>
      </c>
      <c r="Q27" s="38">
        <v>194</v>
      </c>
      <c r="R27" s="56">
        <v>76</v>
      </c>
      <c r="S27" s="38">
        <v>2</v>
      </c>
      <c r="T27" s="238">
        <v>6</v>
      </c>
    </row>
    <row r="28" spans="1:20" ht="15" customHeight="1">
      <c r="A28" s="728" t="s">
        <v>92</v>
      </c>
      <c r="B28" s="729" t="s">
        <v>91</v>
      </c>
      <c r="C28" s="37">
        <v>54758</v>
      </c>
      <c r="D28" s="56">
        <v>25986</v>
      </c>
      <c r="E28" s="56">
        <v>28772</v>
      </c>
      <c r="F28" s="71">
        <v>-9</v>
      </c>
      <c r="G28" s="37">
        <v>-37</v>
      </c>
      <c r="H28" s="56">
        <v>21</v>
      </c>
      <c r="I28" s="55">
        <v>58</v>
      </c>
      <c r="J28" s="38">
        <v>28</v>
      </c>
      <c r="K28" s="56">
        <v>144</v>
      </c>
      <c r="L28" s="56">
        <v>102</v>
      </c>
      <c r="M28" s="38">
        <v>36</v>
      </c>
      <c r="N28" s="56">
        <v>5</v>
      </c>
      <c r="O28" s="38">
        <v>1</v>
      </c>
      <c r="P28" s="56">
        <v>116</v>
      </c>
      <c r="Q28" s="38">
        <v>81</v>
      </c>
      <c r="R28" s="56">
        <v>19</v>
      </c>
      <c r="S28" s="38">
        <v>12</v>
      </c>
      <c r="T28" s="238">
        <v>4</v>
      </c>
    </row>
    <row r="29" spans="1:20" ht="15" customHeight="1">
      <c r="A29" s="728" t="s">
        <v>90</v>
      </c>
      <c r="B29" s="729" t="s">
        <v>89</v>
      </c>
      <c r="C29" s="37">
        <v>66703</v>
      </c>
      <c r="D29" s="56">
        <v>32234</v>
      </c>
      <c r="E29" s="56">
        <v>34469</v>
      </c>
      <c r="F29" s="71">
        <v>-107</v>
      </c>
      <c r="G29" s="37">
        <v>-69</v>
      </c>
      <c r="H29" s="56">
        <v>24</v>
      </c>
      <c r="I29" s="55">
        <v>93</v>
      </c>
      <c r="J29" s="38">
        <v>-38</v>
      </c>
      <c r="K29" s="56">
        <v>68</v>
      </c>
      <c r="L29" s="56">
        <v>28</v>
      </c>
      <c r="M29" s="38">
        <v>37</v>
      </c>
      <c r="N29" s="56">
        <v>1</v>
      </c>
      <c r="O29" s="38">
        <v>2</v>
      </c>
      <c r="P29" s="56">
        <v>106</v>
      </c>
      <c r="Q29" s="38">
        <v>43</v>
      </c>
      <c r="R29" s="56">
        <v>61</v>
      </c>
      <c r="S29" s="38">
        <v>2</v>
      </c>
      <c r="T29" s="238">
        <v>0</v>
      </c>
    </row>
    <row r="30" spans="1:20" ht="15" customHeight="1">
      <c r="A30" s="728" t="s">
        <v>88</v>
      </c>
      <c r="B30" s="729" t="s">
        <v>87</v>
      </c>
      <c r="C30" s="37">
        <v>35914</v>
      </c>
      <c r="D30" s="56">
        <v>17426</v>
      </c>
      <c r="E30" s="56">
        <v>18488</v>
      </c>
      <c r="F30" s="71">
        <v>-60</v>
      </c>
      <c r="G30" s="37">
        <v>-46</v>
      </c>
      <c r="H30" s="56">
        <v>12</v>
      </c>
      <c r="I30" s="55">
        <v>58</v>
      </c>
      <c r="J30" s="38">
        <v>-14</v>
      </c>
      <c r="K30" s="56">
        <v>54</v>
      </c>
      <c r="L30" s="56">
        <v>21</v>
      </c>
      <c r="M30" s="38">
        <v>31</v>
      </c>
      <c r="N30" s="56">
        <v>1</v>
      </c>
      <c r="O30" s="38">
        <v>1</v>
      </c>
      <c r="P30" s="56">
        <v>68</v>
      </c>
      <c r="Q30" s="38">
        <v>48</v>
      </c>
      <c r="R30" s="56">
        <v>17</v>
      </c>
      <c r="S30" s="38">
        <v>2</v>
      </c>
      <c r="T30" s="238">
        <v>1</v>
      </c>
    </row>
    <row r="31" spans="1:20" ht="15" customHeight="1">
      <c r="A31" s="728" t="s">
        <v>86</v>
      </c>
      <c r="B31" s="729" t="s">
        <v>85</v>
      </c>
      <c r="C31" s="37">
        <v>74935</v>
      </c>
      <c r="D31" s="56">
        <v>36582</v>
      </c>
      <c r="E31" s="56">
        <v>38353</v>
      </c>
      <c r="F31" s="71">
        <v>66</v>
      </c>
      <c r="G31" s="37">
        <v>4</v>
      </c>
      <c r="H31" s="56">
        <v>47</v>
      </c>
      <c r="I31" s="55">
        <v>43</v>
      </c>
      <c r="J31" s="38">
        <v>62</v>
      </c>
      <c r="K31" s="56">
        <v>324</v>
      </c>
      <c r="L31" s="56">
        <v>227</v>
      </c>
      <c r="M31" s="38">
        <v>94</v>
      </c>
      <c r="N31" s="56">
        <v>2</v>
      </c>
      <c r="O31" s="38">
        <v>1</v>
      </c>
      <c r="P31" s="56">
        <v>262</v>
      </c>
      <c r="Q31" s="38">
        <v>131</v>
      </c>
      <c r="R31" s="56">
        <v>90</v>
      </c>
      <c r="S31" s="38">
        <v>40</v>
      </c>
      <c r="T31" s="238">
        <v>1</v>
      </c>
    </row>
    <row r="32" spans="1:20" ht="15" customHeight="1">
      <c r="A32" s="728" t="s">
        <v>84</v>
      </c>
      <c r="B32" s="729" t="s">
        <v>83</v>
      </c>
      <c r="C32" s="37">
        <v>30377</v>
      </c>
      <c r="D32" s="56">
        <v>14891</v>
      </c>
      <c r="E32" s="56">
        <v>15486</v>
      </c>
      <c r="F32" s="71">
        <v>-17</v>
      </c>
      <c r="G32" s="37">
        <v>-15</v>
      </c>
      <c r="H32" s="56">
        <v>14</v>
      </c>
      <c r="I32" s="55">
        <v>29</v>
      </c>
      <c r="J32" s="38">
        <v>-2</v>
      </c>
      <c r="K32" s="56">
        <v>54</v>
      </c>
      <c r="L32" s="56">
        <v>30</v>
      </c>
      <c r="M32" s="38">
        <v>20</v>
      </c>
      <c r="N32" s="56">
        <v>2</v>
      </c>
      <c r="O32" s="38">
        <v>2</v>
      </c>
      <c r="P32" s="56">
        <v>56</v>
      </c>
      <c r="Q32" s="38">
        <v>37</v>
      </c>
      <c r="R32" s="56">
        <v>18</v>
      </c>
      <c r="S32" s="38">
        <v>0</v>
      </c>
      <c r="T32" s="238">
        <v>1</v>
      </c>
    </row>
    <row r="33" spans="1:20" ht="15" customHeight="1">
      <c r="A33" s="728" t="s">
        <v>82</v>
      </c>
      <c r="B33" s="729" t="s">
        <v>81</v>
      </c>
      <c r="C33" s="37">
        <v>62105</v>
      </c>
      <c r="D33" s="56">
        <v>31043</v>
      </c>
      <c r="E33" s="56">
        <v>31062</v>
      </c>
      <c r="F33" s="71">
        <v>1</v>
      </c>
      <c r="G33" s="37">
        <v>-2</v>
      </c>
      <c r="H33" s="56">
        <v>44</v>
      </c>
      <c r="I33" s="55">
        <v>46</v>
      </c>
      <c r="J33" s="38">
        <v>3</v>
      </c>
      <c r="K33" s="56">
        <v>210</v>
      </c>
      <c r="L33" s="56">
        <v>147</v>
      </c>
      <c r="M33" s="38">
        <v>57</v>
      </c>
      <c r="N33" s="56">
        <v>2</v>
      </c>
      <c r="O33" s="38">
        <v>4</v>
      </c>
      <c r="P33" s="56">
        <v>207</v>
      </c>
      <c r="Q33" s="38">
        <v>149</v>
      </c>
      <c r="R33" s="56">
        <v>57</v>
      </c>
      <c r="S33" s="38">
        <v>0</v>
      </c>
      <c r="T33" s="238">
        <v>1</v>
      </c>
    </row>
    <row r="34" spans="1:20" ht="15" customHeight="1">
      <c r="A34" s="728" t="s">
        <v>80</v>
      </c>
      <c r="B34" s="729" t="s">
        <v>79</v>
      </c>
      <c r="C34" s="37">
        <v>43709</v>
      </c>
      <c r="D34" s="56">
        <v>21486</v>
      </c>
      <c r="E34" s="56">
        <v>22223</v>
      </c>
      <c r="F34" s="71">
        <v>-16</v>
      </c>
      <c r="G34" s="37">
        <v>-11</v>
      </c>
      <c r="H34" s="56">
        <v>28</v>
      </c>
      <c r="I34" s="55">
        <v>39</v>
      </c>
      <c r="J34" s="38">
        <v>-5</v>
      </c>
      <c r="K34" s="56">
        <v>116</v>
      </c>
      <c r="L34" s="56">
        <v>89</v>
      </c>
      <c r="M34" s="38">
        <v>26</v>
      </c>
      <c r="N34" s="56">
        <v>0</v>
      </c>
      <c r="O34" s="38">
        <v>1</v>
      </c>
      <c r="P34" s="56">
        <v>121</v>
      </c>
      <c r="Q34" s="38">
        <v>86</v>
      </c>
      <c r="R34" s="56">
        <v>27</v>
      </c>
      <c r="S34" s="38">
        <v>2</v>
      </c>
      <c r="T34" s="238">
        <v>6</v>
      </c>
    </row>
    <row r="35" spans="1:20" ht="15" customHeight="1">
      <c r="A35" s="728" t="s">
        <v>78</v>
      </c>
      <c r="B35" s="729" t="s">
        <v>78</v>
      </c>
      <c r="C35" s="37">
        <v>81941</v>
      </c>
      <c r="D35" s="56">
        <v>39596</v>
      </c>
      <c r="E35" s="56">
        <v>42345</v>
      </c>
      <c r="F35" s="71">
        <v>-112</v>
      </c>
      <c r="G35" s="37">
        <v>-64</v>
      </c>
      <c r="H35" s="56">
        <v>35</v>
      </c>
      <c r="I35" s="55">
        <v>99</v>
      </c>
      <c r="J35" s="38">
        <v>-48</v>
      </c>
      <c r="K35" s="56">
        <v>91</v>
      </c>
      <c r="L35" s="56">
        <v>51</v>
      </c>
      <c r="M35" s="38">
        <v>37</v>
      </c>
      <c r="N35" s="56">
        <v>1</v>
      </c>
      <c r="O35" s="38">
        <v>2</v>
      </c>
      <c r="P35" s="56">
        <v>139</v>
      </c>
      <c r="Q35" s="38">
        <v>76</v>
      </c>
      <c r="R35" s="56">
        <v>50</v>
      </c>
      <c r="S35" s="38">
        <v>7</v>
      </c>
      <c r="T35" s="238">
        <v>6</v>
      </c>
    </row>
    <row r="36" spans="1:20" ht="15" customHeight="1">
      <c r="A36" s="728" t="s">
        <v>77</v>
      </c>
      <c r="B36" s="729" t="s">
        <v>77</v>
      </c>
      <c r="C36" s="37">
        <v>71427</v>
      </c>
      <c r="D36" s="56">
        <v>34359</v>
      </c>
      <c r="E36" s="56">
        <v>37068</v>
      </c>
      <c r="F36" s="71">
        <v>-105</v>
      </c>
      <c r="G36" s="37">
        <v>-78</v>
      </c>
      <c r="H36" s="56">
        <v>20</v>
      </c>
      <c r="I36" s="55">
        <v>98</v>
      </c>
      <c r="J36" s="38">
        <v>-27</v>
      </c>
      <c r="K36" s="56">
        <v>77</v>
      </c>
      <c r="L36" s="56">
        <v>33</v>
      </c>
      <c r="M36" s="38">
        <v>43</v>
      </c>
      <c r="N36" s="56">
        <v>0</v>
      </c>
      <c r="O36" s="38">
        <v>1</v>
      </c>
      <c r="P36" s="56">
        <v>104</v>
      </c>
      <c r="Q36" s="38">
        <v>64</v>
      </c>
      <c r="R36" s="56">
        <v>38</v>
      </c>
      <c r="S36" s="38">
        <v>1</v>
      </c>
      <c r="T36" s="238">
        <v>1</v>
      </c>
    </row>
    <row r="37" spans="1:20" ht="15" customHeight="1">
      <c r="A37" s="728" t="s">
        <v>75</v>
      </c>
      <c r="B37" s="729" t="s">
        <v>75</v>
      </c>
      <c r="C37" s="37">
        <v>39771</v>
      </c>
      <c r="D37" s="56">
        <v>19406</v>
      </c>
      <c r="E37" s="56">
        <v>20365</v>
      </c>
      <c r="F37" s="71">
        <v>1</v>
      </c>
      <c r="G37" s="37">
        <v>-10</v>
      </c>
      <c r="H37" s="56">
        <v>18</v>
      </c>
      <c r="I37" s="55">
        <v>28</v>
      </c>
      <c r="J37" s="38">
        <v>11</v>
      </c>
      <c r="K37" s="56">
        <v>106</v>
      </c>
      <c r="L37" s="56">
        <v>89</v>
      </c>
      <c r="M37" s="38">
        <v>15</v>
      </c>
      <c r="N37" s="56">
        <v>0</v>
      </c>
      <c r="O37" s="38">
        <v>2</v>
      </c>
      <c r="P37" s="56">
        <v>95</v>
      </c>
      <c r="Q37" s="38">
        <v>75</v>
      </c>
      <c r="R37" s="56">
        <v>17</v>
      </c>
      <c r="S37" s="38">
        <v>1</v>
      </c>
      <c r="T37" s="238">
        <v>2</v>
      </c>
    </row>
    <row r="38" spans="1:20" ht="15" customHeight="1">
      <c r="A38" s="728" t="s">
        <v>76</v>
      </c>
      <c r="B38" s="729" t="s">
        <v>75</v>
      </c>
      <c r="C38" s="37">
        <v>134157</v>
      </c>
      <c r="D38" s="56">
        <v>65393</v>
      </c>
      <c r="E38" s="56">
        <v>68764</v>
      </c>
      <c r="F38" s="96">
        <v>-111</v>
      </c>
      <c r="G38" s="37">
        <v>-70</v>
      </c>
      <c r="H38" s="56">
        <v>78</v>
      </c>
      <c r="I38" s="55">
        <v>148</v>
      </c>
      <c r="J38" s="38">
        <v>-41</v>
      </c>
      <c r="K38" s="56">
        <v>219</v>
      </c>
      <c r="L38" s="56">
        <v>127</v>
      </c>
      <c r="M38" s="38">
        <v>77</v>
      </c>
      <c r="N38" s="56">
        <v>11</v>
      </c>
      <c r="O38" s="38">
        <v>4</v>
      </c>
      <c r="P38" s="56">
        <v>260</v>
      </c>
      <c r="Q38" s="38">
        <v>165</v>
      </c>
      <c r="R38" s="56">
        <v>87</v>
      </c>
      <c r="S38" s="38">
        <v>8</v>
      </c>
      <c r="T38" s="238">
        <v>0</v>
      </c>
    </row>
    <row r="39" spans="1:20" s="184" customFormat="1" ht="15" customHeight="1">
      <c r="A39" s="730" t="s">
        <v>74</v>
      </c>
      <c r="B39" s="731"/>
      <c r="C39" s="95">
        <v>1913632</v>
      </c>
      <c r="D39" s="27">
        <v>930961</v>
      </c>
      <c r="E39" s="26">
        <v>982671</v>
      </c>
      <c r="F39" s="28">
        <v>-694</v>
      </c>
      <c r="G39" s="30">
        <v>-479</v>
      </c>
      <c r="H39" s="27">
        <v>1097</v>
      </c>
      <c r="I39" s="26">
        <v>1576</v>
      </c>
      <c r="J39" s="31">
        <v>-215</v>
      </c>
      <c r="K39" s="27">
        <v>5814</v>
      </c>
      <c r="L39" s="27">
        <v>3444</v>
      </c>
      <c r="M39" s="28">
        <v>2166</v>
      </c>
      <c r="N39" s="27">
        <v>125</v>
      </c>
      <c r="O39" s="28">
        <v>79</v>
      </c>
      <c r="P39" s="27">
        <v>6029</v>
      </c>
      <c r="Q39" s="28">
        <v>3518</v>
      </c>
      <c r="R39" s="27">
        <v>2255</v>
      </c>
      <c r="S39" s="28">
        <v>162</v>
      </c>
      <c r="T39" s="239">
        <v>94</v>
      </c>
    </row>
    <row r="40" spans="1:20" s="185" customFormat="1" ht="4.5" customHeight="1">
      <c r="A40" s="94"/>
      <c r="B40" s="94"/>
      <c r="C40" s="28"/>
      <c r="D40" s="28"/>
      <c r="E40" s="28"/>
      <c r="F40" s="28"/>
      <c r="G40" s="31"/>
      <c r="H40" s="28"/>
      <c r="I40" s="28"/>
      <c r="J40" s="31"/>
      <c r="K40" s="28"/>
      <c r="L40" s="28"/>
      <c r="M40" s="28"/>
      <c r="N40" s="28"/>
      <c r="O40" s="28"/>
      <c r="P40" s="28"/>
      <c r="Q40" s="28"/>
      <c r="R40" s="28"/>
      <c r="S40" s="28"/>
      <c r="T40" s="240"/>
    </row>
    <row r="41" spans="1:20" ht="15" customHeight="1">
      <c r="A41" s="732" t="s">
        <v>73</v>
      </c>
      <c r="B41" s="733"/>
      <c r="C41" s="87">
        <v>14030</v>
      </c>
      <c r="D41" s="89">
        <v>6824</v>
      </c>
      <c r="E41" s="87">
        <v>7206</v>
      </c>
      <c r="F41" s="93">
        <v>-17</v>
      </c>
      <c r="G41" s="92">
        <v>-13</v>
      </c>
      <c r="H41" s="89">
        <v>6</v>
      </c>
      <c r="I41" s="91">
        <v>19</v>
      </c>
      <c r="J41" s="90">
        <v>-4</v>
      </c>
      <c r="K41" s="89">
        <v>20</v>
      </c>
      <c r="L41" s="88">
        <v>12</v>
      </c>
      <c r="M41" s="87">
        <v>8</v>
      </c>
      <c r="N41" s="89">
        <v>0</v>
      </c>
      <c r="O41" s="87">
        <v>0</v>
      </c>
      <c r="P41" s="89">
        <v>24</v>
      </c>
      <c r="Q41" s="89">
        <v>15</v>
      </c>
      <c r="R41" s="88">
        <v>9</v>
      </c>
      <c r="S41" s="87">
        <v>0</v>
      </c>
      <c r="T41" s="241">
        <v>0</v>
      </c>
    </row>
    <row r="42" spans="1:20" ht="15" customHeight="1">
      <c r="A42" s="58"/>
      <c r="B42" s="60" t="s">
        <v>72</v>
      </c>
      <c r="C42" s="38">
        <v>12506</v>
      </c>
      <c r="D42" s="56">
        <v>6072</v>
      </c>
      <c r="E42" s="56">
        <v>6434</v>
      </c>
      <c r="F42" s="71">
        <v>-13</v>
      </c>
      <c r="G42" s="37">
        <v>-9</v>
      </c>
      <c r="H42" s="56">
        <v>6</v>
      </c>
      <c r="I42" s="55">
        <v>15</v>
      </c>
      <c r="J42" s="38">
        <v>-4</v>
      </c>
      <c r="K42" s="56">
        <v>17</v>
      </c>
      <c r="L42" s="84">
        <v>11</v>
      </c>
      <c r="M42" s="38">
        <v>6</v>
      </c>
      <c r="N42" s="56">
        <v>0</v>
      </c>
      <c r="O42" s="38">
        <v>0</v>
      </c>
      <c r="P42" s="56">
        <v>21</v>
      </c>
      <c r="Q42" s="56">
        <v>12</v>
      </c>
      <c r="R42" s="84">
        <v>9</v>
      </c>
      <c r="S42" s="38">
        <v>0</v>
      </c>
      <c r="T42" s="238">
        <v>0</v>
      </c>
    </row>
    <row r="43" spans="1:20" ht="15" customHeight="1">
      <c r="A43" s="58"/>
      <c r="B43" s="60" t="s">
        <v>71</v>
      </c>
      <c r="C43" s="38">
        <v>1524</v>
      </c>
      <c r="D43" s="56">
        <v>752</v>
      </c>
      <c r="E43" s="56">
        <v>772</v>
      </c>
      <c r="F43" s="71">
        <v>-4</v>
      </c>
      <c r="G43" s="37">
        <v>-4</v>
      </c>
      <c r="H43" s="56">
        <v>0</v>
      </c>
      <c r="I43" s="55">
        <v>4</v>
      </c>
      <c r="J43" s="38">
        <v>0</v>
      </c>
      <c r="K43" s="56">
        <v>3</v>
      </c>
      <c r="L43" s="84">
        <v>1</v>
      </c>
      <c r="M43" s="38">
        <v>2</v>
      </c>
      <c r="N43" s="56">
        <v>0</v>
      </c>
      <c r="O43" s="38">
        <v>0</v>
      </c>
      <c r="P43" s="56">
        <v>3</v>
      </c>
      <c r="Q43" s="56">
        <v>3</v>
      </c>
      <c r="R43" s="84">
        <v>0</v>
      </c>
      <c r="S43" s="38">
        <v>0</v>
      </c>
      <c r="T43" s="238">
        <v>0</v>
      </c>
    </row>
    <row r="44" spans="1:20" ht="15" customHeight="1">
      <c r="A44" s="734" t="s">
        <v>70</v>
      </c>
      <c r="B44" s="735"/>
      <c r="C44" s="68">
        <v>83902</v>
      </c>
      <c r="D44" s="69">
        <v>41502</v>
      </c>
      <c r="E44" s="68">
        <v>42400</v>
      </c>
      <c r="F44" s="77">
        <v>-38</v>
      </c>
      <c r="G44" s="86">
        <v>-32</v>
      </c>
      <c r="H44" s="73">
        <v>51</v>
      </c>
      <c r="I44" s="72">
        <v>83</v>
      </c>
      <c r="J44" s="65">
        <v>-6</v>
      </c>
      <c r="K44" s="73">
        <v>197</v>
      </c>
      <c r="L44" s="85">
        <v>143</v>
      </c>
      <c r="M44" s="74">
        <v>49</v>
      </c>
      <c r="N44" s="73">
        <v>4</v>
      </c>
      <c r="O44" s="74">
        <v>1</v>
      </c>
      <c r="P44" s="73">
        <v>203</v>
      </c>
      <c r="Q44" s="73">
        <v>131</v>
      </c>
      <c r="R44" s="85">
        <v>54</v>
      </c>
      <c r="S44" s="74">
        <v>10</v>
      </c>
      <c r="T44" s="242">
        <v>8</v>
      </c>
    </row>
    <row r="45" spans="1:20" ht="15" customHeight="1">
      <c r="A45" s="58"/>
      <c r="B45" s="60" t="s">
        <v>69</v>
      </c>
      <c r="C45" s="38">
        <v>23752</v>
      </c>
      <c r="D45" s="56">
        <v>11604</v>
      </c>
      <c r="E45" s="56">
        <v>12148</v>
      </c>
      <c r="F45" s="71">
        <v>12</v>
      </c>
      <c r="G45" s="37">
        <v>0</v>
      </c>
      <c r="H45" s="56">
        <v>19</v>
      </c>
      <c r="I45" s="55">
        <v>19</v>
      </c>
      <c r="J45" s="38">
        <v>12</v>
      </c>
      <c r="K45" s="56">
        <v>73</v>
      </c>
      <c r="L45" s="84">
        <v>54</v>
      </c>
      <c r="M45" s="38">
        <v>18</v>
      </c>
      <c r="N45" s="56">
        <v>0</v>
      </c>
      <c r="O45" s="38">
        <v>1</v>
      </c>
      <c r="P45" s="56">
        <v>61</v>
      </c>
      <c r="Q45" s="56">
        <v>45</v>
      </c>
      <c r="R45" s="84">
        <v>15</v>
      </c>
      <c r="S45" s="38">
        <v>1</v>
      </c>
      <c r="T45" s="238">
        <v>0</v>
      </c>
    </row>
    <row r="46" spans="1:20" ht="15" customHeight="1">
      <c r="A46" s="58"/>
      <c r="B46" s="60" t="s">
        <v>68</v>
      </c>
      <c r="C46" s="38">
        <v>11514</v>
      </c>
      <c r="D46" s="56">
        <v>5717</v>
      </c>
      <c r="E46" s="56">
        <v>5797</v>
      </c>
      <c r="F46" s="71">
        <v>-4</v>
      </c>
      <c r="G46" s="37">
        <v>-10</v>
      </c>
      <c r="H46" s="56">
        <v>5</v>
      </c>
      <c r="I46" s="55">
        <v>15</v>
      </c>
      <c r="J46" s="38">
        <v>6</v>
      </c>
      <c r="K46" s="56">
        <v>29</v>
      </c>
      <c r="L46" s="84">
        <v>21</v>
      </c>
      <c r="M46" s="38">
        <v>8</v>
      </c>
      <c r="N46" s="56">
        <v>0</v>
      </c>
      <c r="O46" s="38">
        <v>0</v>
      </c>
      <c r="P46" s="56">
        <v>23</v>
      </c>
      <c r="Q46" s="56">
        <v>22</v>
      </c>
      <c r="R46" s="84">
        <v>0</v>
      </c>
      <c r="S46" s="38">
        <v>1</v>
      </c>
      <c r="T46" s="238">
        <v>0</v>
      </c>
    </row>
    <row r="47" spans="1:20" ht="15" customHeight="1">
      <c r="A47" s="58"/>
      <c r="B47" s="60" t="s">
        <v>67</v>
      </c>
      <c r="C47" s="38">
        <v>39237</v>
      </c>
      <c r="D47" s="56">
        <v>19606</v>
      </c>
      <c r="E47" s="56">
        <v>19631</v>
      </c>
      <c r="F47" s="71">
        <v>-40</v>
      </c>
      <c r="G47" s="37">
        <v>-13</v>
      </c>
      <c r="H47" s="56">
        <v>20</v>
      </c>
      <c r="I47" s="55">
        <v>33</v>
      </c>
      <c r="J47" s="38">
        <v>-27</v>
      </c>
      <c r="K47" s="56">
        <v>80</v>
      </c>
      <c r="L47" s="84">
        <v>61</v>
      </c>
      <c r="M47" s="38">
        <v>17</v>
      </c>
      <c r="N47" s="56">
        <v>2</v>
      </c>
      <c r="O47" s="38">
        <v>0</v>
      </c>
      <c r="P47" s="56">
        <v>107</v>
      </c>
      <c r="Q47" s="56">
        <v>54</v>
      </c>
      <c r="R47" s="84">
        <v>37</v>
      </c>
      <c r="S47" s="38">
        <v>8</v>
      </c>
      <c r="T47" s="238">
        <v>8</v>
      </c>
    </row>
    <row r="48" spans="1:20" ht="15" customHeight="1">
      <c r="A48" s="58"/>
      <c r="B48" s="60" t="s">
        <v>66</v>
      </c>
      <c r="C48" s="38">
        <v>9399</v>
      </c>
      <c r="D48" s="56">
        <v>4575</v>
      </c>
      <c r="E48" s="56">
        <v>4824</v>
      </c>
      <c r="F48" s="71">
        <v>-6</v>
      </c>
      <c r="G48" s="37">
        <v>-9</v>
      </c>
      <c r="H48" s="56">
        <v>7</v>
      </c>
      <c r="I48" s="55">
        <v>16</v>
      </c>
      <c r="J48" s="38">
        <v>3</v>
      </c>
      <c r="K48" s="56">
        <v>15</v>
      </c>
      <c r="L48" s="84">
        <v>7</v>
      </c>
      <c r="M48" s="38">
        <v>6</v>
      </c>
      <c r="N48" s="56">
        <v>2</v>
      </c>
      <c r="O48" s="38">
        <v>0</v>
      </c>
      <c r="P48" s="56">
        <v>12</v>
      </c>
      <c r="Q48" s="56">
        <v>10</v>
      </c>
      <c r="R48" s="84">
        <v>2</v>
      </c>
      <c r="S48" s="38">
        <v>0</v>
      </c>
      <c r="T48" s="238">
        <v>0</v>
      </c>
    </row>
    <row r="49" spans="1:20" ht="15" customHeight="1">
      <c r="A49" s="734" t="s">
        <v>65</v>
      </c>
      <c r="B49" s="735"/>
      <c r="C49" s="68">
        <v>14494</v>
      </c>
      <c r="D49" s="69">
        <v>7077</v>
      </c>
      <c r="E49" s="68">
        <v>7417</v>
      </c>
      <c r="F49" s="77">
        <v>-37</v>
      </c>
      <c r="G49" s="86">
        <v>-26</v>
      </c>
      <c r="H49" s="73">
        <v>3</v>
      </c>
      <c r="I49" s="72">
        <v>29</v>
      </c>
      <c r="J49" s="65">
        <v>-11</v>
      </c>
      <c r="K49" s="73">
        <v>10</v>
      </c>
      <c r="L49" s="85">
        <v>3</v>
      </c>
      <c r="M49" s="74">
        <v>3</v>
      </c>
      <c r="N49" s="73">
        <v>4</v>
      </c>
      <c r="O49" s="74">
        <v>0</v>
      </c>
      <c r="P49" s="73">
        <v>21</v>
      </c>
      <c r="Q49" s="73">
        <v>13</v>
      </c>
      <c r="R49" s="85">
        <v>6</v>
      </c>
      <c r="S49" s="74">
        <v>0</v>
      </c>
      <c r="T49" s="242">
        <v>2</v>
      </c>
    </row>
    <row r="50" spans="1:20" ht="15" customHeight="1">
      <c r="A50" s="58"/>
      <c r="B50" s="60" t="s">
        <v>64</v>
      </c>
      <c r="C50" s="38">
        <v>14494</v>
      </c>
      <c r="D50" s="56">
        <v>7077</v>
      </c>
      <c r="E50" s="56">
        <v>7417</v>
      </c>
      <c r="F50" s="71">
        <v>-37</v>
      </c>
      <c r="G50" s="37">
        <v>-26</v>
      </c>
      <c r="H50" s="56">
        <v>3</v>
      </c>
      <c r="I50" s="83">
        <v>29</v>
      </c>
      <c r="J50" s="38">
        <v>-11</v>
      </c>
      <c r="K50" s="56">
        <v>10</v>
      </c>
      <c r="L50" s="84">
        <v>3</v>
      </c>
      <c r="M50" s="38">
        <v>3</v>
      </c>
      <c r="N50" s="56">
        <v>4</v>
      </c>
      <c r="O50" s="38">
        <v>0</v>
      </c>
      <c r="P50" s="56">
        <v>21</v>
      </c>
      <c r="Q50" s="56">
        <v>13</v>
      </c>
      <c r="R50" s="84">
        <v>6</v>
      </c>
      <c r="S50" s="38">
        <v>0</v>
      </c>
      <c r="T50" s="238">
        <v>2</v>
      </c>
    </row>
    <row r="51" spans="1:20" ht="15" customHeight="1">
      <c r="A51" s="734" t="s">
        <v>63</v>
      </c>
      <c r="B51" s="735"/>
      <c r="C51" s="68">
        <v>46094</v>
      </c>
      <c r="D51" s="69">
        <v>22403</v>
      </c>
      <c r="E51" s="68">
        <v>23691</v>
      </c>
      <c r="F51" s="77">
        <v>-13</v>
      </c>
      <c r="G51" s="86">
        <v>-13</v>
      </c>
      <c r="H51" s="73">
        <v>20</v>
      </c>
      <c r="I51" s="72">
        <v>33</v>
      </c>
      <c r="J51" s="65">
        <v>0</v>
      </c>
      <c r="K51" s="73">
        <v>87</v>
      </c>
      <c r="L51" s="85">
        <v>58</v>
      </c>
      <c r="M51" s="74">
        <v>26</v>
      </c>
      <c r="N51" s="73">
        <v>1</v>
      </c>
      <c r="O51" s="74">
        <v>2</v>
      </c>
      <c r="P51" s="73">
        <v>87</v>
      </c>
      <c r="Q51" s="73">
        <v>70</v>
      </c>
      <c r="R51" s="85">
        <v>16</v>
      </c>
      <c r="S51" s="74">
        <v>0</v>
      </c>
      <c r="T51" s="242">
        <v>1</v>
      </c>
    </row>
    <row r="52" spans="1:20" ht="15" customHeight="1">
      <c r="A52" s="58"/>
      <c r="B52" s="60" t="s">
        <v>62</v>
      </c>
      <c r="C52" s="38">
        <v>33061</v>
      </c>
      <c r="D52" s="56">
        <v>16038</v>
      </c>
      <c r="E52" s="56">
        <v>17023</v>
      </c>
      <c r="F52" s="71">
        <v>-4</v>
      </c>
      <c r="G52" s="37">
        <v>-5</v>
      </c>
      <c r="H52" s="56">
        <v>17</v>
      </c>
      <c r="I52" s="55">
        <v>22</v>
      </c>
      <c r="J52" s="38">
        <v>1</v>
      </c>
      <c r="K52" s="56">
        <v>66</v>
      </c>
      <c r="L52" s="84">
        <v>46</v>
      </c>
      <c r="M52" s="38">
        <v>19</v>
      </c>
      <c r="N52" s="56">
        <v>0</v>
      </c>
      <c r="O52" s="38">
        <v>1</v>
      </c>
      <c r="P52" s="56">
        <v>65</v>
      </c>
      <c r="Q52" s="56">
        <v>51</v>
      </c>
      <c r="R52" s="84">
        <v>14</v>
      </c>
      <c r="S52" s="38">
        <v>0</v>
      </c>
      <c r="T52" s="238">
        <v>0</v>
      </c>
    </row>
    <row r="53" spans="1:20" ht="15" customHeight="1">
      <c r="A53" s="188"/>
      <c r="B53" s="189" t="s">
        <v>61</v>
      </c>
      <c r="C53" s="38">
        <v>13033</v>
      </c>
      <c r="D53" s="56">
        <v>6365</v>
      </c>
      <c r="E53" s="56">
        <v>6668</v>
      </c>
      <c r="F53" s="190">
        <v>-9</v>
      </c>
      <c r="G53" s="191">
        <v>-8</v>
      </c>
      <c r="H53" s="56">
        <v>3</v>
      </c>
      <c r="I53" s="55">
        <v>11</v>
      </c>
      <c r="J53" s="38">
        <v>-1</v>
      </c>
      <c r="K53" s="56">
        <v>21</v>
      </c>
      <c r="L53" s="84">
        <v>12</v>
      </c>
      <c r="M53" s="38">
        <v>7</v>
      </c>
      <c r="N53" s="56">
        <v>1</v>
      </c>
      <c r="O53" s="38">
        <v>1</v>
      </c>
      <c r="P53" s="56">
        <v>22</v>
      </c>
      <c r="Q53" s="56">
        <v>19</v>
      </c>
      <c r="R53" s="84">
        <v>2</v>
      </c>
      <c r="S53" s="38">
        <v>0</v>
      </c>
      <c r="T53" s="238">
        <v>1</v>
      </c>
    </row>
    <row r="54" spans="1:20" ht="15" customHeight="1">
      <c r="A54" s="734" t="s">
        <v>60</v>
      </c>
      <c r="B54" s="735"/>
      <c r="C54" s="68">
        <v>69202</v>
      </c>
      <c r="D54" s="69">
        <v>33654</v>
      </c>
      <c r="E54" s="68">
        <v>35548</v>
      </c>
      <c r="F54" s="77">
        <v>-3</v>
      </c>
      <c r="G54" s="76">
        <v>-6</v>
      </c>
      <c r="H54" s="73">
        <v>38</v>
      </c>
      <c r="I54" s="72">
        <v>44</v>
      </c>
      <c r="J54" s="65">
        <v>3</v>
      </c>
      <c r="K54" s="73">
        <v>179</v>
      </c>
      <c r="L54" s="74">
        <v>142</v>
      </c>
      <c r="M54" s="73">
        <v>34</v>
      </c>
      <c r="N54" s="74">
        <v>3</v>
      </c>
      <c r="O54" s="75">
        <v>0</v>
      </c>
      <c r="P54" s="73">
        <v>176</v>
      </c>
      <c r="Q54" s="73">
        <v>134</v>
      </c>
      <c r="R54" s="74">
        <v>34</v>
      </c>
      <c r="S54" s="73">
        <v>6</v>
      </c>
      <c r="T54" s="243">
        <v>2</v>
      </c>
    </row>
    <row r="55" spans="1:20" ht="15" customHeight="1">
      <c r="A55" s="58"/>
      <c r="B55" s="60" t="s">
        <v>59</v>
      </c>
      <c r="C55" s="82">
        <v>14651</v>
      </c>
      <c r="D55" s="80">
        <v>7024</v>
      </c>
      <c r="E55" s="80">
        <v>7627</v>
      </c>
      <c r="F55" s="190">
        <v>-27</v>
      </c>
      <c r="G55" s="191">
        <v>-16</v>
      </c>
      <c r="H55" s="80">
        <v>4</v>
      </c>
      <c r="I55" s="81">
        <v>20</v>
      </c>
      <c r="J55" s="82">
        <v>-11</v>
      </c>
      <c r="K55" s="80">
        <v>27</v>
      </c>
      <c r="L55" s="82">
        <v>19</v>
      </c>
      <c r="M55" s="80">
        <v>8</v>
      </c>
      <c r="N55" s="82">
        <v>0</v>
      </c>
      <c r="O55" s="192">
        <v>0</v>
      </c>
      <c r="P55" s="80">
        <v>38</v>
      </c>
      <c r="Q55" s="80">
        <v>27</v>
      </c>
      <c r="R55" s="82">
        <v>8</v>
      </c>
      <c r="S55" s="80">
        <v>3</v>
      </c>
      <c r="T55" s="244">
        <v>0</v>
      </c>
    </row>
    <row r="56" spans="1:20" ht="15" customHeight="1">
      <c r="A56" s="58"/>
      <c r="B56" s="60" t="s">
        <v>58</v>
      </c>
      <c r="C56" s="38">
        <v>19128</v>
      </c>
      <c r="D56" s="80">
        <v>9437</v>
      </c>
      <c r="E56" s="80">
        <v>9691</v>
      </c>
      <c r="F56" s="71">
        <v>-2</v>
      </c>
      <c r="G56" s="37">
        <v>2</v>
      </c>
      <c r="H56" s="80">
        <v>10</v>
      </c>
      <c r="I56" s="81">
        <v>8</v>
      </c>
      <c r="J56" s="38">
        <v>-4</v>
      </c>
      <c r="K56" s="80">
        <v>44</v>
      </c>
      <c r="L56" s="38">
        <v>38</v>
      </c>
      <c r="M56" s="56">
        <v>6</v>
      </c>
      <c r="N56" s="38">
        <v>0</v>
      </c>
      <c r="O56" s="70">
        <v>0</v>
      </c>
      <c r="P56" s="80">
        <v>48</v>
      </c>
      <c r="Q56" s="56">
        <v>42</v>
      </c>
      <c r="R56" s="38">
        <v>6</v>
      </c>
      <c r="S56" s="56">
        <v>0</v>
      </c>
      <c r="T56" s="245">
        <v>0</v>
      </c>
    </row>
    <row r="57" spans="1:20" ht="15" customHeight="1">
      <c r="A57" s="58"/>
      <c r="B57" s="60" t="s">
        <v>57</v>
      </c>
      <c r="C57" s="38">
        <v>35423</v>
      </c>
      <c r="D57" s="80">
        <v>17193</v>
      </c>
      <c r="E57" s="80">
        <v>18230</v>
      </c>
      <c r="F57" s="71">
        <v>26</v>
      </c>
      <c r="G57" s="37">
        <v>8</v>
      </c>
      <c r="H57" s="80">
        <v>24</v>
      </c>
      <c r="I57" s="81">
        <v>16</v>
      </c>
      <c r="J57" s="38">
        <v>18</v>
      </c>
      <c r="K57" s="80">
        <v>108</v>
      </c>
      <c r="L57" s="38">
        <v>85</v>
      </c>
      <c r="M57" s="56">
        <v>20</v>
      </c>
      <c r="N57" s="38">
        <v>3</v>
      </c>
      <c r="O57" s="70">
        <v>0</v>
      </c>
      <c r="P57" s="80">
        <v>90</v>
      </c>
      <c r="Q57" s="56">
        <v>65</v>
      </c>
      <c r="R57" s="38">
        <v>20</v>
      </c>
      <c r="S57" s="56">
        <v>3</v>
      </c>
      <c r="T57" s="245">
        <v>2</v>
      </c>
    </row>
    <row r="58" spans="1:20" ht="15" customHeight="1">
      <c r="A58" s="734" t="s">
        <v>56</v>
      </c>
      <c r="B58" s="735"/>
      <c r="C58" s="68">
        <v>91794</v>
      </c>
      <c r="D58" s="69">
        <v>45365</v>
      </c>
      <c r="E58" s="68">
        <v>46429</v>
      </c>
      <c r="F58" s="77">
        <v>50</v>
      </c>
      <c r="G58" s="76">
        <v>-6</v>
      </c>
      <c r="H58" s="73">
        <v>57</v>
      </c>
      <c r="I58" s="72">
        <v>63</v>
      </c>
      <c r="J58" s="65">
        <v>56</v>
      </c>
      <c r="K58" s="73">
        <v>278</v>
      </c>
      <c r="L58" s="74">
        <v>214</v>
      </c>
      <c r="M58" s="73">
        <v>58</v>
      </c>
      <c r="N58" s="74">
        <v>2</v>
      </c>
      <c r="O58" s="75">
        <v>4</v>
      </c>
      <c r="P58" s="73">
        <v>222</v>
      </c>
      <c r="Q58" s="73">
        <v>146</v>
      </c>
      <c r="R58" s="74">
        <v>74</v>
      </c>
      <c r="S58" s="73">
        <v>0</v>
      </c>
      <c r="T58" s="243">
        <v>2</v>
      </c>
    </row>
    <row r="59" spans="1:20" ht="15" customHeight="1">
      <c r="A59" s="58"/>
      <c r="B59" s="60" t="s">
        <v>55</v>
      </c>
      <c r="C59" s="38">
        <v>27129</v>
      </c>
      <c r="D59" s="56">
        <v>13790</v>
      </c>
      <c r="E59" s="56">
        <v>13339</v>
      </c>
      <c r="F59" s="71">
        <v>12</v>
      </c>
      <c r="G59" s="37">
        <v>4</v>
      </c>
      <c r="H59" s="56">
        <v>24</v>
      </c>
      <c r="I59" s="55">
        <v>20</v>
      </c>
      <c r="J59" s="38">
        <v>8</v>
      </c>
      <c r="K59" s="56">
        <v>98</v>
      </c>
      <c r="L59" s="38">
        <v>71</v>
      </c>
      <c r="M59" s="56">
        <v>24</v>
      </c>
      <c r="N59" s="38">
        <v>0</v>
      </c>
      <c r="O59" s="70">
        <v>3</v>
      </c>
      <c r="P59" s="56">
        <v>90</v>
      </c>
      <c r="Q59" s="56">
        <v>59</v>
      </c>
      <c r="R59" s="38">
        <v>31</v>
      </c>
      <c r="S59" s="56">
        <v>0</v>
      </c>
      <c r="T59" s="245">
        <v>0</v>
      </c>
    </row>
    <row r="60" spans="1:20" ht="15" customHeight="1">
      <c r="A60" s="58"/>
      <c r="B60" s="60" t="s">
        <v>54</v>
      </c>
      <c r="C60" s="38">
        <v>8536</v>
      </c>
      <c r="D60" s="56">
        <v>4166</v>
      </c>
      <c r="E60" s="56">
        <v>4370</v>
      </c>
      <c r="F60" s="71">
        <v>-19</v>
      </c>
      <c r="G60" s="37">
        <v>-8</v>
      </c>
      <c r="H60" s="56">
        <v>6</v>
      </c>
      <c r="I60" s="55">
        <v>14</v>
      </c>
      <c r="J60" s="38">
        <v>-11</v>
      </c>
      <c r="K60" s="56">
        <v>7</v>
      </c>
      <c r="L60" s="38">
        <v>3</v>
      </c>
      <c r="M60" s="56">
        <v>4</v>
      </c>
      <c r="N60" s="38">
        <v>0</v>
      </c>
      <c r="O60" s="70">
        <v>0</v>
      </c>
      <c r="P60" s="56">
        <v>18</v>
      </c>
      <c r="Q60" s="56">
        <v>14</v>
      </c>
      <c r="R60" s="38">
        <v>4</v>
      </c>
      <c r="S60" s="56">
        <v>0</v>
      </c>
      <c r="T60" s="245">
        <v>0</v>
      </c>
    </row>
    <row r="61" spans="1:20" ht="15" customHeight="1">
      <c r="A61" s="58"/>
      <c r="B61" s="60" t="s">
        <v>53</v>
      </c>
      <c r="C61" s="38">
        <v>50583</v>
      </c>
      <c r="D61" s="56">
        <v>24616</v>
      </c>
      <c r="E61" s="56">
        <v>25967</v>
      </c>
      <c r="F61" s="71">
        <v>59</v>
      </c>
      <c r="G61" s="37">
        <v>3</v>
      </c>
      <c r="H61" s="56">
        <v>23</v>
      </c>
      <c r="I61" s="55">
        <v>20</v>
      </c>
      <c r="J61" s="38">
        <v>56</v>
      </c>
      <c r="K61" s="56">
        <v>151</v>
      </c>
      <c r="L61" s="38">
        <v>121</v>
      </c>
      <c r="M61" s="56">
        <v>27</v>
      </c>
      <c r="N61" s="38">
        <v>2</v>
      </c>
      <c r="O61" s="70">
        <v>1</v>
      </c>
      <c r="P61" s="56">
        <v>95</v>
      </c>
      <c r="Q61" s="56">
        <v>56</v>
      </c>
      <c r="R61" s="38">
        <v>38</v>
      </c>
      <c r="S61" s="56">
        <v>0</v>
      </c>
      <c r="T61" s="245">
        <v>1</v>
      </c>
    </row>
    <row r="62" spans="1:20" ht="15" customHeight="1">
      <c r="A62" s="58"/>
      <c r="B62" s="60" t="s">
        <v>52</v>
      </c>
      <c r="C62" s="38">
        <v>5546</v>
      </c>
      <c r="D62" s="56">
        <v>2793</v>
      </c>
      <c r="E62" s="56">
        <v>2753</v>
      </c>
      <c r="F62" s="71">
        <v>-2</v>
      </c>
      <c r="G62" s="37">
        <v>-5</v>
      </c>
      <c r="H62" s="56">
        <v>4</v>
      </c>
      <c r="I62" s="55">
        <v>9</v>
      </c>
      <c r="J62" s="38">
        <v>3</v>
      </c>
      <c r="K62" s="56">
        <v>22</v>
      </c>
      <c r="L62" s="38">
        <v>19</v>
      </c>
      <c r="M62" s="56">
        <v>3</v>
      </c>
      <c r="N62" s="38">
        <v>0</v>
      </c>
      <c r="O62" s="70">
        <v>0</v>
      </c>
      <c r="P62" s="56">
        <v>19</v>
      </c>
      <c r="Q62" s="56">
        <v>17</v>
      </c>
      <c r="R62" s="38">
        <v>1</v>
      </c>
      <c r="S62" s="56">
        <v>0</v>
      </c>
      <c r="T62" s="245">
        <v>1</v>
      </c>
    </row>
    <row r="63" spans="1:20" ht="15" customHeight="1">
      <c r="A63" s="734" t="s">
        <v>51</v>
      </c>
      <c r="B63" s="735"/>
      <c r="C63" s="68">
        <v>31809</v>
      </c>
      <c r="D63" s="69">
        <v>15460</v>
      </c>
      <c r="E63" s="68">
        <v>16349</v>
      </c>
      <c r="F63" s="77">
        <v>-29</v>
      </c>
      <c r="G63" s="76">
        <v>-34</v>
      </c>
      <c r="H63" s="73">
        <v>17</v>
      </c>
      <c r="I63" s="79">
        <v>51</v>
      </c>
      <c r="J63" s="65">
        <v>5</v>
      </c>
      <c r="K63" s="73">
        <v>52</v>
      </c>
      <c r="L63" s="74">
        <v>39</v>
      </c>
      <c r="M63" s="73">
        <v>13</v>
      </c>
      <c r="N63" s="74">
        <v>0</v>
      </c>
      <c r="O63" s="75">
        <v>0</v>
      </c>
      <c r="P63" s="73">
        <v>47</v>
      </c>
      <c r="Q63" s="73">
        <v>37</v>
      </c>
      <c r="R63" s="74">
        <v>10</v>
      </c>
      <c r="S63" s="73">
        <v>0</v>
      </c>
      <c r="T63" s="243">
        <v>0</v>
      </c>
    </row>
    <row r="64" spans="1:20" ht="15" customHeight="1">
      <c r="A64" s="58"/>
      <c r="B64" s="60" t="s">
        <v>50</v>
      </c>
      <c r="C64" s="37">
        <v>7215</v>
      </c>
      <c r="D64" s="56">
        <v>3472</v>
      </c>
      <c r="E64" s="83">
        <v>3743</v>
      </c>
      <c r="F64" s="71">
        <v>-16</v>
      </c>
      <c r="G64" s="37">
        <v>-3</v>
      </c>
      <c r="H64" s="56">
        <v>9</v>
      </c>
      <c r="I64" s="55">
        <v>12</v>
      </c>
      <c r="J64" s="38">
        <v>-13</v>
      </c>
      <c r="K64" s="56">
        <v>4</v>
      </c>
      <c r="L64" s="38">
        <v>2</v>
      </c>
      <c r="M64" s="56">
        <v>2</v>
      </c>
      <c r="N64" s="38">
        <v>0</v>
      </c>
      <c r="O64" s="70">
        <v>0</v>
      </c>
      <c r="P64" s="56">
        <v>17</v>
      </c>
      <c r="Q64" s="56">
        <v>12</v>
      </c>
      <c r="R64" s="38">
        <v>5</v>
      </c>
      <c r="S64" s="56">
        <v>0</v>
      </c>
      <c r="T64" s="245">
        <v>0</v>
      </c>
    </row>
    <row r="65" spans="1:20" ht="15" customHeight="1">
      <c r="A65" s="371"/>
      <c r="B65" s="78" t="s">
        <v>49</v>
      </c>
      <c r="C65" s="38">
        <v>24594</v>
      </c>
      <c r="D65" s="56">
        <v>11988</v>
      </c>
      <c r="E65" s="56">
        <v>12606</v>
      </c>
      <c r="F65" s="71">
        <v>-13</v>
      </c>
      <c r="G65" s="37">
        <v>-31</v>
      </c>
      <c r="H65" s="56">
        <v>8</v>
      </c>
      <c r="I65" s="55">
        <v>39</v>
      </c>
      <c r="J65" s="38">
        <v>18</v>
      </c>
      <c r="K65" s="56">
        <v>48</v>
      </c>
      <c r="L65" s="38">
        <v>37</v>
      </c>
      <c r="M65" s="56">
        <v>11</v>
      </c>
      <c r="N65" s="38">
        <v>0</v>
      </c>
      <c r="O65" s="70">
        <v>0</v>
      </c>
      <c r="P65" s="56">
        <v>30</v>
      </c>
      <c r="Q65" s="56">
        <v>25</v>
      </c>
      <c r="R65" s="38">
        <v>5</v>
      </c>
      <c r="S65" s="56">
        <v>0</v>
      </c>
      <c r="T65" s="245">
        <v>0</v>
      </c>
    </row>
    <row r="66" spans="1:20" ht="15" customHeight="1">
      <c r="A66" s="734" t="s">
        <v>48</v>
      </c>
      <c r="B66" s="735"/>
      <c r="C66" s="68">
        <v>41758</v>
      </c>
      <c r="D66" s="69">
        <v>20125</v>
      </c>
      <c r="E66" s="68">
        <v>21633</v>
      </c>
      <c r="F66" s="77">
        <v>13</v>
      </c>
      <c r="G66" s="76">
        <v>-39</v>
      </c>
      <c r="H66" s="73">
        <v>16</v>
      </c>
      <c r="I66" s="72">
        <v>55</v>
      </c>
      <c r="J66" s="65">
        <v>52</v>
      </c>
      <c r="K66" s="73">
        <v>110</v>
      </c>
      <c r="L66" s="74">
        <v>92</v>
      </c>
      <c r="M66" s="73">
        <v>16</v>
      </c>
      <c r="N66" s="74">
        <v>2</v>
      </c>
      <c r="O66" s="75">
        <v>0</v>
      </c>
      <c r="P66" s="73">
        <v>58</v>
      </c>
      <c r="Q66" s="73">
        <v>45</v>
      </c>
      <c r="R66" s="74">
        <v>12</v>
      </c>
      <c r="S66" s="73">
        <v>1</v>
      </c>
      <c r="T66" s="243">
        <v>0</v>
      </c>
    </row>
    <row r="67" spans="1:20" ht="15" customHeight="1">
      <c r="A67" s="58"/>
      <c r="B67" s="60" t="s">
        <v>47</v>
      </c>
      <c r="C67" s="38">
        <v>16997</v>
      </c>
      <c r="D67" s="56">
        <v>8227</v>
      </c>
      <c r="E67" s="56">
        <v>8770</v>
      </c>
      <c r="F67" s="71">
        <v>-1</v>
      </c>
      <c r="G67" s="37">
        <v>-14</v>
      </c>
      <c r="H67" s="56">
        <v>11</v>
      </c>
      <c r="I67" s="55">
        <v>25</v>
      </c>
      <c r="J67" s="38">
        <v>13</v>
      </c>
      <c r="K67" s="56">
        <v>32</v>
      </c>
      <c r="L67" s="38">
        <v>29</v>
      </c>
      <c r="M67" s="56">
        <v>1</v>
      </c>
      <c r="N67" s="38">
        <v>2</v>
      </c>
      <c r="O67" s="70">
        <v>0</v>
      </c>
      <c r="P67" s="56">
        <v>19</v>
      </c>
      <c r="Q67" s="56">
        <v>14</v>
      </c>
      <c r="R67" s="38">
        <v>4</v>
      </c>
      <c r="S67" s="56">
        <v>1</v>
      </c>
      <c r="T67" s="245">
        <v>0</v>
      </c>
    </row>
    <row r="68" spans="1:20" ht="15" customHeight="1">
      <c r="A68" s="58"/>
      <c r="B68" s="60" t="s">
        <v>46</v>
      </c>
      <c r="C68" s="38">
        <v>24761</v>
      </c>
      <c r="D68" s="56">
        <v>11898</v>
      </c>
      <c r="E68" s="56">
        <v>12863</v>
      </c>
      <c r="F68" s="71">
        <v>14</v>
      </c>
      <c r="G68" s="37">
        <v>-25</v>
      </c>
      <c r="H68" s="56">
        <v>5</v>
      </c>
      <c r="I68" s="55">
        <v>30</v>
      </c>
      <c r="J68" s="38">
        <v>39</v>
      </c>
      <c r="K68" s="56">
        <v>78</v>
      </c>
      <c r="L68" s="38">
        <v>63</v>
      </c>
      <c r="M68" s="56">
        <v>15</v>
      </c>
      <c r="N68" s="38">
        <v>0</v>
      </c>
      <c r="O68" s="70">
        <v>0</v>
      </c>
      <c r="P68" s="56">
        <v>39</v>
      </c>
      <c r="Q68" s="56">
        <v>31</v>
      </c>
      <c r="R68" s="38">
        <v>8</v>
      </c>
      <c r="S68" s="56">
        <v>0</v>
      </c>
      <c r="T68" s="245">
        <v>0</v>
      </c>
    </row>
    <row r="69" spans="1:20" ht="15" customHeight="1">
      <c r="A69" s="734" t="s">
        <v>45</v>
      </c>
      <c r="B69" s="735"/>
      <c r="C69" s="63">
        <v>7111</v>
      </c>
      <c r="D69" s="69">
        <v>3588</v>
      </c>
      <c r="E69" s="68">
        <v>3523</v>
      </c>
      <c r="F69" s="67">
        <v>-51</v>
      </c>
      <c r="G69" s="66">
        <v>-4</v>
      </c>
      <c r="H69" s="62">
        <v>3</v>
      </c>
      <c r="I69" s="61">
        <v>7</v>
      </c>
      <c r="J69" s="65">
        <v>-47</v>
      </c>
      <c r="K69" s="62">
        <v>11</v>
      </c>
      <c r="L69" s="63">
        <v>3</v>
      </c>
      <c r="M69" s="62">
        <v>7</v>
      </c>
      <c r="N69" s="63">
        <v>0</v>
      </c>
      <c r="O69" s="64">
        <v>1</v>
      </c>
      <c r="P69" s="62">
        <v>58</v>
      </c>
      <c r="Q69" s="62">
        <v>53</v>
      </c>
      <c r="R69" s="63">
        <v>5</v>
      </c>
      <c r="S69" s="62">
        <v>0</v>
      </c>
      <c r="T69" s="246">
        <v>0</v>
      </c>
    </row>
    <row r="70" spans="1:20" ht="15" customHeight="1">
      <c r="A70" s="58"/>
      <c r="B70" s="60" t="s">
        <v>44</v>
      </c>
      <c r="C70" s="38">
        <v>7111</v>
      </c>
      <c r="D70" s="56">
        <v>3588</v>
      </c>
      <c r="E70" s="56">
        <v>3523</v>
      </c>
      <c r="F70" s="59">
        <v>-51</v>
      </c>
      <c r="G70" s="58">
        <v>-4</v>
      </c>
      <c r="H70" s="56">
        <v>3</v>
      </c>
      <c r="I70" s="55">
        <v>7</v>
      </c>
      <c r="J70" s="47">
        <v>-47</v>
      </c>
      <c r="K70" s="56">
        <v>11</v>
      </c>
      <c r="L70" s="38">
        <v>3</v>
      </c>
      <c r="M70" s="56">
        <v>7</v>
      </c>
      <c r="N70" s="38">
        <v>0</v>
      </c>
      <c r="O70" s="70">
        <v>1</v>
      </c>
      <c r="P70" s="56">
        <v>58</v>
      </c>
      <c r="Q70" s="56">
        <v>53</v>
      </c>
      <c r="R70" s="38">
        <v>5</v>
      </c>
      <c r="S70" s="56">
        <v>0</v>
      </c>
      <c r="T70" s="245">
        <v>0</v>
      </c>
    </row>
    <row r="71" spans="1:20" ht="15" customHeight="1">
      <c r="A71" s="734" t="s">
        <v>43</v>
      </c>
      <c r="B71" s="735"/>
      <c r="C71" s="63">
        <v>14212</v>
      </c>
      <c r="D71" s="69">
        <v>6905</v>
      </c>
      <c r="E71" s="68">
        <v>7307</v>
      </c>
      <c r="F71" s="67">
        <v>-23</v>
      </c>
      <c r="G71" s="66">
        <v>-11</v>
      </c>
      <c r="H71" s="62">
        <v>3</v>
      </c>
      <c r="I71" s="61">
        <v>14</v>
      </c>
      <c r="J71" s="65">
        <v>-12</v>
      </c>
      <c r="K71" s="62">
        <v>15</v>
      </c>
      <c r="L71" s="63">
        <v>9</v>
      </c>
      <c r="M71" s="62">
        <v>6</v>
      </c>
      <c r="N71" s="63">
        <v>0</v>
      </c>
      <c r="O71" s="64">
        <v>0</v>
      </c>
      <c r="P71" s="62">
        <v>27</v>
      </c>
      <c r="Q71" s="62">
        <v>21</v>
      </c>
      <c r="R71" s="63">
        <v>3</v>
      </c>
      <c r="S71" s="62">
        <v>0</v>
      </c>
      <c r="T71" s="246">
        <v>3</v>
      </c>
    </row>
    <row r="72" spans="1:20" ht="15" customHeight="1">
      <c r="A72" s="58"/>
      <c r="B72" s="60" t="s">
        <v>42</v>
      </c>
      <c r="C72" s="47">
        <v>14212</v>
      </c>
      <c r="D72" s="56">
        <v>6905</v>
      </c>
      <c r="E72" s="56">
        <v>7307</v>
      </c>
      <c r="F72" s="59">
        <v>-23</v>
      </c>
      <c r="G72" s="58">
        <v>-11</v>
      </c>
      <c r="H72" s="56">
        <v>3</v>
      </c>
      <c r="I72" s="55">
        <v>14</v>
      </c>
      <c r="J72" s="47">
        <v>-12</v>
      </c>
      <c r="K72" s="56">
        <v>15</v>
      </c>
      <c r="L72" s="38">
        <v>9</v>
      </c>
      <c r="M72" s="56">
        <v>6</v>
      </c>
      <c r="N72" s="38">
        <v>0</v>
      </c>
      <c r="O72" s="57">
        <v>0</v>
      </c>
      <c r="P72" s="56">
        <v>27</v>
      </c>
      <c r="Q72" s="56">
        <v>21</v>
      </c>
      <c r="R72" s="38">
        <v>3</v>
      </c>
      <c r="S72" s="56">
        <v>0</v>
      </c>
      <c r="T72" s="245">
        <v>3</v>
      </c>
    </row>
    <row r="73" spans="1:20" ht="15" customHeight="1">
      <c r="A73" s="730" t="s">
        <v>41</v>
      </c>
      <c r="B73" s="736"/>
      <c r="C73" s="50">
        <v>414406</v>
      </c>
      <c r="D73" s="27">
        <v>202903</v>
      </c>
      <c r="E73" s="28">
        <v>211503</v>
      </c>
      <c r="F73" s="54">
        <v>-148</v>
      </c>
      <c r="G73" s="53">
        <v>-184</v>
      </c>
      <c r="H73" s="49">
        <v>214</v>
      </c>
      <c r="I73" s="48">
        <v>398</v>
      </c>
      <c r="J73" s="52">
        <v>36</v>
      </c>
      <c r="K73" s="49">
        <v>959</v>
      </c>
      <c r="L73" s="50">
        <v>715</v>
      </c>
      <c r="M73" s="49">
        <v>220</v>
      </c>
      <c r="N73" s="50">
        <v>16</v>
      </c>
      <c r="O73" s="51">
        <v>8</v>
      </c>
      <c r="P73" s="49">
        <v>923</v>
      </c>
      <c r="Q73" s="49">
        <v>665</v>
      </c>
      <c r="R73" s="50">
        <v>223</v>
      </c>
      <c r="S73" s="49">
        <v>17</v>
      </c>
      <c r="T73" s="247">
        <v>18</v>
      </c>
    </row>
    <row r="74" spans="1:20" s="183" customFormat="1" ht="4.5" customHeight="1">
      <c r="A74" s="47"/>
      <c r="B74" s="4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48"/>
    </row>
    <row r="75" spans="1:20" ht="15" customHeight="1">
      <c r="A75" s="737" t="s">
        <v>40</v>
      </c>
      <c r="B75" s="738"/>
      <c r="C75" s="41">
        <v>178717</v>
      </c>
      <c r="D75" s="40">
        <v>87720</v>
      </c>
      <c r="E75" s="41">
        <v>90997</v>
      </c>
      <c r="F75" s="45">
        <v>-169</v>
      </c>
      <c r="G75" s="44">
        <v>-132</v>
      </c>
      <c r="H75" s="40">
        <v>86</v>
      </c>
      <c r="I75" s="41">
        <v>218</v>
      </c>
      <c r="J75" s="43">
        <v>-37</v>
      </c>
      <c r="K75" s="40">
        <v>335</v>
      </c>
      <c r="L75" s="41">
        <v>209</v>
      </c>
      <c r="M75" s="40">
        <v>111</v>
      </c>
      <c r="N75" s="41">
        <v>11</v>
      </c>
      <c r="O75" s="42">
        <v>4</v>
      </c>
      <c r="P75" s="40">
        <v>372</v>
      </c>
      <c r="Q75" s="40">
        <v>244</v>
      </c>
      <c r="R75" s="41">
        <v>104</v>
      </c>
      <c r="S75" s="40">
        <v>12</v>
      </c>
      <c r="T75" s="249">
        <v>12</v>
      </c>
    </row>
    <row r="76" spans="1:20" ht="15" customHeight="1">
      <c r="A76" s="739" t="s">
        <v>39</v>
      </c>
      <c r="B76" s="740"/>
      <c r="C76" s="35">
        <v>1512898</v>
      </c>
      <c r="D76" s="34">
        <v>737743</v>
      </c>
      <c r="E76" s="35">
        <v>775155</v>
      </c>
      <c r="F76" s="39">
        <v>-12</v>
      </c>
      <c r="G76" s="38">
        <v>-69</v>
      </c>
      <c r="H76" s="34">
        <v>937</v>
      </c>
      <c r="I76" s="35">
        <v>1006</v>
      </c>
      <c r="J76" s="37">
        <v>57</v>
      </c>
      <c r="K76" s="34">
        <v>5465</v>
      </c>
      <c r="L76" s="35">
        <v>3338</v>
      </c>
      <c r="M76" s="34">
        <v>1948</v>
      </c>
      <c r="N76" s="35">
        <v>112</v>
      </c>
      <c r="O76" s="36">
        <v>67</v>
      </c>
      <c r="P76" s="34">
        <v>5408</v>
      </c>
      <c r="Q76" s="34">
        <v>3166</v>
      </c>
      <c r="R76" s="35">
        <v>2015</v>
      </c>
      <c r="S76" s="34">
        <v>145</v>
      </c>
      <c r="T76" s="250">
        <v>82</v>
      </c>
    </row>
    <row r="77" spans="1:20" ht="15" customHeight="1">
      <c r="A77" s="739" t="s">
        <v>38</v>
      </c>
      <c r="B77" s="740"/>
      <c r="C77" s="35">
        <v>207724</v>
      </c>
      <c r="D77" s="34">
        <v>100978</v>
      </c>
      <c r="E77" s="35">
        <v>106746</v>
      </c>
      <c r="F77" s="39">
        <v>-127</v>
      </c>
      <c r="G77" s="38">
        <v>-143</v>
      </c>
      <c r="H77" s="34">
        <v>111</v>
      </c>
      <c r="I77" s="35">
        <v>254</v>
      </c>
      <c r="J77" s="37">
        <v>16</v>
      </c>
      <c r="K77" s="34">
        <v>381</v>
      </c>
      <c r="L77" s="35">
        <v>258</v>
      </c>
      <c r="M77" s="34">
        <v>106</v>
      </c>
      <c r="N77" s="35">
        <v>13</v>
      </c>
      <c r="O77" s="36">
        <v>4</v>
      </c>
      <c r="P77" s="34">
        <v>365</v>
      </c>
      <c r="Q77" s="34">
        <v>247</v>
      </c>
      <c r="R77" s="35">
        <v>109</v>
      </c>
      <c r="S77" s="34">
        <v>9</v>
      </c>
      <c r="T77" s="250">
        <v>0</v>
      </c>
    </row>
    <row r="78" spans="1:20" ht="15" customHeight="1">
      <c r="A78" s="739" t="s">
        <v>37</v>
      </c>
      <c r="B78" s="740"/>
      <c r="C78" s="35">
        <v>71427</v>
      </c>
      <c r="D78" s="34">
        <v>34359</v>
      </c>
      <c r="E78" s="35">
        <v>37068</v>
      </c>
      <c r="F78" s="39">
        <v>-105</v>
      </c>
      <c r="G78" s="38">
        <v>-78</v>
      </c>
      <c r="H78" s="34">
        <v>20</v>
      </c>
      <c r="I78" s="35">
        <v>98</v>
      </c>
      <c r="J78" s="37">
        <v>-27</v>
      </c>
      <c r="K78" s="34">
        <v>77</v>
      </c>
      <c r="L78" s="35">
        <v>33</v>
      </c>
      <c r="M78" s="34">
        <v>43</v>
      </c>
      <c r="N78" s="35">
        <v>0</v>
      </c>
      <c r="O78" s="36">
        <v>1</v>
      </c>
      <c r="P78" s="34">
        <v>104</v>
      </c>
      <c r="Q78" s="34">
        <v>64</v>
      </c>
      <c r="R78" s="35">
        <v>38</v>
      </c>
      <c r="S78" s="34">
        <v>1</v>
      </c>
      <c r="T78" s="250">
        <v>1</v>
      </c>
    </row>
    <row r="79" spans="1:20" ht="15" customHeight="1">
      <c r="A79" s="739" t="s">
        <v>36</v>
      </c>
      <c r="B79" s="740"/>
      <c r="C79" s="35">
        <v>81941</v>
      </c>
      <c r="D79" s="34">
        <v>39596</v>
      </c>
      <c r="E79" s="35">
        <v>42345</v>
      </c>
      <c r="F79" s="39">
        <v>-112</v>
      </c>
      <c r="G79" s="38">
        <v>-64</v>
      </c>
      <c r="H79" s="34">
        <v>35</v>
      </c>
      <c r="I79" s="35">
        <v>99</v>
      </c>
      <c r="J79" s="37">
        <v>-48</v>
      </c>
      <c r="K79" s="34">
        <v>91</v>
      </c>
      <c r="L79" s="35">
        <v>51</v>
      </c>
      <c r="M79" s="34">
        <v>37</v>
      </c>
      <c r="N79" s="35">
        <v>1</v>
      </c>
      <c r="O79" s="36">
        <v>2</v>
      </c>
      <c r="P79" s="34">
        <v>139</v>
      </c>
      <c r="Q79" s="34">
        <v>76</v>
      </c>
      <c r="R79" s="35">
        <v>50</v>
      </c>
      <c r="S79" s="34">
        <v>7</v>
      </c>
      <c r="T79" s="250">
        <v>6</v>
      </c>
    </row>
    <row r="80" spans="1:20" ht="15" customHeight="1">
      <c r="A80" s="739" t="s">
        <v>35</v>
      </c>
      <c r="B80" s="740"/>
      <c r="C80" s="35">
        <v>194416</v>
      </c>
      <c r="D80" s="34">
        <v>94329</v>
      </c>
      <c r="E80" s="35">
        <v>100087</v>
      </c>
      <c r="F80" s="39">
        <v>-187</v>
      </c>
      <c r="G80" s="38">
        <v>-97</v>
      </c>
      <c r="H80" s="34">
        <v>95</v>
      </c>
      <c r="I80" s="35">
        <v>192</v>
      </c>
      <c r="J80" s="37">
        <v>-90</v>
      </c>
      <c r="K80" s="34">
        <v>341</v>
      </c>
      <c r="L80" s="35">
        <v>233</v>
      </c>
      <c r="M80" s="34">
        <v>98</v>
      </c>
      <c r="N80" s="35">
        <v>3</v>
      </c>
      <c r="O80" s="36">
        <v>7</v>
      </c>
      <c r="P80" s="34">
        <v>431</v>
      </c>
      <c r="Q80" s="34">
        <v>322</v>
      </c>
      <c r="R80" s="35">
        <v>98</v>
      </c>
      <c r="S80" s="34">
        <v>3</v>
      </c>
      <c r="T80" s="250">
        <v>8</v>
      </c>
    </row>
    <row r="81" spans="1:20" ht="15" customHeight="1">
      <c r="A81" s="741" t="s">
        <v>34</v>
      </c>
      <c r="B81" s="742"/>
      <c r="C81" s="35">
        <v>80915</v>
      </c>
      <c r="D81" s="34">
        <v>39139</v>
      </c>
      <c r="E81" s="35">
        <v>41776</v>
      </c>
      <c r="F81" s="39">
        <v>-130</v>
      </c>
      <c r="G81" s="38">
        <v>-80</v>
      </c>
      <c r="H81" s="34">
        <v>27</v>
      </c>
      <c r="I81" s="35">
        <v>107</v>
      </c>
      <c r="J81" s="37">
        <v>-50</v>
      </c>
      <c r="K81" s="34">
        <v>83</v>
      </c>
      <c r="L81" s="35">
        <v>37</v>
      </c>
      <c r="M81" s="34">
        <v>43</v>
      </c>
      <c r="N81" s="35">
        <v>1</v>
      </c>
      <c r="O81" s="36">
        <v>2</v>
      </c>
      <c r="P81" s="34">
        <v>133</v>
      </c>
      <c r="Q81" s="34">
        <v>64</v>
      </c>
      <c r="R81" s="35">
        <v>64</v>
      </c>
      <c r="S81" s="34">
        <v>2</v>
      </c>
      <c r="T81" s="250">
        <v>3</v>
      </c>
    </row>
    <row r="82" spans="1:20" ht="15" customHeight="1">
      <c r="A82" s="730" t="s">
        <v>33</v>
      </c>
      <c r="B82" s="736"/>
      <c r="C82" s="28">
        <v>2328038</v>
      </c>
      <c r="D82" s="27">
        <v>1133864</v>
      </c>
      <c r="E82" s="28">
        <v>1194174</v>
      </c>
      <c r="F82" s="32">
        <v>-842</v>
      </c>
      <c r="G82" s="31">
        <v>-663</v>
      </c>
      <c r="H82" s="27">
        <v>1311</v>
      </c>
      <c r="I82" s="28">
        <v>1974</v>
      </c>
      <c r="J82" s="30">
        <v>-179</v>
      </c>
      <c r="K82" s="27">
        <v>6773</v>
      </c>
      <c r="L82" s="28">
        <v>4159</v>
      </c>
      <c r="M82" s="27">
        <v>2386</v>
      </c>
      <c r="N82" s="28">
        <v>141</v>
      </c>
      <c r="O82" s="29">
        <v>87</v>
      </c>
      <c r="P82" s="27">
        <v>6952</v>
      </c>
      <c r="Q82" s="27">
        <v>4183</v>
      </c>
      <c r="R82" s="28">
        <v>2478</v>
      </c>
      <c r="S82" s="27">
        <v>179</v>
      </c>
      <c r="T82" s="240">
        <v>112</v>
      </c>
    </row>
    <row r="83" spans="1:20" s="25" customFormat="1" ht="15.75" customHeight="1">
      <c r="A83" s="194" t="s">
        <v>139</v>
      </c>
      <c r="B83" s="251" t="s">
        <v>134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252"/>
    </row>
  </sheetData>
  <sheetProtection/>
  <mergeCells count="64">
    <mergeCell ref="A80:B80"/>
    <mergeCell ref="A81:B81"/>
    <mergeCell ref="A44:B44"/>
    <mergeCell ref="A49:B49"/>
    <mergeCell ref="A51:B51"/>
    <mergeCell ref="A54:B54"/>
    <mergeCell ref="A58:B58"/>
    <mergeCell ref="A63:B63"/>
    <mergeCell ref="A82:B82"/>
    <mergeCell ref="A66:B66"/>
    <mergeCell ref="A69:B69"/>
    <mergeCell ref="A71:B71"/>
    <mergeCell ref="A73:B73"/>
    <mergeCell ref="A75:B75"/>
    <mergeCell ref="A76:B76"/>
    <mergeCell ref="A77:B77"/>
    <mergeCell ref="A78:B78"/>
    <mergeCell ref="A79:B79"/>
    <mergeCell ref="A35:B35"/>
    <mergeCell ref="A36:B36"/>
    <mergeCell ref="A37:B37"/>
    <mergeCell ref="A38:B38"/>
    <mergeCell ref="A39:B39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G18:I19"/>
    <mergeCell ref="J18:T18"/>
    <mergeCell ref="K19:O19"/>
    <mergeCell ref="P19:T19"/>
    <mergeCell ref="A21:B21"/>
    <mergeCell ref="A22:B22"/>
    <mergeCell ref="A14:B14"/>
    <mergeCell ref="A15:B15"/>
    <mergeCell ref="A16:B16"/>
    <mergeCell ref="A18:B20"/>
    <mergeCell ref="C18:E19"/>
    <mergeCell ref="F18:F19"/>
    <mergeCell ref="A8:B8"/>
    <mergeCell ref="A9:B9"/>
    <mergeCell ref="A10:B10"/>
    <mergeCell ref="A11:B11"/>
    <mergeCell ref="A12:B12"/>
    <mergeCell ref="A13:B13"/>
    <mergeCell ref="A1:B1"/>
    <mergeCell ref="A3:T3"/>
    <mergeCell ref="A5:B7"/>
    <mergeCell ref="C5:E6"/>
    <mergeCell ref="F5:F6"/>
    <mergeCell ref="G5:I6"/>
    <mergeCell ref="J5:T5"/>
    <mergeCell ref="K6:O6"/>
    <mergeCell ref="P6:T6"/>
    <mergeCell ref="A2:T2"/>
  </mergeCells>
  <conditionalFormatting sqref="M85:T65536 R1:T1 Q2:S2 M1 L2">
    <cfRule type="cellIs" priority="4" dxfId="58" operator="equal" stopIfTrue="1">
      <formula>FALSE</formula>
    </cfRule>
  </conditionalFormatting>
  <conditionalFormatting sqref="N5:N6 T17:T40 Q5:Q40 O4:P6 M41:T83 M7:P40 M4:M6 R4:S40 T4:T5">
    <cfRule type="cellIs" priority="3" dxfId="58" operator="equal" stopIfTrue="1">
      <formula>FALSE</formula>
    </cfRule>
  </conditionalFormatting>
  <conditionalFormatting sqref="T7">
    <cfRule type="cellIs" priority="2" dxfId="58" operator="equal" stopIfTrue="1">
      <formula>FALSE</formula>
    </cfRule>
  </conditionalFormatting>
  <conditionalFormatting sqref="T20">
    <cfRule type="cellIs" priority="1" dxfId="58" operator="equal" stopIfTrue="1">
      <formula>FALSE</formula>
    </cfRule>
  </conditionalFormatting>
  <printOptions horizontalCentered="1"/>
  <pageMargins left="0.35433070866141736" right="0.15748031496062992" top="0.7480314960629921" bottom="0.2362204724409449" header="0.6299212598425197" footer="0.1968503937007874"/>
  <pageSetup blackAndWhite="1" fitToHeight="1" fitToWidth="1" horizontalDpi="300" verticalDpi="300" orientation="portrait" paperSize="8" scale="99" r:id="rId1"/>
  <rowBreaks count="1" manualBreakCount="1">
    <brk id="4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0.28125" style="182" customWidth="1"/>
    <col min="2" max="4" width="7.7109375" style="182" customWidth="1"/>
    <col min="5" max="7" width="7.7109375" style="25" customWidth="1"/>
    <col min="8" max="14" width="7.140625" style="25" customWidth="1"/>
    <col min="15" max="16384" width="9.00390625" style="129" customWidth="1"/>
  </cols>
  <sheetData>
    <row r="1" spans="1:14" ht="17.25">
      <c r="A1" s="257" t="s">
        <v>152</v>
      </c>
      <c r="B1" s="24"/>
      <c r="C1" s="24"/>
      <c r="D1" s="24"/>
      <c r="E1" s="128"/>
      <c r="F1" s="128"/>
      <c r="G1" s="128"/>
      <c r="H1" s="128"/>
      <c r="I1" s="128"/>
      <c r="L1" s="128"/>
      <c r="M1" s="128"/>
      <c r="N1" s="128"/>
    </row>
    <row r="2" spans="1:14" ht="20.25" customHeight="1">
      <c r="A2" s="743" t="s">
        <v>133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</row>
    <row r="3" spans="1:14" ht="20.25" customHeight="1">
      <c r="A3" s="744" t="s">
        <v>169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4" ht="20.25" customHeight="1">
      <c r="A4" s="127"/>
      <c r="B4" s="127"/>
      <c r="C4" s="127"/>
      <c r="D4" s="127"/>
      <c r="E4" s="177"/>
      <c r="G4" s="176"/>
      <c r="M4" s="745" t="s">
        <v>127</v>
      </c>
      <c r="N4" s="746"/>
    </row>
    <row r="5" spans="1:14" ht="20.25" customHeight="1">
      <c r="A5" s="747" t="s">
        <v>151</v>
      </c>
      <c r="B5" s="749" t="s">
        <v>170</v>
      </c>
      <c r="C5" s="750"/>
      <c r="D5" s="750"/>
      <c r="E5" s="751" t="s">
        <v>132</v>
      </c>
      <c r="F5" s="750"/>
      <c r="G5" s="750"/>
      <c r="H5" s="175" t="s">
        <v>118</v>
      </c>
      <c r="I5" s="752" t="s">
        <v>117</v>
      </c>
      <c r="J5" s="753"/>
      <c r="K5" s="754"/>
      <c r="L5" s="755" t="s">
        <v>116</v>
      </c>
      <c r="M5" s="753"/>
      <c r="N5" s="754"/>
    </row>
    <row r="6" spans="1:14" ht="20.25" customHeight="1">
      <c r="A6" s="748"/>
      <c r="B6" s="174" t="s">
        <v>115</v>
      </c>
      <c r="C6" s="172" t="s">
        <v>114</v>
      </c>
      <c r="D6" s="171" t="s">
        <v>113</v>
      </c>
      <c r="E6" s="173" t="s">
        <v>115</v>
      </c>
      <c r="F6" s="172" t="s">
        <v>114</v>
      </c>
      <c r="G6" s="171" t="s">
        <v>113</v>
      </c>
      <c r="H6" s="170" t="s">
        <v>112</v>
      </c>
      <c r="I6" s="169" t="s">
        <v>111</v>
      </c>
      <c r="J6" s="166" t="s">
        <v>110</v>
      </c>
      <c r="K6" s="168" t="s">
        <v>109</v>
      </c>
      <c r="L6" s="167" t="s">
        <v>108</v>
      </c>
      <c r="M6" s="166" t="s">
        <v>131</v>
      </c>
      <c r="N6" s="165" t="s">
        <v>130</v>
      </c>
    </row>
    <row r="7" spans="1:14" ht="20.25" customHeight="1">
      <c r="A7" s="164" t="s">
        <v>150</v>
      </c>
      <c r="B7" s="163">
        <v>1070301</v>
      </c>
      <c r="C7" s="162">
        <v>521224</v>
      </c>
      <c r="D7" s="160">
        <v>549077</v>
      </c>
      <c r="E7" s="161">
        <v>1046737</v>
      </c>
      <c r="F7" s="162">
        <v>508130</v>
      </c>
      <c r="G7" s="160">
        <v>538607</v>
      </c>
      <c r="H7" s="161">
        <v>23564</v>
      </c>
      <c r="I7" s="161">
        <v>3118</v>
      </c>
      <c r="J7" s="158">
        <v>28134</v>
      </c>
      <c r="K7" s="160">
        <v>25016</v>
      </c>
      <c r="L7" s="159">
        <v>20446</v>
      </c>
      <c r="M7" s="158">
        <v>222385</v>
      </c>
      <c r="N7" s="157">
        <v>201939</v>
      </c>
    </row>
    <row r="8" spans="1:14" ht="20.25" customHeight="1">
      <c r="A8" s="220" t="s">
        <v>103</v>
      </c>
      <c r="B8" s="148">
        <v>302506</v>
      </c>
      <c r="C8" s="149">
        <v>146363</v>
      </c>
      <c r="D8" s="149">
        <v>156143</v>
      </c>
      <c r="E8" s="147">
        <v>291994</v>
      </c>
      <c r="F8" s="149">
        <v>140637</v>
      </c>
      <c r="G8" s="148">
        <v>151357</v>
      </c>
      <c r="H8" s="147">
        <v>10512</v>
      </c>
      <c r="I8" s="147">
        <v>-71</v>
      </c>
      <c r="J8" s="221">
        <v>7112</v>
      </c>
      <c r="K8" s="222">
        <v>7183</v>
      </c>
      <c r="L8" s="147">
        <v>10583</v>
      </c>
      <c r="M8" s="149">
        <v>70839</v>
      </c>
      <c r="N8" s="223">
        <v>60256</v>
      </c>
    </row>
    <row r="9" spans="1:14" ht="20.25" customHeight="1">
      <c r="A9" s="144" t="s">
        <v>101</v>
      </c>
      <c r="B9" s="143">
        <v>192382</v>
      </c>
      <c r="C9" s="138">
        <v>94821</v>
      </c>
      <c r="D9" s="138">
        <v>97561</v>
      </c>
      <c r="E9" s="142">
        <v>190806</v>
      </c>
      <c r="F9" s="138">
        <v>93676</v>
      </c>
      <c r="G9" s="143">
        <v>97130</v>
      </c>
      <c r="H9" s="142">
        <v>1576</v>
      </c>
      <c r="I9" s="142">
        <v>1909</v>
      </c>
      <c r="J9" s="150">
        <v>6336</v>
      </c>
      <c r="K9" s="151">
        <v>4427</v>
      </c>
      <c r="L9" s="142">
        <v>-333</v>
      </c>
      <c r="M9" s="138">
        <v>42520</v>
      </c>
      <c r="N9" s="141">
        <v>42853</v>
      </c>
    </row>
    <row r="10" spans="1:14" ht="20.25" customHeight="1">
      <c r="A10" s="220" t="s">
        <v>99</v>
      </c>
      <c r="B10" s="148">
        <v>133251</v>
      </c>
      <c r="C10" s="149">
        <v>65920</v>
      </c>
      <c r="D10" s="149">
        <v>67331</v>
      </c>
      <c r="E10" s="147">
        <v>132159</v>
      </c>
      <c r="F10" s="149">
        <v>65140</v>
      </c>
      <c r="G10" s="148">
        <v>67019</v>
      </c>
      <c r="H10" s="147">
        <v>1092</v>
      </c>
      <c r="I10" s="147">
        <v>180</v>
      </c>
      <c r="J10" s="221">
        <v>3622</v>
      </c>
      <c r="K10" s="222">
        <v>3442</v>
      </c>
      <c r="L10" s="147">
        <v>912</v>
      </c>
      <c r="M10" s="149">
        <v>28000</v>
      </c>
      <c r="N10" s="223">
        <v>27088</v>
      </c>
    </row>
    <row r="11" spans="1:14" ht="20.25" customHeight="1">
      <c r="A11" s="220" t="s">
        <v>97</v>
      </c>
      <c r="B11" s="148">
        <v>225609</v>
      </c>
      <c r="C11" s="149">
        <v>109662</v>
      </c>
      <c r="D11" s="149">
        <v>115947</v>
      </c>
      <c r="E11" s="147">
        <v>220380</v>
      </c>
      <c r="F11" s="149">
        <v>107083</v>
      </c>
      <c r="G11" s="148">
        <v>113297</v>
      </c>
      <c r="H11" s="147">
        <v>5229</v>
      </c>
      <c r="I11" s="147">
        <v>176</v>
      </c>
      <c r="J11" s="221">
        <v>5817</v>
      </c>
      <c r="K11" s="222">
        <v>5641</v>
      </c>
      <c r="L11" s="147">
        <v>5053</v>
      </c>
      <c r="M11" s="149">
        <v>41623</v>
      </c>
      <c r="N11" s="223">
        <v>36570</v>
      </c>
    </row>
    <row r="12" spans="1:14" ht="20.25" customHeight="1">
      <c r="A12" s="144" t="s">
        <v>95</v>
      </c>
      <c r="B12" s="143">
        <v>216553</v>
      </c>
      <c r="C12" s="138">
        <v>104458</v>
      </c>
      <c r="D12" s="138">
        <v>112095</v>
      </c>
      <c r="E12" s="142">
        <v>211398</v>
      </c>
      <c r="F12" s="138">
        <v>101594</v>
      </c>
      <c r="G12" s="143">
        <v>109804</v>
      </c>
      <c r="H12" s="142">
        <v>5155</v>
      </c>
      <c r="I12" s="142">
        <v>924</v>
      </c>
      <c r="J12" s="150">
        <v>5247</v>
      </c>
      <c r="K12" s="151">
        <v>4323</v>
      </c>
      <c r="L12" s="142">
        <v>4231</v>
      </c>
      <c r="M12" s="138">
        <v>39403</v>
      </c>
      <c r="N12" s="141">
        <v>35172</v>
      </c>
    </row>
    <row r="13" spans="1:14" s="152" customFormat="1" ht="20.25" customHeight="1">
      <c r="A13" s="156" t="s">
        <v>93</v>
      </c>
      <c r="B13" s="154">
        <v>147534</v>
      </c>
      <c r="C13" s="138">
        <v>71335</v>
      </c>
      <c r="D13" s="138">
        <v>76199</v>
      </c>
      <c r="E13" s="153">
        <v>160394</v>
      </c>
      <c r="F13" s="155">
        <v>76940</v>
      </c>
      <c r="G13" s="154">
        <v>83454</v>
      </c>
      <c r="H13" s="153">
        <v>-12860</v>
      </c>
      <c r="I13" s="153">
        <v>-6114</v>
      </c>
      <c r="J13" s="150">
        <v>3092</v>
      </c>
      <c r="K13" s="151">
        <v>9206</v>
      </c>
      <c r="L13" s="153">
        <v>-6746</v>
      </c>
      <c r="M13" s="138">
        <v>12601</v>
      </c>
      <c r="N13" s="141">
        <v>19347</v>
      </c>
    </row>
    <row r="14" spans="1:14" ht="20.25" customHeight="1">
      <c r="A14" s="144" t="s">
        <v>91</v>
      </c>
      <c r="B14" s="143">
        <v>54758</v>
      </c>
      <c r="C14" s="138">
        <v>25986</v>
      </c>
      <c r="D14" s="138">
        <v>28772</v>
      </c>
      <c r="E14" s="142">
        <v>56221</v>
      </c>
      <c r="F14" s="138">
        <v>26714</v>
      </c>
      <c r="G14" s="143">
        <v>29507</v>
      </c>
      <c r="H14" s="142">
        <v>-1463</v>
      </c>
      <c r="I14" s="142">
        <v>-1022</v>
      </c>
      <c r="J14" s="150">
        <v>978</v>
      </c>
      <c r="K14" s="151">
        <v>2000</v>
      </c>
      <c r="L14" s="142">
        <v>-441</v>
      </c>
      <c r="M14" s="138">
        <v>6130</v>
      </c>
      <c r="N14" s="141">
        <v>6571</v>
      </c>
    </row>
    <row r="15" spans="1:14" ht="20.25" customHeight="1">
      <c r="A15" s="144" t="s">
        <v>89</v>
      </c>
      <c r="B15" s="143">
        <v>66703</v>
      </c>
      <c r="C15" s="138">
        <v>32234</v>
      </c>
      <c r="D15" s="138">
        <v>34469</v>
      </c>
      <c r="E15" s="142">
        <v>73154</v>
      </c>
      <c r="F15" s="138">
        <v>35076</v>
      </c>
      <c r="G15" s="143">
        <v>38078</v>
      </c>
      <c r="H15" s="142">
        <v>-6451</v>
      </c>
      <c r="I15" s="142">
        <v>-2877</v>
      </c>
      <c r="J15" s="150">
        <v>1117</v>
      </c>
      <c r="K15" s="151">
        <v>3994</v>
      </c>
      <c r="L15" s="142">
        <v>-3574</v>
      </c>
      <c r="M15" s="138">
        <v>4303</v>
      </c>
      <c r="N15" s="141">
        <v>7877</v>
      </c>
    </row>
    <row r="16" spans="1:14" ht="20.25" customHeight="1">
      <c r="A16" s="144" t="s">
        <v>87</v>
      </c>
      <c r="B16" s="143">
        <v>35914</v>
      </c>
      <c r="C16" s="138">
        <v>17426</v>
      </c>
      <c r="D16" s="138">
        <v>18488</v>
      </c>
      <c r="E16" s="142">
        <v>37273</v>
      </c>
      <c r="F16" s="138">
        <v>18095</v>
      </c>
      <c r="G16" s="143">
        <v>19178</v>
      </c>
      <c r="H16" s="142">
        <v>-1359</v>
      </c>
      <c r="I16" s="142">
        <v>-870</v>
      </c>
      <c r="J16" s="150">
        <v>687</v>
      </c>
      <c r="K16" s="151">
        <v>1557</v>
      </c>
      <c r="L16" s="142">
        <v>-489</v>
      </c>
      <c r="M16" s="138">
        <v>2795</v>
      </c>
      <c r="N16" s="141">
        <v>3284</v>
      </c>
    </row>
    <row r="17" spans="1:14" ht="20.25" customHeight="1">
      <c r="A17" s="144" t="s">
        <v>85</v>
      </c>
      <c r="B17" s="143">
        <v>74935</v>
      </c>
      <c r="C17" s="138">
        <v>36582</v>
      </c>
      <c r="D17" s="138">
        <v>38353</v>
      </c>
      <c r="E17" s="142">
        <v>73603</v>
      </c>
      <c r="F17" s="138">
        <v>35815</v>
      </c>
      <c r="G17" s="143">
        <v>37788</v>
      </c>
      <c r="H17" s="142">
        <v>1332</v>
      </c>
      <c r="I17" s="142">
        <v>-541</v>
      </c>
      <c r="J17" s="150">
        <v>2024</v>
      </c>
      <c r="K17" s="151">
        <v>2565</v>
      </c>
      <c r="L17" s="142">
        <v>1873</v>
      </c>
      <c r="M17" s="138">
        <v>13020</v>
      </c>
      <c r="N17" s="141">
        <v>11147</v>
      </c>
    </row>
    <row r="18" spans="1:14" ht="20.25" customHeight="1">
      <c r="A18" s="144" t="s">
        <v>83</v>
      </c>
      <c r="B18" s="143">
        <v>30377</v>
      </c>
      <c r="C18" s="138">
        <v>14891</v>
      </c>
      <c r="D18" s="138">
        <v>15486</v>
      </c>
      <c r="E18" s="142">
        <v>31188</v>
      </c>
      <c r="F18" s="138">
        <v>15250</v>
      </c>
      <c r="G18" s="143">
        <v>15938</v>
      </c>
      <c r="H18" s="142">
        <v>-811</v>
      </c>
      <c r="I18" s="142">
        <v>-638</v>
      </c>
      <c r="J18" s="150">
        <v>588</v>
      </c>
      <c r="K18" s="151">
        <v>1226</v>
      </c>
      <c r="L18" s="142">
        <v>-173</v>
      </c>
      <c r="M18" s="138">
        <v>2968</v>
      </c>
      <c r="N18" s="141">
        <v>3141</v>
      </c>
    </row>
    <row r="19" spans="1:14" ht="20.25" customHeight="1">
      <c r="A19" s="144" t="s">
        <v>81</v>
      </c>
      <c r="B19" s="143">
        <v>62105</v>
      </c>
      <c r="C19" s="138">
        <v>31043</v>
      </c>
      <c r="D19" s="138">
        <v>31062</v>
      </c>
      <c r="E19" s="142">
        <v>62990</v>
      </c>
      <c r="F19" s="138">
        <v>31528</v>
      </c>
      <c r="G19" s="143">
        <v>31462</v>
      </c>
      <c r="H19" s="142">
        <v>-885</v>
      </c>
      <c r="I19" s="142">
        <v>289</v>
      </c>
      <c r="J19" s="150">
        <v>1791</v>
      </c>
      <c r="K19" s="151">
        <v>1502</v>
      </c>
      <c r="L19" s="142">
        <v>-1174</v>
      </c>
      <c r="M19" s="138">
        <v>12393</v>
      </c>
      <c r="N19" s="141">
        <v>13567</v>
      </c>
    </row>
    <row r="20" spans="1:14" ht="20.25" customHeight="1">
      <c r="A20" s="144" t="s">
        <v>79</v>
      </c>
      <c r="B20" s="143">
        <v>43709</v>
      </c>
      <c r="C20" s="138">
        <v>21486</v>
      </c>
      <c r="D20" s="138">
        <v>22223</v>
      </c>
      <c r="E20" s="142">
        <v>44160</v>
      </c>
      <c r="F20" s="138">
        <v>21707</v>
      </c>
      <c r="G20" s="143">
        <v>22453</v>
      </c>
      <c r="H20" s="142">
        <v>-451</v>
      </c>
      <c r="I20" s="142">
        <v>-79</v>
      </c>
      <c r="J20" s="150">
        <v>1173</v>
      </c>
      <c r="K20" s="151">
        <v>1252</v>
      </c>
      <c r="L20" s="142">
        <v>-372</v>
      </c>
      <c r="M20" s="138">
        <v>6219</v>
      </c>
      <c r="N20" s="141">
        <v>6591</v>
      </c>
    </row>
    <row r="21" spans="1:14" ht="20.25" customHeight="1">
      <c r="A21" s="144" t="s">
        <v>154</v>
      </c>
      <c r="B21" s="143">
        <v>81941</v>
      </c>
      <c r="C21" s="138">
        <v>39596</v>
      </c>
      <c r="D21" s="138">
        <v>42345</v>
      </c>
      <c r="E21" s="142">
        <v>83691</v>
      </c>
      <c r="F21" s="138">
        <v>40308</v>
      </c>
      <c r="G21" s="143">
        <v>43383</v>
      </c>
      <c r="H21" s="142">
        <v>-1750</v>
      </c>
      <c r="I21" s="142">
        <v>-1951</v>
      </c>
      <c r="J21" s="150">
        <v>1737</v>
      </c>
      <c r="K21" s="151">
        <v>3688</v>
      </c>
      <c r="L21" s="142">
        <v>201</v>
      </c>
      <c r="M21" s="138">
        <v>6309</v>
      </c>
      <c r="N21" s="141">
        <v>6108</v>
      </c>
    </row>
    <row r="22" spans="1:14" ht="20.25" customHeight="1">
      <c r="A22" s="144" t="s">
        <v>155</v>
      </c>
      <c r="B22" s="143">
        <v>71427</v>
      </c>
      <c r="C22" s="138">
        <v>34359</v>
      </c>
      <c r="D22" s="138">
        <v>37068</v>
      </c>
      <c r="E22" s="142">
        <v>74474</v>
      </c>
      <c r="F22" s="138">
        <v>35748</v>
      </c>
      <c r="G22" s="143">
        <v>38726</v>
      </c>
      <c r="H22" s="142">
        <v>-3047</v>
      </c>
      <c r="I22" s="142">
        <v>-2062</v>
      </c>
      <c r="J22" s="150">
        <v>1342</v>
      </c>
      <c r="K22" s="151">
        <v>3404</v>
      </c>
      <c r="L22" s="142">
        <v>-985</v>
      </c>
      <c r="M22" s="138">
        <v>4368</v>
      </c>
      <c r="N22" s="141">
        <v>5353</v>
      </c>
    </row>
    <row r="23" spans="1:14" ht="20.25" customHeight="1">
      <c r="A23" s="144" t="s">
        <v>75</v>
      </c>
      <c r="B23" s="143">
        <v>39771</v>
      </c>
      <c r="C23" s="138">
        <v>19406</v>
      </c>
      <c r="D23" s="138">
        <v>20365</v>
      </c>
      <c r="E23" s="142">
        <v>42840</v>
      </c>
      <c r="F23" s="138">
        <v>20828</v>
      </c>
      <c r="G23" s="143">
        <v>22012</v>
      </c>
      <c r="H23" s="142">
        <v>-3069</v>
      </c>
      <c r="I23" s="142">
        <v>-1254</v>
      </c>
      <c r="J23" s="150">
        <v>957</v>
      </c>
      <c r="K23" s="151">
        <v>2211</v>
      </c>
      <c r="L23" s="142">
        <v>-1815</v>
      </c>
      <c r="M23" s="138">
        <v>5262</v>
      </c>
      <c r="N23" s="141">
        <v>7077</v>
      </c>
    </row>
    <row r="24" spans="1:14" ht="20.25" customHeight="1">
      <c r="A24" s="144" t="s">
        <v>76</v>
      </c>
      <c r="B24" s="143">
        <v>134157</v>
      </c>
      <c r="C24" s="138">
        <v>65393</v>
      </c>
      <c r="D24" s="138">
        <v>68764</v>
      </c>
      <c r="E24" s="142">
        <v>134950</v>
      </c>
      <c r="F24" s="138">
        <v>65541</v>
      </c>
      <c r="G24" s="143">
        <v>69409</v>
      </c>
      <c r="H24" s="142">
        <v>-793</v>
      </c>
      <c r="I24" s="142">
        <v>-1455</v>
      </c>
      <c r="J24" s="150">
        <v>3262</v>
      </c>
      <c r="K24" s="151">
        <v>4717</v>
      </c>
      <c r="L24" s="142">
        <v>662</v>
      </c>
      <c r="M24" s="138">
        <v>13425</v>
      </c>
      <c r="N24" s="141">
        <v>12763</v>
      </c>
    </row>
    <row r="25" spans="1:14" ht="20.25" customHeight="1">
      <c r="A25" s="144" t="s">
        <v>72</v>
      </c>
      <c r="B25" s="143">
        <v>12506</v>
      </c>
      <c r="C25" s="138">
        <v>6072</v>
      </c>
      <c r="D25" s="138">
        <v>6434</v>
      </c>
      <c r="E25" s="142">
        <v>12847</v>
      </c>
      <c r="F25" s="138">
        <v>6220</v>
      </c>
      <c r="G25" s="143">
        <v>6627</v>
      </c>
      <c r="H25" s="142">
        <v>-341</v>
      </c>
      <c r="I25" s="142">
        <v>-301</v>
      </c>
      <c r="J25" s="150">
        <v>253</v>
      </c>
      <c r="K25" s="150">
        <v>554</v>
      </c>
      <c r="L25" s="142">
        <v>-40</v>
      </c>
      <c r="M25" s="138">
        <v>1200</v>
      </c>
      <c r="N25" s="141">
        <v>1240</v>
      </c>
    </row>
    <row r="26" spans="1:14" ht="20.25" customHeight="1">
      <c r="A26" s="144" t="s">
        <v>71</v>
      </c>
      <c r="B26" s="143">
        <v>1524</v>
      </c>
      <c r="C26" s="138">
        <v>752</v>
      </c>
      <c r="D26" s="138">
        <v>772</v>
      </c>
      <c r="E26" s="142">
        <v>1664</v>
      </c>
      <c r="F26" s="138">
        <v>817</v>
      </c>
      <c r="G26" s="143">
        <v>847</v>
      </c>
      <c r="H26" s="142">
        <v>-140</v>
      </c>
      <c r="I26" s="142">
        <v>-91</v>
      </c>
      <c r="J26" s="150">
        <v>16</v>
      </c>
      <c r="K26" s="150">
        <v>107</v>
      </c>
      <c r="L26" s="142">
        <v>-49</v>
      </c>
      <c r="M26" s="138">
        <v>189</v>
      </c>
      <c r="N26" s="141">
        <v>238</v>
      </c>
    </row>
    <row r="27" spans="1:14" ht="20.25" customHeight="1">
      <c r="A27" s="144" t="s">
        <v>69</v>
      </c>
      <c r="B27" s="143">
        <v>23752</v>
      </c>
      <c r="C27" s="138">
        <v>11604</v>
      </c>
      <c r="D27" s="138">
        <v>12148</v>
      </c>
      <c r="E27" s="142">
        <v>23465</v>
      </c>
      <c r="F27" s="138">
        <v>11475</v>
      </c>
      <c r="G27" s="143">
        <v>11990</v>
      </c>
      <c r="H27" s="142">
        <v>287</v>
      </c>
      <c r="I27" s="142">
        <v>-48</v>
      </c>
      <c r="J27" s="150">
        <v>621</v>
      </c>
      <c r="K27" s="150">
        <v>669</v>
      </c>
      <c r="L27" s="142">
        <v>335</v>
      </c>
      <c r="M27" s="138">
        <v>3438</v>
      </c>
      <c r="N27" s="141">
        <v>3103</v>
      </c>
    </row>
    <row r="28" spans="1:14" ht="20.25" customHeight="1">
      <c r="A28" s="144" t="s">
        <v>68</v>
      </c>
      <c r="B28" s="143">
        <v>11514</v>
      </c>
      <c r="C28" s="138">
        <v>5717</v>
      </c>
      <c r="D28" s="138">
        <v>5797</v>
      </c>
      <c r="E28" s="142">
        <v>11939</v>
      </c>
      <c r="F28" s="138">
        <v>5892</v>
      </c>
      <c r="G28" s="143">
        <v>6047</v>
      </c>
      <c r="H28" s="142">
        <v>-425</v>
      </c>
      <c r="I28" s="142">
        <v>-184</v>
      </c>
      <c r="J28" s="150">
        <v>254</v>
      </c>
      <c r="K28" s="150">
        <v>438</v>
      </c>
      <c r="L28" s="142">
        <v>-241</v>
      </c>
      <c r="M28" s="138">
        <v>975</v>
      </c>
      <c r="N28" s="141">
        <v>1216</v>
      </c>
    </row>
    <row r="29" spans="1:14" ht="20.25" customHeight="1">
      <c r="A29" s="144" t="s">
        <v>67</v>
      </c>
      <c r="B29" s="143">
        <v>39237</v>
      </c>
      <c r="C29" s="138">
        <v>19606</v>
      </c>
      <c r="D29" s="138">
        <v>19631</v>
      </c>
      <c r="E29" s="142">
        <v>39243</v>
      </c>
      <c r="F29" s="138">
        <v>19614</v>
      </c>
      <c r="G29" s="143">
        <v>19629</v>
      </c>
      <c r="H29" s="142">
        <v>-6</v>
      </c>
      <c r="I29" s="142">
        <v>-266</v>
      </c>
      <c r="J29" s="150">
        <v>901</v>
      </c>
      <c r="K29" s="150">
        <v>1167</v>
      </c>
      <c r="L29" s="142">
        <v>260</v>
      </c>
      <c r="M29" s="138">
        <v>5508</v>
      </c>
      <c r="N29" s="141">
        <v>5248</v>
      </c>
    </row>
    <row r="30" spans="1:14" ht="20.25" customHeight="1">
      <c r="A30" s="144" t="s">
        <v>66</v>
      </c>
      <c r="B30" s="143">
        <v>9399</v>
      </c>
      <c r="C30" s="138">
        <v>4575</v>
      </c>
      <c r="D30" s="138">
        <v>4824</v>
      </c>
      <c r="E30" s="142">
        <v>9919</v>
      </c>
      <c r="F30" s="138">
        <v>4804</v>
      </c>
      <c r="G30" s="143">
        <v>5115</v>
      </c>
      <c r="H30" s="142">
        <v>-520</v>
      </c>
      <c r="I30" s="142">
        <v>-322</v>
      </c>
      <c r="J30" s="150">
        <v>149</v>
      </c>
      <c r="K30" s="150">
        <v>471</v>
      </c>
      <c r="L30" s="142">
        <v>-198</v>
      </c>
      <c r="M30" s="138">
        <v>728</v>
      </c>
      <c r="N30" s="141">
        <v>926</v>
      </c>
    </row>
    <row r="31" spans="1:14" ht="20.25" customHeight="1">
      <c r="A31" s="144" t="s">
        <v>64</v>
      </c>
      <c r="B31" s="143">
        <v>14494</v>
      </c>
      <c r="C31" s="138">
        <v>7077</v>
      </c>
      <c r="D31" s="143">
        <v>7417</v>
      </c>
      <c r="E31" s="142">
        <v>15362</v>
      </c>
      <c r="F31" s="138">
        <v>7498</v>
      </c>
      <c r="G31" s="143">
        <v>7864</v>
      </c>
      <c r="H31" s="142">
        <v>-868</v>
      </c>
      <c r="I31" s="142">
        <v>-540</v>
      </c>
      <c r="J31" s="138">
        <v>219</v>
      </c>
      <c r="K31" s="143">
        <v>759</v>
      </c>
      <c r="L31" s="142">
        <v>-328</v>
      </c>
      <c r="M31" s="138">
        <v>968</v>
      </c>
      <c r="N31" s="141">
        <v>1296</v>
      </c>
    </row>
    <row r="32" spans="1:14" ht="20.25" customHeight="1">
      <c r="A32" s="144" t="s">
        <v>62</v>
      </c>
      <c r="B32" s="143">
        <v>33061</v>
      </c>
      <c r="C32" s="138">
        <v>16038</v>
      </c>
      <c r="D32" s="138">
        <v>17023</v>
      </c>
      <c r="E32" s="142">
        <v>34795</v>
      </c>
      <c r="F32" s="138">
        <v>16832</v>
      </c>
      <c r="G32" s="143">
        <v>17963</v>
      </c>
      <c r="H32" s="142">
        <v>-1734</v>
      </c>
      <c r="I32" s="142">
        <v>-720</v>
      </c>
      <c r="J32" s="138">
        <v>649</v>
      </c>
      <c r="K32" s="143">
        <v>1369</v>
      </c>
      <c r="L32" s="142">
        <v>-1014</v>
      </c>
      <c r="M32" s="138">
        <v>3552</v>
      </c>
      <c r="N32" s="141">
        <v>4566</v>
      </c>
    </row>
    <row r="33" spans="1:14" ht="20.25" customHeight="1">
      <c r="A33" s="144" t="s">
        <v>61</v>
      </c>
      <c r="B33" s="143">
        <v>13033</v>
      </c>
      <c r="C33" s="138">
        <v>6365</v>
      </c>
      <c r="D33" s="138">
        <v>6668</v>
      </c>
      <c r="E33" s="142">
        <v>16608</v>
      </c>
      <c r="F33" s="138">
        <v>8038</v>
      </c>
      <c r="G33" s="143">
        <v>8570</v>
      </c>
      <c r="H33" s="142">
        <v>-3575</v>
      </c>
      <c r="I33" s="142">
        <v>-1051</v>
      </c>
      <c r="J33" s="138">
        <v>189</v>
      </c>
      <c r="K33" s="143">
        <v>1240</v>
      </c>
      <c r="L33" s="142">
        <v>-2524</v>
      </c>
      <c r="M33" s="138">
        <v>1170</v>
      </c>
      <c r="N33" s="141">
        <v>3694</v>
      </c>
    </row>
    <row r="34" spans="1:14" ht="20.25" customHeight="1">
      <c r="A34" s="144" t="s">
        <v>59</v>
      </c>
      <c r="B34" s="148">
        <v>14651</v>
      </c>
      <c r="C34" s="149">
        <v>7024</v>
      </c>
      <c r="D34" s="149">
        <v>7627</v>
      </c>
      <c r="E34" s="147">
        <v>15014</v>
      </c>
      <c r="F34" s="149">
        <v>7177</v>
      </c>
      <c r="G34" s="148">
        <v>7837</v>
      </c>
      <c r="H34" s="147">
        <v>-363</v>
      </c>
      <c r="I34" s="147">
        <v>-414</v>
      </c>
      <c r="J34" s="138">
        <v>218</v>
      </c>
      <c r="K34" s="143">
        <v>632</v>
      </c>
      <c r="L34" s="147">
        <v>51</v>
      </c>
      <c r="M34" s="138">
        <v>1736</v>
      </c>
      <c r="N34" s="141">
        <v>1685</v>
      </c>
    </row>
    <row r="35" spans="1:14" ht="20.25" customHeight="1">
      <c r="A35" s="144" t="s">
        <v>58</v>
      </c>
      <c r="B35" s="143">
        <v>19128</v>
      </c>
      <c r="C35" s="138">
        <v>9437</v>
      </c>
      <c r="D35" s="138">
        <v>9691</v>
      </c>
      <c r="E35" s="142">
        <v>20353</v>
      </c>
      <c r="F35" s="138">
        <v>10021</v>
      </c>
      <c r="G35" s="143">
        <v>10332</v>
      </c>
      <c r="H35" s="142">
        <v>-1225</v>
      </c>
      <c r="I35" s="142">
        <v>-330</v>
      </c>
      <c r="J35" s="138">
        <v>318</v>
      </c>
      <c r="K35" s="143">
        <v>648</v>
      </c>
      <c r="L35" s="142">
        <v>-895</v>
      </c>
      <c r="M35" s="138">
        <v>1719</v>
      </c>
      <c r="N35" s="141">
        <v>2614</v>
      </c>
    </row>
    <row r="36" spans="1:14" ht="20.25" customHeight="1">
      <c r="A36" s="144" t="s">
        <v>57</v>
      </c>
      <c r="B36" s="143">
        <v>35423</v>
      </c>
      <c r="C36" s="138">
        <v>17193</v>
      </c>
      <c r="D36" s="138">
        <v>18230</v>
      </c>
      <c r="E36" s="142">
        <v>34279</v>
      </c>
      <c r="F36" s="138">
        <v>16582</v>
      </c>
      <c r="G36" s="143">
        <v>17697</v>
      </c>
      <c r="H36" s="142">
        <v>1144</v>
      </c>
      <c r="I36" s="142">
        <v>208</v>
      </c>
      <c r="J36" s="138">
        <v>904</v>
      </c>
      <c r="K36" s="143">
        <v>696</v>
      </c>
      <c r="L36" s="142">
        <v>936</v>
      </c>
      <c r="M36" s="138">
        <v>5234</v>
      </c>
      <c r="N36" s="141">
        <v>4298</v>
      </c>
    </row>
    <row r="37" spans="1:14" ht="20.25" customHeight="1">
      <c r="A37" s="144" t="s">
        <v>55</v>
      </c>
      <c r="B37" s="143">
        <v>27129</v>
      </c>
      <c r="C37" s="138">
        <v>13790</v>
      </c>
      <c r="D37" s="138">
        <v>13339</v>
      </c>
      <c r="E37" s="142">
        <v>25366</v>
      </c>
      <c r="F37" s="138">
        <v>12798</v>
      </c>
      <c r="G37" s="143">
        <v>12568</v>
      </c>
      <c r="H37" s="142">
        <v>1763</v>
      </c>
      <c r="I37" s="142">
        <v>82</v>
      </c>
      <c r="J37" s="138">
        <v>824</v>
      </c>
      <c r="K37" s="143">
        <v>742</v>
      </c>
      <c r="L37" s="142">
        <v>1681</v>
      </c>
      <c r="M37" s="138">
        <v>5389</v>
      </c>
      <c r="N37" s="141">
        <v>3708</v>
      </c>
    </row>
    <row r="38" spans="1:14" ht="20.25" customHeight="1">
      <c r="A38" s="144" t="s">
        <v>54</v>
      </c>
      <c r="B38" s="143">
        <v>8536</v>
      </c>
      <c r="C38" s="138">
        <v>4166</v>
      </c>
      <c r="D38" s="138">
        <v>4370</v>
      </c>
      <c r="E38" s="142">
        <v>8871</v>
      </c>
      <c r="F38" s="138">
        <v>4313</v>
      </c>
      <c r="G38" s="143">
        <v>4558</v>
      </c>
      <c r="H38" s="142">
        <v>-335</v>
      </c>
      <c r="I38" s="142">
        <v>-218</v>
      </c>
      <c r="J38" s="138">
        <v>173</v>
      </c>
      <c r="K38" s="143">
        <v>391</v>
      </c>
      <c r="L38" s="142">
        <v>-117</v>
      </c>
      <c r="M38" s="138">
        <v>702</v>
      </c>
      <c r="N38" s="141">
        <v>819</v>
      </c>
    </row>
    <row r="39" spans="1:14" ht="20.25" customHeight="1">
      <c r="A39" s="144" t="s">
        <v>53</v>
      </c>
      <c r="B39" s="143">
        <v>50583</v>
      </c>
      <c r="C39" s="138">
        <v>24616</v>
      </c>
      <c r="D39" s="138">
        <v>25967</v>
      </c>
      <c r="E39" s="142">
        <v>47501</v>
      </c>
      <c r="F39" s="138">
        <v>23107</v>
      </c>
      <c r="G39" s="143">
        <v>24394</v>
      </c>
      <c r="H39" s="142">
        <v>3082</v>
      </c>
      <c r="I39" s="142">
        <v>646</v>
      </c>
      <c r="J39" s="138">
        <v>1336</v>
      </c>
      <c r="K39" s="143">
        <v>690</v>
      </c>
      <c r="L39" s="142">
        <v>2436</v>
      </c>
      <c r="M39" s="138">
        <v>7884</v>
      </c>
      <c r="N39" s="141">
        <v>5448</v>
      </c>
    </row>
    <row r="40" spans="1:14" ht="20.25" customHeight="1">
      <c r="A40" s="144" t="s">
        <v>52</v>
      </c>
      <c r="B40" s="143">
        <v>5546</v>
      </c>
      <c r="C40" s="138">
        <v>2793</v>
      </c>
      <c r="D40" s="138">
        <v>2753</v>
      </c>
      <c r="E40" s="142">
        <v>5361</v>
      </c>
      <c r="F40" s="138">
        <v>2674</v>
      </c>
      <c r="G40" s="143">
        <v>2687</v>
      </c>
      <c r="H40" s="142">
        <v>185</v>
      </c>
      <c r="I40" s="142">
        <v>-87</v>
      </c>
      <c r="J40" s="138">
        <v>134</v>
      </c>
      <c r="K40" s="143">
        <v>221</v>
      </c>
      <c r="L40" s="142">
        <v>272</v>
      </c>
      <c r="M40" s="138">
        <v>815</v>
      </c>
      <c r="N40" s="141">
        <v>543</v>
      </c>
    </row>
    <row r="41" spans="1:14" ht="20.25" customHeight="1">
      <c r="A41" s="144" t="s">
        <v>50</v>
      </c>
      <c r="B41" s="143">
        <v>7215</v>
      </c>
      <c r="C41" s="138">
        <v>3472</v>
      </c>
      <c r="D41" s="138">
        <v>3743</v>
      </c>
      <c r="E41" s="142">
        <v>7406</v>
      </c>
      <c r="F41" s="138">
        <v>3562</v>
      </c>
      <c r="G41" s="143">
        <v>3844</v>
      </c>
      <c r="H41" s="142">
        <v>-191</v>
      </c>
      <c r="I41" s="142">
        <v>-135</v>
      </c>
      <c r="J41" s="138">
        <v>146</v>
      </c>
      <c r="K41" s="143">
        <v>281</v>
      </c>
      <c r="L41" s="142">
        <v>-56</v>
      </c>
      <c r="M41" s="138">
        <v>555</v>
      </c>
      <c r="N41" s="141">
        <v>611</v>
      </c>
    </row>
    <row r="42" spans="1:14" ht="20.25" customHeight="1">
      <c r="A42" s="146" t="s">
        <v>49</v>
      </c>
      <c r="B42" s="145">
        <v>24594</v>
      </c>
      <c r="C42" s="138">
        <v>11988</v>
      </c>
      <c r="D42" s="138">
        <v>12606</v>
      </c>
      <c r="E42" s="142">
        <v>25421</v>
      </c>
      <c r="F42" s="138">
        <v>12345</v>
      </c>
      <c r="G42" s="143">
        <v>13076</v>
      </c>
      <c r="H42" s="142">
        <v>-827</v>
      </c>
      <c r="I42" s="142">
        <v>-621</v>
      </c>
      <c r="J42" s="138">
        <v>480</v>
      </c>
      <c r="K42" s="143">
        <v>1101</v>
      </c>
      <c r="L42" s="142">
        <v>-206</v>
      </c>
      <c r="M42" s="138">
        <v>1854</v>
      </c>
      <c r="N42" s="141">
        <v>2060</v>
      </c>
    </row>
    <row r="43" spans="1:14" ht="20.25" customHeight="1">
      <c r="A43" s="144" t="s">
        <v>47</v>
      </c>
      <c r="B43" s="143">
        <v>16997</v>
      </c>
      <c r="C43" s="138">
        <v>8227</v>
      </c>
      <c r="D43" s="138">
        <v>8770</v>
      </c>
      <c r="E43" s="142">
        <v>17399</v>
      </c>
      <c r="F43" s="138">
        <v>8446</v>
      </c>
      <c r="G43" s="143">
        <v>8953</v>
      </c>
      <c r="H43" s="142">
        <v>-402</v>
      </c>
      <c r="I43" s="142">
        <v>-415</v>
      </c>
      <c r="J43" s="138">
        <v>314</v>
      </c>
      <c r="K43" s="143">
        <v>729</v>
      </c>
      <c r="L43" s="142">
        <v>13</v>
      </c>
      <c r="M43" s="138">
        <v>1597</v>
      </c>
      <c r="N43" s="141">
        <v>1584</v>
      </c>
    </row>
    <row r="44" spans="1:14" ht="20.25" customHeight="1">
      <c r="A44" s="144" t="s">
        <v>46</v>
      </c>
      <c r="B44" s="143">
        <v>24761</v>
      </c>
      <c r="C44" s="138">
        <v>11898</v>
      </c>
      <c r="D44" s="138">
        <v>12863</v>
      </c>
      <c r="E44" s="142">
        <v>25055</v>
      </c>
      <c r="F44" s="138">
        <v>12016</v>
      </c>
      <c r="G44" s="143">
        <v>13039</v>
      </c>
      <c r="H44" s="142">
        <v>-294</v>
      </c>
      <c r="I44" s="142">
        <v>-677</v>
      </c>
      <c r="J44" s="138">
        <v>442</v>
      </c>
      <c r="K44" s="143">
        <v>1119</v>
      </c>
      <c r="L44" s="142">
        <v>383</v>
      </c>
      <c r="M44" s="138">
        <v>2690</v>
      </c>
      <c r="N44" s="141">
        <v>2307</v>
      </c>
    </row>
    <row r="45" spans="1:14" ht="20.25" customHeight="1">
      <c r="A45" s="144" t="s">
        <v>44</v>
      </c>
      <c r="B45" s="143">
        <v>7111</v>
      </c>
      <c r="C45" s="138">
        <v>3588</v>
      </c>
      <c r="D45" s="143">
        <v>3523</v>
      </c>
      <c r="E45" s="142">
        <v>9932</v>
      </c>
      <c r="F45" s="138">
        <v>4827</v>
      </c>
      <c r="G45" s="143">
        <v>5105</v>
      </c>
      <c r="H45" s="142">
        <v>-2821</v>
      </c>
      <c r="I45" s="142">
        <v>-1034</v>
      </c>
      <c r="J45" s="138">
        <v>129</v>
      </c>
      <c r="K45" s="137">
        <v>1163</v>
      </c>
      <c r="L45" s="142">
        <v>-1787</v>
      </c>
      <c r="M45" s="138">
        <v>637</v>
      </c>
      <c r="N45" s="141">
        <v>2424</v>
      </c>
    </row>
    <row r="46" spans="1:14" ht="20.25" customHeight="1">
      <c r="A46" s="140" t="s">
        <v>42</v>
      </c>
      <c r="B46" s="139">
        <v>14212</v>
      </c>
      <c r="C46" s="135">
        <v>6905</v>
      </c>
      <c r="D46" s="139">
        <v>7307</v>
      </c>
      <c r="E46" s="136">
        <v>17378</v>
      </c>
      <c r="F46" s="135">
        <v>8405</v>
      </c>
      <c r="G46" s="139">
        <v>8973</v>
      </c>
      <c r="H46" s="136">
        <v>-3166</v>
      </c>
      <c r="I46" s="136">
        <v>-1123</v>
      </c>
      <c r="J46" s="138">
        <v>213</v>
      </c>
      <c r="K46" s="137">
        <v>1336</v>
      </c>
      <c r="L46" s="136">
        <v>-2043</v>
      </c>
      <c r="M46" s="135">
        <v>1042</v>
      </c>
      <c r="N46" s="134">
        <v>3085</v>
      </c>
    </row>
    <row r="47" spans="1:14" ht="20.25" customHeight="1">
      <c r="A47" s="133" t="s">
        <v>149</v>
      </c>
      <c r="B47" s="373">
        <v>2328038</v>
      </c>
      <c r="C47" s="131">
        <v>1133864</v>
      </c>
      <c r="D47" s="132">
        <v>1194174</v>
      </c>
      <c r="E47" s="374">
        <v>2346853</v>
      </c>
      <c r="F47" s="131">
        <v>1139143</v>
      </c>
      <c r="G47" s="132">
        <v>1207710</v>
      </c>
      <c r="H47" s="374">
        <v>-18815</v>
      </c>
      <c r="I47" s="374">
        <v>-23097</v>
      </c>
      <c r="J47" s="131">
        <v>55764</v>
      </c>
      <c r="K47" s="130">
        <v>78861</v>
      </c>
      <c r="L47" s="375">
        <v>4282</v>
      </c>
      <c r="M47" s="131">
        <v>361760</v>
      </c>
      <c r="N47" s="130">
        <v>357478</v>
      </c>
    </row>
  </sheetData>
  <sheetProtection/>
  <mergeCells count="8">
    <mergeCell ref="A2:N2"/>
    <mergeCell ref="A3:N3"/>
    <mergeCell ref="M4:N4"/>
    <mergeCell ref="A5:A6"/>
    <mergeCell ref="B5:D5"/>
    <mergeCell ref="E5:G5"/>
    <mergeCell ref="I5:K5"/>
    <mergeCell ref="L5:N5"/>
  </mergeCells>
  <printOptions horizontalCentered="1"/>
  <pageMargins left="0.6692913385826772" right="0.15748031496062992" top="0.31496062992125984" bottom="0.31496062992125984" header="0.31496062992125984" footer="0.3149606299212598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2014-12-21T23:55:21Z</cp:lastPrinted>
  <dcterms:created xsi:type="dcterms:W3CDTF">2012-01-27T05:14:09Z</dcterms:created>
  <dcterms:modified xsi:type="dcterms:W3CDTF">2018-02-26T06:41:27Z</dcterms:modified>
  <cp:category/>
  <cp:version/>
  <cp:contentType/>
  <cp:contentStatus/>
</cp:coreProperties>
</file>