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<sst xmlns="http://schemas.openxmlformats.org/spreadsheetml/2006/main" count="208" uniqueCount="35">
  <si>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</si>
  <si>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</si>
  <si>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</si>
  <si>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</si>
  <si>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</si>
  <si>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</si>
  <si>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</si>
  <si>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</si>
  <si>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</si>
  <si>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</si>
  <si>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</si>
  <si>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</si>
  <si>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</si>
  <si>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</si>
  <si>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</si>
  <si>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</si>
  <si>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</si>
  <si>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</si>
  <si>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</si>
  <si>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</si>
  <si>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</si>
  <si>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</si>
  <si>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</si>
  <si>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</si>
  <si>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</si>
  <si>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</si>
  <si>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</si>
  <si>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</si>
  <si>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</si>
  <si>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</si>
  <si>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</si>
  <si>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</si>
  <si>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</si>
  <si>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</si>
  <si>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調査年月: ２０１９年11月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</si>
</sst>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K5" sqref="K5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1614</v>
      </c>
      <c r="E10" s="14">
        <f t="shared" si="0"/>
        <v>131897</v>
      </c>
      <c r="F10" s="14">
        <f aca="true" t="shared" si="1" ref="F10:K10">SUM(F11:F14)</f>
        <v>681</v>
      </c>
      <c r="G10" s="14">
        <f t="shared" si="1"/>
        <v>78788</v>
      </c>
      <c r="H10" s="14">
        <f t="shared" si="1"/>
        <v>285</v>
      </c>
      <c r="I10" s="14">
        <f t="shared" si="1"/>
        <v>12329</v>
      </c>
      <c r="J10" s="14">
        <f t="shared" si="1"/>
        <v>648</v>
      </c>
      <c r="K10" s="14">
        <f t="shared" si="1"/>
        <v>40780</v>
      </c>
      <c r="L10" s="14">
        <f aca="true" t="shared" si="2" ref="L10:M14">SUM(N10,P10,R10)</f>
        <v>1091</v>
      </c>
      <c r="M10" s="14">
        <f t="shared" si="2"/>
        <v>90378</v>
      </c>
      <c r="N10" s="14">
        <f aca="true" t="shared" si="3" ref="N10:S10">SUM(N11:N14)</f>
        <v>629</v>
      </c>
      <c r="O10" s="14">
        <f t="shared" si="3"/>
        <v>72177</v>
      </c>
      <c r="P10" s="14">
        <f t="shared" si="3"/>
        <v>269</v>
      </c>
      <c r="Q10" s="14">
        <f t="shared" si="3"/>
        <v>11641</v>
      </c>
      <c r="R10" s="14">
        <f t="shared" si="3"/>
        <v>193</v>
      </c>
      <c r="S10" s="14">
        <f t="shared" si="3"/>
        <v>6560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3.5">
      <c r="B11" s="13" t="s">
        <v>10</v>
      </c>
      <c r="C11" s="6" t="s">
        <v>11</v>
      </c>
      <c r="D11" s="14">
        <f t="shared" si="0"/>
        <v>395</v>
      </c>
      <c r="E11" s="14">
        <f t="shared" si="0"/>
        <v>49325</v>
      </c>
      <c r="F11" s="14">
        <f aca="true" t="shared" si="6" ref="F11:K11">SUM(N11,V11,F22,N22,V22,F33)</f>
        <v>393</v>
      </c>
      <c r="G11" s="14">
        <f t="shared" si="6"/>
        <v>49080</v>
      </c>
      <c r="H11" s="14">
        <f t="shared" si="6"/>
        <v>0</v>
      </c>
      <c r="I11" s="14">
        <f t="shared" si="6"/>
        <v>0</v>
      </c>
      <c r="J11" s="14">
        <f t="shared" si="6"/>
        <v>2</v>
      </c>
      <c r="K11" s="14">
        <f t="shared" si="6"/>
        <v>245</v>
      </c>
      <c r="L11" s="14">
        <f t="shared" si="2"/>
        <v>346</v>
      </c>
      <c r="M11" s="14">
        <f t="shared" si="2"/>
        <v>43041</v>
      </c>
      <c r="N11" s="26">
        <v>344</v>
      </c>
      <c r="O11" s="26">
        <v>42796</v>
      </c>
      <c r="P11" s="26">
        <v>0</v>
      </c>
      <c r="Q11" s="26">
        <v>0</v>
      </c>
      <c r="R11" s="26">
        <v>2</v>
      </c>
      <c r="S11" s="26">
        <v>245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682</v>
      </c>
      <c r="E12" s="14">
        <f t="shared" si="0"/>
        <v>27233</v>
      </c>
      <c r="F12" s="14">
        <f aca="true" t="shared" si="7" ref="F12:K12">SUM(N12,V12,F23,N23,V23,F34)</f>
        <v>9</v>
      </c>
      <c r="G12" s="14">
        <f t="shared" si="7"/>
        <v>553</v>
      </c>
      <c r="H12" s="14">
        <f t="shared" si="7"/>
        <v>285</v>
      </c>
      <c r="I12" s="14">
        <f t="shared" si="7"/>
        <v>12329</v>
      </c>
      <c r="J12" s="14">
        <f t="shared" si="7"/>
        <v>388</v>
      </c>
      <c r="K12" s="14">
        <f t="shared" si="7"/>
        <v>14351</v>
      </c>
      <c r="L12" s="14">
        <f t="shared" si="2"/>
        <v>469</v>
      </c>
      <c r="M12" s="14">
        <f t="shared" si="2"/>
        <v>18509</v>
      </c>
      <c r="N12" s="26">
        <v>9</v>
      </c>
      <c r="O12" s="26">
        <v>553</v>
      </c>
      <c r="P12" s="26">
        <v>269</v>
      </c>
      <c r="Q12" s="26">
        <v>11641</v>
      </c>
      <c r="R12" s="26">
        <v>191</v>
      </c>
      <c r="S12" s="26">
        <v>6315</v>
      </c>
      <c r="T12" s="14">
        <f t="shared" si="4"/>
        <v>0</v>
      </c>
      <c r="U12" s="14">
        <f t="shared" si="4"/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f t="shared" si="0"/>
        <v>1</v>
      </c>
      <c r="E13" s="14">
        <f t="shared" si="0"/>
        <v>178</v>
      </c>
      <c r="F13" s="14">
        <f aca="true" t="shared" si="8" ref="F13:K13">SUM(N13,V13,F24,N24,V24,F35)</f>
        <v>1</v>
      </c>
      <c r="G13" s="14">
        <f t="shared" si="8"/>
        <v>178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1</v>
      </c>
      <c r="M13" s="14">
        <f t="shared" si="2"/>
        <v>178</v>
      </c>
      <c r="N13" s="26">
        <v>1</v>
      </c>
      <c r="O13" s="26">
        <v>178</v>
      </c>
      <c r="P13" s="26">
        <v>0</v>
      </c>
      <c r="Q13" s="26">
        <v>0</v>
      </c>
      <c r="R13" s="26">
        <v>0</v>
      </c>
      <c r="S13" s="26">
        <v>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536</v>
      </c>
      <c r="E14" s="14">
        <f t="shared" si="0"/>
        <v>55161</v>
      </c>
      <c r="F14" s="14">
        <f aca="true" t="shared" si="9" ref="F14:K14">SUM(N14,V14,F25,N25,V25,F36)</f>
        <v>278</v>
      </c>
      <c r="G14" s="14">
        <f t="shared" si="9"/>
        <v>28977</v>
      </c>
      <c r="H14" s="14">
        <f t="shared" si="9"/>
        <v>0</v>
      </c>
      <c r="I14" s="14">
        <f t="shared" si="9"/>
        <v>0</v>
      </c>
      <c r="J14" s="14">
        <f t="shared" si="9"/>
        <v>258</v>
      </c>
      <c r="K14" s="14">
        <f t="shared" si="9"/>
        <v>26184</v>
      </c>
      <c r="L14" s="14">
        <f t="shared" si="2"/>
        <v>275</v>
      </c>
      <c r="M14" s="14">
        <f t="shared" si="2"/>
        <v>28650</v>
      </c>
      <c r="N14" s="26">
        <v>275</v>
      </c>
      <c r="O14" s="26">
        <v>28650</v>
      </c>
      <c r="P14" s="26">
        <v>0</v>
      </c>
      <c r="Q14" s="26">
        <v>0</v>
      </c>
      <c r="R14" s="26">
        <v>0</v>
      </c>
      <c r="S14" s="26">
        <v>0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352</v>
      </c>
      <c r="E21" s="14">
        <f t="shared" si="10"/>
        <v>29455</v>
      </c>
      <c r="F21" s="14">
        <f aca="true" t="shared" si="11" ref="F21:K21">SUM(F22:F25)</f>
        <v>3</v>
      </c>
      <c r="G21" s="14">
        <f t="shared" si="11"/>
        <v>435</v>
      </c>
      <c r="H21" s="14">
        <f t="shared" si="11"/>
        <v>0</v>
      </c>
      <c r="I21" s="14">
        <f t="shared" si="11"/>
        <v>0</v>
      </c>
      <c r="J21" s="14">
        <f t="shared" si="11"/>
        <v>349</v>
      </c>
      <c r="K21" s="14">
        <f t="shared" si="11"/>
        <v>29020</v>
      </c>
      <c r="L21" s="14">
        <f aca="true" t="shared" si="12" ref="L21:M25">SUM(N21,P21,R21)</f>
        <v>169</v>
      </c>
      <c r="M21" s="14">
        <f t="shared" si="12"/>
        <v>11855</v>
      </c>
      <c r="N21" s="14">
        <f aca="true" t="shared" si="13" ref="N21:S21">SUM(N22:N25)</f>
        <v>47</v>
      </c>
      <c r="O21" s="14">
        <f t="shared" si="13"/>
        <v>5967</v>
      </c>
      <c r="P21" s="14">
        <f t="shared" si="13"/>
        <v>16</v>
      </c>
      <c r="Q21" s="14">
        <f t="shared" si="13"/>
        <v>688</v>
      </c>
      <c r="R21" s="14">
        <f t="shared" si="13"/>
        <v>106</v>
      </c>
      <c r="S21" s="14">
        <f t="shared" si="13"/>
        <v>5200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3</v>
      </c>
      <c r="E22" s="14">
        <f t="shared" si="10"/>
        <v>435</v>
      </c>
      <c r="F22" s="26">
        <v>3</v>
      </c>
      <c r="G22" s="26">
        <v>435</v>
      </c>
      <c r="H22" s="26">
        <v>0</v>
      </c>
      <c r="I22" s="26">
        <v>0</v>
      </c>
      <c r="J22" s="26">
        <v>0</v>
      </c>
      <c r="K22" s="26">
        <v>0</v>
      </c>
      <c r="L22" s="27">
        <f t="shared" si="12"/>
        <v>44</v>
      </c>
      <c r="M22" s="27">
        <f t="shared" si="12"/>
        <v>5640</v>
      </c>
      <c r="N22" s="26">
        <v>44</v>
      </c>
      <c r="O22" s="26">
        <v>5640</v>
      </c>
      <c r="P22" s="26">
        <v>0</v>
      </c>
      <c r="Q22" s="26">
        <v>0</v>
      </c>
      <c r="R22" s="26">
        <v>0</v>
      </c>
      <c r="S22" s="26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91</v>
      </c>
      <c r="E23" s="14">
        <f t="shared" si="10"/>
        <v>2836</v>
      </c>
      <c r="F23" s="26">
        <v>0</v>
      </c>
      <c r="G23" s="26">
        <v>0</v>
      </c>
      <c r="H23" s="26">
        <v>0</v>
      </c>
      <c r="I23" s="26">
        <v>0</v>
      </c>
      <c r="J23" s="26">
        <v>91</v>
      </c>
      <c r="K23" s="26">
        <v>2836</v>
      </c>
      <c r="L23" s="27">
        <f t="shared" si="12"/>
        <v>122</v>
      </c>
      <c r="M23" s="27">
        <f t="shared" si="12"/>
        <v>5888</v>
      </c>
      <c r="N23" s="26">
        <v>0</v>
      </c>
      <c r="O23" s="26">
        <v>0</v>
      </c>
      <c r="P23" s="26">
        <v>16</v>
      </c>
      <c r="Q23" s="26">
        <v>688</v>
      </c>
      <c r="R23" s="26">
        <v>106</v>
      </c>
      <c r="S23" s="26">
        <v>5200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0</v>
      </c>
      <c r="M24" s="27">
        <f t="shared" si="12"/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258</v>
      </c>
      <c r="E25" s="14">
        <f t="shared" si="10"/>
        <v>26184</v>
      </c>
      <c r="F25" s="26">
        <v>0</v>
      </c>
      <c r="G25" s="26">
        <v>0</v>
      </c>
      <c r="H25" s="26">
        <v>0</v>
      </c>
      <c r="I25" s="26">
        <v>0</v>
      </c>
      <c r="J25" s="26">
        <v>258</v>
      </c>
      <c r="K25" s="26">
        <v>26184</v>
      </c>
      <c r="L25" s="27">
        <f t="shared" si="12"/>
        <v>3</v>
      </c>
      <c r="M25" s="27">
        <f t="shared" si="12"/>
        <v>327</v>
      </c>
      <c r="N25" s="26">
        <v>3</v>
      </c>
      <c r="O25" s="26">
        <v>327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2</v>
      </c>
      <c r="E32" s="14">
        <f t="shared" si="16"/>
        <v>209</v>
      </c>
      <c r="F32" s="14">
        <f aca="true" t="shared" si="17" ref="F32:K32">SUM(F33:F36)</f>
        <v>2</v>
      </c>
      <c r="G32" s="14">
        <f t="shared" si="17"/>
        <v>209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2</v>
      </c>
      <c r="E33" s="14">
        <f t="shared" si="16"/>
        <v>209</v>
      </c>
      <c r="F33" s="26">
        <v>2</v>
      </c>
      <c r="G33" s="26">
        <v>209</v>
      </c>
      <c r="H33" s="26">
        <v>0</v>
      </c>
      <c r="I33" s="26">
        <v>0</v>
      </c>
      <c r="J33" s="26">
        <v>0</v>
      </c>
      <c r="K33" s="26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258</v>
      </c>
      <c r="E38" s="14">
        <f>SUM(AA14,K25,S25)</f>
        <v>26184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2019-12-26T05:47:41Z</dcterms:modified>
  <cp:category/>
  <cp:version/>
  <cp:contentType/>
  <cp:contentStatus/>
</cp:coreProperties>
</file>