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10.92\engei2022\15流通ビジネス班\08-1_燃料価格高騰対策\R8事業年度\01 事業募集\03 HP更新\アップロードファイル\"/>
    </mc:Choice>
  </mc:AlternateContent>
  <xr:revisionPtr revIDLastSave="0" documentId="13_ncr:1_{2B4F2CDC-D7C0-4AEF-85EC-616ED0B903DF}" xr6:coauthVersionLast="47" xr6:coauthVersionMax="47" xr10:uidLastSave="{00000000-0000-0000-0000-000000000000}"/>
  <bookViews>
    <workbookView xWindow="-120" yWindow="-120" windowWidth="20730" windowHeight="11040" xr2:uid="{00000000-000D-0000-FFFF-FFFF00000000}"/>
  </bookViews>
  <sheets>
    <sheet name="様式２" sheetId="1" r:id="rId1"/>
  </sheets>
  <definedNames>
    <definedName name="_Hlk154493386" localSheetId="0">様式２!$A$15</definedName>
    <definedName name="_Hlk154494754" localSheetId="0">様式２!$A$25</definedName>
    <definedName name="_Hlk154495279" localSheetId="0">様式２!#REF!</definedName>
    <definedName name="_Hlk154495699" localSheetId="0">様式２!$A$48</definedName>
    <definedName name="_Hlk154497571" localSheetId="0">様式２!$A$95</definedName>
    <definedName name="_Hlk154580672" localSheetId="0">様式２!$A$33</definedName>
    <definedName name="_Hlk154580894" localSheetId="0">様式２!#REF!</definedName>
    <definedName name="_Hlk154581428" localSheetId="0">様式２!$A$105</definedName>
    <definedName name="_Hlk154648144" localSheetId="0">様式２!$A$44</definedName>
    <definedName name="_xlnm.Print_Area" localSheetId="0">様式２!$A$1:$J$201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 l="1"/>
  <c r="E53" i="1"/>
  <c r="D41" i="1"/>
  <c r="D29" i="1"/>
  <c r="E64" i="1"/>
  <c r="E52" i="1"/>
  <c r="D40" i="1"/>
  <c r="D28" i="1"/>
  <c r="E63" i="1"/>
  <c r="E51" i="1"/>
  <c r="D39" i="1"/>
  <c r="D27" i="1"/>
  <c r="E182" i="1"/>
  <c r="G182" i="1" s="1"/>
  <c r="E181" i="1"/>
  <c r="G181" i="1" s="1"/>
  <c r="E180" i="1"/>
  <c r="G180" i="1" s="1"/>
  <c r="E179" i="1"/>
  <c r="G179" i="1" s="1"/>
  <c r="D26" i="1"/>
  <c r="G183" i="1" l="1"/>
  <c r="E62" i="1"/>
  <c r="E50" i="1"/>
  <c r="D38" i="1"/>
  <c r="E66" i="1" l="1"/>
  <c r="E54" i="1"/>
  <c r="D30" i="1"/>
  <c r="D42" i="1"/>
</calcChain>
</file>

<file path=xl/sharedStrings.xml><?xml version="1.0" encoding="utf-8"?>
<sst xmlns="http://schemas.openxmlformats.org/spreadsheetml/2006/main" count="266" uniqueCount="137">
  <si>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</si>
  <si>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</si>
  <si>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</si>
  <si>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</si>
  <si>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</si>
  <si>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</si>
  <si>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Ａ重油</t>
  </si>
  <si>
    <t>灯油</t>
  </si>
  <si>
    <t>ＬＰガス</t>
  </si>
  <si>
    <t>ＬＮＧ</t>
  </si>
  <si>
    <t>加温面積</t>
  </si>
  <si>
    <t>※全事業参加者必須</t>
  </si>
  <si>
    <t>※経営する温室加温面積は、加温機を使用している温室面積を記載</t>
  </si>
  <si>
    <t>●上記温室における年間燃料使用量（現在使用量）（※２）</t>
  </si>
  <si>
    <t>燃料種別</t>
  </si>
  <si>
    <t>年間使用量①</t>
  </si>
  <si>
    <t>Ａ重油換算使用量②</t>
  </si>
  <si>
    <t>合　計</t>
  </si>
  <si>
    <t>※全事業参加者必須。燃料使用量は温室の加温に用いている燃料を種類別にすべて記載</t>
  </si>
  <si>
    <t>※取組目標1.(1)及び1.(2)に○印を記載した事業参加者のみ記載</t>
  </si>
  <si>
    <t>年間(加温期間)生産量①</t>
  </si>
  <si>
    <t>１ｔ当たりの燃料使用量</t>
  </si>
  <si>
    <t>※取組目標1.(2)に○印を記載した事業参加者のみ記載</t>
  </si>
  <si>
    <t>３．過去の燃料使用量削減実績　</t>
  </si>
  <si>
    <t>削減率</t>
  </si>
  <si>
    <t>実施事業年度</t>
  </si>
  <si>
    <t>実績</t>
  </si>
  <si>
    <t>10a当たり燃料使用量</t>
  </si>
  <si>
    <t>～</t>
  </si>
  <si>
    <t>単位生産量当たり燃料使用量</t>
  </si>
  <si>
    <t>（注１）１期計画、２期計画における目標削減率15％を達成した場合に削減率を○で囲む。</t>
  </si>
  <si>
    <t>(１)10a当たり燃料使用量を削減する目標に取り組む場合</t>
  </si>
  <si>
    <t>燃料使用量</t>
  </si>
  <si>
    <t>省エネ設備導入計画</t>
  </si>
  <si>
    <t>ヒートポンプ導入状況</t>
  </si>
  <si>
    <t>その他の設備</t>
  </si>
  <si>
    <t>現在</t>
  </si>
  <si>
    <t>目標</t>
  </si>
  <si>
    <t>導入済</t>
  </si>
  <si>
    <t>導入予定</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</si>
  <si>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</si>
  <si>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</si>
  <si>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</si>
  <si>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</si>
  <si>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</si>
  <si>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</si>
  <si>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</si>
  <si>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</si>
  <si>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</si>
  <si>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</si>
  <si>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</si>
  <si>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</si>
  <si>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</si>
  <si>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</si>
  <si>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</si>
  <si>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</si>
  <si>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</si>
  <si>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</si>
  <si>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</si>
  <si>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</si>
  <si>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</si>
  <si>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</si>
  <si>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</si>
  <si>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</si>
  <si>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</si>
  <si>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対象期間（○年　　月～○年　　月分）</t>
  </si>
  <si>
    <t>計②</t>
  </si>
  <si>
    <t>積立単価</t>
  </si>
  <si>
    <t>積立金額</t>
  </si>
  <si>
    <t>合計</t>
  </si>
  <si>
    <t>●　積立金の分割納付について：必須（該当箇所に○印を記入必須）</t>
  </si>
  <si>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</si>
  <si>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</si>
  <si>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</si>
  <si>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</si>
  <si>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</si>
  <si>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</si>
  <si>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</si>
  <si>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</si>
  <si>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</si>
  <si>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t>氏　名</t>
  </si>
  <si>
    <t xml:space="preserve"> １．燃料使用量削減等の取組目標　（いずれか一つの目標に○印を記載 （※１））  </t>
  </si>
  <si>
    <t>　２．経営状況及び取組目標値　</t>
  </si>
  <si>
    <t>目標使用量①</t>
    <rPh sb="0" eb="2">
      <t>モクヒョウ</t>
    </rPh>
    <phoneticPr fontId="2"/>
  </si>
  <si>
    <t>目標生産量</t>
    <rPh sb="0" eb="2">
      <t>モクヒョウ</t>
    </rPh>
    <phoneticPr fontId="2"/>
  </si>
  <si>
    <t>４．目標達成の取組手段（○印を記載した目標に対して記載） 　</t>
  </si>
  <si>
    <t>115％積立</t>
    <phoneticPr fontId="2"/>
  </si>
  <si>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
  </si>
  <si>
    <t>円／ℓ</t>
    <phoneticPr fontId="2"/>
  </si>
  <si>
    <t>円/㎏</t>
    <phoneticPr fontId="2"/>
  </si>
  <si>
    <t>円/㎥</t>
    <phoneticPr fontId="2"/>
  </si>
  <si>
    <t>(３)民間の金融商品や備蓄タンク等を活用して燃料燃料コストの変動を抑制する目標に取り組む場合</t>
    <phoneticPr fontId="2"/>
  </si>
  <si>
    <t>燃料種別</t>
    <rPh sb="2" eb="3">
      <t>シュ</t>
    </rPh>
    <phoneticPr fontId="2"/>
  </si>
  <si>
    <t>※内訳の燃料別の加温面積は、１棟の温室で違う燃料の加温機を併用している場合は、温室面積をそれぞれの燃料の欄に記載（重複記載となるので、内訳合計面積は経営する温室面積とは一致しない場合がある）</t>
    <rPh sb="52" eb="53">
      <t>ラン</t>
    </rPh>
    <phoneticPr fontId="2"/>
  </si>
  <si>
    <t>Ａ重油換算
（②の求め方）</t>
    <phoneticPr fontId="2"/>
  </si>
  <si>
    <t>①の数量を記載</t>
    <phoneticPr fontId="2"/>
  </si>
  <si>
    <t>※Ａ重油、灯油は「ℓ」、ＬＰガスは「㎏」、ＬＮＧは「㎥」単位で記載</t>
    <phoneticPr fontId="2"/>
  </si>
  <si>
    <t>※②には、年間使用量①に換算係数を乗じてＡ重油に換算した数値を記載。なお、それぞれの数値については小数点以下第１位を四捨五入する。（自動計算）</t>
    <rPh sb="66" eb="70">
      <t>ジドウケイサン</t>
    </rPh>
    <phoneticPr fontId="2"/>
  </si>
  <si>
    <t>※②には、目標使用量①に換算係数を乗じてＡ重油に換算した数値を記載。なお、それぞれの数値については小数点以下第１位を四捨五入する。（自動計算）</t>
    <rPh sb="5" eb="7">
      <t>モクヒョウ</t>
    </rPh>
    <rPh sb="66" eb="70">
      <t>ジドウケイサン</t>
    </rPh>
    <phoneticPr fontId="2"/>
  </si>
  <si>
    <t>現在
生産量</t>
    <phoneticPr fontId="2"/>
  </si>
  <si>
    <t>１ｔ当たりの燃料使用量</t>
    <phoneticPr fontId="2"/>
  </si>
  <si>
    <t>※②には、１ｔ当たりの燃料使用量①に換算係数を乗じてＡ重油に換算した数値を記載。なお、それぞれの数値については小数点以下第１位を四捨五入する。（自動計算）</t>
    <rPh sb="7" eb="8">
      <t>ア</t>
    </rPh>
    <rPh sb="11" eb="13">
      <t>ネンリョウ</t>
    </rPh>
    <rPh sb="13" eb="16">
      <t>シヨウリョウ</t>
    </rPh>
    <rPh sb="72" eb="76">
      <t>ジドウケイサン</t>
    </rPh>
    <phoneticPr fontId="2"/>
  </si>
  <si>
    <t>※取組目標1.(2)に○印を記載した事業参加者のみ記載</t>
    <phoneticPr fontId="2"/>
  </si>
  <si>
    <t>※取組目標1.(3)に○印を記載した事業参加者のみ記載。</t>
    <phoneticPr fontId="2"/>
  </si>
  <si>
    <t>　ただし、支援対象者が一体的に取り組む場合は、記載不要。</t>
    <phoneticPr fontId="2"/>
  </si>
  <si>
    <t>（○％）</t>
  </si>
  <si>
    <t>㎥→　　㎥</t>
    <phoneticPr fontId="2"/>
  </si>
  <si>
    <t>（注２）実績はA重油・灯油は「KL」、ＬＰガスは「KG」、ＬＮＧは「㎥」の欄にそれぞれ記載する。数量は、省エネルギー等対策推進計画策定時の燃料現在使用量及び目標年の燃料使用実績を記載し、その差の率をカッコ内の削減率として記載。</t>
    <phoneticPr fontId="2"/>
  </si>
  <si>
    <t>電気 ・ ガス</t>
    <rPh sb="0" eb="2">
      <t>デンキ</t>
    </rPh>
    <phoneticPr fontId="2"/>
  </si>
  <si>
    <t>○○事業年度</t>
    <phoneticPr fontId="2"/>
  </si>
  <si>
    <t>（注）ヒートポンプ導入状況の欄は、電気・ガスのいずれかを〇で囲む。また、既に導入済の場合は、導入年度、台数及び設置している温室の面積を、今後導入を予定している場合は、導入予定年度、台数及び設置予定の温室面積を記載する。
　　なお、両方のヒートポンプを使用している場合は、欄を追加して電気・ガスごとに別々に記載する。</t>
    <phoneticPr fontId="2"/>
  </si>
  <si>
    <t>（注）ヒートポンプ導入状況の欄は、電気・ガスのいずれかを〇で囲む。また、既に導入済の場合は、導入年度、台数及び設置している温室の面積を、今後導入を予定している場合は、導入予定年度、台数及び設置予定の温室面積を記載する。
　　　なお、両方のヒートポンプを使用している場合は、欄を追加して電気・ガスごとに別々に記載する。</t>
    <phoneticPr fontId="2"/>
  </si>
  <si>
    <t>●　施設園芸セーフティネット構築事業：○〇事業年度　（該当箇所に○印を記入）</t>
    <phoneticPr fontId="2"/>
  </si>
  <si>
    <t>―</t>
  </si>
  <si>
    <t>〇○事業年度</t>
    <phoneticPr fontId="2"/>
  </si>
  <si>
    <t>kL→　　kL</t>
    <phoneticPr fontId="2"/>
  </si>
  <si>
    <t>kg→　　kg</t>
    <phoneticPr fontId="2"/>
  </si>
  <si>
    <t>（注）その他の設備の欄は、上段に導入設備名を、中段に導入台数を、下段に導入温室面積を記載する。</t>
    <rPh sb="20" eb="21">
      <t>メイ</t>
    </rPh>
    <phoneticPr fontId="2"/>
  </si>
  <si>
    <t>（注）その他の設備の欄は、省エネ設備・生産性向上設備（炭酸ガス発生装置、環境制御盤 等）を上段に導入設備を、中段に導入台数を、下段に導入温室面積を記載する。</t>
  </si>
  <si>
    <t>（※６）　積立金の分割納付の有無は事業参加者が選択する。納付は２回に分割し、前年度積立金残高と第１回納付額の合計額は、全体額の２分の１以上とする。納付額及び納付期限については、積立契約が成立した際にあらためて支援対象者から通知する。　　　　</t>
    <phoneticPr fontId="2"/>
  </si>
  <si>
    <t>①に0.938を乗じる</t>
  </si>
  <si>
    <t>①に1.288を乗じる</t>
  </si>
  <si>
    <t>①に1.571を乗じる</t>
  </si>
  <si>
    <r>
      <t xml:space="preserve"> 省エネルギー等対策取組計画</t>
    </r>
    <r>
      <rPr>
        <sz val="16"/>
        <color theme="1"/>
        <rFont val="ＭＳ 明朝"/>
        <family val="1"/>
        <charset val="128"/>
      </rPr>
      <t>（令和８事業年度）</t>
    </r>
    <phoneticPr fontId="2"/>
  </si>
  <si>
    <r>
      <t>　　　　　　　　　　</t>
    </r>
    <r>
      <rPr>
        <sz val="12"/>
        <color theme="1"/>
        <rFont val="ＭＳ 明朝"/>
        <family val="1"/>
        <charset val="128"/>
      </rPr>
      <t>　</t>
    </r>
    <r>
      <rPr>
        <u/>
        <sz val="12"/>
        <color theme="1"/>
        <rFont val="ＭＳ 明朝"/>
        <family val="1"/>
        <charset val="128"/>
      </rPr>
      <t>　 　　　</t>
    </r>
    <phoneticPr fontId="2"/>
  </si>
  <si>
    <r>
      <t>●上記温室における年間燃料使用量（目標使用量）</t>
    </r>
    <r>
      <rPr>
        <sz val="10"/>
        <color theme="1"/>
        <rFont val="ＭＳ 明朝"/>
        <family val="1"/>
        <charset val="128"/>
      </rPr>
      <t>（※３、※４）</t>
    </r>
  </si>
  <si>
    <r>
      <t>●上記温室における年間生産量（現在生産量）（</t>
    </r>
    <r>
      <rPr>
        <sz val="10"/>
        <color theme="1"/>
        <rFont val="ＭＳ 明朝"/>
        <family val="1"/>
        <charset val="128"/>
      </rPr>
      <t>※５</t>
    </r>
    <r>
      <rPr>
        <sz val="12"/>
        <color theme="1"/>
        <rFont val="ＭＳ 明朝"/>
        <family val="1"/>
        <charset val="128"/>
      </rPr>
      <t>）</t>
    </r>
  </si>
  <si>
    <r>
      <t>●上記温室における年間生産量（目標生産量）（</t>
    </r>
    <r>
      <rPr>
        <sz val="10"/>
        <color theme="1"/>
        <rFont val="ＭＳ 明朝"/>
        <family val="1"/>
        <charset val="128"/>
      </rPr>
      <t>※４</t>
    </r>
    <r>
      <rPr>
        <sz val="12"/>
        <color theme="1"/>
        <rFont val="ＭＳ 明朝"/>
        <family val="1"/>
        <charset val="128"/>
      </rPr>
      <t>）</t>
    </r>
  </si>
  <si>
    <r>
      <t>●経営における燃料コストの変動抑制量（目標抑制量）（</t>
    </r>
    <r>
      <rPr>
        <sz val="10"/>
        <color theme="1"/>
        <rFont val="ＭＳ 明朝"/>
        <family val="1"/>
        <charset val="128"/>
      </rPr>
      <t>※４</t>
    </r>
    <r>
      <rPr>
        <sz val="12"/>
        <color theme="1"/>
        <rFont val="ＭＳ 明朝"/>
        <family val="1"/>
        <charset val="128"/>
      </rPr>
      <t>）</t>
    </r>
  </si>
  <si>
    <r>
      <t>Ø</t>
    </r>
    <r>
      <rPr>
        <sz val="7"/>
        <color theme="1"/>
        <rFont val="Times New Roman"/>
        <family val="1"/>
      </rPr>
      <t xml:space="preserve">  </t>
    </r>
    <r>
      <rPr>
        <sz val="12"/>
        <color theme="1"/>
        <rFont val="ＭＳ Ｐ明朝"/>
        <family val="1"/>
        <charset val="128"/>
      </rPr>
      <t>施設園芸省エネルギー生産管理チェックシートの実践(必須)</t>
    </r>
  </si>
  <si>
    <r>
      <t>Ø</t>
    </r>
    <r>
      <rPr>
        <sz val="7"/>
        <color theme="1"/>
        <rFont val="Times New Roman"/>
        <family val="1"/>
      </rPr>
      <t xml:space="preserve">  </t>
    </r>
    <r>
      <rPr>
        <sz val="12"/>
        <color theme="1"/>
        <rFont val="ＭＳ Ｐ明朝"/>
        <family val="1"/>
        <charset val="128"/>
      </rPr>
      <t>申請（更新）する</t>
    </r>
  </si>
  <si>
    <r>
      <t>Ø</t>
    </r>
    <r>
      <rPr>
        <sz val="7"/>
        <color theme="1"/>
        <rFont val="Times New Roman"/>
        <family val="1"/>
      </rPr>
      <t xml:space="preserve">  </t>
    </r>
    <r>
      <rPr>
        <sz val="14"/>
        <color theme="1"/>
        <rFont val="ＭＳ Ｐ明朝"/>
        <family val="1"/>
        <charset val="128"/>
      </rPr>
      <t>申請（更新）しない</t>
    </r>
  </si>
  <si>
    <r>
      <t>※施設園芸セーフティネットの対象となる燃料購入予定数量は、</t>
    </r>
    <r>
      <rPr>
        <u/>
        <sz val="9"/>
        <color theme="1"/>
        <rFont val="ＭＳ Ｐ明朝"/>
        <family val="1"/>
        <charset val="128"/>
      </rPr>
      <t>Ａ重油の換算は行わずに記入する。</t>
    </r>
    <phoneticPr fontId="2"/>
  </si>
  <si>
    <r>
      <t>●</t>
    </r>
    <r>
      <rPr>
        <sz val="7"/>
        <color theme="1"/>
        <rFont val="Times New Roman"/>
        <family val="1"/>
      </rPr>
      <t xml:space="preserve">   </t>
    </r>
    <r>
      <rPr>
        <sz val="12"/>
        <color theme="1"/>
        <rFont val="ＭＳ 明朝"/>
        <family val="1"/>
        <charset val="128"/>
      </rPr>
      <t>積立予定額</t>
    </r>
    <r>
      <rPr>
        <b/>
        <sz val="10"/>
        <color theme="1"/>
        <rFont val="ＭＳ 明朝"/>
        <family val="1"/>
        <charset val="128"/>
      </rPr>
      <t>（積立単価①×燃料購入予定数量②×1/2）100円単位で切捨て</t>
    </r>
  </si>
  <si>
    <r>
      <t>Ø</t>
    </r>
    <r>
      <rPr>
        <sz val="7"/>
        <color theme="1"/>
        <rFont val="Times New Roman"/>
        <family val="1"/>
      </rPr>
      <t xml:space="preserve">  </t>
    </r>
    <r>
      <rPr>
        <sz val="14"/>
        <color theme="1"/>
        <rFont val="ＭＳ Ｐ明朝"/>
        <family val="1"/>
        <charset val="128"/>
      </rPr>
      <t>分割納付する</t>
    </r>
  </si>
  <si>
    <r>
      <t>Ø</t>
    </r>
    <r>
      <rPr>
        <sz val="7"/>
        <color theme="1"/>
        <rFont val="Times New Roman"/>
        <family val="1"/>
      </rPr>
      <t xml:space="preserve">  </t>
    </r>
    <r>
      <rPr>
        <sz val="14"/>
        <color theme="1"/>
        <rFont val="ＭＳ Ｐ明朝"/>
        <family val="1"/>
        <charset val="128"/>
      </rPr>
      <t>分割納付しない</t>
    </r>
  </si>
  <si>
    <t>（※４）　「４．目標達成の取組手段｣における省エネ設備導入計画、省エネ設備・生産性向上設備導入計画、変動抑制取組計画を踏まえて記載し、その算定方法が確認できる書類を添付すること。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</si>
</sst>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0_ "/>
    <numFmt numFmtId="187" formatCode="0.0_ "/>
    <numFmt numFmtId="188" formatCode="0.0"/>
  </numFmts>
  <fonts count="35" x14ac:knownFonts="1">
    <font>
      <sz val="11"/>
      <color theme="1"/>
      <name val="游ゴシック"/>
      <family val="2"/>
      <charset val="128"/>
      <scheme val="minor"/>
    </font>
    <font>
      <sz val="10"/>
      <color theme="1"/>
      <name val="Times New Roman"/>
      <family val="1"/>
    </font>
    <font>
      <sz val="6"/>
      <name val="游ゴシック"/>
      <family val="2"/>
      <charset val="128"/>
      <scheme val="minor"/>
    </font>
    <font>
      <sz val="11"/>
      <color theme="1"/>
      <name val="游ゴシック"/>
      <family val="3"/>
      <charset val="128"/>
      <scheme val="minor"/>
    </font>
    <font>
      <sz val="11"/>
      <color theme="1"/>
      <name val="ＭＳ 明朝"/>
      <family val="1"/>
      <charset val="128"/>
    </font>
    <font>
      <sz val="14"/>
      <color theme="1"/>
      <name val="游ゴシック"/>
      <family val="2"/>
      <charset val="128"/>
      <scheme val="minor"/>
    </font>
    <font>
      <sz val="14"/>
      <color theme="1"/>
      <name val="游ゴシック"/>
      <family val="3"/>
      <charset val="128"/>
      <scheme val="minor"/>
    </font>
    <font>
      <sz val="12"/>
      <color theme="1"/>
      <name val="ＭＳ 明朝"/>
      <family val="1"/>
      <charset val="128"/>
    </font>
    <font>
      <sz val="18"/>
      <color theme="1"/>
      <name val="ＭＳ 明朝"/>
      <family val="1"/>
      <charset val="128"/>
    </font>
    <font>
      <sz val="16"/>
      <color theme="1"/>
      <name val="ＭＳ 明朝"/>
      <family val="1"/>
      <charset val="128"/>
    </font>
    <font>
      <u/>
      <sz val="12"/>
      <color theme="1"/>
      <name val="ＭＳ 明朝"/>
      <family val="1"/>
      <charset val="128"/>
    </font>
    <font>
      <b/>
      <sz val="10.5"/>
      <color theme="1"/>
      <name val="ＭＳ 明朝"/>
      <family val="1"/>
      <charset val="128"/>
    </font>
    <font>
      <sz val="11"/>
      <color theme="1"/>
      <name val="ＭＳ Ｐ明朝"/>
      <family val="1"/>
      <charset val="128"/>
    </font>
    <font>
      <sz val="10.5"/>
      <color theme="1"/>
      <name val="ＭＳ 明朝"/>
      <family val="1"/>
      <charset val="128"/>
    </font>
    <font>
      <sz val="12"/>
      <color theme="1"/>
      <name val="ＭＳ Ｐ明朝"/>
      <family val="1"/>
      <charset val="128"/>
    </font>
    <font>
      <sz val="9"/>
      <color theme="1"/>
      <name val="ＭＳ 明朝"/>
      <family val="1"/>
      <charset val="128"/>
    </font>
    <font>
      <sz val="8"/>
      <color theme="1"/>
      <name val="ＭＳ 明朝"/>
      <family val="1"/>
      <charset val="128"/>
    </font>
    <font>
      <sz val="10.5"/>
      <color theme="1"/>
      <name val="ＭＳ Ｐ明朝"/>
      <family val="1"/>
      <charset val="128"/>
    </font>
    <font>
      <sz val="10"/>
      <color theme="1"/>
      <name val="ＭＳ Ｐ明朝"/>
      <family val="1"/>
      <charset val="128"/>
    </font>
    <font>
      <sz val="10"/>
      <color theme="1"/>
      <name val="ＭＳ 明朝"/>
      <family val="1"/>
      <charset val="128"/>
    </font>
    <font>
      <sz val="10.5"/>
      <color theme="1"/>
      <name val="ＭＳ ゴシック"/>
      <family val="3"/>
      <charset val="128"/>
    </font>
    <font>
      <sz val="12"/>
      <color theme="1"/>
      <name val="ＭＳ ゴシック"/>
      <family val="3"/>
      <charset val="128"/>
    </font>
    <font>
      <sz val="15"/>
      <color theme="1"/>
      <name val="ＭＳ 明朝"/>
      <family val="1"/>
      <charset val="128"/>
    </font>
    <font>
      <b/>
      <u/>
      <sz val="12"/>
      <color theme="1"/>
      <name val="ＭＳ 明朝"/>
      <family val="1"/>
      <charset val="128"/>
    </font>
    <font>
      <b/>
      <sz val="16"/>
      <color theme="1"/>
      <name val="ＭＳ Ｐ明朝"/>
      <family val="1"/>
      <charset val="128"/>
    </font>
    <font>
      <sz val="12"/>
      <color theme="1"/>
      <name val="Wingdings"/>
      <charset val="2"/>
    </font>
    <font>
      <sz val="7"/>
      <color theme="1"/>
      <name val="Times New Roman"/>
      <family val="1"/>
    </font>
    <font>
      <sz val="14"/>
      <color theme="1"/>
      <name val="Wingdings"/>
      <charset val="2"/>
    </font>
    <font>
      <sz val="14"/>
      <color theme="1"/>
      <name val="ＭＳ Ｐ明朝"/>
      <family val="1"/>
      <charset val="128"/>
    </font>
    <font>
      <sz val="12"/>
      <color theme="1"/>
      <name val="ＭＳ Ｐゴシック"/>
      <family val="3"/>
      <charset val="128"/>
    </font>
    <font>
      <sz val="14"/>
      <color theme="1"/>
      <name val="ＭＳ 明朝"/>
      <family val="1"/>
      <charset val="128"/>
    </font>
    <font>
      <sz val="9"/>
      <color theme="1"/>
      <name val="ＭＳ Ｐ明朝"/>
      <family val="1"/>
      <charset val="128"/>
    </font>
    <font>
      <u/>
      <sz val="9"/>
      <color theme="1"/>
      <name val="ＭＳ Ｐ明朝"/>
      <family val="1"/>
      <charset val="128"/>
    </font>
    <font>
      <b/>
      <sz val="10"/>
      <color theme="1"/>
      <name val="ＭＳ 明朝"/>
      <family val="1"/>
      <charset val="128"/>
    </font>
    <font>
      <b/>
      <sz val="12"/>
      <color theme="1"/>
      <name val="ＭＳ 明朝"/>
      <family val="1"/>
      <charset val="128"/>
    </font>
  </fonts>
  <fills count="3">
    <fill>
      <patternFill patternType="none"/>
    </fill>
    <fill>
      <patternFill patternType="gray125"/>
    </fill>
    <fill>
      <patternFill patternType="solid">
        <fgColor theme="1"/>
        <bgColor indexed="64"/>
      </patternFill>
    </fill>
  </fills>
  <borders count="42">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auto="1"/>
      </left>
      <right style="medium">
        <color indexed="64"/>
      </right>
      <top style="medium">
        <color auto="1"/>
      </top>
      <bottom/>
      <diagonal/>
    </border>
    <border>
      <left style="medium">
        <color auto="1"/>
      </left>
      <right style="medium">
        <color indexed="64"/>
      </right>
      <top/>
      <bottom style="medium">
        <color auto="1"/>
      </bottom>
      <diagonal/>
    </border>
    <border>
      <left style="medium">
        <color auto="1"/>
      </left>
      <right style="medium">
        <color indexed="64"/>
      </right>
      <top/>
      <bottom/>
      <diagonal/>
    </border>
    <border>
      <left/>
      <right/>
      <top style="medium">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indexed="64"/>
      </right>
      <top style="thin">
        <color indexed="64"/>
      </top>
      <bottom style="thin">
        <color indexed="64"/>
      </bottom>
      <diagonal/>
    </border>
    <border diagonalUp="1">
      <left style="thin">
        <color auto="1"/>
      </left>
      <right style="thin">
        <color auto="1"/>
      </right>
      <top style="thin">
        <color auto="1"/>
      </top>
      <bottom style="medium">
        <color auto="1"/>
      </bottom>
      <diagonal style="thin">
        <color auto="1"/>
      </diagonal>
    </border>
  </borders>
  <cellStyleXfs count="1">
    <xf numFmtId="0" fontId="0" fillId="0" borderId="0">
      <alignment vertical="center"/>
    </xf>
  </cellStyleXfs>
  <cellXfs count="184">
    <xf numFmtId="0" fontId="0" fillId="0" borderId="0" xfId="0">
      <alignment vertical="center"/>
    </xf>
    <xf numFmtId="0" fontId="4" fillId="0" borderId="0" xfId="0" applyFont="1">
      <alignment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1" fillId="0" borderId="0" xfId="0" applyFont="1" applyAlignment="1">
      <alignment vertical="center" wrapText="1"/>
    </xf>
    <xf numFmtId="0" fontId="0" fillId="0" borderId="0" xfId="0" applyFont="1">
      <alignment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20" xfId="0" applyFont="1" applyBorder="1" applyAlignment="1">
      <alignment horizontal="left" vertical="center"/>
    </xf>
    <xf numFmtId="0" fontId="10" fillId="0" borderId="0" xfId="0" applyFont="1" applyAlignment="1">
      <alignment horizontal="right" vertical="center" indent="13"/>
    </xf>
    <xf numFmtId="0" fontId="11" fillId="0" borderId="0" xfId="0" applyFont="1"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4" fillId="0" borderId="2" xfId="0" applyFont="1" applyBorder="1" applyAlignment="1">
      <alignment horizontal="center" vertical="center" wrapText="1"/>
    </xf>
    <xf numFmtId="0" fontId="15" fillId="0" borderId="0" xfId="0" applyFont="1" applyAlignment="1">
      <alignment horizontal="left" vertical="center" indent="3"/>
    </xf>
    <xf numFmtId="0" fontId="19"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indent="2"/>
    </xf>
    <xf numFmtId="0" fontId="7" fillId="0" borderId="0" xfId="0" applyFont="1">
      <alignment vertical="center"/>
    </xf>
    <xf numFmtId="0" fontId="7" fillId="0" borderId="0" xfId="0" applyFont="1" applyAlignment="1">
      <alignment horizontal="left" vertical="center" indent="1"/>
    </xf>
    <xf numFmtId="0" fontId="0" fillId="0" borderId="6" xfId="0" applyFont="1" applyBorder="1">
      <alignment vertical="center"/>
    </xf>
    <xf numFmtId="0" fontId="7" fillId="2" borderId="0" xfId="0" applyFont="1" applyFill="1">
      <alignment vertical="center"/>
    </xf>
    <xf numFmtId="0" fontId="3" fillId="2" borderId="0" xfId="0" applyFont="1" applyFill="1">
      <alignment vertical="center"/>
    </xf>
    <xf numFmtId="0" fontId="20" fillId="0" borderId="22" xfId="0" applyFont="1" applyBorder="1" applyAlignment="1">
      <alignment horizontal="center" vertical="center" wrapText="1"/>
    </xf>
    <xf numFmtId="9" fontId="7" fillId="0" borderId="2" xfId="0" applyNumberFormat="1" applyFont="1" applyBorder="1" applyAlignment="1">
      <alignment horizontal="center" vertical="center" wrapText="1"/>
    </xf>
    <xf numFmtId="0" fontId="7" fillId="0" borderId="3" xfId="0" applyFont="1" applyBorder="1" applyAlignment="1">
      <alignment vertical="center" wrapText="1"/>
    </xf>
    <xf numFmtId="0" fontId="4" fillId="0" borderId="2" xfId="0" applyFont="1" applyBorder="1" applyAlignment="1">
      <alignment horizontal="center" vertical="center" wrapText="1"/>
    </xf>
    <xf numFmtId="183" fontId="4" fillId="0" borderId="2" xfId="0" applyNumberFormat="1" applyFont="1" applyBorder="1" applyAlignment="1">
      <alignment horizontal="right" vertical="center" wrapText="1"/>
    </xf>
    <xf numFmtId="179" fontId="4" fillId="0" borderId="2" xfId="0" applyNumberFormat="1" applyFont="1" applyBorder="1" applyAlignment="1">
      <alignment horizontal="right" vertical="center" wrapText="1"/>
    </xf>
    <xf numFmtId="0" fontId="1" fillId="0" borderId="0" xfId="0" applyFont="1" applyAlignment="1">
      <alignment vertical="center" wrapText="1"/>
    </xf>
    <xf numFmtId="0" fontId="4" fillId="0" borderId="25" xfId="0" applyFont="1" applyBorder="1" applyAlignment="1">
      <alignment horizontal="right" vertical="center" wrapText="1"/>
    </xf>
    <xf numFmtId="176" fontId="4" fillId="0" borderId="2" xfId="0" applyNumberFormat="1" applyFont="1" applyBorder="1" applyAlignment="1">
      <alignment horizontal="right" vertical="center" wrapText="1"/>
    </xf>
    <xf numFmtId="0" fontId="17"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17" fillId="0" borderId="2" xfId="0" applyFont="1" applyBorder="1" applyAlignment="1">
      <alignment vertical="center" wrapText="1"/>
    </xf>
    <xf numFmtId="0" fontId="18" fillId="0" borderId="2" xfId="0" applyFont="1" applyBorder="1" applyAlignment="1">
      <alignment vertical="center" wrapText="1"/>
    </xf>
    <xf numFmtId="180" fontId="4" fillId="0" borderId="2" xfId="0" applyNumberFormat="1" applyFont="1" applyBorder="1" applyAlignment="1">
      <alignment horizontal="right" vertical="center" wrapText="1"/>
    </xf>
    <xf numFmtId="181" fontId="4" fillId="0" borderId="2" xfId="0" applyNumberFormat="1" applyFont="1" applyBorder="1" applyAlignment="1">
      <alignment horizontal="right" vertical="center" wrapText="1"/>
    </xf>
    <xf numFmtId="0" fontId="7" fillId="0" borderId="0" xfId="0" applyFont="1" applyAlignment="1">
      <alignment horizontal="justify"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3" fillId="0" borderId="20" xfId="0" applyFont="1" applyBorder="1">
      <alignment vertical="center"/>
    </xf>
    <xf numFmtId="0" fontId="0" fillId="0" borderId="20" xfId="0" applyFont="1" applyBorder="1">
      <alignment vertical="center"/>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7" fillId="0" borderId="0" xfId="0" applyFont="1" applyAlignment="1">
      <alignment horizontal="left" vertical="center" wrapText="1"/>
    </xf>
    <xf numFmtId="182" fontId="7" fillId="0" borderId="21" xfId="0" applyNumberFormat="1" applyFont="1" applyBorder="1" applyAlignment="1">
      <alignment horizontal="right" vertical="center" wrapText="1"/>
    </xf>
    <xf numFmtId="182" fontId="7" fillId="0" borderId="1" xfId="0" applyNumberFormat="1" applyFont="1" applyBorder="1" applyAlignment="1">
      <alignment horizontal="right" vertical="center" wrapText="1"/>
    </xf>
    <xf numFmtId="0" fontId="7" fillId="2" borderId="0" xfId="0" applyFont="1" applyFill="1">
      <alignment vertical="center"/>
    </xf>
    <xf numFmtId="0" fontId="4" fillId="0" borderId="2" xfId="0" applyFont="1" applyBorder="1" applyAlignment="1">
      <alignment horizontal="righ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4" xfId="0" applyFont="1" applyBorder="1" applyAlignment="1">
      <alignment horizontal="left" vertical="center" wrapText="1"/>
    </xf>
    <xf numFmtId="0" fontId="20" fillId="0" borderId="5" xfId="0" applyFont="1" applyBorder="1" applyAlignment="1">
      <alignment horizontal="left" vertical="center" wrapText="1"/>
    </xf>
    <xf numFmtId="0" fontId="20" fillId="0" borderId="13" xfId="0" applyFont="1" applyBorder="1" applyAlignment="1">
      <alignment horizontal="left" vertical="center" wrapText="1"/>
    </xf>
    <xf numFmtId="0" fontId="20" fillId="0" borderId="4" xfId="0" applyFont="1" applyBorder="1" applyAlignment="1">
      <alignment horizontal="left" vertical="center" wrapText="1"/>
    </xf>
    <xf numFmtId="0" fontId="20" fillId="0" borderId="22" xfId="0" applyFont="1" applyBorder="1" applyAlignment="1">
      <alignment horizontal="center" vertical="center" wrapText="1"/>
    </xf>
    <xf numFmtId="0" fontId="20"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20" fillId="0" borderId="2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15" fillId="0" borderId="0" xfId="0" applyFont="1" applyAlignment="1">
      <alignment horizontal="left" vertical="center" wrapText="1"/>
    </xf>
    <xf numFmtId="0" fontId="13" fillId="0" borderId="2" xfId="0" applyFont="1" applyBorder="1" applyAlignment="1">
      <alignment horizontal="center" vertical="center" wrapText="1"/>
    </xf>
    <xf numFmtId="182" fontId="13"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0" fillId="0" borderId="0" xfId="0" applyFont="1" applyAlignment="1">
      <alignment horizontal="center" vertical="center"/>
    </xf>
    <xf numFmtId="0" fontId="16"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6" xfId="0" applyFont="1" applyBorder="1" applyAlignment="1">
      <alignment horizontal="center" vertical="center" wrapText="1"/>
    </xf>
    <xf numFmtId="0" fontId="25" fillId="0" borderId="0" xfId="0" applyFont="1" applyAlignment="1">
      <alignment horizontal="justify" vertical="center" wrapText="1"/>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right" vertical="center"/>
    </xf>
    <xf numFmtId="176" fontId="4" fillId="0" borderId="28" xfId="0" applyNumberFormat="1" applyFont="1" applyBorder="1" applyAlignment="1">
      <alignment horizontal="right" vertical="center" wrapText="1"/>
    </xf>
    <xf numFmtId="184" fontId="4" fillId="0" borderId="3" xfId="0" applyNumberFormat="1" applyFont="1" applyBorder="1" applyAlignment="1">
      <alignment horizontal="right" vertical="center"/>
    </xf>
    <xf numFmtId="184" fontId="4" fillId="0" borderId="2" xfId="0" applyNumberFormat="1" applyFont="1" applyBorder="1" applyAlignment="1">
      <alignment horizontal="right" vertical="center"/>
    </xf>
    <xf numFmtId="177" fontId="4" fillId="0" borderId="28" xfId="0" applyNumberFormat="1" applyFont="1" applyBorder="1" applyAlignment="1">
      <alignment horizontal="right" vertical="center" wrapText="1"/>
    </xf>
    <xf numFmtId="182" fontId="4" fillId="0" borderId="3" xfId="0" applyNumberFormat="1" applyFont="1" applyBorder="1" applyAlignment="1">
      <alignment horizontal="right" vertical="center"/>
    </xf>
    <xf numFmtId="182" fontId="4" fillId="0" borderId="2" xfId="0" applyNumberFormat="1" applyFont="1" applyBorder="1" applyAlignment="1">
      <alignment horizontal="right" vertical="center"/>
    </xf>
    <xf numFmtId="178" fontId="4" fillId="0" borderId="28" xfId="0" applyNumberFormat="1" applyFont="1" applyBorder="1" applyAlignment="1">
      <alignment horizontal="right" vertical="center" wrapText="1"/>
    </xf>
    <xf numFmtId="0" fontId="4" fillId="0" borderId="12" xfId="0" applyFont="1" applyBorder="1" applyAlignment="1">
      <alignment horizontal="left" vertical="center"/>
    </xf>
    <xf numFmtId="0" fontId="4" fillId="0" borderId="29" xfId="0" applyFont="1" applyBorder="1" applyAlignment="1">
      <alignment horizontal="left" vertical="center"/>
    </xf>
    <xf numFmtId="0" fontId="4" fillId="0" borderId="7" xfId="0" applyFont="1" applyBorder="1" applyAlignment="1">
      <alignment horizontal="left" vertical="center"/>
    </xf>
    <xf numFmtId="0" fontId="4" fillId="0" borderId="27" xfId="0" applyFont="1" applyBorder="1" applyAlignment="1">
      <alignment vertical="center" wrapText="1"/>
    </xf>
    <xf numFmtId="0" fontId="4" fillId="0" borderId="13" xfId="0" applyFont="1" applyBorder="1" applyAlignment="1">
      <alignment horizontal="left" vertical="center"/>
    </xf>
    <xf numFmtId="0" fontId="4" fillId="0" borderId="30" xfId="0" applyFont="1" applyBorder="1" applyAlignment="1">
      <alignment horizontal="left" vertical="center"/>
    </xf>
    <xf numFmtId="0" fontId="4" fillId="0" borderId="4" xfId="0" applyFont="1" applyBorder="1" applyAlignment="1">
      <alignment horizontal="left" vertical="center"/>
    </xf>
    <xf numFmtId="0" fontId="16" fillId="0" borderId="0" xfId="0" applyFont="1" applyAlignment="1">
      <alignment horizontal="left" vertical="center"/>
    </xf>
    <xf numFmtId="176" fontId="4" fillId="0" borderId="26" xfId="0" applyNumberFormat="1" applyFont="1" applyBorder="1" applyAlignment="1">
      <alignment horizontal="right" vertical="center" wrapText="1"/>
    </xf>
    <xf numFmtId="183" fontId="4" fillId="0" borderId="26" xfId="0" applyNumberFormat="1" applyFont="1" applyBorder="1" applyAlignment="1">
      <alignment horizontal="right" vertical="center" wrapText="1"/>
    </xf>
    <xf numFmtId="0" fontId="4" fillId="0" borderId="28" xfId="0" applyFont="1" applyBorder="1" applyAlignment="1">
      <alignment horizontal="right" vertical="center" wrapText="1"/>
    </xf>
    <xf numFmtId="179" fontId="4" fillId="0" borderId="28" xfId="0" applyNumberFormat="1" applyFont="1" applyBorder="1" applyAlignment="1">
      <alignment horizontal="right" vertical="center" wrapText="1"/>
    </xf>
    <xf numFmtId="180" fontId="4" fillId="0" borderId="28" xfId="0" applyNumberFormat="1" applyFont="1" applyBorder="1" applyAlignment="1">
      <alignment horizontal="right" vertical="center" wrapText="1"/>
    </xf>
    <xf numFmtId="178" fontId="4" fillId="0" borderId="27" xfId="0" applyNumberFormat="1" applyFont="1" applyBorder="1" applyAlignment="1">
      <alignment horizontal="right" vertical="center" wrapText="1"/>
    </xf>
    <xf numFmtId="181" fontId="4" fillId="0" borderId="27" xfId="0" applyNumberFormat="1" applyFont="1" applyBorder="1" applyAlignment="1">
      <alignment horizontal="right" vertical="center" wrapText="1"/>
    </xf>
    <xf numFmtId="0" fontId="23" fillId="0" borderId="0" xfId="0" applyFont="1" applyAlignment="1">
      <alignment horizontal="left" vertical="center" wrapText="1"/>
    </xf>
    <xf numFmtId="0" fontId="25" fillId="0" borderId="16" xfId="0" applyFont="1" applyBorder="1" applyAlignment="1">
      <alignment horizontal="justify"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176" fontId="4" fillId="0" borderId="14"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12" xfId="0" applyNumberFormat="1" applyFont="1" applyBorder="1" applyAlignment="1">
      <alignment horizontal="right" vertical="center" wrapText="1"/>
    </xf>
    <xf numFmtId="176" fontId="4" fillId="0" borderId="7" xfId="0" applyNumberFormat="1"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left" vertical="center"/>
    </xf>
    <xf numFmtId="0" fontId="4" fillId="0" borderId="10" xfId="0" applyFont="1" applyBorder="1" applyAlignment="1">
      <alignment horizontal="left" vertical="center"/>
    </xf>
    <xf numFmtId="177" fontId="4" fillId="0" borderId="14" xfId="0" applyNumberFormat="1" applyFont="1" applyBorder="1" applyAlignment="1">
      <alignment horizontal="right" vertical="center"/>
    </xf>
    <xf numFmtId="177" fontId="4" fillId="0" borderId="5" xfId="0" applyNumberFormat="1" applyFont="1" applyBorder="1" applyAlignment="1">
      <alignment horizontal="right" vertical="center"/>
    </xf>
    <xf numFmtId="177" fontId="4" fillId="0" borderId="14" xfId="0" applyNumberFormat="1" applyFont="1" applyBorder="1" applyAlignment="1">
      <alignment horizontal="right" vertical="center" wrapText="1"/>
    </xf>
    <xf numFmtId="177" fontId="4" fillId="0" borderId="5" xfId="0" applyNumberFormat="1" applyFont="1" applyBorder="1" applyAlignment="1">
      <alignment horizontal="right" vertical="center" wrapText="1"/>
    </xf>
    <xf numFmtId="178" fontId="4" fillId="0" borderId="15" xfId="0" applyNumberFormat="1" applyFont="1" applyBorder="1" applyAlignment="1">
      <alignment horizontal="right" vertical="center"/>
    </xf>
    <xf numFmtId="178" fontId="4" fillId="0" borderId="8" xfId="0" applyNumberFormat="1" applyFont="1" applyBorder="1" applyAlignment="1">
      <alignment horizontal="right" vertical="center"/>
    </xf>
    <xf numFmtId="178" fontId="4" fillId="0" borderId="15" xfId="0" applyNumberFormat="1" applyFont="1" applyBorder="1" applyAlignment="1">
      <alignment horizontal="right" vertical="center" wrapText="1"/>
    </xf>
    <xf numFmtId="178" fontId="4" fillId="0" borderId="8" xfId="0" applyNumberFormat="1" applyFont="1" applyBorder="1" applyAlignment="1">
      <alignment horizontal="right" vertical="center" wrapText="1"/>
    </xf>
    <xf numFmtId="0" fontId="4" fillId="0" borderId="11" xfId="0" applyFont="1" applyBorder="1" applyAlignment="1">
      <alignment horizontal="right" vertical="center" wrapTex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16" fillId="0" borderId="24"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wrapText="1"/>
    </xf>
    <xf numFmtId="0" fontId="25" fillId="0" borderId="16" xfId="0" applyFont="1" applyBorder="1" applyAlignment="1">
      <alignment horizontal="left" vertical="center" wrapText="1" indent="2"/>
    </xf>
    <xf numFmtId="0" fontId="25" fillId="0" borderId="0" xfId="0" applyFont="1" applyAlignment="1">
      <alignment horizontal="left" vertical="center" wrapText="1" indent="2"/>
    </xf>
    <xf numFmtId="0" fontId="27" fillId="0" borderId="0" xfId="0" applyFont="1" applyAlignment="1">
      <alignment horizontal="left" vertical="center" wrapText="1" indent="2"/>
    </xf>
    <xf numFmtId="0" fontId="29" fillId="0" borderId="0" xfId="0" applyFont="1" applyAlignment="1">
      <alignment horizontal="left" vertical="center"/>
    </xf>
    <xf numFmtId="0" fontId="7" fillId="0" borderId="3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0" xfId="0" applyFont="1" applyBorder="1" applyAlignment="1">
      <alignment horizontal="center" vertical="center" wrapText="1"/>
    </xf>
    <xf numFmtId="188" fontId="7" fillId="0" borderId="18" xfId="0" applyNumberFormat="1" applyFont="1" applyBorder="1" applyAlignment="1">
      <alignment horizontal="right" vertical="center" wrapText="1"/>
    </xf>
    <xf numFmtId="0" fontId="7" fillId="0" borderId="40"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3" xfId="0" applyFont="1" applyBorder="1" applyAlignment="1">
      <alignment horizontal="center" vertical="center" wrapText="1"/>
    </xf>
    <xf numFmtId="0" fontId="7" fillId="0" borderId="18" xfId="0" applyFont="1" applyBorder="1" applyAlignment="1">
      <alignment horizontal="right" vertical="center" wrapText="1"/>
    </xf>
    <xf numFmtId="186" fontId="7" fillId="0" borderId="18" xfId="0" applyNumberFormat="1" applyFont="1" applyBorder="1" applyAlignment="1">
      <alignment horizontal="right"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4" xfId="0" applyFont="1" applyBorder="1" applyAlignment="1">
      <alignment horizontal="center" vertical="center" wrapText="1"/>
    </xf>
    <xf numFmtId="176" fontId="29" fillId="0" borderId="35" xfId="0" applyNumberFormat="1" applyFont="1" applyBorder="1" applyAlignment="1">
      <alignment horizontal="right" vertical="center" wrapText="1"/>
    </xf>
    <xf numFmtId="176" fontId="29" fillId="0" borderId="36" xfId="0" applyNumberFormat="1" applyFont="1" applyBorder="1" applyAlignment="1">
      <alignment horizontal="right" vertical="center" wrapText="1"/>
    </xf>
    <xf numFmtId="177" fontId="29" fillId="0" borderId="35" xfId="0" applyNumberFormat="1" applyFont="1" applyBorder="1" applyAlignment="1">
      <alignment horizontal="right" vertical="center" wrapText="1"/>
    </xf>
    <xf numFmtId="177" fontId="29" fillId="0" borderId="36" xfId="0" applyNumberFormat="1" applyFont="1" applyBorder="1" applyAlignment="1">
      <alignment horizontal="right"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178" fontId="29" fillId="0" borderId="38" xfId="0" applyNumberFormat="1" applyFont="1" applyBorder="1" applyAlignment="1">
      <alignment horizontal="right" vertical="center" wrapText="1"/>
    </xf>
    <xf numFmtId="178" fontId="29" fillId="0" borderId="39" xfId="0" applyNumberFormat="1" applyFont="1" applyBorder="1" applyAlignment="1">
      <alignment horizontal="right" vertical="center" wrapText="1"/>
    </xf>
    <xf numFmtId="0" fontId="31" fillId="0" borderId="0" xfId="0" applyFont="1" applyAlignment="1">
      <alignment horizontal="left" vertical="center" wrapText="1"/>
    </xf>
    <xf numFmtId="0" fontId="7" fillId="0" borderId="0" xfId="0" applyFont="1" applyAlignment="1">
      <alignment horizontal="center" vertical="center" wrapText="1"/>
    </xf>
    <xf numFmtId="0" fontId="14" fillId="0" borderId="0" xfId="0" applyFont="1" applyAlignment="1">
      <alignment horizontal="justify" vertical="center" wrapText="1"/>
    </xf>
    <xf numFmtId="185" fontId="7" fillId="0" borderId="35" xfId="0" applyNumberFormat="1" applyFont="1" applyBorder="1" applyAlignment="1">
      <alignment horizontal="right" vertical="center" wrapText="1"/>
    </xf>
    <xf numFmtId="185" fontId="7" fillId="0" borderId="36" xfId="0" applyNumberFormat="1" applyFont="1" applyBorder="1" applyAlignment="1">
      <alignment horizontal="right" vertical="center" wrapText="1"/>
    </xf>
    <xf numFmtId="187" fontId="7" fillId="0" borderId="35" xfId="0" applyNumberFormat="1" applyFont="1" applyBorder="1" applyAlignment="1">
      <alignment horizontal="center" vertical="center" wrapText="1"/>
    </xf>
    <xf numFmtId="0" fontId="7" fillId="0" borderId="41" xfId="0" applyFont="1" applyBorder="1" applyAlignment="1">
      <alignment horizontal="center" vertical="center" wrapText="1"/>
    </xf>
    <xf numFmtId="185" fontId="7" fillId="0" borderId="38" xfId="0" applyNumberFormat="1" applyFont="1" applyBorder="1" applyAlignment="1">
      <alignment horizontal="right" vertical="center" wrapText="1"/>
    </xf>
    <xf numFmtId="185" fontId="7" fillId="0" borderId="39" xfId="0" applyNumberFormat="1" applyFont="1" applyBorder="1" applyAlignment="1">
      <alignment horizontal="right" vertical="center" wrapText="1"/>
    </xf>
    <xf numFmtId="185" fontId="7" fillId="0" borderId="0" xfId="0" applyNumberFormat="1" applyFont="1" applyAlignment="1">
      <alignment horizontal="right" vertical="center" wrapText="1"/>
    </xf>
    <xf numFmtId="0" fontId="27" fillId="0" borderId="16" xfId="0" applyFont="1" applyBorder="1" applyAlignment="1">
      <alignment horizontal="left" vertical="center" wrapText="1" indent="2"/>
    </xf>
    <xf numFmtId="0" fontId="34"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0"/>
  <sheetViews>
    <sheetView tabSelected="1" view="pageBreakPreview" topLeftCell="A126" zoomScaleNormal="100" zoomScaleSheetLayoutView="100" workbookViewId="0">
      <selection activeCell="E132" sqref="E132:J133"/>
    </sheetView>
  </sheetViews>
  <sheetFormatPr defaultRowHeight="18.75" x14ac:dyDescent="0.4"/>
  <cols>
    <col min="1" max="16384" width="9" style="5"/>
  </cols>
  <sheetData>
    <row r="1" spans="1:10" ht="22.5" customHeight="1" x14ac:dyDescent="0.4">
      <c r="A1" s="40" t="s">
        <v>0</v>
      </c>
      <c r="B1" s="40"/>
      <c r="C1" s="40"/>
      <c r="D1" s="40"/>
      <c r="E1" s="40"/>
      <c r="F1" s="40"/>
      <c r="G1" s="40"/>
      <c r="H1" s="40"/>
      <c r="I1" s="40"/>
    </row>
    <row r="2" spans="1:10" ht="31.5" customHeight="1" x14ac:dyDescent="0.4">
      <c r="B2" s="41" t="s">
        <v>123</v>
      </c>
      <c r="C2" s="42"/>
      <c r="D2" s="42"/>
      <c r="E2" s="42"/>
      <c r="F2" s="42"/>
      <c r="G2" s="42"/>
      <c r="H2" s="43"/>
      <c r="I2" s="6"/>
      <c r="J2" s="6"/>
    </row>
    <row r="3" spans="1:10" x14ac:dyDescent="0.4">
      <c r="A3" s="7"/>
    </row>
    <row r="4" spans="1:10" x14ac:dyDescent="0.4">
      <c r="B4" s="8" t="s">
        <v>79</v>
      </c>
      <c r="C4" s="45"/>
      <c r="D4" s="45"/>
      <c r="E4" s="45"/>
      <c r="G4" s="44" t="s">
        <v>80</v>
      </c>
      <c r="H4" s="44"/>
      <c r="I4" s="44"/>
    </row>
    <row r="5" spans="1:10" x14ac:dyDescent="0.4">
      <c r="A5" s="9" t="s">
        <v>124</v>
      </c>
      <c r="B5" s="9"/>
      <c r="C5" s="9"/>
      <c r="D5" s="9"/>
      <c r="E5" s="9"/>
      <c r="F5" s="9"/>
      <c r="G5" s="9"/>
      <c r="H5" s="9"/>
      <c r="I5" s="9"/>
    </row>
    <row r="6" spans="1:10" x14ac:dyDescent="0.4">
      <c r="A6" s="10"/>
    </row>
    <row r="7" spans="1:10" x14ac:dyDescent="0.4">
      <c r="A7" s="51" t="s">
        <v>81</v>
      </c>
      <c r="B7" s="51"/>
      <c r="C7" s="51"/>
      <c r="D7" s="51"/>
      <c r="E7" s="51"/>
      <c r="F7" s="51"/>
      <c r="G7" s="51"/>
      <c r="H7" s="51"/>
      <c r="I7" s="51"/>
    </row>
    <row r="8" spans="1:10" ht="9.9499999999999993" customHeight="1" thickBot="1" x14ac:dyDescent="0.45">
      <c r="A8" s="11"/>
    </row>
    <row r="9" spans="1:10" ht="28.5" customHeight="1" thickBot="1" x14ac:dyDescent="0.45">
      <c r="A9" s="46" t="s">
        <v>1</v>
      </c>
      <c r="B9" s="46"/>
      <c r="C9" s="46"/>
      <c r="D9" s="46"/>
      <c r="E9" s="46"/>
      <c r="F9" s="46"/>
      <c r="G9" s="46"/>
      <c r="H9" s="47"/>
      <c r="I9" s="2"/>
    </row>
    <row r="10" spans="1:10" ht="28.5" customHeight="1" thickBot="1" x14ac:dyDescent="0.45">
      <c r="A10" s="46" t="s">
        <v>2</v>
      </c>
      <c r="B10" s="46"/>
      <c r="C10" s="46"/>
      <c r="D10" s="46"/>
      <c r="E10" s="46"/>
      <c r="F10" s="46"/>
      <c r="G10" s="46"/>
      <c r="I10" s="3"/>
    </row>
    <row r="11" spans="1:10" ht="28.5" customHeight="1" thickBot="1" x14ac:dyDescent="0.45">
      <c r="A11" s="46" t="s">
        <v>3</v>
      </c>
      <c r="B11" s="46"/>
      <c r="C11" s="46"/>
      <c r="D11" s="46"/>
      <c r="E11" s="46"/>
      <c r="F11" s="46"/>
      <c r="G11" s="46"/>
      <c r="H11" s="47"/>
      <c r="I11" s="3"/>
    </row>
    <row r="12" spans="1:10" ht="21.75" customHeight="1" x14ac:dyDescent="0.4">
      <c r="A12" s="12"/>
    </row>
    <row r="13" spans="1:10" x14ac:dyDescent="0.4">
      <c r="A13" s="51" t="s">
        <v>82</v>
      </c>
      <c r="B13" s="51"/>
      <c r="C13" s="51"/>
      <c r="D13" s="51"/>
    </row>
    <row r="14" spans="1:10" ht="9.9499999999999993" customHeight="1" thickBot="1" x14ac:dyDescent="0.45">
      <c r="A14" s="10"/>
    </row>
    <row r="15" spans="1:10" ht="39.75" customHeight="1" thickTop="1" thickBot="1" x14ac:dyDescent="0.45">
      <c r="A15" s="48" t="s">
        <v>4</v>
      </c>
      <c r="B15" s="48"/>
      <c r="C15" s="48"/>
      <c r="D15" s="48"/>
      <c r="E15" s="48"/>
      <c r="F15" s="48"/>
      <c r="G15" s="48"/>
      <c r="H15" s="49">
        <v>0</v>
      </c>
      <c r="I15" s="50"/>
    </row>
    <row r="16" spans="1:10" ht="20.25" thickTop="1" thickBot="1" x14ac:dyDescent="0.45">
      <c r="A16" s="7" t="s">
        <v>5</v>
      </c>
    </row>
    <row r="17" spans="1:10" ht="28.5" customHeight="1" thickBot="1" x14ac:dyDescent="0.45">
      <c r="A17" s="67" t="s">
        <v>92</v>
      </c>
      <c r="B17" s="67"/>
      <c r="C17" s="67" t="s">
        <v>6</v>
      </c>
      <c r="D17" s="67"/>
      <c r="E17" s="67" t="s">
        <v>7</v>
      </c>
      <c r="F17" s="67"/>
      <c r="G17" s="67" t="s">
        <v>8</v>
      </c>
      <c r="H17" s="67"/>
      <c r="I17" s="67" t="s">
        <v>9</v>
      </c>
      <c r="J17" s="67"/>
    </row>
    <row r="18" spans="1:10" ht="28.5" customHeight="1" thickBot="1" x14ac:dyDescent="0.45">
      <c r="A18" s="67" t="s">
        <v>10</v>
      </c>
      <c r="B18" s="67"/>
      <c r="C18" s="68">
        <v>0</v>
      </c>
      <c r="D18" s="68"/>
      <c r="E18" s="68">
        <v>0</v>
      </c>
      <c r="F18" s="68"/>
      <c r="G18" s="68">
        <v>0</v>
      </c>
      <c r="H18" s="68"/>
      <c r="I18" s="68">
        <v>0</v>
      </c>
      <c r="J18" s="68"/>
    </row>
    <row r="19" spans="1:10" x14ac:dyDescent="0.4">
      <c r="A19" s="13" t="s">
        <v>11</v>
      </c>
    </row>
    <row r="20" spans="1:10" x14ac:dyDescent="0.4">
      <c r="A20" s="13" t="s">
        <v>12</v>
      </c>
    </row>
    <row r="21" spans="1:10" ht="34.5" customHeight="1" x14ac:dyDescent="0.4">
      <c r="A21" s="66" t="s">
        <v>93</v>
      </c>
      <c r="B21" s="66"/>
      <c r="C21" s="66"/>
      <c r="D21" s="66"/>
      <c r="E21" s="66"/>
      <c r="F21" s="66"/>
      <c r="G21" s="66"/>
      <c r="H21" s="66"/>
      <c r="I21" s="66"/>
      <c r="J21" s="66"/>
    </row>
    <row r="22" spans="1:10" x14ac:dyDescent="0.4">
      <c r="A22" s="14"/>
    </row>
    <row r="23" spans="1:10" x14ac:dyDescent="0.4">
      <c r="A23" s="7" t="s">
        <v>13</v>
      </c>
    </row>
    <row r="24" spans="1:10" ht="9.9499999999999993" customHeight="1" thickBot="1" x14ac:dyDescent="0.45">
      <c r="A24" s="7"/>
    </row>
    <row r="25" spans="1:10" ht="25.5" customHeight="1" thickBot="1" x14ac:dyDescent="0.45">
      <c r="A25" s="15" t="s">
        <v>14</v>
      </c>
      <c r="B25" s="28" t="s">
        <v>15</v>
      </c>
      <c r="C25" s="28"/>
      <c r="D25" s="28" t="s">
        <v>16</v>
      </c>
      <c r="E25" s="28"/>
      <c r="F25" s="34" t="s">
        <v>94</v>
      </c>
      <c r="G25" s="34"/>
    </row>
    <row r="26" spans="1:10" ht="25.5" customHeight="1" thickBot="1" x14ac:dyDescent="0.45">
      <c r="A26" s="15" t="s">
        <v>6</v>
      </c>
      <c r="B26" s="30">
        <v>0</v>
      </c>
      <c r="C26" s="30"/>
      <c r="D26" s="33">
        <f>ROUND(B26,0)</f>
        <v>0</v>
      </c>
      <c r="E26" s="33"/>
      <c r="F26" s="36" t="s">
        <v>95</v>
      </c>
      <c r="G26" s="36"/>
    </row>
    <row r="27" spans="1:10" ht="25.5" customHeight="1" thickBot="1" x14ac:dyDescent="0.45">
      <c r="A27" s="15" t="s">
        <v>7</v>
      </c>
      <c r="B27" s="30">
        <v>0</v>
      </c>
      <c r="C27" s="30"/>
      <c r="D27" s="33">
        <f>ROUND(B27*0.938,0)</f>
        <v>0</v>
      </c>
      <c r="E27" s="33"/>
      <c r="F27" s="37" t="s">
        <v>120</v>
      </c>
      <c r="G27" s="37"/>
    </row>
    <row r="28" spans="1:10" ht="25.5" customHeight="1" thickBot="1" x14ac:dyDescent="0.45">
      <c r="A28" s="15" t="s">
        <v>8</v>
      </c>
      <c r="B28" s="38">
        <v>0</v>
      </c>
      <c r="C28" s="38"/>
      <c r="D28" s="33">
        <f>ROUND(B28*1.288,0)</f>
        <v>0</v>
      </c>
      <c r="E28" s="33"/>
      <c r="F28" s="37" t="s">
        <v>121</v>
      </c>
      <c r="G28" s="37"/>
    </row>
    <row r="29" spans="1:10" ht="25.5" customHeight="1" thickBot="1" x14ac:dyDescent="0.45">
      <c r="A29" s="15" t="s">
        <v>9</v>
      </c>
      <c r="B29" s="39">
        <v>0</v>
      </c>
      <c r="C29" s="39"/>
      <c r="D29" s="33">
        <f>ROUND(B29*1.571,0)</f>
        <v>0</v>
      </c>
      <c r="E29" s="33"/>
      <c r="F29" s="37" t="s">
        <v>122</v>
      </c>
      <c r="G29" s="37"/>
    </row>
    <row r="30" spans="1:10" ht="25.5" customHeight="1" thickBot="1" x14ac:dyDescent="0.45">
      <c r="A30" s="15" t="s">
        <v>17</v>
      </c>
      <c r="B30" s="35"/>
      <c r="C30" s="35"/>
      <c r="D30" s="33">
        <f>SUM(D26:E29)</f>
        <v>0</v>
      </c>
      <c r="E30" s="33"/>
      <c r="F30" s="52"/>
      <c r="G30" s="52"/>
    </row>
    <row r="31" spans="1:10" x14ac:dyDescent="0.4">
      <c r="A31" s="13" t="s">
        <v>18</v>
      </c>
    </row>
    <row r="32" spans="1:10" x14ac:dyDescent="0.4">
      <c r="A32" s="13" t="s">
        <v>96</v>
      </c>
    </row>
    <row r="33" spans="1:10" ht="23.25" customHeight="1" x14ac:dyDescent="0.4">
      <c r="A33" s="66" t="s">
        <v>97</v>
      </c>
      <c r="B33" s="66"/>
      <c r="C33" s="66"/>
      <c r="D33" s="66"/>
      <c r="E33" s="66"/>
      <c r="F33" s="66"/>
      <c r="G33" s="66"/>
      <c r="H33" s="66"/>
      <c r="I33" s="66"/>
      <c r="J33" s="66"/>
    </row>
    <row r="34" spans="1:10" x14ac:dyDescent="0.4">
      <c r="A34" s="16"/>
    </row>
    <row r="35" spans="1:10" x14ac:dyDescent="0.4">
      <c r="A35" s="7" t="s">
        <v>125</v>
      </c>
    </row>
    <row r="36" spans="1:10" ht="8.1" customHeight="1" thickBot="1" x14ac:dyDescent="0.45">
      <c r="A36" s="17"/>
    </row>
    <row r="37" spans="1:10" ht="25.5" customHeight="1" thickBot="1" x14ac:dyDescent="0.45">
      <c r="A37" s="15" t="s">
        <v>14</v>
      </c>
      <c r="B37" s="28" t="s">
        <v>83</v>
      </c>
      <c r="C37" s="28"/>
      <c r="D37" s="28" t="s">
        <v>16</v>
      </c>
      <c r="E37" s="28"/>
      <c r="F37" s="34" t="s">
        <v>94</v>
      </c>
      <c r="G37" s="34"/>
    </row>
    <row r="38" spans="1:10" ht="25.5" customHeight="1" thickBot="1" x14ac:dyDescent="0.45">
      <c r="A38" s="15" t="s">
        <v>6</v>
      </c>
      <c r="B38" s="30">
        <v>0</v>
      </c>
      <c r="C38" s="30"/>
      <c r="D38" s="33">
        <f>ROUND(B38,0)</f>
        <v>0</v>
      </c>
      <c r="E38" s="33"/>
      <c r="F38" s="36" t="s">
        <v>95</v>
      </c>
      <c r="G38" s="36"/>
    </row>
    <row r="39" spans="1:10" ht="25.5" customHeight="1" thickBot="1" x14ac:dyDescent="0.45">
      <c r="A39" s="15" t="s">
        <v>7</v>
      </c>
      <c r="B39" s="30">
        <v>0</v>
      </c>
      <c r="C39" s="30"/>
      <c r="D39" s="33">
        <f>ROUND(B39*0.938,0)</f>
        <v>0</v>
      </c>
      <c r="E39" s="33"/>
      <c r="F39" s="37" t="s">
        <v>120</v>
      </c>
      <c r="G39" s="37"/>
    </row>
    <row r="40" spans="1:10" ht="25.5" customHeight="1" thickBot="1" x14ac:dyDescent="0.45">
      <c r="A40" s="15" t="s">
        <v>8</v>
      </c>
      <c r="B40" s="38">
        <v>0</v>
      </c>
      <c r="C40" s="38"/>
      <c r="D40" s="33">
        <f>ROUND(B40*1.288,0)</f>
        <v>0</v>
      </c>
      <c r="E40" s="33"/>
      <c r="F40" s="37" t="s">
        <v>121</v>
      </c>
      <c r="G40" s="37"/>
    </row>
    <row r="41" spans="1:10" ht="25.5" customHeight="1" thickBot="1" x14ac:dyDescent="0.45">
      <c r="A41" s="15" t="s">
        <v>9</v>
      </c>
      <c r="B41" s="39">
        <v>0</v>
      </c>
      <c r="C41" s="39"/>
      <c r="D41" s="33">
        <f>ROUND(B41*1.571,0)</f>
        <v>0</v>
      </c>
      <c r="E41" s="33"/>
      <c r="F41" s="37" t="s">
        <v>122</v>
      </c>
      <c r="G41" s="37"/>
    </row>
    <row r="42" spans="1:10" ht="25.5" customHeight="1" thickBot="1" x14ac:dyDescent="0.45">
      <c r="A42" s="15" t="s">
        <v>17</v>
      </c>
      <c r="B42" s="35"/>
      <c r="C42" s="35"/>
      <c r="D42" s="33">
        <f>SUM(D38:E41)</f>
        <v>0</v>
      </c>
      <c r="E42" s="33"/>
      <c r="F42" s="52"/>
      <c r="G42" s="52"/>
    </row>
    <row r="43" spans="1:10" x14ac:dyDescent="0.4">
      <c r="A43" s="18" t="s">
        <v>19</v>
      </c>
    </row>
    <row r="44" spans="1:10" ht="26.25" customHeight="1" x14ac:dyDescent="0.4">
      <c r="A44" s="66" t="s">
        <v>98</v>
      </c>
      <c r="B44" s="66"/>
      <c r="C44" s="66"/>
      <c r="D44" s="66"/>
      <c r="E44" s="66"/>
      <c r="F44" s="66"/>
      <c r="G44" s="66"/>
      <c r="H44" s="66"/>
      <c r="I44" s="66"/>
      <c r="J44" s="66"/>
    </row>
    <row r="45" spans="1:10" x14ac:dyDescent="0.4">
      <c r="A45" s="19"/>
    </row>
    <row r="46" spans="1:10" x14ac:dyDescent="0.4">
      <c r="A46" s="20" t="s">
        <v>126</v>
      </c>
    </row>
    <row r="47" spans="1:10" ht="8.1" customHeight="1" thickBot="1" x14ac:dyDescent="0.45">
      <c r="A47" s="21"/>
    </row>
    <row r="48" spans="1:10" ht="30" customHeight="1" thickBot="1" x14ac:dyDescent="0.45">
      <c r="A48" s="15"/>
      <c r="B48" s="28" t="s">
        <v>20</v>
      </c>
      <c r="C48" s="28"/>
      <c r="D48" s="28"/>
      <c r="E48" s="28" t="s">
        <v>16</v>
      </c>
      <c r="F48" s="28"/>
      <c r="G48" s="34" t="s">
        <v>94</v>
      </c>
      <c r="H48" s="34"/>
    </row>
    <row r="49" spans="1:10" ht="27.75" thickBot="1" x14ac:dyDescent="0.45">
      <c r="A49" s="15" t="s">
        <v>99</v>
      </c>
      <c r="B49" s="29">
        <v>0</v>
      </c>
      <c r="C49" s="29"/>
      <c r="D49" s="29"/>
      <c r="E49" s="32"/>
      <c r="F49" s="32"/>
      <c r="G49" s="32"/>
      <c r="H49" s="32"/>
    </row>
    <row r="50" spans="1:10" ht="21.75" customHeight="1" thickBot="1" x14ac:dyDescent="0.45">
      <c r="A50" s="28" t="s">
        <v>100</v>
      </c>
      <c r="B50" s="15" t="s">
        <v>6</v>
      </c>
      <c r="C50" s="30">
        <v>0</v>
      </c>
      <c r="D50" s="30"/>
      <c r="E50" s="33">
        <f>ROUND(C50,0)</f>
        <v>0</v>
      </c>
      <c r="F50" s="33"/>
      <c r="G50" s="36" t="s">
        <v>95</v>
      </c>
      <c r="H50" s="36"/>
    </row>
    <row r="51" spans="1:10" ht="19.5" customHeight="1" thickBot="1" x14ac:dyDescent="0.45">
      <c r="A51" s="28"/>
      <c r="B51" s="15" t="s">
        <v>7</v>
      </c>
      <c r="C51" s="30">
        <v>0</v>
      </c>
      <c r="D51" s="30"/>
      <c r="E51" s="33">
        <f>ROUND(C51*0.938,0)</f>
        <v>0</v>
      </c>
      <c r="F51" s="33"/>
      <c r="G51" s="37" t="s">
        <v>120</v>
      </c>
      <c r="H51" s="37"/>
    </row>
    <row r="52" spans="1:10" ht="19.5" customHeight="1" thickBot="1" x14ac:dyDescent="0.45">
      <c r="A52" s="28"/>
      <c r="B52" s="15" t="s">
        <v>8</v>
      </c>
      <c r="C52" s="38">
        <v>0</v>
      </c>
      <c r="D52" s="38"/>
      <c r="E52" s="33">
        <f>ROUND(C52*1.288,0)</f>
        <v>0</v>
      </c>
      <c r="F52" s="33"/>
      <c r="G52" s="37" t="s">
        <v>121</v>
      </c>
      <c r="H52" s="37"/>
    </row>
    <row r="53" spans="1:10" ht="19.5" customHeight="1" thickBot="1" x14ac:dyDescent="0.45">
      <c r="A53" s="28"/>
      <c r="B53" s="15" t="s">
        <v>9</v>
      </c>
      <c r="C53" s="39">
        <v>0</v>
      </c>
      <c r="D53" s="39"/>
      <c r="E53" s="33">
        <f>ROUND(C53*1.571,0)</f>
        <v>0</v>
      </c>
      <c r="F53" s="33"/>
      <c r="G53" s="37" t="s">
        <v>122</v>
      </c>
      <c r="H53" s="37"/>
    </row>
    <row r="54" spans="1:10" ht="19.5" thickBot="1" x14ac:dyDescent="0.45">
      <c r="A54" s="28" t="s">
        <v>17</v>
      </c>
      <c r="B54" s="28"/>
      <c r="C54" s="35"/>
      <c r="D54" s="35"/>
      <c r="E54" s="33">
        <f>SUM(E50:F53)</f>
        <v>0</v>
      </c>
      <c r="F54" s="33"/>
      <c r="G54" s="52"/>
      <c r="H54" s="52"/>
    </row>
    <row r="55" spans="1:10" x14ac:dyDescent="0.4">
      <c r="A55" s="18" t="s">
        <v>22</v>
      </c>
    </row>
    <row r="56" spans="1:10" ht="29.25" customHeight="1" x14ac:dyDescent="0.4">
      <c r="A56" s="66" t="s">
        <v>101</v>
      </c>
      <c r="B56" s="66"/>
      <c r="C56" s="66"/>
      <c r="D56" s="66"/>
      <c r="E56" s="66"/>
      <c r="F56" s="66"/>
      <c r="G56" s="66"/>
      <c r="H56" s="66"/>
      <c r="I56" s="66"/>
      <c r="J56" s="66"/>
    </row>
    <row r="57" spans="1:10" x14ac:dyDescent="0.4">
      <c r="A57" s="7"/>
    </row>
    <row r="58" spans="1:10" x14ac:dyDescent="0.4">
      <c r="A58" s="7" t="s">
        <v>127</v>
      </c>
    </row>
    <row r="59" spans="1:10" ht="7.5" customHeight="1" thickBot="1" x14ac:dyDescent="0.45">
      <c r="A59" s="7"/>
    </row>
    <row r="60" spans="1:10" ht="30.75" customHeight="1" thickBot="1" x14ac:dyDescent="0.45">
      <c r="A60" s="15"/>
      <c r="B60" s="28" t="s">
        <v>20</v>
      </c>
      <c r="C60" s="28"/>
      <c r="D60" s="28"/>
      <c r="E60" s="28" t="s">
        <v>16</v>
      </c>
      <c r="F60" s="28"/>
      <c r="G60" s="34" t="s">
        <v>94</v>
      </c>
      <c r="H60" s="34"/>
    </row>
    <row r="61" spans="1:10" ht="27.75" thickBot="1" x14ac:dyDescent="0.45">
      <c r="A61" s="15" t="s">
        <v>84</v>
      </c>
      <c r="B61" s="29">
        <v>0</v>
      </c>
      <c r="C61" s="29"/>
      <c r="D61" s="29"/>
      <c r="E61" s="32"/>
      <c r="F61" s="32"/>
      <c r="G61" s="32"/>
      <c r="H61" s="32"/>
    </row>
    <row r="62" spans="1:10" ht="19.5" thickBot="1" x14ac:dyDescent="0.45">
      <c r="A62" s="28" t="s">
        <v>21</v>
      </c>
      <c r="B62" s="15" t="s">
        <v>6</v>
      </c>
      <c r="C62" s="30">
        <v>0</v>
      </c>
      <c r="D62" s="30"/>
      <c r="E62" s="33">
        <f>ROUND(C62,0)</f>
        <v>0</v>
      </c>
      <c r="F62" s="33"/>
      <c r="G62" s="36" t="s">
        <v>95</v>
      </c>
      <c r="H62" s="36"/>
    </row>
    <row r="63" spans="1:10" ht="19.5" customHeight="1" thickBot="1" x14ac:dyDescent="0.45">
      <c r="A63" s="28"/>
      <c r="B63" s="15" t="s">
        <v>7</v>
      </c>
      <c r="C63" s="30">
        <v>0</v>
      </c>
      <c r="D63" s="30"/>
      <c r="E63" s="33">
        <f>ROUND(C63*0.938,0)</f>
        <v>0</v>
      </c>
      <c r="F63" s="33"/>
      <c r="G63" s="37" t="s">
        <v>120</v>
      </c>
      <c r="H63" s="37"/>
    </row>
    <row r="64" spans="1:10" ht="19.5" customHeight="1" thickBot="1" x14ac:dyDescent="0.45">
      <c r="A64" s="28"/>
      <c r="B64" s="15" t="s">
        <v>8</v>
      </c>
      <c r="C64" s="38">
        <v>0</v>
      </c>
      <c r="D64" s="38"/>
      <c r="E64" s="33">
        <f>ROUND(C64*1.288,0)</f>
        <v>0</v>
      </c>
      <c r="F64" s="33"/>
      <c r="G64" s="37" t="s">
        <v>121</v>
      </c>
      <c r="H64" s="37"/>
    </row>
    <row r="65" spans="1:11" ht="19.5" customHeight="1" thickBot="1" x14ac:dyDescent="0.45">
      <c r="A65" s="28"/>
      <c r="B65" s="15" t="s">
        <v>9</v>
      </c>
      <c r="C65" s="39">
        <v>0</v>
      </c>
      <c r="D65" s="39"/>
      <c r="E65" s="33">
        <f>ROUND(C65*1.571,0)</f>
        <v>0</v>
      </c>
      <c r="F65" s="33"/>
      <c r="G65" s="37" t="s">
        <v>122</v>
      </c>
      <c r="H65" s="37"/>
    </row>
    <row r="66" spans="1:11" ht="19.5" thickBot="1" x14ac:dyDescent="0.45">
      <c r="A66" s="28" t="s">
        <v>17</v>
      </c>
      <c r="B66" s="28"/>
      <c r="C66" s="35"/>
      <c r="D66" s="35"/>
      <c r="E66" s="33">
        <f>SUM(E62:F65)</f>
        <v>0</v>
      </c>
      <c r="F66" s="33"/>
      <c r="G66" s="52"/>
      <c r="H66" s="52"/>
    </row>
    <row r="67" spans="1:11" x14ac:dyDescent="0.4">
      <c r="A67" s="13" t="s">
        <v>102</v>
      </c>
    </row>
    <row r="68" spans="1:11" ht="27.75" customHeight="1" x14ac:dyDescent="0.4">
      <c r="A68" s="66" t="s">
        <v>101</v>
      </c>
      <c r="B68" s="66"/>
      <c r="C68" s="66"/>
      <c r="D68" s="66"/>
      <c r="E68" s="66"/>
      <c r="F68" s="66"/>
      <c r="G68" s="66"/>
      <c r="H68" s="66"/>
      <c r="I68" s="66"/>
      <c r="J68" s="66"/>
    </row>
    <row r="69" spans="1:11" ht="20.25" customHeight="1" thickBot="1" x14ac:dyDescent="0.45">
      <c r="A69" s="13"/>
    </row>
    <row r="70" spans="1:11" ht="31.5" customHeight="1" thickTop="1" thickBot="1" x14ac:dyDescent="0.45">
      <c r="A70" s="48" t="s">
        <v>128</v>
      </c>
      <c r="B70" s="48"/>
      <c r="C70" s="48"/>
      <c r="D70" s="48"/>
      <c r="E70" s="48"/>
      <c r="F70" s="48"/>
      <c r="G70" s="48"/>
      <c r="H70" s="48"/>
      <c r="I70" s="22"/>
    </row>
    <row r="71" spans="1:11" ht="14.25" customHeight="1" thickTop="1" x14ac:dyDescent="0.4">
      <c r="A71" s="13" t="s">
        <v>103</v>
      </c>
    </row>
    <row r="72" spans="1:11" ht="14.25" customHeight="1" x14ac:dyDescent="0.4">
      <c r="A72" s="13" t="s">
        <v>104</v>
      </c>
    </row>
    <row r="73" spans="1:11" ht="6.75" customHeight="1" x14ac:dyDescent="0.4">
      <c r="A73" s="13"/>
    </row>
    <row r="74" spans="1:11" x14ac:dyDescent="0.4">
      <c r="A74" s="23" t="s">
        <v>23</v>
      </c>
      <c r="B74" s="24"/>
      <c r="C74" s="24"/>
      <c r="D74" s="24"/>
    </row>
    <row r="75" spans="1:11" ht="12" customHeight="1" thickBot="1" x14ac:dyDescent="0.45"/>
    <row r="76" spans="1:11" ht="26.25" customHeight="1" thickBot="1" x14ac:dyDescent="0.45">
      <c r="A76" s="59"/>
      <c r="B76" s="60"/>
      <c r="C76" s="25" t="s">
        <v>24</v>
      </c>
      <c r="D76" s="59" t="s">
        <v>25</v>
      </c>
      <c r="E76" s="60"/>
      <c r="F76" s="59" t="s">
        <v>26</v>
      </c>
      <c r="G76" s="63"/>
      <c r="H76" s="63"/>
      <c r="I76" s="60"/>
    </row>
    <row r="77" spans="1:11" ht="19.7" customHeight="1" thickBot="1" x14ac:dyDescent="0.45">
      <c r="A77" s="53" t="s">
        <v>27</v>
      </c>
      <c r="B77" s="54"/>
      <c r="C77" s="26">
        <v>0.15</v>
      </c>
      <c r="D77" s="61" t="s">
        <v>28</v>
      </c>
      <c r="E77" s="62"/>
      <c r="F77" s="64" t="s">
        <v>115</v>
      </c>
      <c r="G77" s="65"/>
      <c r="H77" s="65"/>
      <c r="I77" s="27" t="s">
        <v>105</v>
      </c>
    </row>
    <row r="78" spans="1:11" ht="18.75" customHeight="1" thickBot="1" x14ac:dyDescent="0.45">
      <c r="A78" s="55"/>
      <c r="B78" s="56"/>
      <c r="C78" s="26">
        <v>0.15</v>
      </c>
      <c r="D78" s="61" t="s">
        <v>28</v>
      </c>
      <c r="E78" s="62"/>
      <c r="F78" s="64" t="s">
        <v>115</v>
      </c>
      <c r="G78" s="65"/>
      <c r="H78" s="65"/>
      <c r="I78" s="27" t="s">
        <v>105</v>
      </c>
    </row>
    <row r="79" spans="1:11" ht="19.5" customHeight="1" thickBot="1" x14ac:dyDescent="0.45">
      <c r="A79" s="55"/>
      <c r="B79" s="56"/>
      <c r="C79" s="26">
        <v>0.15</v>
      </c>
      <c r="D79" s="61" t="s">
        <v>28</v>
      </c>
      <c r="E79" s="62"/>
      <c r="F79" s="64" t="s">
        <v>116</v>
      </c>
      <c r="G79" s="65"/>
      <c r="H79" s="65"/>
      <c r="I79" s="27" t="s">
        <v>105</v>
      </c>
    </row>
    <row r="80" spans="1:11" ht="19.5" customHeight="1" thickBot="1" x14ac:dyDescent="0.45">
      <c r="A80" s="55"/>
      <c r="B80" s="56"/>
      <c r="C80" s="26">
        <v>0.15</v>
      </c>
      <c r="D80" s="61" t="s">
        <v>28</v>
      </c>
      <c r="E80" s="62"/>
      <c r="F80" s="64" t="s">
        <v>116</v>
      </c>
      <c r="G80" s="65"/>
      <c r="H80" s="65"/>
      <c r="I80" s="27" t="s">
        <v>105</v>
      </c>
      <c r="K80" s="70"/>
    </row>
    <row r="81" spans="1:9" ht="19.5" customHeight="1" thickBot="1" x14ac:dyDescent="0.45">
      <c r="A81" s="55"/>
      <c r="B81" s="56"/>
      <c r="C81" s="26">
        <v>0.15</v>
      </c>
      <c r="D81" s="61" t="s">
        <v>28</v>
      </c>
      <c r="E81" s="62"/>
      <c r="F81" s="64" t="s">
        <v>106</v>
      </c>
      <c r="G81" s="65"/>
      <c r="H81" s="65"/>
      <c r="I81" s="27" t="s">
        <v>105</v>
      </c>
    </row>
    <row r="82" spans="1:9" ht="19.5" customHeight="1" thickBot="1" x14ac:dyDescent="0.45">
      <c r="A82" s="57"/>
      <c r="B82" s="58"/>
      <c r="C82" s="26">
        <v>0.15</v>
      </c>
      <c r="D82" s="61" t="s">
        <v>28</v>
      </c>
      <c r="E82" s="62"/>
      <c r="F82" s="64" t="s">
        <v>106</v>
      </c>
      <c r="G82" s="65"/>
      <c r="H82" s="65"/>
      <c r="I82" s="27" t="s">
        <v>105</v>
      </c>
    </row>
    <row r="83" spans="1:9" ht="19.5" customHeight="1" thickBot="1" x14ac:dyDescent="0.45">
      <c r="A83" s="53" t="s">
        <v>29</v>
      </c>
      <c r="B83" s="54"/>
      <c r="C83" s="26">
        <v>0.15</v>
      </c>
      <c r="D83" s="61" t="s">
        <v>28</v>
      </c>
      <c r="E83" s="62"/>
      <c r="F83" s="64" t="s">
        <v>115</v>
      </c>
      <c r="G83" s="65"/>
      <c r="H83" s="65"/>
      <c r="I83" s="27" t="s">
        <v>105</v>
      </c>
    </row>
    <row r="84" spans="1:9" ht="19.5" customHeight="1" thickBot="1" x14ac:dyDescent="0.45">
      <c r="A84" s="55"/>
      <c r="B84" s="56"/>
      <c r="C84" s="26">
        <v>0.15</v>
      </c>
      <c r="D84" s="61" t="s">
        <v>28</v>
      </c>
      <c r="E84" s="62"/>
      <c r="F84" s="64" t="s">
        <v>116</v>
      </c>
      <c r="G84" s="65"/>
      <c r="H84" s="65"/>
      <c r="I84" s="27" t="s">
        <v>105</v>
      </c>
    </row>
    <row r="85" spans="1:9" ht="19.5" customHeight="1" thickBot="1" x14ac:dyDescent="0.45">
      <c r="A85" s="57"/>
      <c r="B85" s="58"/>
      <c r="C85" s="26">
        <v>0.15</v>
      </c>
      <c r="D85" s="64" t="s">
        <v>28</v>
      </c>
      <c r="E85" s="69"/>
      <c r="F85" s="64" t="s">
        <v>106</v>
      </c>
      <c r="G85" s="65"/>
      <c r="H85" s="65"/>
      <c r="I85" s="27" t="s">
        <v>105</v>
      </c>
    </row>
    <row r="86" spans="1:9" x14ac:dyDescent="0.4">
      <c r="A86" s="14" t="s">
        <v>30</v>
      </c>
    </row>
    <row r="87" spans="1:9" ht="37.5" customHeight="1" x14ac:dyDescent="0.4">
      <c r="A87" s="71" t="s">
        <v>107</v>
      </c>
      <c r="B87" s="71"/>
      <c r="C87" s="71"/>
      <c r="D87" s="71"/>
      <c r="E87" s="71"/>
      <c r="F87" s="71"/>
      <c r="G87" s="71"/>
      <c r="H87" s="71"/>
      <c r="I87" s="71"/>
    </row>
    <row r="88" spans="1:9" ht="21.75" customHeight="1" x14ac:dyDescent="0.4">
      <c r="A88" s="72"/>
    </row>
    <row r="89" spans="1:9" x14ac:dyDescent="0.4">
      <c r="A89" s="51" t="s">
        <v>85</v>
      </c>
      <c r="B89" s="51"/>
      <c r="C89" s="51"/>
      <c r="D89" s="51"/>
      <c r="E89" s="51"/>
      <c r="F89" s="51"/>
      <c r="G89" s="51"/>
    </row>
    <row r="90" spans="1:9" ht="12" customHeight="1" x14ac:dyDescent="0.4">
      <c r="A90" s="73"/>
    </row>
    <row r="91" spans="1:9" x14ac:dyDescent="0.4">
      <c r="A91" s="74" t="s">
        <v>31</v>
      </c>
    </row>
    <row r="92" spans="1:9" ht="12" customHeight="1" thickBot="1" x14ac:dyDescent="0.45">
      <c r="A92" s="7"/>
    </row>
    <row r="93" spans="1:9" ht="30.75" customHeight="1" thickTop="1" thickBot="1" x14ac:dyDescent="0.45">
      <c r="A93" s="75"/>
      <c r="B93" s="76" t="s">
        <v>129</v>
      </c>
      <c r="C93" s="76"/>
      <c r="D93" s="76"/>
      <c r="E93" s="76"/>
      <c r="F93" s="76"/>
      <c r="G93" s="76"/>
      <c r="H93" s="76"/>
    </row>
    <row r="94" spans="1:9" ht="12" customHeight="1" thickTop="1" thickBot="1" x14ac:dyDescent="0.45">
      <c r="A94" s="7"/>
    </row>
    <row r="95" spans="1:9" ht="19.5" thickBot="1" x14ac:dyDescent="0.45">
      <c r="A95" s="77" t="s">
        <v>32</v>
      </c>
      <c r="B95" s="78"/>
      <c r="C95" s="79" t="s">
        <v>33</v>
      </c>
      <c r="D95" s="79"/>
      <c r="E95" s="79"/>
      <c r="F95" s="79"/>
      <c r="G95" s="79"/>
      <c r="H95" s="79"/>
    </row>
    <row r="96" spans="1:9" ht="27.75" customHeight="1" thickBot="1" x14ac:dyDescent="0.45">
      <c r="A96" s="80"/>
      <c r="B96" s="81"/>
      <c r="C96" s="28" t="s">
        <v>34</v>
      </c>
      <c r="D96" s="28"/>
      <c r="E96" s="28"/>
      <c r="F96" s="28"/>
      <c r="G96" s="28" t="s">
        <v>35</v>
      </c>
      <c r="H96" s="28"/>
      <c r="I96" s="4"/>
    </row>
    <row r="97" spans="1:10" ht="19.5" thickBot="1" x14ac:dyDescent="0.45">
      <c r="A97" s="82"/>
      <c r="B97" s="83"/>
      <c r="C97" s="28" t="s">
        <v>38</v>
      </c>
      <c r="D97" s="28"/>
      <c r="E97" s="28" t="s">
        <v>39</v>
      </c>
      <c r="F97" s="28"/>
      <c r="G97" s="28" t="s">
        <v>39</v>
      </c>
      <c r="H97" s="28"/>
      <c r="I97" s="4"/>
    </row>
    <row r="98" spans="1:10" ht="27.75" customHeight="1" thickBot="1" x14ac:dyDescent="0.45">
      <c r="A98" s="84" t="s">
        <v>36</v>
      </c>
      <c r="B98" s="85" t="s">
        <v>37</v>
      </c>
      <c r="C98" s="52" t="s">
        <v>109</v>
      </c>
      <c r="D98" s="52"/>
      <c r="E98" s="52" t="s">
        <v>109</v>
      </c>
      <c r="F98" s="52"/>
      <c r="G98" s="52" t="s">
        <v>109</v>
      </c>
      <c r="H98" s="52"/>
      <c r="I98" s="4"/>
    </row>
    <row r="99" spans="1:10" ht="19.5" thickBot="1" x14ac:dyDescent="0.45">
      <c r="A99" s="82"/>
      <c r="B99" s="83"/>
      <c r="C99" s="86" t="s">
        <v>108</v>
      </c>
      <c r="D99" s="79"/>
      <c r="E99" s="79" t="s">
        <v>108</v>
      </c>
      <c r="F99" s="79"/>
      <c r="G99" s="87"/>
      <c r="H99" s="87"/>
      <c r="I99" s="4"/>
    </row>
    <row r="100" spans="1:10" ht="19.5" thickBot="1" x14ac:dyDescent="0.45">
      <c r="A100" s="88">
        <v>0</v>
      </c>
      <c r="B100" s="88">
        <v>0</v>
      </c>
      <c r="C100" s="89">
        <v>0</v>
      </c>
      <c r="D100" s="90"/>
      <c r="E100" s="90">
        <v>0</v>
      </c>
      <c r="F100" s="90"/>
      <c r="G100" s="90">
        <v>0</v>
      </c>
      <c r="H100" s="90"/>
      <c r="I100" s="4"/>
    </row>
    <row r="101" spans="1:10" ht="19.5" thickBot="1" x14ac:dyDescent="0.45">
      <c r="A101" s="91">
        <v>0</v>
      </c>
      <c r="B101" s="91">
        <v>0</v>
      </c>
      <c r="C101" s="92">
        <v>0</v>
      </c>
      <c r="D101" s="93"/>
      <c r="E101" s="93">
        <v>0</v>
      </c>
      <c r="F101" s="93"/>
      <c r="G101" s="93">
        <v>0</v>
      </c>
      <c r="H101" s="93"/>
      <c r="I101" s="4"/>
    </row>
    <row r="102" spans="1:10" x14ac:dyDescent="0.4">
      <c r="A102" s="94">
        <v>0</v>
      </c>
      <c r="B102" s="94">
        <v>0</v>
      </c>
      <c r="C102" s="95" t="s">
        <v>41</v>
      </c>
      <c r="D102" s="96"/>
      <c r="E102" s="96"/>
      <c r="F102" s="96"/>
      <c r="G102" s="96"/>
      <c r="H102" s="97"/>
      <c r="I102" s="4"/>
    </row>
    <row r="103" spans="1:10" ht="19.5" thickBot="1" x14ac:dyDescent="0.45">
      <c r="A103" s="98"/>
      <c r="B103" s="98"/>
      <c r="C103" s="99"/>
      <c r="D103" s="100"/>
      <c r="E103" s="100"/>
      <c r="F103" s="100"/>
      <c r="G103" s="100"/>
      <c r="H103" s="101"/>
      <c r="I103" s="4"/>
    </row>
    <row r="104" spans="1:10" ht="38.25" customHeight="1" x14ac:dyDescent="0.4">
      <c r="A104" s="71" t="s">
        <v>110</v>
      </c>
      <c r="B104" s="71"/>
      <c r="C104" s="71"/>
      <c r="D104" s="71"/>
      <c r="E104" s="71"/>
      <c r="F104" s="71"/>
      <c r="G104" s="71"/>
      <c r="H104" s="71"/>
      <c r="I104" s="71"/>
      <c r="J104" s="71"/>
    </row>
    <row r="105" spans="1:10" ht="15.75" customHeight="1" x14ac:dyDescent="0.4">
      <c r="A105" s="102" t="s">
        <v>117</v>
      </c>
      <c r="B105" s="102"/>
      <c r="C105" s="102"/>
      <c r="D105" s="102"/>
      <c r="E105" s="102"/>
      <c r="F105" s="102"/>
      <c r="G105" s="102"/>
      <c r="H105" s="102"/>
      <c r="I105" s="102"/>
      <c r="J105" s="102"/>
    </row>
    <row r="106" spans="1:10" ht="24.75" customHeight="1" x14ac:dyDescent="0.4">
      <c r="A106" s="71" t="s">
        <v>42</v>
      </c>
      <c r="B106" s="71"/>
      <c r="C106" s="71"/>
      <c r="D106" s="71"/>
      <c r="E106" s="71"/>
      <c r="F106" s="71"/>
      <c r="G106" s="71"/>
      <c r="H106" s="71"/>
      <c r="I106" s="71"/>
      <c r="J106" s="71"/>
    </row>
    <row r="107" spans="1:10" ht="30" customHeight="1" x14ac:dyDescent="0.4">
      <c r="A107" s="71" t="s">
        <v>43</v>
      </c>
      <c r="B107" s="71"/>
      <c r="C107" s="71"/>
      <c r="D107" s="71"/>
      <c r="E107" s="71"/>
      <c r="F107" s="71"/>
      <c r="G107" s="71"/>
      <c r="H107" s="71"/>
      <c r="I107" s="71"/>
      <c r="J107" s="71"/>
    </row>
    <row r="108" spans="1:10" x14ac:dyDescent="0.4">
      <c r="A108" s="14"/>
    </row>
    <row r="109" spans="1:10" x14ac:dyDescent="0.4">
      <c r="A109" s="74" t="s">
        <v>44</v>
      </c>
    </row>
    <row r="110" spans="1:10" ht="12" customHeight="1" thickBot="1" x14ac:dyDescent="0.45">
      <c r="A110" s="13"/>
    </row>
    <row r="111" spans="1:10" ht="30.75" customHeight="1" thickTop="1" thickBot="1" x14ac:dyDescent="0.45">
      <c r="A111" s="75"/>
      <c r="B111" s="76" t="s">
        <v>129</v>
      </c>
      <c r="C111" s="76"/>
      <c r="D111" s="76"/>
      <c r="E111" s="76"/>
      <c r="F111" s="76"/>
      <c r="G111" s="76"/>
      <c r="H111" s="76"/>
    </row>
    <row r="112" spans="1:10" ht="12" customHeight="1" thickTop="1" thickBot="1" x14ac:dyDescent="0.45">
      <c r="A112" s="14"/>
    </row>
    <row r="113" spans="1:11" ht="19.5" thickBot="1" x14ac:dyDescent="0.45">
      <c r="A113" s="28" t="s">
        <v>32</v>
      </c>
      <c r="B113" s="28"/>
      <c r="C113" s="79" t="s">
        <v>45</v>
      </c>
      <c r="D113" s="79"/>
      <c r="E113" s="79" t="s">
        <v>46</v>
      </c>
      <c r="F113" s="79"/>
      <c r="G113" s="79"/>
      <c r="H113" s="79"/>
      <c r="I113" s="79"/>
      <c r="J113" s="79"/>
      <c r="K113" s="4"/>
    </row>
    <row r="114" spans="1:11" ht="27.75" customHeight="1" thickBot="1" x14ac:dyDescent="0.45">
      <c r="A114" s="28"/>
      <c r="B114" s="28"/>
      <c r="C114" s="79"/>
      <c r="D114" s="79"/>
      <c r="E114" s="28" t="s">
        <v>34</v>
      </c>
      <c r="F114" s="28"/>
      <c r="G114" s="28"/>
      <c r="H114" s="28"/>
      <c r="I114" s="28" t="s">
        <v>35</v>
      </c>
      <c r="J114" s="28"/>
      <c r="K114" s="4"/>
    </row>
    <row r="115" spans="1:11" ht="19.5" thickBot="1" x14ac:dyDescent="0.45">
      <c r="A115" s="79" t="s">
        <v>36</v>
      </c>
      <c r="B115" s="28" t="s">
        <v>37</v>
      </c>
      <c r="C115" s="79" t="s">
        <v>36</v>
      </c>
      <c r="D115" s="79" t="s">
        <v>37</v>
      </c>
      <c r="E115" s="28" t="s">
        <v>38</v>
      </c>
      <c r="F115" s="28"/>
      <c r="G115" s="28" t="s">
        <v>39</v>
      </c>
      <c r="H115" s="28"/>
      <c r="I115" s="28" t="s">
        <v>39</v>
      </c>
      <c r="J115" s="28"/>
      <c r="K115" s="4"/>
    </row>
    <row r="116" spans="1:11" ht="19.5" thickBot="1" x14ac:dyDescent="0.45">
      <c r="A116" s="79"/>
      <c r="B116" s="28"/>
      <c r="C116" s="79"/>
      <c r="D116" s="79"/>
      <c r="E116" s="52" t="s">
        <v>109</v>
      </c>
      <c r="F116" s="52"/>
      <c r="G116" s="52" t="s">
        <v>109</v>
      </c>
      <c r="H116" s="52"/>
      <c r="I116" s="52" t="s">
        <v>109</v>
      </c>
      <c r="J116" s="52"/>
      <c r="K116" s="4"/>
    </row>
    <row r="117" spans="1:11" ht="19.5" thickBot="1" x14ac:dyDescent="0.45">
      <c r="A117" s="103"/>
      <c r="B117" s="103"/>
      <c r="C117" s="104">
        <v>0</v>
      </c>
      <c r="D117" s="104">
        <v>0</v>
      </c>
      <c r="E117" s="86" t="s">
        <v>108</v>
      </c>
      <c r="F117" s="79"/>
      <c r="G117" s="79" t="s">
        <v>108</v>
      </c>
      <c r="H117" s="79"/>
      <c r="I117" s="79"/>
      <c r="J117" s="79"/>
      <c r="K117" s="4"/>
    </row>
    <row r="118" spans="1:11" ht="19.5" thickBot="1" x14ac:dyDescent="0.45">
      <c r="A118" s="91"/>
      <c r="B118" s="91"/>
      <c r="C118" s="105"/>
      <c r="D118" s="105"/>
      <c r="E118" s="89">
        <v>0</v>
      </c>
      <c r="F118" s="90"/>
      <c r="G118" s="90">
        <v>0</v>
      </c>
      <c r="H118" s="90"/>
      <c r="I118" s="90">
        <v>0</v>
      </c>
      <c r="J118" s="90"/>
      <c r="K118" s="4"/>
    </row>
    <row r="119" spans="1:11" ht="19.5" thickBot="1" x14ac:dyDescent="0.45">
      <c r="A119" s="88">
        <v>0</v>
      </c>
      <c r="B119" s="88">
        <v>0</v>
      </c>
      <c r="C119" s="106">
        <v>0</v>
      </c>
      <c r="D119" s="106">
        <v>0</v>
      </c>
      <c r="E119" s="92">
        <v>0</v>
      </c>
      <c r="F119" s="93"/>
      <c r="G119" s="93">
        <v>0</v>
      </c>
      <c r="H119" s="93"/>
      <c r="I119" s="93">
        <v>0</v>
      </c>
      <c r="J119" s="93"/>
      <c r="K119" s="4"/>
    </row>
    <row r="120" spans="1:11" x14ac:dyDescent="0.4">
      <c r="A120" s="91">
        <v>0</v>
      </c>
      <c r="B120" s="91">
        <v>0</v>
      </c>
      <c r="C120" s="107">
        <v>0</v>
      </c>
      <c r="D120" s="107">
        <v>0</v>
      </c>
      <c r="E120" s="95" t="s">
        <v>41</v>
      </c>
      <c r="F120" s="96"/>
      <c r="G120" s="96"/>
      <c r="H120" s="96"/>
      <c r="I120" s="96"/>
      <c r="J120" s="97"/>
      <c r="K120" s="4"/>
    </row>
    <row r="121" spans="1:11" ht="19.5" thickBot="1" x14ac:dyDescent="0.45">
      <c r="A121" s="108">
        <v>0</v>
      </c>
      <c r="B121" s="108">
        <v>0</v>
      </c>
      <c r="C121" s="109">
        <v>0</v>
      </c>
      <c r="D121" s="109">
        <v>0</v>
      </c>
      <c r="E121" s="99"/>
      <c r="F121" s="100"/>
      <c r="G121" s="100"/>
      <c r="H121" s="100"/>
      <c r="I121" s="100"/>
      <c r="J121" s="101"/>
      <c r="K121" s="4"/>
    </row>
    <row r="122" spans="1:11" ht="42.75" customHeight="1" x14ac:dyDescent="0.4">
      <c r="A122" s="71" t="s">
        <v>111</v>
      </c>
      <c r="B122" s="71"/>
      <c r="C122" s="71"/>
      <c r="D122" s="71"/>
      <c r="E122" s="71"/>
      <c r="F122" s="71"/>
      <c r="G122" s="71"/>
      <c r="H122" s="71"/>
      <c r="I122" s="71"/>
      <c r="J122" s="71"/>
    </row>
    <row r="123" spans="1:11" ht="27" customHeight="1" x14ac:dyDescent="0.4">
      <c r="A123" s="71" t="s">
        <v>118</v>
      </c>
      <c r="B123" s="71"/>
      <c r="C123" s="71"/>
      <c r="D123" s="71"/>
      <c r="E123" s="71"/>
      <c r="F123" s="71"/>
      <c r="G123" s="71"/>
      <c r="H123" s="71"/>
      <c r="I123" s="71"/>
      <c r="J123" s="71"/>
    </row>
    <row r="124" spans="1:11" ht="21" customHeight="1" x14ac:dyDescent="0.4">
      <c r="A124" s="14" t="s">
        <v>47</v>
      </c>
    </row>
    <row r="125" spans="1:11" ht="30" customHeight="1" x14ac:dyDescent="0.4">
      <c r="A125" s="71" t="s">
        <v>48</v>
      </c>
      <c r="B125" s="71"/>
      <c r="C125" s="71"/>
      <c r="D125" s="71"/>
      <c r="E125" s="71"/>
      <c r="F125" s="71"/>
      <c r="G125" s="71"/>
      <c r="H125" s="71"/>
      <c r="I125" s="71"/>
      <c r="J125" s="71"/>
    </row>
    <row r="126" spans="1:11" ht="21" customHeight="1" x14ac:dyDescent="0.4">
      <c r="A126" s="71" t="s">
        <v>49</v>
      </c>
      <c r="B126" s="71"/>
      <c r="C126" s="71"/>
      <c r="D126" s="71"/>
      <c r="E126" s="71"/>
      <c r="F126" s="71"/>
      <c r="G126" s="71"/>
      <c r="H126" s="71"/>
      <c r="I126" s="71"/>
      <c r="J126" s="71"/>
    </row>
    <row r="127" spans="1:11" x14ac:dyDescent="0.4">
      <c r="A127" s="7"/>
    </row>
    <row r="128" spans="1:11" ht="33" customHeight="1" x14ac:dyDescent="0.4">
      <c r="A128" s="110" t="s">
        <v>91</v>
      </c>
      <c r="B128" s="110"/>
      <c r="C128" s="110"/>
      <c r="D128" s="110"/>
      <c r="E128" s="110"/>
      <c r="F128" s="110"/>
      <c r="G128" s="110"/>
      <c r="H128" s="110"/>
      <c r="I128" s="110"/>
      <c r="J128" s="110"/>
    </row>
    <row r="129" spans="1:11" ht="12" customHeight="1" thickBot="1" x14ac:dyDescent="0.45">
      <c r="A129" s="7"/>
    </row>
    <row r="130" spans="1:11" ht="30.75" customHeight="1" thickTop="1" thickBot="1" x14ac:dyDescent="0.45">
      <c r="A130" s="75"/>
      <c r="B130" s="111" t="s">
        <v>129</v>
      </c>
      <c r="C130" s="76"/>
      <c r="D130" s="76"/>
      <c r="E130" s="76"/>
      <c r="F130" s="76"/>
      <c r="G130" s="76"/>
      <c r="H130" s="76"/>
    </row>
    <row r="131" spans="1:11" ht="12" customHeight="1" thickTop="1" thickBot="1" x14ac:dyDescent="0.45">
      <c r="A131" s="14"/>
    </row>
    <row r="132" spans="1:11" ht="27" customHeight="1" thickBot="1" x14ac:dyDescent="0.45">
      <c r="A132" s="112" t="s">
        <v>32</v>
      </c>
      <c r="B132" s="113"/>
      <c r="C132" s="28" t="s">
        <v>50</v>
      </c>
      <c r="D132" s="28"/>
      <c r="E132" s="79" t="s">
        <v>51</v>
      </c>
      <c r="F132" s="79"/>
      <c r="G132" s="79"/>
      <c r="H132" s="79"/>
      <c r="I132" s="79"/>
      <c r="J132" s="79"/>
      <c r="K132" s="31"/>
    </row>
    <row r="133" spans="1:11" ht="19.5" thickBot="1" x14ac:dyDescent="0.45">
      <c r="A133" s="114"/>
      <c r="B133" s="115"/>
      <c r="C133" s="28"/>
      <c r="D133" s="28"/>
      <c r="E133" s="79"/>
      <c r="F133" s="79"/>
      <c r="G133" s="79"/>
      <c r="H133" s="79"/>
      <c r="I133" s="79"/>
      <c r="J133" s="79"/>
      <c r="K133" s="31"/>
    </row>
    <row r="134" spans="1:11" ht="19.5" thickBot="1" x14ac:dyDescent="0.45">
      <c r="A134" s="114"/>
      <c r="B134" s="115"/>
      <c r="C134" s="28"/>
      <c r="D134" s="28"/>
      <c r="E134" s="116" t="s">
        <v>40</v>
      </c>
      <c r="F134" s="116"/>
      <c r="G134" s="116" t="s">
        <v>40</v>
      </c>
      <c r="H134" s="116"/>
      <c r="I134" s="116" t="s">
        <v>40</v>
      </c>
      <c r="J134" s="116"/>
      <c r="K134" s="31"/>
    </row>
    <row r="135" spans="1:11" ht="19.5" thickBot="1" x14ac:dyDescent="0.45">
      <c r="A135" s="117"/>
      <c r="B135" s="118"/>
      <c r="C135" s="28"/>
      <c r="D135" s="28"/>
      <c r="E135" s="116"/>
      <c r="F135" s="116"/>
      <c r="G135" s="116"/>
      <c r="H135" s="116"/>
      <c r="I135" s="116"/>
      <c r="J135" s="116"/>
      <c r="K135" s="31"/>
    </row>
    <row r="136" spans="1:11" x14ac:dyDescent="0.4">
      <c r="A136" s="119">
        <v>0</v>
      </c>
      <c r="B136" s="120"/>
      <c r="C136" s="121">
        <v>0</v>
      </c>
      <c r="D136" s="122"/>
      <c r="E136" s="123"/>
      <c r="F136" s="1"/>
      <c r="G136" s="124"/>
      <c r="H136" s="124"/>
      <c r="I136" s="124"/>
      <c r="J136" s="125"/>
      <c r="K136" s="4"/>
    </row>
    <row r="137" spans="1:11" x14ac:dyDescent="0.4">
      <c r="A137" s="126">
        <v>0</v>
      </c>
      <c r="B137" s="127"/>
      <c r="C137" s="128">
        <v>0</v>
      </c>
      <c r="D137" s="129"/>
      <c r="E137" s="124" t="s">
        <v>52</v>
      </c>
      <c r="F137" s="124"/>
      <c r="G137" s="124"/>
      <c r="H137" s="124"/>
      <c r="I137" s="124"/>
      <c r="J137" s="125"/>
      <c r="K137" s="4"/>
    </row>
    <row r="138" spans="1:11" ht="19.5" thickBot="1" x14ac:dyDescent="0.45">
      <c r="A138" s="130">
        <v>0</v>
      </c>
      <c r="B138" s="131"/>
      <c r="C138" s="132">
        <v>0</v>
      </c>
      <c r="D138" s="133"/>
      <c r="E138" s="134"/>
      <c r="F138" s="135"/>
      <c r="G138" s="135"/>
      <c r="H138" s="135"/>
      <c r="I138" s="135"/>
      <c r="J138" s="136"/>
      <c r="K138" s="4"/>
    </row>
    <row r="139" spans="1:11" ht="28.5" customHeight="1" x14ac:dyDescent="0.4">
      <c r="A139" s="137" t="s">
        <v>53</v>
      </c>
      <c r="B139" s="137"/>
      <c r="C139" s="137"/>
      <c r="D139" s="137"/>
      <c r="E139" s="137"/>
      <c r="F139" s="137"/>
      <c r="G139" s="137"/>
      <c r="H139" s="137"/>
      <c r="I139" s="137"/>
      <c r="J139" s="137"/>
    </row>
    <row r="140" spans="1:11" ht="23.25" customHeight="1" x14ac:dyDescent="0.4">
      <c r="A140" s="71" t="s">
        <v>54</v>
      </c>
      <c r="B140" s="71"/>
      <c r="C140" s="71"/>
      <c r="D140" s="71"/>
      <c r="E140" s="71"/>
      <c r="F140" s="71"/>
      <c r="G140" s="71"/>
      <c r="H140" s="71"/>
      <c r="I140" s="71"/>
      <c r="J140" s="71"/>
    </row>
    <row r="141" spans="1:11" x14ac:dyDescent="0.4">
      <c r="A141" s="14"/>
    </row>
    <row r="142" spans="1:11" x14ac:dyDescent="0.4">
      <c r="A142" s="23" t="s">
        <v>55</v>
      </c>
      <c r="B142" s="24"/>
      <c r="C142" s="24"/>
      <c r="D142" s="24"/>
      <c r="E142" s="24"/>
      <c r="F142" s="24"/>
    </row>
    <row r="143" spans="1:11" ht="12" customHeight="1" x14ac:dyDescent="0.4">
      <c r="A143" s="14"/>
    </row>
    <row r="144" spans="1:11" ht="18.75" customHeight="1" x14ac:dyDescent="0.4">
      <c r="A144" s="138" t="s">
        <v>112</v>
      </c>
      <c r="B144" s="138"/>
      <c r="C144" s="138"/>
      <c r="D144" s="138"/>
      <c r="E144" s="138"/>
      <c r="F144" s="138"/>
      <c r="G144" s="138"/>
      <c r="H144" s="138"/>
      <c r="I144" s="138"/>
      <c r="J144" s="138"/>
    </row>
    <row r="145" spans="1:10" ht="7.5" customHeight="1" thickBot="1" x14ac:dyDescent="0.45">
      <c r="A145" s="139"/>
      <c r="B145" s="139"/>
      <c r="C145" s="139"/>
      <c r="D145" s="139"/>
      <c r="E145" s="139"/>
    </row>
    <row r="146" spans="1:10" ht="30.75" customHeight="1" thickTop="1" thickBot="1" x14ac:dyDescent="0.45">
      <c r="A146" s="75"/>
      <c r="B146" s="140" t="s">
        <v>130</v>
      </c>
      <c r="C146" s="141"/>
      <c r="D146" s="141"/>
      <c r="F146" s="75"/>
      <c r="G146" s="142" t="s">
        <v>131</v>
      </c>
      <c r="H146" s="142"/>
      <c r="I146" s="142"/>
    </row>
    <row r="147" spans="1:10" ht="16.5" customHeight="1" thickTop="1" x14ac:dyDescent="0.4">
      <c r="A147" s="143"/>
    </row>
    <row r="148" spans="1:10" ht="18.75" customHeight="1" x14ac:dyDescent="0.4">
      <c r="A148" s="138" t="s">
        <v>56</v>
      </c>
      <c r="B148" s="138"/>
      <c r="C148" s="138"/>
      <c r="D148" s="138"/>
      <c r="E148" s="138"/>
      <c r="F148" s="138"/>
      <c r="G148" s="138"/>
      <c r="H148" s="138"/>
      <c r="I148" s="138"/>
      <c r="J148" s="138"/>
    </row>
    <row r="149" spans="1:10" ht="8.25" customHeight="1" thickBot="1" x14ac:dyDescent="0.45">
      <c r="A149" s="139"/>
      <c r="B149" s="139"/>
      <c r="C149" s="139"/>
      <c r="D149" s="139"/>
    </row>
    <row r="150" spans="1:10" ht="23.25" customHeight="1" thickBot="1" x14ac:dyDescent="0.45">
      <c r="A150" s="144" t="s">
        <v>57</v>
      </c>
      <c r="B150" s="144"/>
      <c r="C150" s="144" t="s">
        <v>58</v>
      </c>
      <c r="D150" s="144"/>
      <c r="E150" s="145" t="s">
        <v>59</v>
      </c>
      <c r="F150" s="146"/>
      <c r="G150" s="64" t="s">
        <v>60</v>
      </c>
      <c r="H150" s="69"/>
    </row>
    <row r="151" spans="1:10" ht="19.5" customHeight="1" thickBot="1" x14ac:dyDescent="0.45">
      <c r="A151" s="144" t="s">
        <v>6</v>
      </c>
      <c r="B151" s="144"/>
      <c r="C151" s="144" t="s">
        <v>86</v>
      </c>
      <c r="D151" s="144"/>
      <c r="E151" s="147">
        <v>15</v>
      </c>
      <c r="F151" s="148" t="s">
        <v>88</v>
      </c>
      <c r="G151" s="149"/>
      <c r="H151" s="150"/>
    </row>
    <row r="152" spans="1:10" ht="19.5" customHeight="1" thickBot="1" x14ac:dyDescent="0.45">
      <c r="A152" s="144"/>
      <c r="B152" s="144"/>
      <c r="C152" s="144" t="s">
        <v>61</v>
      </c>
      <c r="D152" s="144"/>
      <c r="E152" s="151">
        <v>30.1</v>
      </c>
      <c r="F152" s="148" t="s">
        <v>88</v>
      </c>
      <c r="G152" s="149"/>
      <c r="H152" s="150"/>
    </row>
    <row r="153" spans="1:10" ht="19.5" customHeight="1" thickBot="1" x14ac:dyDescent="0.45">
      <c r="A153" s="144"/>
      <c r="B153" s="144"/>
      <c r="C153" s="144" t="s">
        <v>62</v>
      </c>
      <c r="D153" s="144"/>
      <c r="E153" s="151">
        <v>50.1</v>
      </c>
      <c r="F153" s="148" t="s">
        <v>88</v>
      </c>
      <c r="G153" s="149"/>
      <c r="H153" s="150"/>
    </row>
    <row r="154" spans="1:10" ht="19.5" customHeight="1" thickBot="1" x14ac:dyDescent="0.45">
      <c r="A154" s="144"/>
      <c r="B154" s="144"/>
      <c r="C154" s="144" t="s">
        <v>63</v>
      </c>
      <c r="D154" s="144"/>
      <c r="E154" s="151">
        <v>70.099999999999994</v>
      </c>
      <c r="F154" s="148" t="s">
        <v>88</v>
      </c>
      <c r="G154" s="149"/>
      <c r="H154" s="150"/>
    </row>
    <row r="155" spans="1:10" ht="19.5" customHeight="1" thickBot="1" x14ac:dyDescent="0.45">
      <c r="A155" s="144" t="s">
        <v>7</v>
      </c>
      <c r="B155" s="144"/>
      <c r="C155" s="144" t="s">
        <v>86</v>
      </c>
      <c r="D155" s="144"/>
      <c r="E155" s="147">
        <v>15.9</v>
      </c>
      <c r="F155" s="148" t="s">
        <v>88</v>
      </c>
      <c r="G155" s="149"/>
      <c r="H155" s="150"/>
    </row>
    <row r="156" spans="1:10" ht="19.5" customHeight="1" thickBot="1" x14ac:dyDescent="0.45">
      <c r="A156" s="144"/>
      <c r="B156" s="144"/>
      <c r="C156" s="144" t="s">
        <v>61</v>
      </c>
      <c r="D156" s="144"/>
      <c r="E156" s="151">
        <v>31.9</v>
      </c>
      <c r="F156" s="148" t="s">
        <v>88</v>
      </c>
      <c r="G156" s="149"/>
      <c r="H156" s="150"/>
    </row>
    <row r="157" spans="1:10" ht="19.5" customHeight="1" thickBot="1" x14ac:dyDescent="0.45">
      <c r="A157" s="144"/>
      <c r="B157" s="144"/>
      <c r="C157" s="144" t="s">
        <v>62</v>
      </c>
      <c r="D157" s="144"/>
      <c r="E157" s="151">
        <v>53.1</v>
      </c>
      <c r="F157" s="148" t="s">
        <v>88</v>
      </c>
      <c r="G157" s="149"/>
      <c r="H157" s="150"/>
    </row>
    <row r="158" spans="1:10" ht="19.5" customHeight="1" thickBot="1" x14ac:dyDescent="0.45">
      <c r="A158" s="144"/>
      <c r="B158" s="144"/>
      <c r="C158" s="144" t="s">
        <v>63</v>
      </c>
      <c r="D158" s="144"/>
      <c r="E158" s="151">
        <v>74.3</v>
      </c>
      <c r="F158" s="148" t="s">
        <v>88</v>
      </c>
      <c r="G158" s="149"/>
      <c r="H158" s="150"/>
    </row>
    <row r="159" spans="1:10" ht="19.5" customHeight="1" thickBot="1" x14ac:dyDescent="0.45">
      <c r="A159" s="144" t="s">
        <v>8</v>
      </c>
      <c r="B159" s="144"/>
      <c r="C159" s="144" t="s">
        <v>86</v>
      </c>
      <c r="D159" s="144"/>
      <c r="E159" s="151">
        <v>19.7</v>
      </c>
      <c r="F159" s="148" t="s">
        <v>89</v>
      </c>
      <c r="G159" s="149"/>
      <c r="H159" s="150"/>
    </row>
    <row r="160" spans="1:10" ht="19.5" customHeight="1" thickBot="1" x14ac:dyDescent="0.45">
      <c r="A160" s="144"/>
      <c r="B160" s="144"/>
      <c r="C160" s="144" t="s">
        <v>61</v>
      </c>
      <c r="D160" s="144"/>
      <c r="E160" s="151">
        <v>39.299999999999997</v>
      </c>
      <c r="F160" s="148" t="s">
        <v>89</v>
      </c>
      <c r="G160" s="149"/>
      <c r="H160" s="150"/>
    </row>
    <row r="161" spans="1:10" ht="19.5" customHeight="1" thickBot="1" x14ac:dyDescent="0.45">
      <c r="A161" s="144"/>
      <c r="B161" s="144"/>
      <c r="C161" s="144" t="s">
        <v>62</v>
      </c>
      <c r="D161" s="144"/>
      <c r="E161" s="151">
        <v>65.599999999999994</v>
      </c>
      <c r="F161" s="148" t="s">
        <v>89</v>
      </c>
      <c r="G161" s="149"/>
      <c r="H161" s="150"/>
    </row>
    <row r="162" spans="1:10" ht="19.5" customHeight="1" thickBot="1" x14ac:dyDescent="0.45">
      <c r="A162" s="144"/>
      <c r="B162" s="144"/>
      <c r="C162" s="144" t="s">
        <v>63</v>
      </c>
      <c r="D162" s="144"/>
      <c r="E162" s="151">
        <v>91.8</v>
      </c>
      <c r="F162" s="148" t="s">
        <v>89</v>
      </c>
      <c r="G162" s="149"/>
      <c r="H162" s="150"/>
    </row>
    <row r="163" spans="1:10" ht="19.5" thickBot="1" x14ac:dyDescent="0.45">
      <c r="A163" s="144" t="s">
        <v>9</v>
      </c>
      <c r="B163" s="144"/>
      <c r="C163" s="144" t="s">
        <v>86</v>
      </c>
      <c r="D163" s="144"/>
      <c r="E163" s="152">
        <v>12.1</v>
      </c>
      <c r="F163" s="148" t="s">
        <v>90</v>
      </c>
      <c r="G163" s="149"/>
      <c r="H163" s="150"/>
    </row>
    <row r="164" spans="1:10" ht="19.5" customHeight="1" thickBot="1" x14ac:dyDescent="0.45">
      <c r="A164" s="144"/>
      <c r="B164" s="144"/>
      <c r="C164" s="144" t="s">
        <v>61</v>
      </c>
      <c r="D164" s="144"/>
      <c r="E164" s="151">
        <v>24.2</v>
      </c>
      <c r="F164" s="148" t="s">
        <v>90</v>
      </c>
      <c r="G164" s="149"/>
      <c r="H164" s="150"/>
    </row>
    <row r="165" spans="1:10" ht="19.5" customHeight="1" thickBot="1" x14ac:dyDescent="0.45">
      <c r="A165" s="144"/>
      <c r="B165" s="144"/>
      <c r="C165" s="144" t="s">
        <v>62</v>
      </c>
      <c r="D165" s="144"/>
      <c r="E165" s="151">
        <v>40.299999999999997</v>
      </c>
      <c r="F165" s="148" t="s">
        <v>90</v>
      </c>
      <c r="G165" s="149"/>
      <c r="H165" s="150"/>
    </row>
    <row r="166" spans="1:10" ht="19.5" customHeight="1" thickBot="1" x14ac:dyDescent="0.45">
      <c r="A166" s="144"/>
      <c r="B166" s="144"/>
      <c r="C166" s="144" t="s">
        <v>63</v>
      </c>
      <c r="D166" s="144"/>
      <c r="E166" s="151">
        <v>56.4</v>
      </c>
      <c r="F166" s="148" t="s">
        <v>90</v>
      </c>
      <c r="G166" s="149"/>
      <c r="H166" s="150"/>
    </row>
    <row r="167" spans="1:10" x14ac:dyDescent="0.4">
      <c r="A167" s="143"/>
    </row>
    <row r="168" spans="1:10" ht="18.75" customHeight="1" thickBot="1" x14ac:dyDescent="0.45">
      <c r="A168" s="138" t="s">
        <v>64</v>
      </c>
      <c r="B168" s="138"/>
      <c r="C168" s="138"/>
      <c r="D168" s="138"/>
      <c r="E168" s="138"/>
      <c r="F168" s="138"/>
      <c r="G168" s="138"/>
      <c r="H168" s="138"/>
      <c r="I168" s="138"/>
      <c r="J168" s="138"/>
    </row>
    <row r="169" spans="1:10" ht="19.5" customHeight="1" x14ac:dyDescent="0.4">
      <c r="A169" s="153" t="s">
        <v>114</v>
      </c>
      <c r="B169" s="154"/>
      <c r="C169" s="154"/>
      <c r="D169" s="154"/>
      <c r="E169" s="154" t="s">
        <v>66</v>
      </c>
      <c r="F169" s="154"/>
      <c r="G169" s="154"/>
      <c r="H169" s="155"/>
    </row>
    <row r="170" spans="1:10" ht="19.5" customHeight="1" x14ac:dyDescent="0.4">
      <c r="A170" s="156" t="s">
        <v>65</v>
      </c>
      <c r="B170" s="157"/>
      <c r="C170" s="157"/>
      <c r="D170" s="157"/>
      <c r="E170" s="144"/>
      <c r="F170" s="144"/>
      <c r="G170" s="144"/>
      <c r="H170" s="158"/>
    </row>
    <row r="171" spans="1:10" x14ac:dyDescent="0.4">
      <c r="A171" s="159" t="s">
        <v>6</v>
      </c>
      <c r="B171" s="144"/>
      <c r="C171" s="144"/>
      <c r="D171" s="144"/>
      <c r="E171" s="160">
        <v>0</v>
      </c>
      <c r="F171" s="160"/>
      <c r="G171" s="160"/>
      <c r="H171" s="161"/>
    </row>
    <row r="172" spans="1:10" x14ac:dyDescent="0.4">
      <c r="A172" s="159" t="s">
        <v>7</v>
      </c>
      <c r="B172" s="144"/>
      <c r="C172" s="144"/>
      <c r="D172" s="144"/>
      <c r="E172" s="160">
        <v>0</v>
      </c>
      <c r="F172" s="160"/>
      <c r="G172" s="160"/>
      <c r="H172" s="161"/>
    </row>
    <row r="173" spans="1:10" x14ac:dyDescent="0.4">
      <c r="A173" s="159" t="s">
        <v>8</v>
      </c>
      <c r="B173" s="144"/>
      <c r="C173" s="144"/>
      <c r="D173" s="144"/>
      <c r="E173" s="162">
        <v>0</v>
      </c>
      <c r="F173" s="162"/>
      <c r="G173" s="162"/>
      <c r="H173" s="163"/>
    </row>
    <row r="174" spans="1:10" ht="19.5" thickBot="1" x14ac:dyDescent="0.45">
      <c r="A174" s="164" t="s">
        <v>9</v>
      </c>
      <c r="B174" s="165"/>
      <c r="C174" s="165"/>
      <c r="D174" s="165"/>
      <c r="E174" s="166">
        <v>0</v>
      </c>
      <c r="F174" s="166"/>
      <c r="G174" s="166"/>
      <c r="H174" s="167"/>
    </row>
    <row r="175" spans="1:10" ht="19.5" customHeight="1" x14ac:dyDescent="0.4">
      <c r="A175" s="168" t="s">
        <v>132</v>
      </c>
      <c r="B175" s="168"/>
      <c r="C175" s="168"/>
      <c r="D175" s="168"/>
      <c r="E175" s="168"/>
      <c r="F175" s="168"/>
      <c r="G175" s="168"/>
      <c r="H175" s="168"/>
      <c r="I175" s="168"/>
      <c r="J175" s="168"/>
    </row>
    <row r="176" spans="1:10" x14ac:dyDescent="0.4">
      <c r="A176" s="169"/>
      <c r="B176" s="169"/>
      <c r="C176" s="169"/>
      <c r="D176" s="169"/>
      <c r="E176" s="169"/>
      <c r="F176" s="169"/>
      <c r="G176" s="169"/>
      <c r="H176" s="169"/>
    </row>
    <row r="177" spans="1:10" ht="19.5" customHeight="1" thickBot="1" x14ac:dyDescent="0.45">
      <c r="A177" s="170" t="s">
        <v>133</v>
      </c>
      <c r="B177" s="170"/>
      <c r="C177" s="170"/>
      <c r="D177" s="170"/>
      <c r="E177" s="170"/>
      <c r="F177" s="170"/>
      <c r="G177" s="170"/>
      <c r="H177" s="170"/>
      <c r="I177" s="170"/>
      <c r="J177" s="170"/>
    </row>
    <row r="178" spans="1:10" x14ac:dyDescent="0.4">
      <c r="A178" s="153" t="s">
        <v>14</v>
      </c>
      <c r="B178" s="154"/>
      <c r="C178" s="154" t="s">
        <v>58</v>
      </c>
      <c r="D178" s="154"/>
      <c r="E178" s="154" t="s">
        <v>67</v>
      </c>
      <c r="F178" s="154"/>
      <c r="G178" s="154" t="s">
        <v>68</v>
      </c>
      <c r="H178" s="154"/>
      <c r="I178" s="155"/>
    </row>
    <row r="179" spans="1:10" x14ac:dyDescent="0.4">
      <c r="A179" s="159" t="s">
        <v>6</v>
      </c>
      <c r="B179" s="144"/>
      <c r="C179" s="144" t="s">
        <v>113</v>
      </c>
      <c r="D179" s="144"/>
      <c r="E179" s="144" t="str">
        <f>IF(C179="―","―",IF(C179="115%積立",13.3,IF(C179="130%積立",26.7,IF(C179="150%積立",44.5,IF(C179="170%積立",62.2)))))</f>
        <v>―</v>
      </c>
      <c r="F179" s="144"/>
      <c r="G179" s="171" t="e">
        <f>ROUNDDOWN(E171*E179,-2)</f>
        <v>#VALUE!</v>
      </c>
      <c r="H179" s="171"/>
      <c r="I179" s="172"/>
    </row>
    <row r="180" spans="1:10" x14ac:dyDescent="0.4">
      <c r="A180" s="159" t="s">
        <v>7</v>
      </c>
      <c r="B180" s="144"/>
      <c r="C180" s="144" t="s">
        <v>113</v>
      </c>
      <c r="D180" s="144"/>
      <c r="E180" s="144" t="str">
        <f>IF(C180="―","―",IF(C180="115%積立",14.1,IF(C180="130%積立",28.3,IF(C180="150%積立",47.1,IF(C180="170%積立",65.9)))))</f>
        <v>―</v>
      </c>
      <c r="F180" s="144"/>
      <c r="G180" s="171" t="e">
        <f t="shared" ref="G180:G182" si="0">ROUNDDOWN(E172*E180,-2)</f>
        <v>#VALUE!</v>
      </c>
      <c r="H180" s="171"/>
      <c r="I180" s="172"/>
    </row>
    <row r="181" spans="1:10" x14ac:dyDescent="0.4">
      <c r="A181" s="159" t="s">
        <v>8</v>
      </c>
      <c r="B181" s="144"/>
      <c r="C181" s="144" t="s">
        <v>113</v>
      </c>
      <c r="D181" s="144"/>
      <c r="E181" s="144" t="str">
        <f>IF(C181="―","―",IF(C181="115%積立",17.3,IF(C181="130%積立",34.7,IF(C181="150%積立",57.8,IF(C181="170%積立",80.9)))))</f>
        <v>―</v>
      </c>
      <c r="F181" s="144"/>
      <c r="G181" s="171" t="e">
        <f t="shared" si="0"/>
        <v>#VALUE!</v>
      </c>
      <c r="H181" s="171"/>
      <c r="I181" s="172"/>
    </row>
    <row r="182" spans="1:10" x14ac:dyDescent="0.4">
      <c r="A182" s="159" t="s">
        <v>9</v>
      </c>
      <c r="B182" s="144"/>
      <c r="C182" s="144" t="s">
        <v>113</v>
      </c>
      <c r="D182" s="144"/>
      <c r="E182" s="173" t="str">
        <f>IF(C182="―","―",IF(C182="115%積立",8.7,IF(C182="130%積立",17.5,IF(C182="150%積立",29.1,IF(C182="170%積立",40.7)))))</f>
        <v>―</v>
      </c>
      <c r="F182" s="173"/>
      <c r="G182" s="171" t="e">
        <f t="shared" si="0"/>
        <v>#VALUE!</v>
      </c>
      <c r="H182" s="171"/>
      <c r="I182" s="172"/>
    </row>
    <row r="183" spans="1:10" ht="19.5" thickBot="1" x14ac:dyDescent="0.45">
      <c r="A183" s="164" t="s">
        <v>69</v>
      </c>
      <c r="B183" s="165"/>
      <c r="C183" s="174"/>
      <c r="D183" s="174"/>
      <c r="E183" s="174"/>
      <c r="F183" s="174"/>
      <c r="G183" s="175" t="e">
        <f>SUM(G179:I182)</f>
        <v>#VALUE!</v>
      </c>
      <c r="H183" s="175"/>
      <c r="I183" s="176"/>
    </row>
    <row r="184" spans="1:10" x14ac:dyDescent="0.4">
      <c r="A184" s="169"/>
      <c r="B184" s="169"/>
      <c r="C184" s="169"/>
      <c r="D184" s="169"/>
      <c r="E184" s="169"/>
      <c r="F184" s="169"/>
      <c r="G184" s="177"/>
      <c r="H184" s="177"/>
      <c r="I184" s="177"/>
    </row>
    <row r="185" spans="1:10" ht="20.25" customHeight="1" x14ac:dyDescent="0.4">
      <c r="A185" s="138" t="s">
        <v>70</v>
      </c>
      <c r="B185" s="138"/>
      <c r="C185" s="138"/>
      <c r="D185" s="138"/>
      <c r="E185" s="138"/>
      <c r="F185" s="138"/>
      <c r="G185" s="138"/>
      <c r="H185" s="138"/>
      <c r="I185" s="138"/>
      <c r="J185" s="138"/>
    </row>
    <row r="186" spans="1:10" ht="12" customHeight="1" thickBot="1" x14ac:dyDescent="0.45">
      <c r="A186" s="139"/>
      <c r="B186" s="139"/>
      <c r="C186" s="139"/>
      <c r="D186" s="139"/>
      <c r="E186" s="139"/>
      <c r="F186" s="139"/>
      <c r="G186" s="139"/>
      <c r="H186" s="139"/>
      <c r="I186" s="139"/>
      <c r="J186" s="139"/>
    </row>
    <row r="187" spans="1:10" ht="30.75" customHeight="1" thickTop="1" thickBot="1" x14ac:dyDescent="0.45">
      <c r="A187" s="75"/>
      <c r="B187" s="178" t="s">
        <v>134</v>
      </c>
      <c r="C187" s="142"/>
      <c r="D187" s="142"/>
      <c r="F187" s="75"/>
      <c r="G187" s="142" t="s">
        <v>135</v>
      </c>
      <c r="H187" s="142"/>
      <c r="I187" s="142"/>
    </row>
    <row r="188" spans="1:10" ht="19.5" thickTop="1" x14ac:dyDescent="0.4">
      <c r="A188" s="143"/>
    </row>
    <row r="189" spans="1:10" x14ac:dyDescent="0.4">
      <c r="A189" s="143"/>
    </row>
    <row r="190" spans="1:10" x14ac:dyDescent="0.4">
      <c r="A190" s="179" t="s">
        <v>71</v>
      </c>
    </row>
    <row r="191" spans="1:10" ht="30.75" customHeight="1" x14ac:dyDescent="0.4">
      <c r="A191" s="180" t="s">
        <v>72</v>
      </c>
    </row>
    <row r="192" spans="1:10" ht="36" customHeight="1" x14ac:dyDescent="0.4">
      <c r="A192" s="181" t="s">
        <v>73</v>
      </c>
      <c r="B192" s="181"/>
      <c r="C192" s="181"/>
      <c r="D192" s="181"/>
      <c r="E192" s="181"/>
      <c r="F192" s="181"/>
      <c r="G192" s="181"/>
      <c r="H192" s="181"/>
      <c r="I192" s="181"/>
      <c r="J192" s="181"/>
    </row>
    <row r="193" spans="1:10" ht="58.5" customHeight="1" x14ac:dyDescent="0.4">
      <c r="A193" s="182" t="s">
        <v>74</v>
      </c>
      <c r="B193" s="182"/>
      <c r="C193" s="182"/>
      <c r="D193" s="182"/>
      <c r="E193" s="182"/>
      <c r="F193" s="182"/>
      <c r="G193" s="182"/>
      <c r="H193" s="182"/>
      <c r="I193" s="182"/>
      <c r="J193" s="182"/>
    </row>
    <row r="194" spans="1:10" ht="57.75" customHeight="1" x14ac:dyDescent="0.4">
      <c r="A194" s="182" t="s">
        <v>87</v>
      </c>
      <c r="B194" s="182"/>
      <c r="C194" s="182"/>
      <c r="D194" s="182"/>
      <c r="E194" s="182"/>
      <c r="F194" s="182"/>
      <c r="G194" s="182"/>
      <c r="H194" s="182"/>
      <c r="I194" s="182"/>
      <c r="J194" s="182"/>
    </row>
    <row r="195" spans="1:10" ht="30.75" customHeight="1" x14ac:dyDescent="0.4">
      <c r="A195" s="182" t="s">
        <v>75</v>
      </c>
      <c r="B195" s="182"/>
      <c r="C195" s="182"/>
      <c r="D195" s="182"/>
      <c r="E195" s="182"/>
      <c r="F195" s="182"/>
      <c r="G195" s="182"/>
      <c r="H195" s="182"/>
      <c r="I195" s="182"/>
      <c r="J195" s="182"/>
    </row>
    <row r="196" spans="1:10" ht="51.75" customHeight="1" x14ac:dyDescent="0.4">
      <c r="A196" s="183" t="s">
        <v>76</v>
      </c>
      <c r="B196" s="183"/>
      <c r="C196" s="183"/>
      <c r="D196" s="183"/>
      <c r="E196" s="183"/>
      <c r="F196" s="183"/>
      <c r="G196" s="183"/>
      <c r="H196" s="183"/>
      <c r="I196" s="183"/>
      <c r="J196" s="183"/>
    </row>
    <row r="197" spans="1:10" ht="30.75" customHeight="1" x14ac:dyDescent="0.4">
      <c r="A197" s="183" t="s">
        <v>77</v>
      </c>
      <c r="B197" s="183"/>
      <c r="C197" s="183"/>
      <c r="D197" s="183"/>
      <c r="E197" s="183"/>
      <c r="F197" s="183"/>
      <c r="G197" s="183"/>
      <c r="H197" s="183"/>
      <c r="I197" s="183"/>
      <c r="J197" s="183"/>
    </row>
    <row r="198" spans="1:10" ht="30.75" customHeight="1" x14ac:dyDescent="0.4">
      <c r="A198" s="181" t="s">
        <v>136</v>
      </c>
      <c r="B198" s="181"/>
      <c r="C198" s="181"/>
      <c r="D198" s="181"/>
      <c r="E198" s="181"/>
      <c r="F198" s="181"/>
      <c r="G198" s="181"/>
      <c r="H198" s="181"/>
      <c r="I198" s="181"/>
      <c r="J198" s="181"/>
    </row>
    <row r="199" spans="1:10" ht="42" customHeight="1" x14ac:dyDescent="0.4">
      <c r="A199" s="182" t="s">
        <v>78</v>
      </c>
      <c r="B199" s="182"/>
      <c r="C199" s="182"/>
      <c r="D199" s="182"/>
      <c r="E199" s="182"/>
      <c r="F199" s="182"/>
      <c r="G199" s="182"/>
      <c r="H199" s="182"/>
      <c r="I199" s="182"/>
      <c r="J199" s="182"/>
    </row>
    <row r="200" spans="1:10" ht="40.5" customHeight="1" x14ac:dyDescent="0.4">
      <c r="A200" s="182" t="s">
        <v>119</v>
      </c>
      <c r="B200" s="182"/>
      <c r="C200" s="182"/>
      <c r="D200" s="182"/>
      <c r="E200" s="182"/>
      <c r="F200" s="182"/>
      <c r="G200" s="182"/>
      <c r="H200" s="182"/>
      <c r="I200" s="182"/>
      <c r="J200" s="182"/>
    </row>
  </sheetData>
  <mergeCells count="299">
    <mergeCell ref="G115:H115"/>
    <mergeCell ref="I114:J114"/>
    <mergeCell ref="I115:J115"/>
    <mergeCell ref="G99:H99"/>
    <mergeCell ref="G100:H100"/>
    <mergeCell ref="G101:H101"/>
    <mergeCell ref="A107:J107"/>
    <mergeCell ref="D83:E83"/>
    <mergeCell ref="D84:E84"/>
    <mergeCell ref="D85:E85"/>
    <mergeCell ref="F85:H85"/>
    <mergeCell ref="F84:H84"/>
    <mergeCell ref="F83:H83"/>
    <mergeCell ref="E97:F97"/>
    <mergeCell ref="E98:F98"/>
    <mergeCell ref="E99:F99"/>
    <mergeCell ref="E100:F100"/>
    <mergeCell ref="E101:F101"/>
    <mergeCell ref="A87:I87"/>
    <mergeCell ref="A89:G89"/>
    <mergeCell ref="B93:H93"/>
    <mergeCell ref="C97:D97"/>
    <mergeCell ref="C98:D98"/>
    <mergeCell ref="G96:H96"/>
    <mergeCell ref="A17:B17"/>
    <mergeCell ref="A18:B18"/>
    <mergeCell ref="C17:D17"/>
    <mergeCell ref="C18:D18"/>
    <mergeCell ref="E17:F17"/>
    <mergeCell ref="E18:F18"/>
    <mergeCell ref="G17:H17"/>
    <mergeCell ref="G18:H18"/>
    <mergeCell ref="I17:J17"/>
    <mergeCell ref="I18:J18"/>
    <mergeCell ref="A44:J44"/>
    <mergeCell ref="G155:H155"/>
    <mergeCell ref="G156:H156"/>
    <mergeCell ref="G157:H157"/>
    <mergeCell ref="G158:H158"/>
    <mergeCell ref="G159:H159"/>
    <mergeCell ref="A198:J198"/>
    <mergeCell ref="A175:J175"/>
    <mergeCell ref="G161:H161"/>
    <mergeCell ref="G162:H162"/>
    <mergeCell ref="G163:H163"/>
    <mergeCell ref="G164:H164"/>
    <mergeCell ref="G165:H165"/>
    <mergeCell ref="G166:H166"/>
    <mergeCell ref="G146:I146"/>
    <mergeCell ref="B146:D146"/>
    <mergeCell ref="A150:B150"/>
    <mergeCell ref="A151:B154"/>
    <mergeCell ref="C150:D150"/>
    <mergeCell ref="C151:D151"/>
    <mergeCell ref="C152:D152"/>
    <mergeCell ref="C153:D153"/>
    <mergeCell ref="E113:J113"/>
    <mergeCell ref="E114:H114"/>
    <mergeCell ref="A199:J199"/>
    <mergeCell ref="A200:J200"/>
    <mergeCell ref="A21:J21"/>
    <mergeCell ref="A33:J33"/>
    <mergeCell ref="A56:J56"/>
    <mergeCell ref="A68:J68"/>
    <mergeCell ref="A104:J104"/>
    <mergeCell ref="A105:J105"/>
    <mergeCell ref="A106:J106"/>
    <mergeCell ref="A192:J192"/>
    <mergeCell ref="A193:J193"/>
    <mergeCell ref="A194:J194"/>
    <mergeCell ref="A195:J195"/>
    <mergeCell ref="A196:J196"/>
    <mergeCell ref="A197:J197"/>
    <mergeCell ref="A185:J185"/>
    <mergeCell ref="B187:D187"/>
    <mergeCell ref="A122:J122"/>
    <mergeCell ref="E171:H171"/>
    <mergeCell ref="E172:H172"/>
    <mergeCell ref="E173:H173"/>
    <mergeCell ref="E174:H174"/>
    <mergeCell ref="A177:J177"/>
    <mergeCell ref="A168:J168"/>
    <mergeCell ref="G154:H154"/>
    <mergeCell ref="E150:F150"/>
    <mergeCell ref="A148:J148"/>
    <mergeCell ref="A139:J139"/>
    <mergeCell ref="A140:J140"/>
    <mergeCell ref="B130:H130"/>
    <mergeCell ref="A132:B135"/>
    <mergeCell ref="C132:D135"/>
    <mergeCell ref="E132:J133"/>
    <mergeCell ref="E134:F135"/>
    <mergeCell ref="G134:H135"/>
    <mergeCell ref="I134:J135"/>
    <mergeCell ref="A136:B136"/>
    <mergeCell ref="A137:B137"/>
    <mergeCell ref="A138:B138"/>
    <mergeCell ref="C137:D137"/>
    <mergeCell ref="C138:D138"/>
    <mergeCell ref="G150:H150"/>
    <mergeCell ref="G151:H151"/>
    <mergeCell ref="G152:H152"/>
    <mergeCell ref="G153:H153"/>
    <mergeCell ref="A123:J123"/>
    <mergeCell ref="A125:J125"/>
    <mergeCell ref="A126:J126"/>
    <mergeCell ref="A128:J128"/>
    <mergeCell ref="G117:H117"/>
    <mergeCell ref="I117:J117"/>
    <mergeCell ref="C99:D99"/>
    <mergeCell ref="C100:D100"/>
    <mergeCell ref="C101:D101"/>
    <mergeCell ref="A115:A116"/>
    <mergeCell ref="B115:B116"/>
    <mergeCell ref="C115:C116"/>
    <mergeCell ref="D115:D116"/>
    <mergeCell ref="E116:F116"/>
    <mergeCell ref="G116:H116"/>
    <mergeCell ref="I116:J116"/>
    <mergeCell ref="E117:F117"/>
    <mergeCell ref="E118:F118"/>
    <mergeCell ref="E119:F119"/>
    <mergeCell ref="G118:H118"/>
    <mergeCell ref="G119:H119"/>
    <mergeCell ref="I118:J118"/>
    <mergeCell ref="I119:J119"/>
    <mergeCell ref="E115:F115"/>
    <mergeCell ref="G97:H97"/>
    <mergeCell ref="G98:H98"/>
    <mergeCell ref="C96:F96"/>
    <mergeCell ref="C95:H95"/>
    <mergeCell ref="A83:B85"/>
    <mergeCell ref="B61:D61"/>
    <mergeCell ref="E61:F61"/>
    <mergeCell ref="A76:B76"/>
    <mergeCell ref="A77:B82"/>
    <mergeCell ref="D77:E77"/>
    <mergeCell ref="D76:E76"/>
    <mergeCell ref="D78:E78"/>
    <mergeCell ref="D79:E79"/>
    <mergeCell ref="D80:E80"/>
    <mergeCell ref="D81:E81"/>
    <mergeCell ref="D82:E82"/>
    <mergeCell ref="F76:I76"/>
    <mergeCell ref="F82:H82"/>
    <mergeCell ref="F81:H81"/>
    <mergeCell ref="F80:H80"/>
    <mergeCell ref="F79:H79"/>
    <mergeCell ref="F78:H78"/>
    <mergeCell ref="F77:H77"/>
    <mergeCell ref="E52:F52"/>
    <mergeCell ref="E53:F53"/>
    <mergeCell ref="C66:D66"/>
    <mergeCell ref="E66:F66"/>
    <mergeCell ref="G66:H66"/>
    <mergeCell ref="A50:A53"/>
    <mergeCell ref="A62:A65"/>
    <mergeCell ref="A70:H70"/>
    <mergeCell ref="C64:D64"/>
    <mergeCell ref="E64:F64"/>
    <mergeCell ref="G64:H64"/>
    <mergeCell ref="C65:D65"/>
    <mergeCell ref="E65:F65"/>
    <mergeCell ref="G65:H65"/>
    <mergeCell ref="C62:D62"/>
    <mergeCell ref="E62:F62"/>
    <mergeCell ref="G62:H62"/>
    <mergeCell ref="C63:D63"/>
    <mergeCell ref="E63:F63"/>
    <mergeCell ref="G63:H63"/>
    <mergeCell ref="G54:H54"/>
    <mergeCell ref="B60:D60"/>
    <mergeCell ref="E60:F60"/>
    <mergeCell ref="G60:H60"/>
    <mergeCell ref="B41:C41"/>
    <mergeCell ref="D41:E41"/>
    <mergeCell ref="F41:G41"/>
    <mergeCell ref="B42:C42"/>
    <mergeCell ref="D42:E42"/>
    <mergeCell ref="F42:G42"/>
    <mergeCell ref="B39:C39"/>
    <mergeCell ref="D39:E39"/>
    <mergeCell ref="F39:G39"/>
    <mergeCell ref="B40:C40"/>
    <mergeCell ref="D40:E40"/>
    <mergeCell ref="F40:G40"/>
    <mergeCell ref="F30:G30"/>
    <mergeCell ref="B27:C27"/>
    <mergeCell ref="D27:E27"/>
    <mergeCell ref="F27:G27"/>
    <mergeCell ref="B28:C28"/>
    <mergeCell ref="D28:E28"/>
    <mergeCell ref="F28:G28"/>
    <mergeCell ref="B25:C25"/>
    <mergeCell ref="B26:C26"/>
    <mergeCell ref="B29:C29"/>
    <mergeCell ref="D29:E29"/>
    <mergeCell ref="F29:G29"/>
    <mergeCell ref="B30:C30"/>
    <mergeCell ref="D30:E30"/>
    <mergeCell ref="G187:I187"/>
    <mergeCell ref="A172:D172"/>
    <mergeCell ref="A173:D173"/>
    <mergeCell ref="A169:D169"/>
    <mergeCell ref="A170:D170"/>
    <mergeCell ref="E169:H170"/>
    <mergeCell ref="A171:D171"/>
    <mergeCell ref="A155:B158"/>
    <mergeCell ref="A159:B162"/>
    <mergeCell ref="A163:B166"/>
    <mergeCell ref="C163:D163"/>
    <mergeCell ref="C164:D164"/>
    <mergeCell ref="C165:D165"/>
    <mergeCell ref="C166:D166"/>
    <mergeCell ref="C155:D155"/>
    <mergeCell ref="C156:D156"/>
    <mergeCell ref="C157:D157"/>
    <mergeCell ref="C158:D158"/>
    <mergeCell ref="C159:D159"/>
    <mergeCell ref="C160:D160"/>
    <mergeCell ref="G160:H160"/>
    <mergeCell ref="C161:D161"/>
    <mergeCell ref="C162:D162"/>
    <mergeCell ref="E179:F179"/>
    <mergeCell ref="A178:B178"/>
    <mergeCell ref="C178:D178"/>
    <mergeCell ref="A179:B179"/>
    <mergeCell ref="C179:D179"/>
    <mergeCell ref="G178:I178"/>
    <mergeCell ref="G179:I179"/>
    <mergeCell ref="E178:F178"/>
    <mergeCell ref="A174:D174"/>
    <mergeCell ref="D25:E25"/>
    <mergeCell ref="F25:G25"/>
    <mergeCell ref="D26:E26"/>
    <mergeCell ref="F26:G26"/>
    <mergeCell ref="C154:D154"/>
    <mergeCell ref="B111:H111"/>
    <mergeCell ref="A95:B96"/>
    <mergeCell ref="B37:C37"/>
    <mergeCell ref="D37:E37"/>
    <mergeCell ref="F37:G37"/>
    <mergeCell ref="B38:C38"/>
    <mergeCell ref="D38:E38"/>
    <mergeCell ref="F38:G38"/>
    <mergeCell ref="A144:J144"/>
    <mergeCell ref="A113:B114"/>
    <mergeCell ref="C113:D114"/>
    <mergeCell ref="A182:B182"/>
    <mergeCell ref="C182:D182"/>
    <mergeCell ref="A183:B183"/>
    <mergeCell ref="C183:D183"/>
    <mergeCell ref="G182:I182"/>
    <mergeCell ref="G183:I183"/>
    <mergeCell ref="A180:B180"/>
    <mergeCell ref="C180:D180"/>
    <mergeCell ref="A181:B181"/>
    <mergeCell ref="C181:D181"/>
    <mergeCell ref="G180:I180"/>
    <mergeCell ref="G181:I181"/>
    <mergeCell ref="E180:F180"/>
    <mergeCell ref="E181:F181"/>
    <mergeCell ref="E182:F182"/>
    <mergeCell ref="E183:F183"/>
    <mergeCell ref="A1:I1"/>
    <mergeCell ref="B2:H2"/>
    <mergeCell ref="G4:I4"/>
    <mergeCell ref="C4:E4"/>
    <mergeCell ref="A10:G10"/>
    <mergeCell ref="A9:H9"/>
    <mergeCell ref="A11:H11"/>
    <mergeCell ref="A15:G15"/>
    <mergeCell ref="H15:I15"/>
    <mergeCell ref="A7:I7"/>
    <mergeCell ref="A13:D13"/>
    <mergeCell ref="A54:B54"/>
    <mergeCell ref="A66:B66"/>
    <mergeCell ref="B48:D48"/>
    <mergeCell ref="B49:D49"/>
    <mergeCell ref="C50:D50"/>
    <mergeCell ref="C51:D51"/>
    <mergeCell ref="K132:K133"/>
    <mergeCell ref="K134:K135"/>
    <mergeCell ref="C136:D136"/>
    <mergeCell ref="G61:H61"/>
    <mergeCell ref="E54:F54"/>
    <mergeCell ref="E49:F49"/>
    <mergeCell ref="E48:F48"/>
    <mergeCell ref="G48:H48"/>
    <mergeCell ref="G49:H49"/>
    <mergeCell ref="C54:D54"/>
    <mergeCell ref="G50:H50"/>
    <mergeCell ref="G51:H51"/>
    <mergeCell ref="G52:H52"/>
    <mergeCell ref="G53:H53"/>
    <mergeCell ref="C52:D52"/>
    <mergeCell ref="C53:D53"/>
    <mergeCell ref="E50:F50"/>
    <mergeCell ref="E51:F51"/>
  </mergeCells>
  <phoneticPr fontId="2"/>
  <dataValidations count="2">
    <dataValidation type="list" allowBlank="1" showInputMessage="1" showErrorMessage="1" sqref="I9:I11 A93 A111 A130 A146 F146 A187 F187 G151:H166" xr:uid="{00000000-0002-0000-0000-000000000000}">
      <formula1>"〇"</formula1>
    </dataValidation>
    <dataValidation type="list" allowBlank="1" showInputMessage="1" showErrorMessage="1" sqref="C179:D182" xr:uid="{00000000-0002-0000-0000-000001000000}">
      <formula1>"―,115%積立,130%積立,150%積立,170%積立"</formula1>
    </dataValidation>
  </dataValidations>
  <pageMargins left="0.70866141732283472" right="0.11811023622047245" top="0.55118110236220474" bottom="0.55118110236220474" header="0.31496062992125984" footer="0.31496062992125984"/>
  <pageSetup paperSize="9" scale="95" fitToHeight="0" orientation="portrait" r:id="rId1"/>
  <rowBreaks count="5" manualBreakCount="5">
    <brk id="34" max="9" man="1"/>
    <brk id="73" max="9" man="1"/>
    <brk id="108" max="9" man="1"/>
    <brk id="141" max="9" man="1"/>
    <brk id="18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様式２</vt:lpstr>
      <vt:lpstr>様式２!_Hlk154493386</vt:lpstr>
      <vt:lpstr>様式２!_Hlk154494754</vt:lpstr>
      <vt:lpstr>様式２!_Hlk154495699</vt:lpstr>
      <vt:lpstr>様式２!_Hlk154497571</vt:lpstr>
      <vt:lpstr>様式２!_Hlk154580672</vt:lpstr>
      <vt:lpstr>様式２!_Hlk154581428</vt:lpstr>
      <vt:lpstr>様式２!_Hlk154648144</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佐藤　優花</cp:lastModifiedBy>
  <cp:lastPrinted>2024-01-24T06:33:35Z</cp:lastPrinted>
  <dcterms:created xsi:type="dcterms:W3CDTF">2024-01-24T01:34:25Z</dcterms:created>
  <dcterms:modified xsi:type="dcterms:W3CDTF">2026-05-25T07:27:08Z</dcterms:modified>
</cp:coreProperties>
</file>