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20.17.170\震災復興支援班\04-09みやぎ地域復興支援助成金\★R06募集～確定\01HP更新\"/>
    </mc:Choice>
  </mc:AlternateContent>
  <bookViews>
    <workbookView xWindow="0" yWindow="0" windowWidth="28800" windowHeight="12210" tabRatio="779"/>
  </bookViews>
  <sheets>
    <sheet name="様式第１号" sheetId="5" r:id="rId1"/>
    <sheet name="様式第２号" sheetId="2" r:id="rId2"/>
    <sheet name="様式第３号" sheetId="3" r:id="rId3"/>
    <sheet name="様式第３号 (記載例)" sheetId="9" r:id="rId4"/>
    <sheet name="様式第4号" sheetId="1" r:id="rId5"/>
    <sheet name="様式第4号 (記載例)" sheetId="8" r:id="rId6"/>
    <sheet name="集計用（書込・削除しないでください）" sheetId="7" r:id="rId7"/>
  </sheets>
  <definedNames>
    <definedName name="_xlnm._FilterDatabase" localSheetId="2" hidden="1">様式第３号!$A$8:$E$27</definedName>
    <definedName name="_xlnm._FilterDatabase" localSheetId="3" hidden="1">'様式第３号 (記載例)'!$A$8:$E$27</definedName>
    <definedName name="_xlnm.Print_Area" localSheetId="0">様式第１号!$A$3:$R$31</definedName>
    <definedName name="_xlnm.Print_Area" localSheetId="1">様式第２号!$A$3:$E$20</definedName>
    <definedName name="_xlnm.Print_Area" localSheetId="2">様式第３号!$A$3:$X$27</definedName>
    <definedName name="_xlnm.Print_Area" localSheetId="3">'様式第３号 (記載例)'!$A$3:$X$27</definedName>
    <definedName name="_xlnm.Print_Area" localSheetId="4">様式第4号!$A$4:$N$48</definedName>
    <definedName name="_xlnm.Print_Area" localSheetId="5">'様式第4号 (記載例)'!$A$4:$N$48</definedName>
  </definedNames>
  <calcPr calcId="162913"/>
</workbook>
</file>

<file path=xl/calcChain.xml><?xml version="1.0" encoding="utf-8"?>
<calcChain xmlns="http://schemas.openxmlformats.org/spreadsheetml/2006/main">
  <c r="M3" i="7" l="1"/>
  <c r="L3" i="7"/>
  <c r="AR3" i="7" l="1"/>
  <c r="B48" i="1" l="1"/>
  <c r="B11" i="1"/>
  <c r="C6" i="9" l="1"/>
  <c r="C5" i="9"/>
  <c r="W3" i="7" l="1"/>
  <c r="AG3" i="7"/>
  <c r="AA3" i="7"/>
  <c r="Z3" i="7"/>
  <c r="P3" i="7"/>
  <c r="C6" i="3" l="1"/>
  <c r="B6" i="1" l="1"/>
  <c r="C5" i="3"/>
  <c r="AI3" i="7" l="1"/>
  <c r="AJ3" i="7" l="1"/>
  <c r="K3" i="7"/>
  <c r="N39" i="8" l="1"/>
  <c r="B39" i="8" s="1"/>
  <c r="N38" i="8"/>
  <c r="B38" i="8" s="1"/>
  <c r="N37" i="8"/>
  <c r="B37" i="8" s="1"/>
  <c r="N36" i="8"/>
  <c r="N35" i="8"/>
  <c r="N34" i="8"/>
  <c r="N33" i="8"/>
  <c r="N32" i="8"/>
  <c r="N31" i="8"/>
  <c r="N30" i="8"/>
  <c r="N29" i="8"/>
  <c r="N28" i="8"/>
  <c r="N27" i="8"/>
  <c r="N26" i="8"/>
  <c r="N25" i="8"/>
  <c r="N24" i="8"/>
  <c r="N23" i="8"/>
  <c r="N22" i="8"/>
  <c r="B22" i="8" s="1"/>
  <c r="N21" i="8"/>
  <c r="N20" i="8"/>
  <c r="N19" i="8"/>
  <c r="N18" i="8"/>
  <c r="N17" i="8"/>
  <c r="N16" i="8"/>
  <c r="N15" i="8"/>
  <c r="N14" i="8"/>
  <c r="N13" i="8"/>
  <c r="N12" i="8"/>
  <c r="N11" i="8"/>
  <c r="B28" i="8" l="1"/>
  <c r="B16" i="8"/>
  <c r="B25" i="8"/>
  <c r="B34" i="8"/>
  <c r="B31" i="8"/>
  <c r="B19" i="8"/>
  <c r="B11" i="8"/>
  <c r="B40" i="8" l="1"/>
  <c r="E42" i="8" l="1"/>
  <c r="E44" i="8" s="1"/>
  <c r="E45" i="8" s="1"/>
  <c r="B48" i="8" s="1"/>
  <c r="N12" i="1"/>
  <c r="N13" i="1"/>
  <c r="N38" i="1" l="1"/>
  <c r="B38" i="1" s="1"/>
  <c r="AT3" i="7" s="1"/>
  <c r="N39" i="1"/>
  <c r="N27" i="1" l="1"/>
  <c r="N26" i="1"/>
  <c r="N25" i="1"/>
  <c r="B25" i="1" l="1"/>
  <c r="AO3" i="7" s="1"/>
  <c r="AH3" i="7"/>
  <c r="J3" i="7"/>
  <c r="I3" i="7"/>
  <c r="H3" i="7"/>
  <c r="S3" i="7" l="1"/>
  <c r="AV3" i="7" l="1"/>
  <c r="AF3" i="7" l="1"/>
  <c r="U3" i="7" l="1"/>
  <c r="V3" i="7"/>
  <c r="AE3" i="7"/>
  <c r="G3" i="7"/>
  <c r="F3" i="7"/>
  <c r="E3" i="7"/>
  <c r="D3" i="7"/>
  <c r="C3" i="7"/>
  <c r="O3" i="7"/>
  <c r="N3" i="7"/>
  <c r="B3" i="7"/>
  <c r="N21" i="1"/>
  <c r="N19" i="1"/>
  <c r="N20" i="1"/>
  <c r="N15" i="1"/>
  <c r="N14" i="1"/>
  <c r="N11" i="1"/>
  <c r="N16" i="1"/>
  <c r="N17" i="1"/>
  <c r="N18" i="1"/>
  <c r="N22" i="1"/>
  <c r="N23" i="1"/>
  <c r="N24" i="1"/>
  <c r="N28" i="1"/>
  <c r="N29" i="1"/>
  <c r="N30" i="1"/>
  <c r="N31" i="1"/>
  <c r="N32" i="1"/>
  <c r="N33" i="1"/>
  <c r="N34" i="1"/>
  <c r="N35" i="1"/>
  <c r="N36" i="1"/>
  <c r="N37" i="1"/>
  <c r="B37" i="1" s="1"/>
  <c r="AS3" i="7" s="1"/>
  <c r="B39" i="1"/>
  <c r="AU3" i="7" s="1"/>
  <c r="Y3" i="7"/>
  <c r="T3" i="7"/>
  <c r="R3" i="7"/>
  <c r="Q3" i="7"/>
  <c r="AS2" i="7"/>
  <c r="AR2" i="7"/>
  <c r="AQ2" i="7"/>
  <c r="AP2" i="7"/>
  <c r="AN2" i="7"/>
  <c r="AM2" i="7"/>
  <c r="AL2" i="7"/>
  <c r="AK2" i="7"/>
  <c r="X3" i="7"/>
  <c r="I6" i="1"/>
  <c r="B10" i="2"/>
  <c r="B9" i="2"/>
  <c r="C8" i="2"/>
  <c r="B8" i="2"/>
  <c r="B7" i="2"/>
  <c r="B5" i="2"/>
  <c r="B19" i="1" l="1"/>
  <c r="AM3" i="7" s="1"/>
  <c r="B31" i="1"/>
  <c r="AQ3" i="7" s="1"/>
  <c r="B28" i="1"/>
  <c r="AP3" i="7" s="1"/>
  <c r="B22" i="1"/>
  <c r="AN3" i="7" s="1"/>
  <c r="B16" i="1"/>
  <c r="AL3" i="7" s="1"/>
  <c r="AK3" i="7"/>
  <c r="B34" i="1"/>
  <c r="B40" i="1" l="1"/>
  <c r="E42" i="1" l="1"/>
  <c r="E44" i="1" s="1"/>
  <c r="AB3" i="7" l="1"/>
  <c r="M6" i="3" l="1"/>
  <c r="M6" i="9"/>
  <c r="E45" i="1"/>
  <c r="F23" i="5"/>
  <c r="AC3" i="7"/>
  <c r="T6" i="9" l="1"/>
  <c r="T6" i="3"/>
  <c r="AD3" i="7"/>
  <c r="F24" i="5"/>
</calcChain>
</file>

<file path=xl/comments1.xml><?xml version="1.0" encoding="utf-8"?>
<comments xmlns="http://schemas.openxmlformats.org/spreadsheetml/2006/main">
  <authors>
    <author>宮城県</author>
  </authors>
  <commentList>
    <comment ref="C11" authorId="0" shapeId="0">
      <text>
        <r>
          <rPr>
            <sz val="9"/>
            <color indexed="81"/>
            <rFont val="MS P ゴシック"/>
            <family val="3"/>
            <charset val="128"/>
          </rPr>
          <t xml:space="preserve">該当する時給単価上限額の区分を選択すること
</t>
        </r>
      </text>
    </comment>
    <comment ref="D11" authorId="0" shapeId="0">
      <text>
        <r>
          <rPr>
            <sz val="9"/>
            <color indexed="81"/>
            <rFont val="MS P ゴシック"/>
            <family val="3"/>
            <charset val="128"/>
          </rPr>
          <t>従事する者の氏名を記載すること</t>
        </r>
      </text>
    </comment>
    <comment ref="E11" authorId="0" shapeId="0">
      <text>
        <r>
          <rPr>
            <sz val="9"/>
            <color indexed="81"/>
            <rFont val="MS P ゴシック"/>
            <family val="3"/>
            <charset val="128"/>
          </rPr>
          <t>・給料が月額で定まっている場合は時給に換算してください。
（時給単価計算シートを活用願います）
・時給単価の上限額は以下のとおりです。
　Ａ　常勤で組織管理的業務を主とする者　上限2,000円
　Ｂ　常勤で組織管理的業務以外を主とする者　上限1,500円
　Ｃ　非常勤，アルバイト等　上限1,200円
・１人当たりの１月の助成金上限額は200,000円（月額上限），又は雇用契約書等による基本給月額＋役職手当を比べて少ない方の額です。（役職手当以外の手当は対象外）
・人件費の計算例，時給換算の計算例はＱ＆Ａ参照のこと。</t>
        </r>
      </text>
    </comment>
    <comment ref="E16" authorId="0" shapeId="0">
      <text>
        <r>
          <rPr>
            <sz val="9"/>
            <color indexed="81"/>
            <rFont val="MS P ゴシック"/>
            <family val="3"/>
            <charset val="128"/>
          </rPr>
          <t>・講師等謝礼金に係る時間単価の上限額は，講師等の専門性を勘案した上で，以下のA～
C の金額となります。
Ａ 大学教授，民間又は民間団体（ＮＰＯを含む）の著名人（中央及び複数の都道府
県にまたがって活躍） 上限9,000 円
Ｂ 大学准教授，民間又は民間団体（ＮＰＯを含む）の有識者（主に県内で活躍）
上限8,000 円
Ｃ 大学講師，民間又は民間団体（ＮＰＯを含む）の構成員（Ａ・Ｂ以外）上限7,000 円
・助成事業の補佐等への謝礼金に係る時間単価の上限額は上限1,200円です。</t>
        </r>
      </text>
    </comment>
    <comment ref="E19" authorId="0" shapeId="0">
      <text>
        <r>
          <rPr>
            <sz val="9"/>
            <color indexed="81"/>
            <rFont val="MS P ゴシック"/>
            <family val="3"/>
            <charset val="128"/>
          </rPr>
          <t xml:space="preserve">ガソリン代は，15円／㎞が上限額です。
</t>
        </r>
      </text>
    </comment>
    <comment ref="C20" authorId="0" shapeId="0">
      <text>
        <r>
          <rPr>
            <sz val="9"/>
            <color indexed="81"/>
            <rFont val="MS P ゴシック"/>
            <family val="3"/>
            <charset val="128"/>
          </rPr>
          <t>講師旅費やボランティア旅費は諸謝金欄ではなく、旅費欄に記載してください。</t>
        </r>
      </text>
    </comment>
    <comment ref="K25" authorId="0" shapeId="0">
      <text>
        <r>
          <rPr>
            <sz val="9"/>
            <color indexed="81"/>
            <rFont val="MS P ゴシック"/>
            <family val="3"/>
            <charset val="128"/>
          </rPr>
          <t>助成事業以外にも事業を行っていて、経費を按分する必要がある場合は、按分率を記載してください。</t>
        </r>
      </text>
    </comment>
    <comment ref="B40" authorId="0" shapeId="0">
      <text>
        <r>
          <rPr>
            <sz val="9"/>
            <color indexed="81"/>
            <rFont val="MS P ゴシック"/>
            <family val="3"/>
            <charset val="128"/>
          </rPr>
          <t>特に理由のない限り、事業費には他の補助金等の金額を含めずに、助成事業に関する金額のみを記載するようお願いします。</t>
        </r>
      </text>
    </comment>
    <comment ref="E48" authorId="0" shapeId="0">
      <text>
        <r>
          <rPr>
            <sz val="9"/>
            <color indexed="81"/>
            <rFont val="MS P ゴシック"/>
            <family val="3"/>
            <charset val="128"/>
          </rPr>
          <t xml:space="preserve">
プルダウンメニューから助成金以外の収入の項目を選択してください。</t>
        </r>
      </text>
    </comment>
  </commentList>
</comments>
</file>

<file path=xl/sharedStrings.xml><?xml version="1.0" encoding="utf-8"?>
<sst xmlns="http://schemas.openxmlformats.org/spreadsheetml/2006/main" count="544" uniqueCount="249">
  <si>
    <t>受付
番号</t>
    <rPh sb="0" eb="2">
      <t>ウケツケ</t>
    </rPh>
    <rPh sb="3" eb="5">
      <t>バンゴウ</t>
    </rPh>
    <phoneticPr fontId="2"/>
  </si>
  <si>
    <t>事業者名</t>
    <rPh sb="0" eb="3">
      <t>ジギョウシャ</t>
    </rPh>
    <rPh sb="3" eb="4">
      <t>メイ</t>
    </rPh>
    <phoneticPr fontId="2"/>
  </si>
  <si>
    <t>代表者役職</t>
    <rPh sb="0" eb="3">
      <t>ダイヒョウシャ</t>
    </rPh>
    <rPh sb="3" eb="5">
      <t>ヤクショク</t>
    </rPh>
    <phoneticPr fontId="2"/>
  </si>
  <si>
    <t>代表者氏名</t>
    <rPh sb="0" eb="3">
      <t>ダイヒョウシャ</t>
    </rPh>
    <rPh sb="3" eb="5">
      <t>シメイ</t>
    </rPh>
    <phoneticPr fontId="2"/>
  </si>
  <si>
    <t>郵便番号</t>
    <rPh sb="0" eb="2">
      <t>ユウビン</t>
    </rPh>
    <rPh sb="2" eb="4">
      <t>バンゴウ</t>
    </rPh>
    <phoneticPr fontId="2"/>
  </si>
  <si>
    <t>所在地</t>
    <rPh sb="0" eb="3">
      <t>ショザイチ</t>
    </rPh>
    <phoneticPr fontId="2"/>
  </si>
  <si>
    <t>事業名</t>
    <rPh sb="0" eb="2">
      <t>ジギョウ</t>
    </rPh>
    <rPh sb="2" eb="3">
      <t>メイ</t>
    </rPh>
    <phoneticPr fontId="2"/>
  </si>
  <si>
    <t>電話</t>
    <rPh sb="0" eb="2">
      <t>デンワ</t>
    </rPh>
    <phoneticPr fontId="2"/>
  </si>
  <si>
    <t>メール</t>
  </si>
  <si>
    <t>予算額</t>
    <rPh sb="0" eb="3">
      <t>ヨサンガク</t>
    </rPh>
    <phoneticPr fontId="2"/>
  </si>
  <si>
    <t>みやぎ地域復興支援助成金交付申請書</t>
  </si>
  <si>
    <t>名　称</t>
  </si>
  <si>
    <t>標記について，下記のとおり申請します。</t>
  </si>
  <si>
    <t>（１）事業者概要（様式第２号）</t>
    <phoneticPr fontId="2"/>
  </si>
  <si>
    <t>（４）本人確認書類（登記事項証明書，定款，規約等）</t>
    <phoneticPr fontId="2"/>
  </si>
  <si>
    <t>（５）その他知事が必要と認める書類</t>
    <phoneticPr fontId="2"/>
  </si>
  <si>
    <t>事業者概要</t>
  </si>
  <si>
    <t>事業名</t>
  </si>
  <si>
    <t>代表者略歴</t>
  </si>
  <si>
    <t>電話番号</t>
  </si>
  <si>
    <t>メールアドレス</t>
  </si>
  <si>
    <t>ＵＲＬ</t>
  </si>
  <si>
    <t>設立年月日</t>
  </si>
  <si>
    <t>人　　数</t>
  </si>
  <si>
    <t>事業計画書</t>
    <phoneticPr fontId="2"/>
  </si>
  <si>
    <t>事業名</t>
    <phoneticPr fontId="2"/>
  </si>
  <si>
    <t>事業者名</t>
    <rPh sb="0" eb="4">
      <t>ジギョウシャメイ</t>
    </rPh>
    <phoneticPr fontId="2"/>
  </si>
  <si>
    <t>事業の活動地域</t>
    <phoneticPr fontId="2"/>
  </si>
  <si>
    <t>収支計画書</t>
    <rPh sb="0" eb="2">
      <t>シュウシ</t>
    </rPh>
    <phoneticPr fontId="2"/>
  </si>
  <si>
    <t>項　目</t>
  </si>
  <si>
    <t>助成金額</t>
    <phoneticPr fontId="2"/>
  </si>
  <si>
    <t>人件費</t>
  </si>
  <si>
    <t>諸謝金</t>
  </si>
  <si>
    <t>旅費</t>
  </si>
  <si>
    <t>広告費・印刷製本費</t>
  </si>
  <si>
    <t>事業者名及び
代表者職・氏名</t>
    <rPh sb="0" eb="3">
      <t>ジギョウシャ</t>
    </rPh>
    <rPh sb="3" eb="4">
      <t>メイ</t>
    </rPh>
    <rPh sb="4" eb="5">
      <t>オヨ</t>
    </rPh>
    <rPh sb="7" eb="10">
      <t>ダイヒョウシャ</t>
    </rPh>
    <rPh sb="10" eb="11">
      <t>ショク</t>
    </rPh>
    <rPh sb="12" eb="14">
      <t>シメイ</t>
    </rPh>
    <phoneticPr fontId="2"/>
  </si>
  <si>
    <t>×</t>
    <phoneticPr fontId="2"/>
  </si>
  <si>
    <t>＝</t>
  </si>
  <si>
    <t>消耗品費</t>
    <rPh sb="0" eb="3">
      <t>ショウモウヒン</t>
    </rPh>
    <phoneticPr fontId="2"/>
  </si>
  <si>
    <t>通信運搬費</t>
    <rPh sb="0" eb="2">
      <t>ツウシン</t>
    </rPh>
    <rPh sb="2" eb="4">
      <t>ウンパン</t>
    </rPh>
    <phoneticPr fontId="2"/>
  </si>
  <si>
    <t>賃料及び施設利用料</t>
    <rPh sb="0" eb="2">
      <t>チンリョウ</t>
    </rPh>
    <rPh sb="2" eb="3">
      <t>オヨ</t>
    </rPh>
    <rPh sb="4" eb="6">
      <t>シセツ</t>
    </rPh>
    <rPh sb="6" eb="9">
      <t>リヨウリョウ</t>
    </rPh>
    <phoneticPr fontId="2"/>
  </si>
  <si>
    <t>行事保険料</t>
    <rPh sb="0" eb="2">
      <t>ギョウジ</t>
    </rPh>
    <rPh sb="2" eb="5">
      <t>ホケンリョウ</t>
    </rPh>
    <phoneticPr fontId="2"/>
  </si>
  <si>
    <t>主たる
活動市町村</t>
    <rPh sb="0" eb="1">
      <t>シュ</t>
    </rPh>
    <rPh sb="4" eb="6">
      <t>カツドウ</t>
    </rPh>
    <rPh sb="6" eb="9">
      <t>シチョウソン</t>
    </rPh>
    <phoneticPr fontId="2"/>
  </si>
  <si>
    <t>仙台市</t>
    <rPh sb="0" eb="3">
      <t>センダイシ</t>
    </rPh>
    <phoneticPr fontId="2"/>
  </si>
  <si>
    <t>石巻市</t>
    <rPh sb="0" eb="3">
      <t>イシノマキシ</t>
    </rPh>
    <phoneticPr fontId="2"/>
  </si>
  <si>
    <t>栗原市</t>
    <rPh sb="0" eb="3">
      <t>クリハラシ</t>
    </rPh>
    <phoneticPr fontId="2"/>
  </si>
  <si>
    <t>東松島市</t>
    <rPh sb="0" eb="4">
      <t>ヒガシマツシマシ</t>
    </rPh>
    <phoneticPr fontId="2"/>
  </si>
  <si>
    <t>亘理町</t>
    <rPh sb="0" eb="3">
      <t>ワタリマチ</t>
    </rPh>
    <phoneticPr fontId="2"/>
  </si>
  <si>
    <t>山元町</t>
    <rPh sb="0" eb="3">
      <t>ヤマモトマチ</t>
    </rPh>
    <phoneticPr fontId="2"/>
  </si>
  <si>
    <t>大崎市</t>
    <rPh sb="0" eb="2">
      <t>オオサキ</t>
    </rPh>
    <rPh sb="2" eb="3">
      <t>シ</t>
    </rPh>
    <phoneticPr fontId="2"/>
  </si>
  <si>
    <t>松島町</t>
    <rPh sb="0" eb="2">
      <t>マツシマ</t>
    </rPh>
    <rPh sb="2" eb="3">
      <t>マチ</t>
    </rPh>
    <phoneticPr fontId="2"/>
  </si>
  <si>
    <t>加美町</t>
    <rPh sb="0" eb="3">
      <t>カミマチ</t>
    </rPh>
    <phoneticPr fontId="2"/>
  </si>
  <si>
    <t>涌谷町</t>
    <rPh sb="0" eb="2">
      <t>ワクヤ</t>
    </rPh>
    <rPh sb="2" eb="3">
      <t>チョウ</t>
    </rPh>
    <phoneticPr fontId="2"/>
  </si>
  <si>
    <t>美里町</t>
    <rPh sb="0" eb="3">
      <t>ミサトマチ</t>
    </rPh>
    <phoneticPr fontId="2"/>
  </si>
  <si>
    <t>蔵王町</t>
    <rPh sb="0" eb="3">
      <t>ザオウチョウ</t>
    </rPh>
    <phoneticPr fontId="2"/>
  </si>
  <si>
    <t>七ヶ浜町</t>
    <rPh sb="0" eb="4">
      <t>シチガハママチ</t>
    </rPh>
    <phoneticPr fontId="2"/>
  </si>
  <si>
    <t>女川町</t>
    <rPh sb="0" eb="2">
      <t>オナガワ</t>
    </rPh>
    <rPh sb="2" eb="3">
      <t>チョウ</t>
    </rPh>
    <phoneticPr fontId="2"/>
  </si>
  <si>
    <t>七ケ宿町</t>
    <rPh sb="0" eb="1">
      <t>シチ</t>
    </rPh>
    <rPh sb="2" eb="3">
      <t>シュク</t>
    </rPh>
    <rPh sb="3" eb="4">
      <t>マチ</t>
    </rPh>
    <phoneticPr fontId="2"/>
  </si>
  <si>
    <t>利府町</t>
    <rPh sb="0" eb="2">
      <t>リフ</t>
    </rPh>
    <rPh sb="2" eb="3">
      <t>チョウ</t>
    </rPh>
    <phoneticPr fontId="2"/>
  </si>
  <si>
    <t>南三陸町</t>
    <rPh sb="0" eb="3">
      <t>ミナミサンリク</t>
    </rPh>
    <rPh sb="3" eb="4">
      <t>チョウ</t>
    </rPh>
    <phoneticPr fontId="2"/>
  </si>
  <si>
    <t>大河原町</t>
    <rPh sb="0" eb="3">
      <t>オオカワラ</t>
    </rPh>
    <rPh sb="3" eb="4">
      <t>マチ</t>
    </rPh>
    <phoneticPr fontId="2"/>
  </si>
  <si>
    <t>大和町</t>
    <rPh sb="0" eb="3">
      <t>ヤマトチョウ</t>
    </rPh>
    <phoneticPr fontId="2"/>
  </si>
  <si>
    <t>村田町</t>
    <rPh sb="0" eb="3">
      <t>ムラタマチ</t>
    </rPh>
    <phoneticPr fontId="2"/>
  </si>
  <si>
    <t>大郷町</t>
    <rPh sb="0" eb="3">
      <t>ダイゴウチョウ</t>
    </rPh>
    <phoneticPr fontId="2"/>
  </si>
  <si>
    <t>柴田町</t>
    <rPh sb="0" eb="3">
      <t>シバタマチ</t>
    </rPh>
    <phoneticPr fontId="2"/>
  </si>
  <si>
    <t>川崎町</t>
    <rPh sb="0" eb="2">
      <t>カワサキ</t>
    </rPh>
    <rPh sb="2" eb="3">
      <t>マチ</t>
    </rPh>
    <phoneticPr fontId="2"/>
  </si>
  <si>
    <t>大衡村</t>
    <rPh sb="0" eb="3">
      <t>オオヒラムラ</t>
    </rPh>
    <phoneticPr fontId="2"/>
  </si>
  <si>
    <t>気仙沼市</t>
    <rPh sb="0" eb="4">
      <t>ケセンヌマシ</t>
    </rPh>
    <phoneticPr fontId="2"/>
  </si>
  <si>
    <t>白石市</t>
    <rPh sb="0" eb="3">
      <t>シロイシシ</t>
    </rPh>
    <phoneticPr fontId="2"/>
  </si>
  <si>
    <t>名取市</t>
    <rPh sb="0" eb="3">
      <t>ナトリシ</t>
    </rPh>
    <phoneticPr fontId="2"/>
  </si>
  <si>
    <t>角田市</t>
    <rPh sb="0" eb="1">
      <t>カク</t>
    </rPh>
    <rPh sb="1" eb="2">
      <t>タ</t>
    </rPh>
    <rPh sb="2" eb="3">
      <t>シ</t>
    </rPh>
    <phoneticPr fontId="2"/>
  </si>
  <si>
    <t>多賀城市</t>
    <rPh sb="0" eb="4">
      <t>タガジョウシ</t>
    </rPh>
    <phoneticPr fontId="2"/>
  </si>
  <si>
    <t>岩沼市</t>
    <rPh sb="0" eb="3">
      <t>イワヌマシ</t>
    </rPh>
    <phoneticPr fontId="2"/>
  </si>
  <si>
    <t>登米市</t>
    <rPh sb="0" eb="2">
      <t>トメ</t>
    </rPh>
    <rPh sb="2" eb="3">
      <t>シ</t>
    </rPh>
    <phoneticPr fontId="2"/>
  </si>
  <si>
    <t>丸森町</t>
    <rPh sb="0" eb="3">
      <t>マルモリマチ</t>
    </rPh>
    <phoneticPr fontId="2"/>
  </si>
  <si>
    <t>色麻町</t>
    <rPh sb="0" eb="2">
      <t>シカマ</t>
    </rPh>
    <rPh sb="2" eb="3">
      <t>チョウ</t>
    </rPh>
    <phoneticPr fontId="2"/>
  </si>
  <si>
    <t>主たる活動地域（市町村名）</t>
    <rPh sb="0" eb="1">
      <t>シュ</t>
    </rPh>
    <rPh sb="3" eb="5">
      <t>カツドウ</t>
    </rPh>
    <rPh sb="5" eb="7">
      <t>チイキ</t>
    </rPh>
    <rPh sb="8" eb="11">
      <t>シチョウソン</t>
    </rPh>
    <rPh sb="11" eb="12">
      <t>メイ</t>
    </rPh>
    <phoneticPr fontId="2"/>
  </si>
  <si>
    <t>従たる活動地域（市町村名）１</t>
    <rPh sb="0" eb="1">
      <t>ジュウ</t>
    </rPh>
    <rPh sb="3" eb="5">
      <t>カツドウ</t>
    </rPh>
    <rPh sb="5" eb="7">
      <t>チイキ</t>
    </rPh>
    <rPh sb="8" eb="11">
      <t>シチョウソン</t>
    </rPh>
    <rPh sb="11" eb="12">
      <t>メイ</t>
    </rPh>
    <phoneticPr fontId="2"/>
  </si>
  <si>
    <t>従たる活動地域（市町村名）２</t>
    <rPh sb="0" eb="1">
      <t>ジュウ</t>
    </rPh>
    <rPh sb="3" eb="5">
      <t>カツドウ</t>
    </rPh>
    <rPh sb="5" eb="7">
      <t>チイキ</t>
    </rPh>
    <rPh sb="8" eb="11">
      <t>シチョウソン</t>
    </rPh>
    <rPh sb="11" eb="12">
      <t>メイ</t>
    </rPh>
    <phoneticPr fontId="2"/>
  </si>
  <si>
    <t>（様式第３号）</t>
    <phoneticPr fontId="2"/>
  </si>
  <si>
    <t>（様式第２号）</t>
    <phoneticPr fontId="2"/>
  </si>
  <si>
    <t>（様式第１号）</t>
    <phoneticPr fontId="2"/>
  </si>
  <si>
    <t>（様式第４号）</t>
    <phoneticPr fontId="2"/>
  </si>
  <si>
    <t>活動実績
アピールポイント</t>
    <phoneticPr fontId="2"/>
  </si>
  <si>
    <t>代表者　職</t>
    <rPh sb="4" eb="5">
      <t>ショク</t>
    </rPh>
    <phoneticPr fontId="2"/>
  </si>
  <si>
    <t>代表者　氏名</t>
    <phoneticPr fontId="2"/>
  </si>
  <si>
    <t>ピンク色のセル：入力可能</t>
    <rPh sb="3" eb="4">
      <t>イロ</t>
    </rPh>
    <rPh sb="8" eb="10">
      <t>ニュウリョク</t>
    </rPh>
    <rPh sb="10" eb="12">
      <t>カノウ</t>
    </rPh>
    <phoneticPr fontId="2"/>
  </si>
  <si>
    <t>水色のセル　　　：入力不要</t>
    <rPh sb="0" eb="2">
      <t>ミズイロ</t>
    </rPh>
    <rPh sb="9" eb="11">
      <t>ニュウリョク</t>
    </rPh>
    <rPh sb="11" eb="13">
      <t>フヨウ</t>
    </rPh>
    <phoneticPr fontId="2"/>
  </si>
  <si>
    <t>事業費額（円）</t>
    <rPh sb="0" eb="3">
      <t>ジギョウヒ</t>
    </rPh>
    <rPh sb="3" eb="4">
      <t>ガク</t>
    </rPh>
    <rPh sb="5" eb="6">
      <t>エン</t>
    </rPh>
    <phoneticPr fontId="2"/>
  </si>
  <si>
    <t>助成金額（円）</t>
    <phoneticPr fontId="2"/>
  </si>
  <si>
    <t>申請日</t>
    <rPh sb="0" eb="2">
      <t>シンセイ</t>
    </rPh>
    <rPh sb="2" eb="3">
      <t>ヒ</t>
    </rPh>
    <phoneticPr fontId="2"/>
  </si>
  <si>
    <t>必要に応じて行を増やすこと。</t>
    <rPh sb="0" eb="2">
      <t>ヒツヨウ</t>
    </rPh>
    <rPh sb="3" eb="4">
      <t>オウ</t>
    </rPh>
    <rPh sb="6" eb="7">
      <t>ギョウ</t>
    </rPh>
    <rPh sb="8" eb="9">
      <t>フ</t>
    </rPh>
    <phoneticPr fontId="2"/>
  </si>
  <si>
    <t>事業内容</t>
    <rPh sb="0" eb="2">
      <t>ジギョウ</t>
    </rPh>
    <rPh sb="2" eb="4">
      <t>ナイヨウ</t>
    </rPh>
    <phoneticPr fontId="2"/>
  </si>
  <si>
    <t>申請者情報</t>
    <rPh sb="0" eb="2">
      <t>シンセイ</t>
    </rPh>
    <rPh sb="2" eb="3">
      <t>シャ</t>
    </rPh>
    <rPh sb="3" eb="5">
      <t>ジョウホウ</t>
    </rPh>
    <phoneticPr fontId="2"/>
  </si>
  <si>
    <t>過去の助成状況</t>
    <rPh sb="0" eb="2">
      <t>カコ</t>
    </rPh>
    <rPh sb="3" eb="5">
      <t>ジョセイ</t>
    </rPh>
    <rPh sb="5" eb="7">
      <t>ジョウキョウ</t>
    </rPh>
    <phoneticPr fontId="2"/>
  </si>
  <si>
    <t>助成対象経費　　　　　　　　　　　　　</t>
    <phoneticPr fontId="2"/>
  </si>
  <si>
    <t>金</t>
  </si>
  <si>
    <t>宮城県知事　村井　嘉浩　殿</t>
    <phoneticPr fontId="2"/>
  </si>
  <si>
    <t>記</t>
    <phoneticPr fontId="2"/>
  </si>
  <si>
    <t>助成金額　　　　　</t>
    <phoneticPr fontId="2"/>
  </si>
  <si>
    <t>（２）事業計画書（様式第３号）</t>
    <phoneticPr fontId="2"/>
  </si>
  <si>
    <t>（３）収支計画書（様式第４号）</t>
    <phoneticPr fontId="2"/>
  </si>
  <si>
    <t>収入額・売上額
（直近３年の決算期ごとの金額）</t>
    <rPh sb="20" eb="21">
      <t>キン</t>
    </rPh>
    <phoneticPr fontId="2"/>
  </si>
  <si>
    <t>予算額</t>
    <rPh sb="0" eb="3">
      <t>ヨサンガク</t>
    </rPh>
    <phoneticPr fontId="2"/>
  </si>
  <si>
    <t>備考（項目について補足があれば記入する。）</t>
    <rPh sb="0" eb="2">
      <t>ビコウ</t>
    </rPh>
    <rPh sb="3" eb="5">
      <t>コウモク</t>
    </rPh>
    <rPh sb="9" eb="11">
      <t>ホソク</t>
    </rPh>
    <rPh sb="15" eb="17">
      <t>キニュウ</t>
    </rPh>
    <phoneticPr fontId="2"/>
  </si>
  <si>
    <t>合計①</t>
    <rPh sb="0" eb="2">
      <t>ゴウケイ</t>
    </rPh>
    <phoneticPr fontId="2"/>
  </si>
  <si>
    <t>③（＝①と②のうち低い額）　　　　　　　　　　　　　　　　　　　　</t>
    <phoneticPr fontId="2"/>
  </si>
  <si>
    <t>円（様式第4号③から移記）</t>
    <phoneticPr fontId="2"/>
  </si>
  <si>
    <t>団体の沿革
及び
最近の動向等</t>
    <phoneticPr fontId="2"/>
  </si>
  <si>
    <t>事業の目標と効果</t>
    <rPh sb="0" eb="2">
      <t>ジギョウ</t>
    </rPh>
    <rPh sb="3" eb="5">
      <t>モクヒョウ</t>
    </rPh>
    <rPh sb="6" eb="8">
      <t>コウカ</t>
    </rPh>
    <phoneticPr fontId="2"/>
  </si>
  <si>
    <t>事業の内容</t>
    <rPh sb="0" eb="2">
      <t>ジギョウ</t>
    </rPh>
    <rPh sb="3" eb="5">
      <t>ナイヨウ</t>
    </rPh>
    <phoneticPr fontId="2"/>
  </si>
  <si>
    <t>その他１</t>
    <rPh sb="2" eb="3">
      <t>タ</t>
    </rPh>
    <phoneticPr fontId="2"/>
  </si>
  <si>
    <t>その他２</t>
    <rPh sb="2" eb="3">
      <t>タ</t>
    </rPh>
    <phoneticPr fontId="2"/>
  </si>
  <si>
    <t>事業担当者名</t>
  </si>
  <si>
    <t>事業担当者名</t>
    <phoneticPr fontId="2"/>
  </si>
  <si>
    <t>新継</t>
    <rPh sb="0" eb="1">
      <t>アラタ</t>
    </rPh>
    <rPh sb="1" eb="2">
      <t>ツギ</t>
    </rPh>
    <phoneticPr fontId="2"/>
  </si>
  <si>
    <t>年</t>
    <rPh sb="0" eb="1">
      <t>ネン</t>
    </rPh>
    <phoneticPr fontId="2"/>
  </si>
  <si>
    <t>月</t>
    <rPh sb="0" eb="1">
      <t>ツキ</t>
    </rPh>
    <phoneticPr fontId="2"/>
  </si>
  <si>
    <t>日</t>
    <rPh sb="0" eb="1">
      <t>ヒ</t>
    </rPh>
    <phoneticPr fontId="2"/>
  </si>
  <si>
    <t>H25</t>
    <phoneticPr fontId="2"/>
  </si>
  <si>
    <t>H26</t>
  </si>
  <si>
    <t>H27</t>
  </si>
  <si>
    <t>H28</t>
  </si>
  <si>
    <t>H29</t>
  </si>
  <si>
    <t>H30</t>
  </si>
  <si>
    <t>代表者住所</t>
    <rPh sb="0" eb="3">
      <t>ダイヒョウシャ</t>
    </rPh>
    <rPh sb="3" eb="5">
      <t>ジュウショ</t>
    </rPh>
    <phoneticPr fontId="2"/>
  </si>
  <si>
    <t>経費内訳（ソフト）</t>
    <rPh sb="0" eb="2">
      <t>ケイヒ</t>
    </rPh>
    <rPh sb="2" eb="4">
      <t>ウチワケ</t>
    </rPh>
    <phoneticPr fontId="2"/>
  </si>
  <si>
    <t>富谷市</t>
    <rPh sb="0" eb="2">
      <t>トミヤ</t>
    </rPh>
    <rPh sb="2" eb="3">
      <t>シ</t>
    </rPh>
    <phoneticPr fontId="2"/>
  </si>
  <si>
    <t>令和</t>
    <rPh sb="0" eb="2">
      <t>レイワ</t>
    </rPh>
    <phoneticPr fontId="2"/>
  </si>
  <si>
    <t>R1</t>
    <phoneticPr fontId="2"/>
  </si>
  <si>
    <t>事業費総額
（円）</t>
    <rPh sb="0" eb="3">
      <t>ジギョウヒ</t>
    </rPh>
    <rPh sb="3" eb="5">
      <t>ソウガク</t>
    </rPh>
    <rPh sb="4" eb="5">
      <t>ガク</t>
    </rPh>
    <rPh sb="7" eb="8">
      <t>エン</t>
    </rPh>
    <phoneticPr fontId="2"/>
  </si>
  <si>
    <t>助成対象経費額
（円）</t>
    <rPh sb="0" eb="2">
      <t>ジョセイ</t>
    </rPh>
    <rPh sb="2" eb="4">
      <t>タイショウ</t>
    </rPh>
    <rPh sb="4" eb="6">
      <t>ケイヒ</t>
    </rPh>
    <rPh sb="6" eb="7">
      <t>ガク</t>
    </rPh>
    <rPh sb="9" eb="10">
      <t>エン</t>
    </rPh>
    <phoneticPr fontId="2"/>
  </si>
  <si>
    <t>助成金額
（円）</t>
    <rPh sb="0" eb="2">
      <t>ジョセイ</t>
    </rPh>
    <rPh sb="2" eb="4">
      <t>キンガク</t>
    </rPh>
    <rPh sb="6" eb="7">
      <t>エン</t>
    </rPh>
    <phoneticPr fontId="2"/>
  </si>
  <si>
    <t>設立年月日</t>
    <rPh sb="0" eb="2">
      <t>セツリツ</t>
    </rPh>
    <rPh sb="2" eb="5">
      <t>ネンガッピ</t>
    </rPh>
    <phoneticPr fontId="2"/>
  </si>
  <si>
    <t>備考</t>
    <rPh sb="0" eb="2">
      <t>ビコウ</t>
    </rPh>
    <phoneticPr fontId="2"/>
  </si>
  <si>
    <t>申請月</t>
    <rPh sb="0" eb="2">
      <t>シンセイ</t>
    </rPh>
    <rPh sb="2" eb="3">
      <t>ツキ</t>
    </rPh>
    <phoneticPr fontId="2"/>
  </si>
  <si>
    <t>（申請者）</t>
    <phoneticPr fontId="2"/>
  </si>
  <si>
    <t>郵便番号</t>
    <rPh sb="0" eb="4">
      <t>ユウビンバンゴウ</t>
    </rPh>
    <phoneticPr fontId="2"/>
  </si>
  <si>
    <t>所在地</t>
    <rPh sb="0" eb="3">
      <t>ショザイチ</t>
    </rPh>
    <phoneticPr fontId="2"/>
  </si>
  <si>
    <t>２　交付申請額</t>
    <phoneticPr fontId="2"/>
  </si>
  <si>
    <t>３　添付書類</t>
    <phoneticPr fontId="2"/>
  </si>
  <si>
    <t>円（様式第4号④から移記）</t>
    <phoneticPr fontId="2"/>
  </si>
  <si>
    <t>１　事業名（４０字以内）（事業内容を一言で表すものにすること）</t>
    <rPh sb="8" eb="9">
      <t>ジ</t>
    </rPh>
    <rPh sb="9" eb="11">
      <t>イナイ</t>
    </rPh>
    <rPh sb="13" eb="15">
      <t>ジギョウ</t>
    </rPh>
    <rPh sb="15" eb="17">
      <t>ナイヨウ</t>
    </rPh>
    <rPh sb="18" eb="20">
      <t>ヒトコト</t>
    </rPh>
    <rPh sb="21" eb="22">
      <t>アラワ</t>
    </rPh>
    <phoneticPr fontId="2"/>
  </si>
  <si>
    <t>R2</t>
    <phoneticPr fontId="2"/>
  </si>
  <si>
    <t>連携先市町村名及び担当課名</t>
    <rPh sb="0" eb="2">
      <t>レンケイ</t>
    </rPh>
    <rPh sb="2" eb="3">
      <t>サキ</t>
    </rPh>
    <rPh sb="3" eb="7">
      <t>シチョウソンメイ</t>
    </rPh>
    <rPh sb="7" eb="8">
      <t>オヨ</t>
    </rPh>
    <rPh sb="9" eb="12">
      <t>タントウカ</t>
    </rPh>
    <rPh sb="12" eb="13">
      <t>メイ</t>
    </rPh>
    <phoneticPr fontId="2"/>
  </si>
  <si>
    <t>連携内容
（業務等の内容を記入）</t>
    <rPh sb="0" eb="2">
      <t>レンケイ</t>
    </rPh>
    <rPh sb="2" eb="4">
      <t>ナイヨウ</t>
    </rPh>
    <rPh sb="6" eb="9">
      <t>ギョウムトウ</t>
    </rPh>
    <rPh sb="10" eb="12">
      <t>ナイヨウ</t>
    </rPh>
    <rPh sb="13" eb="15">
      <t>キニュウ</t>
    </rPh>
    <phoneticPr fontId="2"/>
  </si>
  <si>
    <t>○</t>
    <phoneticPr fontId="2"/>
  </si>
  <si>
    <t>前年度の助成事業の実績を踏まえ，工夫した点や改善した点があれば記入すること
（※前年度の採択団体のみ記入。）</t>
    <phoneticPr fontId="2"/>
  </si>
  <si>
    <t>内容</t>
    <rPh sb="0" eb="2">
      <t>ナイヨウ</t>
    </rPh>
    <phoneticPr fontId="2"/>
  </si>
  <si>
    <t>単価（円）</t>
    <rPh sb="0" eb="2">
      <t>タンカ</t>
    </rPh>
    <rPh sb="3" eb="4">
      <t>エン</t>
    </rPh>
    <phoneticPr fontId="2"/>
  </si>
  <si>
    <t>数量・時間</t>
    <rPh sb="0" eb="2">
      <t>スウリョウ</t>
    </rPh>
    <rPh sb="3" eb="5">
      <t>ジカン</t>
    </rPh>
    <phoneticPr fontId="2"/>
  </si>
  <si>
    <t>時間</t>
    <rPh sb="0" eb="2">
      <t>ジカン</t>
    </rPh>
    <phoneticPr fontId="2"/>
  </si>
  <si>
    <t>ヶ月</t>
    <rPh sb="1" eb="2">
      <t>ゲツ</t>
    </rPh>
    <phoneticPr fontId="2"/>
  </si>
  <si>
    <t>総事業費</t>
    <phoneticPr fontId="2"/>
  </si>
  <si>
    <t>助成金限度額（上限）
（別表１より）</t>
    <phoneticPr fontId="2"/>
  </si>
  <si>
    <t>助成対象事業費</t>
    <phoneticPr fontId="2"/>
  </si>
  <si>
    <t>①</t>
    <phoneticPr fontId="2"/>
  </si>
  <si>
    <t>④（③の千円未満切り捨て）　　　　　　　　　　　　　　　　　　　　　　　　　　</t>
    <phoneticPr fontId="2"/>
  </si>
  <si>
    <t>事業対象
被災者</t>
    <rPh sb="0" eb="2">
      <t>ジギョウ</t>
    </rPh>
    <rPh sb="2" eb="4">
      <t>タイショウ</t>
    </rPh>
    <rPh sb="5" eb="8">
      <t>ヒサイシャ</t>
    </rPh>
    <phoneticPr fontId="2"/>
  </si>
  <si>
    <t>連携市町村</t>
    <rPh sb="0" eb="2">
      <t>レンケイ</t>
    </rPh>
    <rPh sb="2" eb="5">
      <t>シチョウソン</t>
    </rPh>
    <phoneticPr fontId="2"/>
  </si>
  <si>
    <t>連携内容</t>
    <rPh sb="0" eb="2">
      <t>レンケイ</t>
    </rPh>
    <rPh sb="2" eb="4">
      <t>ナイヨウ</t>
    </rPh>
    <phoneticPr fontId="2"/>
  </si>
  <si>
    <t>光熱水費</t>
    <rPh sb="0" eb="4">
      <t>コウネツスイヒスイ</t>
    </rPh>
    <phoneticPr fontId="2"/>
  </si>
  <si>
    <t>過去１年間における
市町村との連携状況</t>
    <rPh sb="0" eb="2">
      <t>カコ</t>
    </rPh>
    <rPh sb="3" eb="5">
      <t>ネンカン</t>
    </rPh>
    <rPh sb="10" eb="13">
      <t>シチョウソン</t>
    </rPh>
    <rPh sb="15" eb="17">
      <t>レンケイ</t>
    </rPh>
    <rPh sb="17" eb="19">
      <t>ジョウキョウ</t>
    </rPh>
    <phoneticPr fontId="2"/>
  </si>
  <si>
    <t>過去５年間の
助成金・補助金
の受領歴</t>
    <rPh sb="0" eb="2">
      <t>カコ</t>
    </rPh>
    <rPh sb="3" eb="5">
      <t>ネンカン</t>
    </rPh>
    <rPh sb="7" eb="10">
      <t>ジョセイキン</t>
    </rPh>
    <rPh sb="11" eb="14">
      <t>ホジョキン</t>
    </rPh>
    <rPh sb="16" eb="18">
      <t>ジュリョウ</t>
    </rPh>
    <rPh sb="18" eb="19">
      <t>レキ</t>
    </rPh>
    <phoneticPr fontId="2"/>
  </si>
  <si>
    <t>申請中・これから申請予定の他の助成金・補助金，受託事業の状況等</t>
    <rPh sb="0" eb="3">
      <t>シンセイチュウ</t>
    </rPh>
    <rPh sb="8" eb="10">
      <t>シンセイ</t>
    </rPh>
    <rPh sb="10" eb="12">
      <t>ヨテイ</t>
    </rPh>
    <rPh sb="13" eb="14">
      <t>タ</t>
    </rPh>
    <rPh sb="15" eb="16">
      <t>タスケ</t>
    </rPh>
    <rPh sb="16" eb="18">
      <t>ナリキン</t>
    </rPh>
    <rPh sb="19" eb="22">
      <t>ホジョキン</t>
    </rPh>
    <rPh sb="23" eb="25">
      <t>ジュタク</t>
    </rPh>
    <rPh sb="25" eb="27">
      <t>ジギョウ</t>
    </rPh>
    <rPh sb="28" eb="30">
      <t>ジョウキョウ</t>
    </rPh>
    <rPh sb="30" eb="31">
      <t>トウ</t>
    </rPh>
    <phoneticPr fontId="2"/>
  </si>
  <si>
    <t>Ａ</t>
  </si>
  <si>
    <t>Ａ</t>
    <phoneticPr fontId="2"/>
  </si>
  <si>
    <t>宮城太郎</t>
    <phoneticPr fontId="2"/>
  </si>
  <si>
    <t>Ｂ</t>
    <phoneticPr fontId="2"/>
  </si>
  <si>
    <t>Ｃ</t>
    <phoneticPr fontId="2"/>
  </si>
  <si>
    <t>時間</t>
    <rPh sb="0" eb="2">
      <t>ジカン</t>
    </rPh>
    <phoneticPr fontId="2"/>
  </si>
  <si>
    <t>〒</t>
    <phoneticPr fontId="2"/>
  </si>
  <si>
    <t>常勤（　名）非常勤（　名）</t>
    <phoneticPr fontId="2"/>
  </si>
  <si>
    <t>Ｒ1
年度</t>
    <rPh sb="3" eb="5">
      <t>ネンド</t>
    </rPh>
    <phoneticPr fontId="2"/>
  </si>
  <si>
    <t>Ｒ2
年度</t>
    <rPh sb="3" eb="5">
      <t>ネンド</t>
    </rPh>
    <phoneticPr fontId="2"/>
  </si>
  <si>
    <t>Ｈ30
年度</t>
    <rPh sb="4" eb="6">
      <t>ネンド</t>
    </rPh>
    <phoneticPr fontId="2"/>
  </si>
  <si>
    <t>Ｈ29
年度</t>
    <rPh sb="4" eb="6">
      <t>ネンド</t>
    </rPh>
    <phoneticPr fontId="2"/>
  </si>
  <si>
    <t>Ｈ28
年度</t>
    <rPh sb="4" eb="6">
      <t>ネンド</t>
    </rPh>
    <phoneticPr fontId="2"/>
  </si>
  <si>
    <t>Ｈ27
年度</t>
    <rPh sb="4" eb="6">
      <t>ネンド</t>
    </rPh>
    <phoneticPr fontId="2"/>
  </si>
  <si>
    <t>Ｈ26
年度</t>
    <rPh sb="4" eb="6">
      <t>ネンド</t>
    </rPh>
    <phoneticPr fontId="2"/>
  </si>
  <si>
    <t>Ｈ25
年度</t>
    <rPh sb="4" eb="6">
      <t>ネンド</t>
    </rPh>
    <phoneticPr fontId="2"/>
  </si>
  <si>
    <t>数量・期間</t>
    <rPh sb="0" eb="2">
      <t>スウリョウ</t>
    </rPh>
    <rPh sb="3" eb="5">
      <t>キカン</t>
    </rPh>
    <phoneticPr fontId="2"/>
  </si>
  <si>
    <t>積算根拠（内容・単価・数量等）</t>
    <rPh sb="5" eb="7">
      <t>ナイヨウ</t>
    </rPh>
    <rPh sb="8" eb="10">
      <t>タンカ</t>
    </rPh>
    <rPh sb="13" eb="14">
      <t>ナド</t>
    </rPh>
    <phoneticPr fontId="2"/>
  </si>
  <si>
    <r>
      <t xml:space="preserve">代表者住所
</t>
    </r>
    <r>
      <rPr>
        <sz val="10"/>
        <color theme="1"/>
        <rFont val="ＭＳ 明朝"/>
        <family val="1"/>
        <charset val="128"/>
      </rPr>
      <t>（任意団体の場合のみ）</t>
    </r>
    <rPh sb="0" eb="3">
      <t>ダイヒョウシャ</t>
    </rPh>
    <rPh sb="3" eb="5">
      <t>ジュウショ</t>
    </rPh>
    <rPh sb="7" eb="9">
      <t>ニンイ</t>
    </rPh>
    <rPh sb="9" eb="11">
      <t>ダンタイ</t>
    </rPh>
    <rPh sb="12" eb="14">
      <t>バアイ</t>
    </rPh>
    <phoneticPr fontId="2"/>
  </si>
  <si>
    <r>
      <rPr>
        <sz val="8"/>
        <color theme="1"/>
        <rFont val="ＭＳ 明朝"/>
        <family val="1"/>
        <charset val="128"/>
      </rPr>
      <t>他の活動市町村</t>
    </r>
    <r>
      <rPr>
        <sz val="6"/>
        <color theme="1"/>
        <rFont val="ＭＳ 明朝"/>
        <family val="1"/>
        <charset val="128"/>
      </rPr>
      <t>（あれば２つまで）</t>
    </r>
    <rPh sb="0" eb="1">
      <t>タ</t>
    </rPh>
    <rPh sb="2" eb="4">
      <t>カツドウ</t>
    </rPh>
    <rPh sb="4" eb="7">
      <t>シチョウソン</t>
    </rPh>
    <phoneticPr fontId="2"/>
  </si>
  <si>
    <t>Ｒ3
年度</t>
    <rPh sb="3" eb="5">
      <t>ネンド</t>
    </rPh>
    <phoneticPr fontId="2"/>
  </si>
  <si>
    <t>１　支　出　　　</t>
    <phoneticPr fontId="2"/>
  </si>
  <si>
    <t>２　助成金額の算出</t>
    <phoneticPr fontId="2"/>
  </si>
  <si>
    <t>R3</t>
    <phoneticPr fontId="2"/>
  </si>
  <si>
    <t>Ｂ</t>
  </si>
  <si>
    <t>仙台次郎</t>
    <rPh sb="0" eb="2">
      <t>センダイ</t>
    </rPh>
    <rPh sb="2" eb="4">
      <t>ジロウ</t>
    </rPh>
    <phoneticPr fontId="2"/>
  </si>
  <si>
    <t>回</t>
    <rPh sb="0" eb="1">
      <t>カイ</t>
    </rPh>
    <phoneticPr fontId="2"/>
  </si>
  <si>
    <t>研修会講師謝金</t>
    <rPh sb="0" eb="3">
      <t>ケンシュウカイ</t>
    </rPh>
    <rPh sb="3" eb="5">
      <t>コウシ</t>
    </rPh>
    <rPh sb="5" eb="7">
      <t>シャキン</t>
    </rPh>
    <phoneticPr fontId="2"/>
  </si>
  <si>
    <t>ガソリン代</t>
    <rPh sb="4" eb="5">
      <t>ダイ</t>
    </rPh>
    <phoneticPr fontId="2"/>
  </si>
  <si>
    <t>km</t>
    <phoneticPr fontId="2"/>
  </si>
  <si>
    <t>電気代</t>
    <rPh sb="0" eb="3">
      <t>デンキダイ</t>
    </rPh>
    <phoneticPr fontId="2"/>
  </si>
  <si>
    <t>水道代</t>
    <rPh sb="0" eb="3">
      <t>スイドウダイ</t>
    </rPh>
    <phoneticPr fontId="2"/>
  </si>
  <si>
    <t>携帯電話代</t>
    <rPh sb="0" eb="5">
      <t>ケイタイデンワダイ</t>
    </rPh>
    <phoneticPr fontId="2"/>
  </si>
  <si>
    <t>事務所賃料</t>
    <rPh sb="0" eb="3">
      <t>ジムショ</t>
    </rPh>
    <rPh sb="3" eb="5">
      <t>チンリョウ</t>
    </rPh>
    <phoneticPr fontId="2"/>
  </si>
  <si>
    <t>ボランティア保険</t>
    <rPh sb="6" eb="8">
      <t>ホケン</t>
    </rPh>
    <phoneticPr fontId="2"/>
  </si>
  <si>
    <t>研修会講師旅費</t>
    <rPh sb="0" eb="3">
      <t>ケンシュウカイ</t>
    </rPh>
    <rPh sb="3" eb="5">
      <t>コウシ</t>
    </rPh>
    <rPh sb="5" eb="7">
      <t>リョヒ</t>
    </rPh>
    <phoneticPr fontId="2"/>
  </si>
  <si>
    <t>部</t>
    <rPh sb="0" eb="1">
      <t>ブ</t>
    </rPh>
    <phoneticPr fontId="2"/>
  </si>
  <si>
    <t>事務用品</t>
    <rPh sb="0" eb="4">
      <t>ジムヨウヒン</t>
    </rPh>
    <phoneticPr fontId="2"/>
  </si>
  <si>
    <t>ワークショップ材料費</t>
    <rPh sb="7" eb="10">
      <t>ザイリョウヒ</t>
    </rPh>
    <phoneticPr fontId="2"/>
  </si>
  <si>
    <t>Ｃ</t>
  </si>
  <si>
    <t>気仙沼三郎</t>
    <rPh sb="0" eb="3">
      <t>ケセンヌマ</t>
    </rPh>
    <rPh sb="3" eb="5">
      <t>サブロウ</t>
    </rPh>
    <phoneticPr fontId="2"/>
  </si>
  <si>
    <t>チラシ郵送代</t>
    <rPh sb="3" eb="6">
      <t>ユウソウダイ</t>
    </rPh>
    <phoneticPr fontId="2"/>
  </si>
  <si>
    <t>会場使用料</t>
    <rPh sb="0" eb="5">
      <t>カイジョウシヨウリョウ</t>
    </rPh>
    <phoneticPr fontId="2"/>
  </si>
  <si>
    <t>ボランティア旅費</t>
    <rPh sb="6" eb="8">
      <t>リョヒ</t>
    </rPh>
    <phoneticPr fontId="2"/>
  </si>
  <si>
    <t>回</t>
    <rPh sb="0" eb="1">
      <t>カイ</t>
    </rPh>
    <phoneticPr fontId="2"/>
  </si>
  <si>
    <r>
      <t>（様式第４号）</t>
    </r>
    <r>
      <rPr>
        <b/>
        <sz val="12"/>
        <color rgb="FFFF0000"/>
        <rFont val="ＭＳ ゴシック"/>
        <family val="3"/>
        <charset val="128"/>
      </rPr>
      <t>※記載例</t>
    </r>
    <rPh sb="8" eb="11">
      <t>キサイレイ</t>
    </rPh>
    <phoneticPr fontId="2"/>
  </si>
  <si>
    <t>ワークショップチラシ印刷代</t>
    <rPh sb="10" eb="12">
      <t>インサツ</t>
    </rPh>
    <rPh sb="12" eb="13">
      <t>ダイ</t>
    </rPh>
    <phoneticPr fontId="2"/>
  </si>
  <si>
    <t>② (NPO法人等4,000,000円，
　　任意団体等2,400,000円）</t>
    <rPh sb="6" eb="8">
      <t>ホウジン</t>
    </rPh>
    <rPh sb="8" eb="9">
      <t>トウ</t>
    </rPh>
    <rPh sb="18" eb="19">
      <t>エン</t>
    </rPh>
    <rPh sb="23" eb="25">
      <t>ニンイ</t>
    </rPh>
    <rPh sb="25" eb="27">
      <t>ダンタイ</t>
    </rPh>
    <rPh sb="27" eb="28">
      <t>トウ</t>
    </rPh>
    <rPh sb="37" eb="38">
      <t>エン</t>
    </rPh>
    <phoneticPr fontId="2"/>
  </si>
  <si>
    <t>R4</t>
  </si>
  <si>
    <t>Ｒ4
年度</t>
    <rPh sb="3" eb="5">
      <t>ネンド</t>
    </rPh>
    <phoneticPr fontId="2"/>
  </si>
  <si>
    <t>光熱水費</t>
    <rPh sb="0" eb="4">
      <t>コウネツスイヒ</t>
    </rPh>
    <phoneticPr fontId="2"/>
  </si>
  <si>
    <t>活動を今後継続していく上で
生じている課題</t>
    <rPh sb="0" eb="2">
      <t>カツドウ</t>
    </rPh>
    <rPh sb="3" eb="5">
      <t>コンゴ</t>
    </rPh>
    <rPh sb="5" eb="7">
      <t>ケイゾク</t>
    </rPh>
    <rPh sb="11" eb="12">
      <t>ウエ</t>
    </rPh>
    <rPh sb="14" eb="15">
      <t>ショウ</t>
    </rPh>
    <rPh sb="19" eb="21">
      <t>カダイ</t>
    </rPh>
    <phoneticPr fontId="2"/>
  </si>
  <si>
    <r>
      <rPr>
        <sz val="14"/>
        <color theme="1"/>
        <rFont val="ＭＳ 明朝"/>
        <family val="1"/>
        <charset val="128"/>
      </rPr>
      <t>事業の対象となる被災者</t>
    </r>
    <r>
      <rPr>
        <sz val="11"/>
        <color theme="1"/>
        <rFont val="ＭＳ 明朝"/>
        <family val="1"/>
        <charset val="128"/>
      </rPr>
      <t xml:space="preserve">
※例：〇〇市の〇〇〇災害公営住宅等に居住する方　など</t>
    </r>
    <rPh sb="0" eb="2">
      <t>ジギョウ</t>
    </rPh>
    <rPh sb="3" eb="5">
      <t>タイショウ</t>
    </rPh>
    <rPh sb="8" eb="11">
      <t>ヒサイシャ</t>
    </rPh>
    <rPh sb="13" eb="14">
      <t>レイ</t>
    </rPh>
    <rPh sb="17" eb="18">
      <t>シ</t>
    </rPh>
    <rPh sb="34" eb="35">
      <t>カタ</t>
    </rPh>
    <phoneticPr fontId="2"/>
  </si>
  <si>
    <t>事業スケジュール
（事業毎に時期を記入
すること）</t>
    <rPh sb="0" eb="2">
      <t>ジギョウ</t>
    </rPh>
    <rPh sb="10" eb="12">
      <t>ジギョウ</t>
    </rPh>
    <rPh sb="12" eb="13">
      <t>マイ</t>
    </rPh>
    <rPh sb="14" eb="16">
      <t>ジキ</t>
    </rPh>
    <rPh sb="17" eb="19">
      <t>キニュウ</t>
    </rPh>
    <phoneticPr fontId="2"/>
  </si>
  <si>
    <t>〇〇〇人</t>
    <rPh sb="3" eb="4">
      <t>ニン</t>
    </rPh>
    <phoneticPr fontId="2"/>
  </si>
  <si>
    <t>○○市○○地区、集団移転地に居住する災害公営住宅及び戸建ての被災住民</t>
    <rPh sb="0" eb="3">
      <t>マルマルシ</t>
    </rPh>
    <rPh sb="3" eb="7">
      <t>マルマルチク</t>
    </rPh>
    <rPh sb="8" eb="10">
      <t>シュウダン</t>
    </rPh>
    <rPh sb="10" eb="12">
      <t>イテン</t>
    </rPh>
    <rPh sb="12" eb="13">
      <t>チ</t>
    </rPh>
    <rPh sb="14" eb="16">
      <t>キョジュウ</t>
    </rPh>
    <rPh sb="18" eb="24">
      <t>サイガイコウエイジュウタク</t>
    </rPh>
    <rPh sb="24" eb="25">
      <t>オヨ</t>
    </rPh>
    <rPh sb="26" eb="28">
      <t>コダ</t>
    </rPh>
    <rPh sb="30" eb="32">
      <t>ヒサイ</t>
    </rPh>
    <rPh sb="32" eb="34">
      <t>ジュウミン</t>
    </rPh>
    <phoneticPr fontId="2"/>
  </si>
  <si>
    <t>　　＜事例1＞　　　　　　　　　　　　　　　　　　　　　　　　＜事例2＞
6月：○○○の実施、○○○の実施　　　　　　　　　事業1：①○○○○の実施（週4回）
7月：○○○○○○、○○○○○○　　　　　　　　　　　　 ②○○○○の定期開催（月1回）
8月：○○○○○○、○○○○○○　　　　　　　　　　　　　　　　　　　　　　　　　　
9月：○○○○○○、○○○○○○　　　　　　　　　事業2：①○○○○の実施（7月、9月、11月、2月、年4回）
10月：○○○○○○、○○○○○○　　　　　　　　　　　　②○○○○の実施（6月、10月、1月、年3回）
11月：○○○○○○、○○○○○○　
12月：○○○○○○、○○○○○○　
1月：○○○○○○、○○○○○○　
2月：○○○○○○、○○○○○○　
3月：○○○○○○、○○○○○○　</t>
  </si>
  <si>
    <t>左記の人数
又は世帯数</t>
    <rPh sb="0" eb="2">
      <t>サキ</t>
    </rPh>
    <rPh sb="3" eb="5">
      <t>ニンズウ</t>
    </rPh>
    <rPh sb="6" eb="7">
      <t>マタ</t>
    </rPh>
    <rPh sb="8" eb="11">
      <t>セタイスウ</t>
    </rPh>
    <phoneticPr fontId="2"/>
  </si>
  <si>
    <t>上記課題を解決する目的で、以下2つの事業を実施する
事業1：○○○○○○○○○○○○○○○○○○○○○○○○○○○○○○○○○○
具体的施策：①○○○○○○○○○○○○○○○○○○○○○○○○〇○○○○○○○○○○○
　　　　　　②○○○○○○○○○○○○○○○○○○○○○○○○〇○○○○○○○○○○○
事業2：○○○○○○○○○○○○○○○○○○○○○○○○○○○○○○○○○○
具体的施策：①○○○○〇○○○○○○○○○○○○○○○○○○○○○○○○○○○○○○○
　　　　　　②○○○○〇○○○○○○○○○○○○○○○○○○○○○○○○○○○○○○○</t>
    <phoneticPr fontId="2"/>
  </si>
  <si>
    <t>事業1
【目標】：○○○○○○○○○○○○○○○○○○○○○○○○〇○○○○○○○○○○○○○○○○○○○○○○
　　　　　○○○○○○○○○○○○○○○○○○○○○○○○〇
【効果】：○○○○○○○○○○○○○○○○○○○○○○○○〇○○○○○○○○○○○○○○○○○○○○○○
　　　　　○○○○○○○○○○○○○○○○○○○○○○○○〇
事業2
【目標】：○○○○○○○○○○○○○○○○○○○○○○○○〇○○○○○○○○○○○○○○○○○○○○○○
　　　　　○○○○○○○○○○○○○○○○○○○○○○○○〇
【効果】：○○○○○○○○○○○○○○○○○○○○○○○○〇○○○○○○○○○○○○○○○○○○○○○○
　　　　　○○○○○○○○○○○○○○○○○○○○○○○○〇</t>
  </si>
  <si>
    <t xml:space="preserve">
  ○○○○○○○○○○○○○○○○○○○○○○○○○○○○○○○○○○○○○○○○○○○○○○○○○○○○○○○○○○○○○○○○○○○○○○○○○○○○○○○○○○○○○○○○○○○○○○○○○○○○○○○○○○○○○○○○○○○○○○○○○○○○○○○○○○○○○○○○○○○○○</t>
    <phoneticPr fontId="2"/>
  </si>
  <si>
    <t>（令和　　年／　月）　　　　　　　　　　　 円　
（令和　　年／　月）　　　　　　　　　　　 円
（令和　　年／　月）　　　　　　　　　     円</t>
    <rPh sb="1" eb="3">
      <t>レイワ</t>
    </rPh>
    <rPh sb="26" eb="28">
      <t>レイワ</t>
    </rPh>
    <rPh sb="50" eb="52">
      <t>レイワ</t>
    </rPh>
    <rPh sb="54" eb="55">
      <t>ネン</t>
    </rPh>
    <phoneticPr fontId="2"/>
  </si>
  <si>
    <t>※申請書の内容について，別紙での提出は不可です。また，Ａ４用紙１枚に収まるよう簡潔に記載してください。</t>
    <phoneticPr fontId="2"/>
  </si>
  <si>
    <r>
      <rPr>
        <sz val="8"/>
        <rFont val="ＭＳ 明朝"/>
        <family val="1"/>
        <charset val="128"/>
      </rPr>
      <t>他の活動市町村</t>
    </r>
    <r>
      <rPr>
        <sz val="6"/>
        <rFont val="ＭＳ 明朝"/>
        <family val="1"/>
        <charset val="128"/>
      </rPr>
      <t>（あれば２つまで）</t>
    </r>
    <rPh sb="0" eb="1">
      <t>タ</t>
    </rPh>
    <rPh sb="2" eb="4">
      <t>カツドウ</t>
    </rPh>
    <rPh sb="4" eb="7">
      <t>シチョウソン</t>
    </rPh>
    <phoneticPr fontId="2"/>
  </si>
  <si>
    <r>
      <rPr>
        <sz val="14"/>
        <rFont val="ＭＳ 明朝"/>
        <family val="1"/>
        <charset val="128"/>
      </rPr>
      <t>事業の対象となる被災者</t>
    </r>
    <r>
      <rPr>
        <sz val="11"/>
        <rFont val="ＭＳ 明朝"/>
        <family val="1"/>
        <charset val="128"/>
      </rPr>
      <t xml:space="preserve">
※例：〇〇市の〇〇〇災害公営住宅等に居住する方　など</t>
    </r>
    <rPh sb="0" eb="2">
      <t>ジギョウ</t>
    </rPh>
    <rPh sb="3" eb="5">
      <t>タイショウ</t>
    </rPh>
    <rPh sb="8" eb="11">
      <t>ヒサイシャ</t>
    </rPh>
    <rPh sb="13" eb="14">
      <t>レイ</t>
    </rPh>
    <rPh sb="17" eb="18">
      <t>シ</t>
    </rPh>
    <rPh sb="34" eb="35">
      <t>カタ</t>
    </rPh>
    <phoneticPr fontId="2"/>
  </si>
  <si>
    <t>解決すべき被災者の課題
（２００字以内）</t>
    <rPh sb="0" eb="2">
      <t>カイケツ</t>
    </rPh>
    <rPh sb="5" eb="8">
      <t>ヒサイシャ</t>
    </rPh>
    <rPh sb="9" eb="11">
      <t>カダイ</t>
    </rPh>
    <rPh sb="16" eb="17">
      <t>ジ</t>
    </rPh>
    <rPh sb="17" eb="19">
      <t>イナイ</t>
    </rPh>
    <phoneticPr fontId="2"/>
  </si>
  <si>
    <t>事業の内容
（箇条書きで記入）</t>
    <rPh sb="7" eb="10">
      <t>カジョウガ</t>
    </rPh>
    <rPh sb="12" eb="14">
      <t>キニュウ</t>
    </rPh>
    <phoneticPr fontId="2"/>
  </si>
  <si>
    <t>事業の目標と効果
（事業の実施によって達成される課題解決の目標と効果を記入すること。記入は、できる限り事業の効果が把握できる定量的な指標を盛り込んで箇条書きにすること。）</t>
    <rPh sb="0" eb="2">
      <t>ジギョウ</t>
    </rPh>
    <rPh sb="3" eb="5">
      <t>モクヒョウ</t>
    </rPh>
    <rPh sb="6" eb="8">
      <t>コウカ</t>
    </rPh>
    <rPh sb="10" eb="12">
      <t>ジギョウ</t>
    </rPh>
    <rPh sb="13" eb="15">
      <t>ジッシ</t>
    </rPh>
    <rPh sb="19" eb="21">
      <t>タッセイ</t>
    </rPh>
    <rPh sb="24" eb="28">
      <t>カダイカイケツ</t>
    </rPh>
    <rPh sb="29" eb="31">
      <t>モクヒョウ</t>
    </rPh>
    <rPh sb="32" eb="34">
      <t>コウカ</t>
    </rPh>
    <rPh sb="35" eb="37">
      <t>キニュウ</t>
    </rPh>
    <rPh sb="42" eb="44">
      <t>キニュウ</t>
    </rPh>
    <rPh sb="49" eb="50">
      <t>カギ</t>
    </rPh>
    <rPh sb="51" eb="53">
      <t>ジギョウ</t>
    </rPh>
    <rPh sb="54" eb="56">
      <t>コウカ</t>
    </rPh>
    <rPh sb="57" eb="59">
      <t>ハアク</t>
    </rPh>
    <rPh sb="62" eb="65">
      <t>テイリョウテキ</t>
    </rPh>
    <rPh sb="66" eb="68">
      <t>シヒョウ</t>
    </rPh>
    <rPh sb="69" eb="70">
      <t>モ</t>
    </rPh>
    <rPh sb="71" eb="72">
      <t>コ</t>
    </rPh>
    <rPh sb="74" eb="77">
      <t>カジョウガ</t>
    </rPh>
    <phoneticPr fontId="2"/>
  </si>
  <si>
    <r>
      <rPr>
        <sz val="14"/>
        <rFont val="ＭＳ 明朝"/>
        <family val="1"/>
        <charset val="128"/>
      </rPr>
      <t>実施体制</t>
    </r>
    <r>
      <rPr>
        <sz val="12"/>
        <rFont val="ＭＳ 明朝"/>
        <family val="1"/>
        <charset val="128"/>
      </rPr>
      <t xml:space="preserve">
（自団体の体制を記入する他，事業対象者や協力・連携する関係団体について，関係図を用いる等，具体的に記載すること。）</t>
    </r>
    <phoneticPr fontId="2"/>
  </si>
  <si>
    <r>
      <rPr>
        <sz val="14"/>
        <rFont val="ＭＳ 明朝"/>
        <family val="1"/>
        <charset val="128"/>
      </rPr>
      <t>本助成金の受領年度</t>
    </r>
    <r>
      <rPr>
        <sz val="12"/>
        <rFont val="ＭＳ 明朝"/>
        <family val="1"/>
        <charset val="128"/>
      </rPr>
      <t xml:space="preserve">
</t>
    </r>
    <r>
      <rPr>
        <sz val="10"/>
        <rFont val="ＭＳ 明朝"/>
        <family val="1"/>
        <charset val="128"/>
      </rPr>
      <t>（該当する年度に○をつける）</t>
    </r>
    <rPh sb="0" eb="1">
      <t>ホン</t>
    </rPh>
    <rPh sb="1" eb="4">
      <t>ジョセイキン</t>
    </rPh>
    <rPh sb="5" eb="7">
      <t>ジュリョウ</t>
    </rPh>
    <rPh sb="7" eb="9">
      <t>ネンド</t>
    </rPh>
    <rPh sb="11" eb="13">
      <t>ガイトウ</t>
    </rPh>
    <rPh sb="15" eb="17">
      <t>ネンド</t>
    </rPh>
    <phoneticPr fontId="2"/>
  </si>
  <si>
    <r>
      <rPr>
        <sz val="14"/>
        <rFont val="ＭＳ 明朝"/>
        <family val="1"/>
        <charset val="128"/>
      </rPr>
      <t>次年度以降の計画</t>
    </r>
    <r>
      <rPr>
        <sz val="12"/>
        <rFont val="ＭＳ 明朝"/>
        <family val="1"/>
        <charset val="128"/>
      </rPr>
      <t xml:space="preserve">
（いつまで，どのような財源で目指していくのか）</t>
    </r>
    <phoneticPr fontId="2"/>
  </si>
  <si>
    <t>※申請書の内容について、別紙での提出は不可です。また、A4用紙1枚に収まるよう簡潔に記載してください。</t>
    <rPh sb="29" eb="31">
      <t>ヨウシ</t>
    </rPh>
    <rPh sb="32" eb="33">
      <t>マイ</t>
    </rPh>
    <rPh sb="34" eb="35">
      <t>オサ</t>
    </rPh>
    <rPh sb="39" eb="41">
      <t>カンケツ</t>
    </rPh>
    <rPh sb="42" eb="44">
      <t>キサイ</t>
    </rPh>
    <phoneticPr fontId="2"/>
  </si>
  <si>
    <t>３　助成金以外の収入　　単位：円</t>
    <phoneticPr fontId="2"/>
  </si>
  <si>
    <t>助成金以外の収入</t>
    <rPh sb="0" eb="2">
      <t>ジョセイ</t>
    </rPh>
    <rPh sb="2" eb="3">
      <t>キン</t>
    </rPh>
    <rPh sb="3" eb="5">
      <t>イガイ</t>
    </rPh>
    <rPh sb="6" eb="8">
      <t>シュウニュウ</t>
    </rPh>
    <phoneticPr fontId="2"/>
  </si>
  <si>
    <t>塩竈市</t>
    <rPh sb="0" eb="2">
      <t>シオガマ</t>
    </rPh>
    <rPh sb="2" eb="3">
      <t>シ</t>
    </rPh>
    <phoneticPr fontId="2"/>
  </si>
  <si>
    <t>Ｒ5
年度</t>
    <rPh sb="3" eb="5">
      <t>ネンド</t>
    </rPh>
    <phoneticPr fontId="2"/>
  </si>
  <si>
    <t>別事業による収入</t>
    <rPh sb="0" eb="1">
      <t>ベツ</t>
    </rPh>
    <rPh sb="1" eb="3">
      <t>ジギョウ</t>
    </rPh>
    <rPh sb="6" eb="8">
      <t>シュウニュウ</t>
    </rPh>
    <phoneticPr fontId="2"/>
  </si>
  <si>
    <t>他の補助金等</t>
    <rPh sb="0" eb="1">
      <t>タ</t>
    </rPh>
    <rPh sb="2" eb="5">
      <t>ホジョキン</t>
    </rPh>
    <rPh sb="5" eb="6">
      <t>トウ</t>
    </rPh>
    <phoneticPr fontId="2"/>
  </si>
  <si>
    <t>寄付金</t>
    <rPh sb="0" eb="3">
      <t>キフキン</t>
    </rPh>
    <phoneticPr fontId="2"/>
  </si>
  <si>
    <t>参加者からの会費等</t>
    <rPh sb="0" eb="3">
      <t>サンカシャ</t>
    </rPh>
    <rPh sb="6" eb="8">
      <t>カイヒ</t>
    </rPh>
    <rPh sb="8" eb="9">
      <t>トウ</t>
    </rPh>
    <phoneticPr fontId="2"/>
  </si>
  <si>
    <t>関連団体からの補助</t>
    <rPh sb="0" eb="2">
      <t>カンレン</t>
    </rPh>
    <rPh sb="2" eb="4">
      <t>ダンタイ</t>
    </rPh>
    <rPh sb="7" eb="9">
      <t>ホジョ</t>
    </rPh>
    <phoneticPr fontId="2"/>
  </si>
  <si>
    <t>自己資金・融資</t>
    <rPh sb="0" eb="2">
      <t>ジコ</t>
    </rPh>
    <rPh sb="2" eb="4">
      <t>シキン</t>
    </rPh>
    <rPh sb="5" eb="7">
      <t>ユウシ</t>
    </rPh>
    <phoneticPr fontId="2"/>
  </si>
  <si>
    <t>R5</t>
  </si>
  <si>
    <t>助成事業の補佐に係る謝金</t>
    <rPh sb="0" eb="4">
      <t>ジョセイジギョウ</t>
    </rPh>
    <rPh sb="5" eb="7">
      <t>ホサ</t>
    </rPh>
    <rPh sb="8" eb="9">
      <t>カカ</t>
    </rPh>
    <rPh sb="10" eb="12">
      <t>シャキン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</si>
</sst>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円&quot;"/>
  </numFmts>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2"/>
      <color theme="1"/>
      <name val="ＭＳ Ｐゴシック"/>
      <family val="2"/>
      <charset val="128"/>
      <scheme val="minor"/>
    </font>
    <font>
      <sz val="12"/>
      <color theme="1"/>
      <name val="ＭＳ 明朝"/>
      <family val="1"/>
      <charset val="128"/>
    </font>
    <font>
      <sz val="11"/>
      <color theme="1"/>
      <name val="ＭＳ Ｐゴシック"/>
      <family val="2"/>
      <scheme val="minor"/>
    </font>
    <font>
      <u/>
      <sz val="11"/>
      <color theme="10"/>
      <name val="ＭＳ Ｐゴシック"/>
      <family val="2"/>
      <charset val="128"/>
      <scheme val="minor"/>
    </font>
    <font>
      <sz val="12"/>
      <color theme="3" tint="0.59999389629810485"/>
      <name val="ＭＳ Ｐゴシック"/>
      <family val="2"/>
      <charset val="128"/>
      <scheme val="minor"/>
    </font>
    <font>
      <sz val="12"/>
      <color theme="9"/>
      <name val="ＭＳ 明朝"/>
      <family val="1"/>
      <charset val="128"/>
    </font>
    <font>
      <sz val="12"/>
      <name val="ＭＳ 明朝"/>
      <family val="1"/>
      <charset val="128"/>
    </font>
    <font>
      <sz val="12"/>
      <color theme="10"/>
      <name val="ＭＳ Ｐゴシック"/>
      <family val="2"/>
      <charset val="128"/>
      <scheme val="minor"/>
    </font>
    <font>
      <sz val="12"/>
      <color theme="1"/>
      <name val="ＭＳ ゴシック"/>
      <family val="3"/>
      <charset val="128"/>
    </font>
    <font>
      <sz val="11"/>
      <color theme="1"/>
      <name val="ＭＳ 明朝"/>
      <family val="1"/>
      <charset val="128"/>
    </font>
    <font>
      <b/>
      <sz val="12"/>
      <name val="ＭＳ Ｐゴシック"/>
      <family val="2"/>
      <charset val="128"/>
      <scheme val="minor"/>
    </font>
    <font>
      <b/>
      <sz val="12"/>
      <name val="ＭＳ 明朝"/>
      <family val="1"/>
      <charset val="128"/>
    </font>
    <font>
      <sz val="10"/>
      <color theme="1"/>
      <name val="ＭＳ 明朝"/>
      <family val="1"/>
      <charset val="128"/>
    </font>
    <font>
      <sz val="9"/>
      <color indexed="81"/>
      <name val="MS P ゴシック"/>
      <family val="3"/>
      <charset val="128"/>
    </font>
    <font>
      <sz val="9"/>
      <color theme="1"/>
      <name val="ＭＳ 明朝"/>
      <family val="1"/>
      <charset val="128"/>
    </font>
    <font>
      <sz val="8"/>
      <color theme="1"/>
      <name val="ＭＳ 明朝"/>
      <family val="1"/>
      <charset val="128"/>
    </font>
    <font>
      <sz val="6"/>
      <color theme="1"/>
      <name val="ＭＳ 明朝"/>
      <family val="1"/>
      <charset val="128"/>
    </font>
    <font>
      <b/>
      <sz val="12"/>
      <color rgb="FFFF0000"/>
      <name val="ＭＳ ゴシック"/>
      <family val="3"/>
      <charset val="128"/>
    </font>
    <font>
      <sz val="14"/>
      <color theme="1"/>
      <name val="ＭＳ 明朝"/>
      <family val="1"/>
      <charset val="128"/>
    </font>
    <font>
      <sz val="14"/>
      <name val="ＭＳ 明朝"/>
      <family val="1"/>
      <charset val="128"/>
    </font>
    <font>
      <sz val="11"/>
      <color rgb="FFFF0000"/>
      <name val="ＭＳ 明朝"/>
      <family val="1"/>
      <charset val="128"/>
    </font>
    <font>
      <sz val="12"/>
      <color rgb="FFFF0000"/>
      <name val="ＭＳ 明朝"/>
      <family val="1"/>
      <charset val="128"/>
    </font>
    <font>
      <sz val="12"/>
      <name val="ＭＳ Ｐゴシック"/>
      <family val="2"/>
      <charset val="128"/>
      <scheme val="minor"/>
    </font>
    <font>
      <sz val="12"/>
      <name val="ＭＳ ゴシック"/>
      <family val="3"/>
      <charset val="128"/>
    </font>
    <font>
      <sz val="9"/>
      <name val="ＭＳ 明朝"/>
      <family val="1"/>
      <charset val="128"/>
    </font>
    <font>
      <sz val="8"/>
      <name val="ＭＳ 明朝"/>
      <family val="1"/>
      <charset val="128"/>
    </font>
    <font>
      <sz val="6"/>
      <name val="ＭＳ 明朝"/>
      <family val="1"/>
      <charset val="128"/>
    </font>
    <font>
      <sz val="11"/>
      <name val="ＭＳ 明朝"/>
      <family val="1"/>
      <charset val="128"/>
    </font>
    <font>
      <sz val="10"/>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CCFF"/>
        <bgColor indexed="64"/>
      </patternFill>
    </fill>
    <fill>
      <patternFill patternType="solid">
        <fgColor theme="4" tint="0.79998168889431442"/>
        <bgColor indexed="64"/>
      </patternFill>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dotted">
        <color indexed="64"/>
      </right>
      <top style="thin">
        <color indexed="64"/>
      </top>
      <bottom style="thin">
        <color indexed="64"/>
      </bottom>
      <diagonal/>
    </border>
    <border>
      <left style="dotted">
        <color indexed="64"/>
      </left>
      <right style="hair">
        <color indexed="64"/>
      </right>
      <top style="thin">
        <color indexed="64"/>
      </top>
      <bottom style="thin">
        <color indexed="64"/>
      </bottom>
      <diagonal/>
    </border>
    <border>
      <left style="hair">
        <color indexed="64"/>
      </left>
      <right style="dotted">
        <color indexed="64"/>
      </right>
      <top style="thin">
        <color indexed="64"/>
      </top>
      <bottom style="double">
        <color indexed="64"/>
      </bottom>
      <diagonal/>
    </border>
    <border>
      <left style="dotted">
        <color indexed="64"/>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0" fontId="6" fillId="0" borderId="0"/>
    <xf numFmtId="38" fontId="6"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7" fillId="0" borderId="0" applyNumberFormat="0" applyFill="0" applyBorder="0" applyAlignment="0" applyProtection="0">
      <alignment vertical="center"/>
    </xf>
  </cellStyleXfs>
  <cellXfs count="277">
    <xf numFmtId="0" fontId="0" fillId="0" borderId="0" xfId="0">
      <alignment vertical="center"/>
    </xf>
    <xf numFmtId="0" fontId="4" fillId="2" borderId="7" xfId="0" applyFont="1" applyFill="1" applyBorder="1" applyAlignment="1">
      <alignment horizontal="center" vertical="center" wrapText="1"/>
    </xf>
    <xf numFmtId="0" fontId="3" fillId="2" borderId="7" xfId="0" applyFont="1" applyFill="1" applyBorder="1" applyAlignment="1">
      <alignment horizontal="center" vertical="center" wrapText="1"/>
    </xf>
    <xf numFmtId="38" fontId="3" fillId="2" borderId="7" xfId="1" applyFont="1" applyFill="1" applyBorder="1" applyAlignment="1">
      <alignment horizontal="center" vertical="center" wrapText="1" shrinkToFit="1"/>
    </xf>
    <xf numFmtId="0" fontId="3" fillId="2" borderId="8"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5" fillId="0" borderId="4" xfId="0" applyFont="1" applyBorder="1" applyAlignment="1">
      <alignment horizontal="center" vertical="center"/>
    </xf>
    <xf numFmtId="0" fontId="3" fillId="2" borderId="7" xfId="0" applyFont="1" applyFill="1" applyBorder="1" applyAlignment="1">
      <alignment horizontal="center" vertical="center" wrapText="1" shrinkToFit="1"/>
    </xf>
    <xf numFmtId="0" fontId="4" fillId="0" borderId="0" xfId="0" applyFont="1">
      <alignment vertical="center"/>
    </xf>
    <xf numFmtId="0" fontId="8" fillId="0" borderId="0" xfId="0" applyFont="1">
      <alignment vertical="center"/>
    </xf>
    <xf numFmtId="0" fontId="5" fillId="0" borderId="0" xfId="0" applyFont="1">
      <alignment vertical="center"/>
    </xf>
    <xf numFmtId="0" fontId="9" fillId="0" borderId="0" xfId="0" applyFont="1">
      <alignment vertical="center"/>
    </xf>
    <xf numFmtId="0" fontId="5" fillId="0" borderId="0" xfId="0" applyFont="1" applyAlignment="1">
      <alignment horizontal="left" vertical="center"/>
    </xf>
    <xf numFmtId="38" fontId="5" fillId="3" borderId="0" xfId="1" applyFont="1" applyFill="1" applyBorder="1" applyAlignment="1">
      <alignment horizontal="right" vertical="center"/>
    </xf>
    <xf numFmtId="0" fontId="5" fillId="3" borderId="9" xfId="0" applyFont="1" applyFill="1" applyBorder="1" applyAlignment="1">
      <alignment horizontal="left" vertical="center"/>
    </xf>
    <xf numFmtId="0" fontId="5" fillId="3" borderId="15" xfId="0" applyFont="1" applyFill="1" applyBorder="1" applyAlignment="1">
      <alignment horizontal="left" vertical="center"/>
    </xf>
    <xf numFmtId="0" fontId="10" fillId="3" borderId="8" xfId="0" applyFont="1" applyFill="1" applyBorder="1" applyAlignment="1">
      <alignment horizontal="left" vertical="center"/>
    </xf>
    <xf numFmtId="0" fontId="5" fillId="0" borderId="4" xfId="0" applyFont="1" applyBorder="1" applyAlignment="1">
      <alignment horizontal="center" vertical="center" wrapText="1"/>
    </xf>
    <xf numFmtId="0" fontId="5" fillId="3" borderId="10" xfId="0" applyFont="1" applyFill="1" applyBorder="1" applyAlignment="1">
      <alignment horizontal="left" vertical="center"/>
    </xf>
    <xf numFmtId="0" fontId="5" fillId="2" borderId="1" xfId="0" applyFont="1" applyFill="1" applyBorder="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right" vertical="center"/>
    </xf>
    <xf numFmtId="0" fontId="5" fillId="2" borderId="0" xfId="0" applyFont="1" applyFill="1" applyAlignment="1">
      <alignment horizontal="left" vertical="center"/>
    </xf>
    <xf numFmtId="0" fontId="5" fillId="2" borderId="0" xfId="0" applyFont="1" applyFill="1">
      <alignment vertical="center"/>
    </xf>
    <xf numFmtId="0" fontId="12" fillId="0" borderId="0" xfId="0" applyFont="1">
      <alignment vertical="center"/>
    </xf>
    <xf numFmtId="0" fontId="5" fillId="0" borderId="2" xfId="0" applyFont="1" applyBorder="1" applyAlignment="1">
      <alignment horizontal="center" vertical="center"/>
    </xf>
    <xf numFmtId="38" fontId="5" fillId="2" borderId="9" xfId="1" applyFont="1" applyFill="1" applyBorder="1" applyAlignment="1">
      <alignment horizontal="right" vertical="center"/>
    </xf>
    <xf numFmtId="0" fontId="4" fillId="0" borderId="0" xfId="4" applyFont="1">
      <alignment vertical="center"/>
    </xf>
    <xf numFmtId="0" fontId="3" fillId="0" borderId="0" xfId="4" applyFont="1">
      <alignment vertical="center"/>
    </xf>
    <xf numFmtId="38" fontId="5" fillId="2" borderId="0" xfId="1" applyFont="1" applyFill="1" applyBorder="1" applyAlignment="1">
      <alignment horizontal="right" vertical="center"/>
    </xf>
    <xf numFmtId="0" fontId="5" fillId="0" borderId="14" xfId="0" applyFont="1" applyBorder="1" applyAlignment="1">
      <alignment horizontal="center" vertical="center"/>
    </xf>
    <xf numFmtId="0" fontId="5" fillId="2" borderId="0" xfId="0" applyFont="1" applyFill="1" applyAlignment="1">
      <alignment horizontal="center" vertical="center"/>
    </xf>
    <xf numFmtId="0" fontId="12" fillId="0" borderId="0" xfId="0" applyFont="1" applyAlignment="1">
      <alignment horizontal="left" vertical="center"/>
    </xf>
    <xf numFmtId="0" fontId="5" fillId="0" borderId="20"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0" xfId="0" applyFont="1">
      <alignment vertical="center"/>
    </xf>
    <xf numFmtId="0" fontId="15" fillId="0" borderId="0" xfId="0" applyFont="1">
      <alignment vertical="center"/>
    </xf>
    <xf numFmtId="0" fontId="4" fillId="2" borderId="4" xfId="0" applyFont="1" applyFill="1" applyBorder="1" applyAlignment="1">
      <alignment horizontal="center" vertical="center"/>
    </xf>
    <xf numFmtId="0" fontId="4" fillId="2" borderId="4" xfId="0" applyFont="1" applyFill="1" applyBorder="1">
      <alignment vertical="center"/>
    </xf>
    <xf numFmtId="0" fontId="4" fillId="2" borderId="0" xfId="0" applyFont="1" applyFill="1">
      <alignment vertical="center"/>
    </xf>
    <xf numFmtId="0" fontId="4" fillId="2" borderId="0" xfId="0" applyFont="1" applyFill="1" applyAlignment="1">
      <alignment vertical="center" wrapText="1"/>
    </xf>
    <xf numFmtId="38" fontId="4" fillId="2" borderId="4" xfId="0" applyNumberFormat="1" applyFont="1" applyFill="1" applyBorder="1" applyAlignment="1">
      <alignment vertical="center" wrapText="1"/>
    </xf>
    <xf numFmtId="38" fontId="4" fillId="2" borderId="4" xfId="1" applyFont="1" applyFill="1" applyBorder="1">
      <alignment vertical="center"/>
    </xf>
    <xf numFmtId="38" fontId="4" fillId="2" borderId="1" xfId="0" applyNumberFormat="1" applyFont="1" applyFill="1" applyBorder="1" applyAlignment="1">
      <alignment horizontal="right" vertical="center"/>
    </xf>
    <xf numFmtId="0" fontId="4" fillId="2" borderId="4" xfId="0" applyFont="1" applyFill="1" applyBorder="1" applyAlignment="1">
      <alignment horizontal="left" vertical="center"/>
    </xf>
    <xf numFmtId="0" fontId="4" fillId="2" borderId="4" xfId="0" applyFont="1" applyFill="1" applyBorder="1" applyAlignment="1">
      <alignment vertical="center" wrapText="1"/>
    </xf>
    <xf numFmtId="0" fontId="3" fillId="2" borderId="1" xfId="0" applyFont="1" applyFill="1" applyBorder="1" applyAlignment="1">
      <alignment vertical="center" wrapText="1"/>
    </xf>
    <xf numFmtId="0" fontId="5" fillId="4" borderId="0" xfId="0" applyFont="1" applyFill="1" applyProtection="1">
      <alignment vertical="center"/>
      <protection locked="0"/>
    </xf>
    <xf numFmtId="0" fontId="5" fillId="4" borderId="4" xfId="0" applyFont="1" applyFill="1" applyBorder="1" applyProtection="1">
      <alignment vertical="center"/>
      <protection locked="0"/>
    </xf>
    <xf numFmtId="0" fontId="11" fillId="4" borderId="4" xfId="8" applyFont="1" applyFill="1" applyBorder="1" applyProtection="1">
      <alignment vertical="center"/>
      <protection locked="0"/>
    </xf>
    <xf numFmtId="58" fontId="5" fillId="4" borderId="4" xfId="0" applyNumberFormat="1" applyFont="1" applyFill="1" applyBorder="1" applyAlignment="1" applyProtection="1">
      <alignment horizontal="left" vertical="center"/>
      <protection locked="0"/>
    </xf>
    <xf numFmtId="0" fontId="16" fillId="0" borderId="4" xfId="0" applyFont="1" applyBorder="1" applyAlignment="1" applyProtection="1">
      <alignment horizontal="center" vertical="center" wrapText="1"/>
      <protection locked="0"/>
    </xf>
    <xf numFmtId="0" fontId="5" fillId="4" borderId="26" xfId="0" applyFont="1" applyFill="1" applyBorder="1" applyAlignment="1" applyProtection="1">
      <alignment horizontal="center" vertical="center"/>
      <protection locked="0"/>
    </xf>
    <xf numFmtId="0" fontId="5" fillId="4" borderId="27" xfId="0" applyFont="1" applyFill="1" applyBorder="1" applyAlignment="1" applyProtection="1">
      <alignment horizontal="center" vertical="center"/>
      <protection locked="0"/>
    </xf>
    <xf numFmtId="0" fontId="5" fillId="4" borderId="28" xfId="0" applyFont="1" applyFill="1" applyBorder="1" applyAlignment="1" applyProtection="1">
      <alignment horizontal="center" vertical="center"/>
      <protection locked="0"/>
    </xf>
    <xf numFmtId="0" fontId="5" fillId="4" borderId="29" xfId="0" applyFont="1" applyFill="1" applyBorder="1" applyAlignment="1" applyProtection="1">
      <alignment horizontal="center" vertical="center"/>
      <protection locked="0"/>
    </xf>
    <xf numFmtId="0" fontId="5" fillId="4" borderId="13" xfId="0" applyFont="1" applyFill="1" applyBorder="1" applyAlignment="1" applyProtection="1">
      <alignment horizontal="center" vertical="center" wrapText="1"/>
      <protection locked="0"/>
    </xf>
    <xf numFmtId="176" fontId="5" fillId="3" borderId="4" xfId="1" applyNumberFormat="1" applyFont="1" applyFill="1" applyBorder="1" applyAlignment="1">
      <alignment horizontal="right" vertical="center" wrapText="1"/>
    </xf>
    <xf numFmtId="176" fontId="5" fillId="3" borderId="7" xfId="1" applyNumberFormat="1" applyFont="1" applyFill="1" applyBorder="1" applyAlignment="1">
      <alignment horizontal="right" vertical="center" wrapText="1"/>
    </xf>
    <xf numFmtId="176" fontId="5" fillId="3" borderId="18" xfId="1" applyNumberFormat="1" applyFont="1" applyFill="1" applyBorder="1" applyAlignment="1">
      <alignment horizontal="right" vertical="center" wrapText="1"/>
    </xf>
    <xf numFmtId="176" fontId="5" fillId="3" borderId="3" xfId="1" applyNumberFormat="1" applyFont="1" applyFill="1" applyBorder="1" applyAlignment="1">
      <alignment horizontal="right" vertical="center"/>
    </xf>
    <xf numFmtId="176" fontId="5" fillId="3" borderId="17" xfId="1" applyNumberFormat="1" applyFont="1" applyFill="1" applyBorder="1" applyAlignment="1">
      <alignment horizontal="right" vertical="center"/>
    </xf>
    <xf numFmtId="0" fontId="5" fillId="0" borderId="3" xfId="0" applyFont="1" applyBorder="1" applyAlignment="1">
      <alignment horizontal="center" vertical="center"/>
    </xf>
    <xf numFmtId="0" fontId="5" fillId="0" borderId="2" xfId="0" applyFont="1" applyBorder="1">
      <alignment vertical="center"/>
    </xf>
    <xf numFmtId="0" fontId="5" fillId="0" borderId="1" xfId="0" applyFont="1" applyBorder="1">
      <alignment vertical="center"/>
    </xf>
    <xf numFmtId="38" fontId="4" fillId="0" borderId="0" xfId="1" applyFont="1" applyAlignment="1">
      <alignment horizontal="right" vertical="center"/>
    </xf>
    <xf numFmtId="0" fontId="5" fillId="4" borderId="1" xfId="0" applyFont="1" applyFill="1" applyBorder="1" applyAlignment="1">
      <alignment horizontal="left" vertical="center" wrapText="1"/>
    </xf>
    <xf numFmtId="0" fontId="4" fillId="2" borderId="4" xfId="0" applyFont="1" applyFill="1" applyBorder="1" applyAlignment="1">
      <alignment horizontal="left" vertical="center" wrapText="1"/>
    </xf>
    <xf numFmtId="0" fontId="5" fillId="4" borderId="21" xfId="0" applyFont="1" applyFill="1" applyBorder="1" applyAlignment="1" applyProtection="1">
      <alignment horizontal="center" vertical="center" shrinkToFit="1"/>
      <protection locked="0"/>
    </xf>
    <xf numFmtId="0" fontId="5" fillId="4" borderId="2" xfId="0" applyFont="1" applyFill="1" applyBorder="1" applyAlignment="1" applyProtection="1">
      <alignment vertical="center" shrinkToFit="1"/>
      <protection locked="0"/>
    </xf>
    <xf numFmtId="3" fontId="4" fillId="0" borderId="0" xfId="0" applyNumberFormat="1" applyFont="1">
      <alignment vertical="center"/>
    </xf>
    <xf numFmtId="38" fontId="5" fillId="4" borderId="26" xfId="1" applyFont="1" applyFill="1" applyBorder="1" applyAlignment="1" applyProtection="1">
      <alignment horizontal="center" vertical="center"/>
      <protection locked="0"/>
    </xf>
    <xf numFmtId="38" fontId="5" fillId="4" borderId="27" xfId="1" applyFont="1" applyFill="1" applyBorder="1" applyAlignment="1" applyProtection="1">
      <alignment horizontal="center" vertical="center"/>
      <protection locked="0"/>
    </xf>
    <xf numFmtId="38" fontId="5" fillId="4" borderId="29" xfId="1" applyFont="1" applyFill="1" applyBorder="1" applyAlignment="1" applyProtection="1">
      <alignment horizontal="center" vertical="center"/>
      <protection locked="0"/>
    </xf>
    <xf numFmtId="0" fontId="5" fillId="4" borderId="3" xfId="0" applyFont="1" applyFill="1" applyBorder="1" applyAlignment="1" applyProtection="1">
      <alignment horizontal="center" vertical="center" wrapText="1"/>
      <protection locked="0"/>
    </xf>
    <xf numFmtId="0" fontId="5" fillId="4" borderId="30" xfId="0" applyFont="1" applyFill="1" applyBorder="1" applyAlignment="1" applyProtection="1">
      <alignment horizontal="center" vertical="center" wrapText="1"/>
      <protection locked="0"/>
    </xf>
    <xf numFmtId="0" fontId="13" fillId="0" borderId="2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4" xfId="0" applyFont="1" applyBorder="1" applyAlignment="1">
      <alignment horizontal="center" vertical="center"/>
    </xf>
    <xf numFmtId="0" fontId="12" fillId="0" borderId="0" xfId="0" applyFont="1" applyAlignment="1">
      <alignment horizontal="center" vertical="center"/>
    </xf>
    <xf numFmtId="0" fontId="13" fillId="0" borderId="1" xfId="0" applyFont="1" applyBorder="1" applyAlignment="1">
      <alignment horizontal="center" vertical="center" wrapText="1"/>
    </xf>
    <xf numFmtId="0" fontId="10" fillId="0" borderId="0" xfId="0" applyFont="1" applyAlignment="1">
      <alignment horizontal="left" vertical="center"/>
    </xf>
    <xf numFmtId="0" fontId="10" fillId="0" borderId="0" xfId="0" applyFont="1">
      <alignment vertical="center"/>
    </xf>
    <xf numFmtId="0" fontId="26" fillId="0" borderId="0" xfId="0" applyFont="1">
      <alignment vertical="center"/>
    </xf>
    <xf numFmtId="0" fontId="27" fillId="0" borderId="0" xfId="0" applyFont="1" applyAlignment="1">
      <alignment horizontal="center" vertical="center"/>
    </xf>
    <xf numFmtId="0" fontId="31" fillId="0" borderId="1" xfId="0" applyFont="1" applyBorder="1" applyAlignment="1">
      <alignment horizontal="center" vertical="center" wrapText="1"/>
    </xf>
    <xf numFmtId="0" fontId="10" fillId="4" borderId="30" xfId="0" applyFont="1" applyFill="1" applyBorder="1" applyAlignment="1" applyProtection="1">
      <alignment horizontal="center" vertical="center" wrapText="1"/>
      <protection locked="0"/>
    </xf>
    <xf numFmtId="0" fontId="31" fillId="0" borderId="21" xfId="0" applyFont="1" applyBorder="1" applyAlignment="1">
      <alignment horizontal="center" vertical="center" wrapText="1"/>
    </xf>
    <xf numFmtId="0" fontId="10" fillId="4" borderId="3" xfId="0" applyFont="1" applyFill="1" applyBorder="1" applyAlignment="1" applyProtection="1">
      <alignment horizontal="center" vertical="center" wrapText="1"/>
      <protection locked="0"/>
    </xf>
    <xf numFmtId="0" fontId="23" fillId="0" borderId="0" xfId="0" applyFont="1">
      <alignment vertical="center"/>
    </xf>
    <xf numFmtId="14" fontId="4" fillId="2" borderId="4" xfId="0" applyNumberFormat="1" applyFont="1" applyFill="1" applyBorder="1">
      <alignment vertical="center"/>
    </xf>
    <xf numFmtId="0" fontId="5" fillId="0" borderId="0" xfId="0" applyFont="1" applyAlignment="1">
      <alignment horizontal="center" vertical="center"/>
    </xf>
    <xf numFmtId="0" fontId="12" fillId="0" borderId="0" xfId="0" applyFont="1" applyAlignment="1">
      <alignment horizontal="center" vertical="center"/>
    </xf>
    <xf numFmtId="0" fontId="27" fillId="0" borderId="0" xfId="0" applyFont="1" applyAlignment="1">
      <alignment horizontal="center" vertical="center"/>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xf>
    <xf numFmtId="0" fontId="4" fillId="0" borderId="0" xfId="0" applyFont="1" applyAlignment="1">
      <alignment horizontal="right" vertical="center"/>
    </xf>
    <xf numFmtId="0" fontId="12" fillId="0" borderId="0" xfId="0" applyFont="1" applyAlignment="1">
      <alignment horizontal="center" vertical="center"/>
    </xf>
    <xf numFmtId="0" fontId="5" fillId="4" borderId="0" xfId="0" applyFont="1" applyFill="1" applyProtection="1">
      <alignment vertical="center"/>
      <protection locked="0"/>
    </xf>
    <xf numFmtId="0" fontId="5" fillId="0" borderId="0" xfId="0" applyFont="1" applyAlignment="1">
      <alignment horizontal="center" vertical="center"/>
    </xf>
    <xf numFmtId="0" fontId="5" fillId="4" borderId="0" xfId="0" applyFont="1" applyFill="1" applyAlignment="1" applyProtection="1">
      <alignment horizontal="left" vertical="center" wrapText="1"/>
      <protection locked="0"/>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0" borderId="4" xfId="0" applyFont="1" applyBorder="1" applyAlignment="1">
      <alignment horizontal="center" vertical="center" wrapText="1"/>
    </xf>
    <xf numFmtId="0" fontId="5" fillId="0" borderId="4" xfId="0" applyFont="1" applyBorder="1" applyAlignment="1">
      <alignment horizontal="center" vertical="center"/>
    </xf>
    <xf numFmtId="0" fontId="5" fillId="4" borderId="11" xfId="0" applyFont="1" applyFill="1" applyBorder="1" applyAlignment="1" applyProtection="1">
      <alignment horizontal="left" vertical="center" wrapText="1"/>
      <protection locked="0"/>
    </xf>
    <xf numFmtId="0" fontId="5" fillId="4" borderId="19" xfId="0" applyFont="1" applyFill="1" applyBorder="1" applyAlignment="1" applyProtection="1">
      <alignment horizontal="left" vertical="center" wrapText="1"/>
      <protection locked="0"/>
    </xf>
    <xf numFmtId="0" fontId="5" fillId="4" borderId="2" xfId="0" applyFont="1" applyFill="1" applyBorder="1" applyAlignment="1" applyProtection="1">
      <alignment horizontal="left" vertical="center" wrapText="1"/>
      <protection locked="0"/>
    </xf>
    <xf numFmtId="0" fontId="5" fillId="4" borderId="3" xfId="0" applyFont="1" applyFill="1" applyBorder="1" applyAlignment="1" applyProtection="1">
      <alignment horizontal="left" vertical="center" wrapText="1"/>
      <protection locked="0"/>
    </xf>
    <xf numFmtId="0" fontId="5" fillId="0" borderId="6" xfId="0" applyFont="1" applyBorder="1" applyAlignment="1">
      <alignment horizontal="left" vertical="center" wrapText="1"/>
    </xf>
    <xf numFmtId="0" fontId="10" fillId="3" borderId="11" xfId="0" applyFont="1" applyFill="1" applyBorder="1" applyAlignment="1">
      <alignment horizontal="left" vertical="center"/>
    </xf>
    <xf numFmtId="0" fontId="10" fillId="3" borderId="12" xfId="0" applyFont="1" applyFill="1" applyBorder="1" applyAlignment="1">
      <alignment horizontal="left" vertical="center"/>
    </xf>
    <xf numFmtId="0" fontId="5" fillId="3" borderId="8" xfId="0" applyFont="1" applyFill="1" applyBorder="1" applyAlignment="1">
      <alignment horizontal="left" vertical="center"/>
    </xf>
    <xf numFmtId="0" fontId="5" fillId="3" borderId="10" xfId="0" applyFont="1" applyFill="1" applyBorder="1" applyAlignment="1">
      <alignment horizontal="left" vertical="center"/>
    </xf>
    <xf numFmtId="0" fontId="5" fillId="4" borderId="1" xfId="0" applyFont="1" applyFill="1" applyBorder="1" applyAlignment="1" applyProtection="1">
      <alignment vertical="top" wrapText="1"/>
      <protection locked="0"/>
    </xf>
    <xf numFmtId="0" fontId="5" fillId="4" borderId="2" xfId="0" applyFont="1" applyFill="1" applyBorder="1" applyAlignment="1" applyProtection="1">
      <alignment vertical="top" wrapText="1"/>
      <protection locked="0"/>
    </xf>
    <xf numFmtId="0" fontId="5" fillId="4" borderId="3" xfId="0" applyFont="1" applyFill="1" applyBorder="1" applyAlignment="1" applyProtection="1">
      <alignment vertical="top" wrapText="1"/>
      <protection locked="0"/>
    </xf>
    <xf numFmtId="0" fontId="5" fillId="4" borderId="2" xfId="0" applyFont="1" applyFill="1" applyBorder="1" applyAlignment="1" applyProtection="1">
      <alignment vertical="top"/>
      <protection locked="0"/>
    </xf>
    <xf numFmtId="0" fontId="5" fillId="4" borderId="3" xfId="0" applyFont="1" applyFill="1" applyBorder="1" applyAlignment="1" applyProtection="1">
      <alignment vertical="top"/>
      <protection locked="0"/>
    </xf>
    <xf numFmtId="0" fontId="5" fillId="0" borderId="8" xfId="0" applyFont="1" applyBorder="1" applyAlignment="1">
      <alignment horizontal="center" vertical="center" wrapText="1"/>
    </xf>
    <xf numFmtId="0" fontId="4" fillId="0" borderId="11"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5" fillId="4" borderId="7" xfId="0" applyFont="1" applyFill="1" applyBorder="1" applyAlignment="1" applyProtection="1">
      <alignment horizontal="center" vertical="center"/>
      <protection locked="0"/>
    </xf>
    <xf numFmtId="0" fontId="5" fillId="4" borderId="5" xfId="0" applyFont="1" applyFill="1" applyBorder="1" applyAlignment="1" applyProtection="1">
      <alignment horizontal="center" vertical="center"/>
      <protection locked="0"/>
    </xf>
    <xf numFmtId="0" fontId="10" fillId="4" borderId="1" xfId="0" applyFont="1" applyFill="1" applyBorder="1" applyAlignment="1" applyProtection="1">
      <alignment horizontal="left" vertical="center"/>
      <protection locked="0"/>
    </xf>
    <xf numFmtId="0" fontId="10" fillId="4" borderId="3" xfId="0" applyFont="1" applyFill="1" applyBorder="1" applyAlignment="1" applyProtection="1">
      <alignment horizontal="left" vertical="center"/>
      <protection locked="0"/>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0" fontId="5" fillId="4" borderId="1" xfId="0" applyFont="1" applyFill="1" applyBorder="1" applyAlignment="1" applyProtection="1">
      <alignment vertical="center" wrapText="1"/>
      <protection locked="0"/>
    </xf>
    <xf numFmtId="0" fontId="5" fillId="4" borderId="2" xfId="0" applyFont="1" applyFill="1" applyBorder="1" applyAlignment="1" applyProtection="1">
      <alignment vertical="center" wrapText="1"/>
      <protection locked="0"/>
    </xf>
    <xf numFmtId="0" fontId="5" fillId="4" borderId="3" xfId="0" applyFont="1" applyFill="1" applyBorder="1" applyAlignment="1" applyProtection="1">
      <alignment vertical="center" wrapText="1"/>
      <protection locked="0"/>
    </xf>
    <xf numFmtId="0" fontId="10" fillId="4" borderId="8" xfId="0" applyFont="1" applyFill="1" applyBorder="1" applyAlignment="1" applyProtection="1">
      <alignment horizontal="left" vertical="top" wrapText="1"/>
      <protection locked="0"/>
    </xf>
    <xf numFmtId="0" fontId="10" fillId="4" borderId="6" xfId="0" applyFont="1" applyFill="1" applyBorder="1" applyAlignment="1" applyProtection="1">
      <alignment horizontal="left" vertical="top" wrapText="1"/>
      <protection locked="0"/>
    </xf>
    <xf numFmtId="0" fontId="10" fillId="4" borderId="10" xfId="0" applyFont="1" applyFill="1" applyBorder="1" applyAlignment="1" applyProtection="1">
      <alignment horizontal="left" vertical="top" wrapText="1"/>
      <protection locked="0"/>
    </xf>
    <xf numFmtId="0" fontId="10" fillId="4" borderId="9" xfId="0" applyFont="1" applyFill="1" applyBorder="1" applyAlignment="1" applyProtection="1">
      <alignment horizontal="left" vertical="top" wrapText="1"/>
      <protection locked="0"/>
    </xf>
    <xf numFmtId="0" fontId="10" fillId="4" borderId="0" xfId="0" applyFont="1" applyFill="1" applyAlignment="1" applyProtection="1">
      <alignment horizontal="left" vertical="top" wrapText="1"/>
      <protection locked="0"/>
    </xf>
    <xf numFmtId="0" fontId="10" fillId="4" borderId="15" xfId="0" applyFont="1" applyFill="1" applyBorder="1" applyAlignment="1" applyProtection="1">
      <alignment horizontal="left" vertical="top" wrapText="1"/>
      <protection locked="0"/>
    </xf>
    <xf numFmtId="0" fontId="10" fillId="4" borderId="11" xfId="0" applyFont="1" applyFill="1" applyBorder="1" applyAlignment="1" applyProtection="1">
      <alignment horizontal="left" vertical="top" wrapText="1"/>
      <protection locked="0"/>
    </xf>
    <xf numFmtId="0" fontId="10" fillId="4" borderId="19" xfId="0" applyFont="1" applyFill="1" applyBorder="1" applyAlignment="1" applyProtection="1">
      <alignment horizontal="left" vertical="top" wrapText="1"/>
      <protection locked="0"/>
    </xf>
    <xf numFmtId="0" fontId="10" fillId="4" borderId="12" xfId="0" applyFont="1" applyFill="1" applyBorder="1" applyAlignment="1" applyProtection="1">
      <alignment horizontal="left" vertical="top" wrapText="1"/>
      <protection locked="0"/>
    </xf>
    <xf numFmtId="0" fontId="10" fillId="4" borderId="1" xfId="0" applyFont="1" applyFill="1" applyBorder="1" applyAlignment="1" applyProtection="1">
      <alignment horizontal="left" vertical="top" wrapText="1"/>
      <protection locked="0"/>
    </xf>
    <xf numFmtId="0" fontId="10" fillId="4" borderId="2" xfId="0" applyFont="1" applyFill="1" applyBorder="1" applyAlignment="1" applyProtection="1">
      <alignment horizontal="left" vertical="top" wrapText="1"/>
      <protection locked="0"/>
    </xf>
    <xf numFmtId="0" fontId="10" fillId="4" borderId="3" xfId="0" applyFont="1" applyFill="1" applyBorder="1" applyAlignment="1" applyProtection="1">
      <alignment horizontal="left" vertical="top" wrapText="1"/>
      <protection locked="0"/>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4" borderId="3" xfId="0" applyFont="1" applyFill="1" applyBorder="1" applyAlignment="1">
      <alignment horizontal="left" vertical="top" wrapText="1"/>
    </xf>
    <xf numFmtId="0" fontId="10" fillId="4" borderId="1"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3" xfId="0" applyFont="1" applyBorder="1" applyAlignment="1">
      <alignment horizontal="center" vertical="center" wrapText="1"/>
    </xf>
    <xf numFmtId="0" fontId="31" fillId="4" borderId="2" xfId="0" applyFont="1" applyFill="1" applyBorder="1" applyAlignment="1">
      <alignment horizontal="left" vertical="top" wrapText="1"/>
    </xf>
    <xf numFmtId="0" fontId="31" fillId="4" borderId="3" xfId="0" applyFont="1" applyFill="1" applyBorder="1" applyAlignment="1">
      <alignment horizontal="left" vertical="top" wrapText="1"/>
    </xf>
    <xf numFmtId="0" fontId="10" fillId="0" borderId="4" xfId="0" applyFont="1" applyBorder="1" applyAlignment="1">
      <alignment horizontal="center" vertical="center" wrapText="1"/>
    </xf>
    <xf numFmtId="0" fontId="10" fillId="0" borderId="4" xfId="0" applyFont="1" applyBorder="1" applyAlignment="1">
      <alignment horizontal="center" vertical="center"/>
    </xf>
    <xf numFmtId="0" fontId="23" fillId="0" borderId="1"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4" borderId="1" xfId="0" applyFont="1" applyFill="1" applyBorder="1" applyAlignment="1">
      <alignment horizontal="left" vertical="center" wrapText="1"/>
    </xf>
    <xf numFmtId="0" fontId="10" fillId="4" borderId="2"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31" fillId="2" borderId="1"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27" fillId="0" borderId="19" xfId="0" applyFont="1" applyBorder="1" applyAlignment="1">
      <alignment horizontal="center" vertical="center"/>
    </xf>
    <xf numFmtId="0" fontId="27" fillId="0" borderId="0" xfId="0" applyFont="1" applyAlignment="1">
      <alignment horizontal="center" vertical="center"/>
    </xf>
    <xf numFmtId="0" fontId="28" fillId="2" borderId="4" xfId="0" applyFont="1" applyFill="1" applyBorder="1" applyAlignment="1">
      <alignment horizontal="center" vertical="center" wrapText="1"/>
    </xf>
    <xf numFmtId="0" fontId="10" fillId="4" borderId="1" xfId="0" applyFont="1" applyFill="1" applyBorder="1" applyAlignment="1" applyProtection="1">
      <alignment horizontal="center" vertical="center"/>
      <protection locked="0"/>
    </xf>
    <xf numFmtId="0" fontId="10" fillId="4" borderId="2" xfId="0" applyFont="1" applyFill="1" applyBorder="1" applyAlignment="1" applyProtection="1">
      <alignment horizontal="center" vertical="center"/>
      <protection locked="0"/>
    </xf>
    <xf numFmtId="0" fontId="10" fillId="4" borderId="3" xfId="0" applyFont="1" applyFill="1" applyBorder="1" applyAlignment="1" applyProtection="1">
      <alignment horizontal="center" vertical="center"/>
      <protection locked="0"/>
    </xf>
    <xf numFmtId="0" fontId="23" fillId="0" borderId="4" xfId="0" applyFont="1" applyBorder="1" applyAlignment="1">
      <alignment horizontal="center" vertical="center" wrapText="1"/>
    </xf>
    <xf numFmtId="0" fontId="23" fillId="0" borderId="4" xfId="0" applyFont="1" applyBorder="1" applyAlignment="1">
      <alignment horizontal="center" vertical="center"/>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3" borderId="1" xfId="0" applyFont="1" applyFill="1" applyBorder="1" applyAlignment="1">
      <alignment horizontal="left" vertical="center"/>
    </xf>
    <xf numFmtId="0" fontId="10" fillId="3" borderId="2" xfId="0" applyFont="1" applyFill="1" applyBorder="1" applyAlignment="1">
      <alignment horizontal="left" vertical="center"/>
    </xf>
    <xf numFmtId="0" fontId="10" fillId="3" borderId="3" xfId="0" applyFont="1" applyFill="1" applyBorder="1" applyAlignment="1">
      <alignment horizontal="left" vertical="center"/>
    </xf>
    <xf numFmtId="0" fontId="32" fillId="3" borderId="1" xfId="0" applyFont="1" applyFill="1" applyBorder="1" applyAlignment="1">
      <alignment horizontal="left" vertical="center"/>
    </xf>
    <xf numFmtId="0" fontId="32" fillId="3" borderId="2" xfId="0" applyFont="1" applyFill="1" applyBorder="1" applyAlignment="1">
      <alignment horizontal="left" vertical="center"/>
    </xf>
    <xf numFmtId="0" fontId="32" fillId="3" borderId="3" xfId="0" applyFont="1" applyFill="1" applyBorder="1" applyAlignment="1">
      <alignment horizontal="left" vertical="center"/>
    </xf>
    <xf numFmtId="0" fontId="10" fillId="3" borderId="1" xfId="0" applyFont="1" applyFill="1" applyBorder="1" applyAlignment="1">
      <alignment horizontal="right" vertical="center"/>
    </xf>
    <xf numFmtId="0" fontId="10" fillId="3" borderId="2" xfId="0" applyFont="1" applyFill="1" applyBorder="1" applyAlignment="1">
      <alignment horizontal="right" vertical="center"/>
    </xf>
    <xf numFmtId="0" fontId="10" fillId="3" borderId="3" xfId="0" applyFont="1" applyFill="1" applyBorder="1" applyAlignment="1">
      <alignment horizontal="right" vertical="center"/>
    </xf>
    <xf numFmtId="0" fontId="10" fillId="0" borderId="2" xfId="0" applyFont="1" applyBorder="1" applyAlignment="1">
      <alignment horizontal="center" vertical="center"/>
    </xf>
    <xf numFmtId="0" fontId="5" fillId="4" borderId="1" xfId="0" applyFont="1" applyFill="1" applyBorder="1" applyAlignment="1" applyProtection="1">
      <alignment horizontal="center" vertical="top" wrapText="1"/>
      <protection locked="0"/>
    </xf>
    <xf numFmtId="0" fontId="5" fillId="4" borderId="2" xfId="0" applyFont="1" applyFill="1" applyBorder="1" applyAlignment="1" applyProtection="1">
      <alignment horizontal="center" vertical="top" wrapText="1"/>
      <protection locked="0"/>
    </xf>
    <xf numFmtId="0" fontId="5" fillId="4" borderId="3" xfId="0" applyFont="1" applyFill="1" applyBorder="1" applyAlignment="1" applyProtection="1">
      <alignment horizontal="center" vertical="top" wrapText="1"/>
      <protection locked="0"/>
    </xf>
    <xf numFmtId="0" fontId="25" fillId="4" borderId="1" xfId="0" applyFont="1" applyFill="1" applyBorder="1" applyAlignment="1">
      <alignment horizontal="left" vertical="top" wrapText="1"/>
    </xf>
    <xf numFmtId="0" fontId="24" fillId="4" borderId="2" xfId="0" applyFont="1" applyFill="1" applyBorder="1" applyAlignment="1">
      <alignment horizontal="left" vertical="top" wrapText="1"/>
    </xf>
    <xf numFmtId="0" fontId="24" fillId="4" borderId="3" xfId="0" applyFont="1" applyFill="1" applyBorder="1" applyAlignment="1">
      <alignment horizontal="left" vertical="top" wrapText="1"/>
    </xf>
    <xf numFmtId="0" fontId="25" fillId="4" borderId="8" xfId="0" applyFont="1" applyFill="1" applyBorder="1" applyAlignment="1" applyProtection="1">
      <alignment horizontal="left" vertical="top" wrapText="1"/>
      <protection locked="0"/>
    </xf>
    <xf numFmtId="0" fontId="25" fillId="4" borderId="6" xfId="0" applyFont="1" applyFill="1" applyBorder="1" applyAlignment="1" applyProtection="1">
      <alignment horizontal="left" vertical="top" wrapText="1"/>
      <protection locked="0"/>
    </xf>
    <xf numFmtId="0" fontId="25" fillId="4" borderId="10" xfId="0" applyFont="1" applyFill="1" applyBorder="1" applyAlignment="1" applyProtection="1">
      <alignment horizontal="left" vertical="top" wrapText="1"/>
      <protection locked="0"/>
    </xf>
    <xf numFmtId="0" fontId="25" fillId="4" borderId="9" xfId="0" applyFont="1" applyFill="1" applyBorder="1" applyAlignment="1" applyProtection="1">
      <alignment horizontal="left" vertical="top" wrapText="1"/>
      <protection locked="0"/>
    </xf>
    <xf numFmtId="0" fontId="25" fillId="4" borderId="0" xfId="0" applyFont="1" applyFill="1" applyAlignment="1" applyProtection="1">
      <alignment horizontal="left" vertical="top" wrapText="1"/>
      <protection locked="0"/>
    </xf>
    <xf numFmtId="0" fontId="25" fillId="4" borderId="15" xfId="0" applyFont="1" applyFill="1" applyBorder="1" applyAlignment="1" applyProtection="1">
      <alignment horizontal="left" vertical="top" wrapText="1"/>
      <protection locked="0"/>
    </xf>
    <xf numFmtId="0" fontId="25" fillId="4" borderId="11" xfId="0" applyFont="1" applyFill="1" applyBorder="1" applyAlignment="1" applyProtection="1">
      <alignment horizontal="left" vertical="top" wrapText="1"/>
      <protection locked="0"/>
    </xf>
    <xf numFmtId="0" fontId="25" fillId="4" borderId="19" xfId="0" applyFont="1" applyFill="1" applyBorder="1" applyAlignment="1" applyProtection="1">
      <alignment horizontal="left" vertical="top" wrapText="1"/>
      <protection locked="0"/>
    </xf>
    <xf numFmtId="0" fontId="25" fillId="4" borderId="12" xfId="0" applyFont="1" applyFill="1" applyBorder="1" applyAlignment="1" applyProtection="1">
      <alignment horizontal="left" vertical="top" wrapText="1"/>
      <protection locked="0"/>
    </xf>
    <xf numFmtId="0" fontId="25" fillId="4" borderId="1" xfId="0" applyFont="1" applyFill="1" applyBorder="1" applyAlignment="1" applyProtection="1">
      <alignment horizontal="left" vertical="top" wrapText="1"/>
      <protection locked="0"/>
    </xf>
    <xf numFmtId="0" fontId="25" fillId="4" borderId="2" xfId="0" applyFont="1" applyFill="1" applyBorder="1" applyAlignment="1" applyProtection="1">
      <alignment horizontal="left" vertical="top" wrapText="1"/>
      <protection locked="0"/>
    </xf>
    <xf numFmtId="0" fontId="25" fillId="4" borderId="3" xfId="0" applyFont="1" applyFill="1" applyBorder="1" applyAlignment="1" applyProtection="1">
      <alignment horizontal="left" vertical="top" wrapText="1"/>
      <protection locked="0"/>
    </xf>
    <xf numFmtId="0" fontId="13" fillId="0" borderId="1" xfId="0" applyFont="1" applyBorder="1" applyAlignment="1">
      <alignment horizontal="center" vertical="center" wrapText="1"/>
    </xf>
    <xf numFmtId="0" fontId="13" fillId="0" borderId="3" xfId="0" applyFont="1" applyBorder="1" applyAlignment="1">
      <alignment horizontal="center" vertical="center" wrapText="1"/>
    </xf>
    <xf numFmtId="0" fontId="25" fillId="4" borderId="1" xfId="0" applyFont="1" applyFill="1" applyBorder="1" applyAlignment="1">
      <alignment horizontal="center" vertical="center" wrapText="1"/>
    </xf>
    <xf numFmtId="0" fontId="25" fillId="4" borderId="2" xfId="0" applyFont="1" applyFill="1" applyBorder="1" applyAlignment="1">
      <alignment horizontal="center" vertical="center" wrapText="1"/>
    </xf>
    <xf numFmtId="0" fontId="25" fillId="4" borderId="3"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25" fillId="4" borderId="2" xfId="0" applyFont="1" applyFill="1" applyBorder="1" applyAlignment="1">
      <alignment horizontal="left" vertical="top" wrapText="1"/>
    </xf>
    <xf numFmtId="0" fontId="25" fillId="4" borderId="3" xfId="0" applyFont="1" applyFill="1" applyBorder="1" applyAlignment="1">
      <alignment horizontal="left" vertical="top" wrapText="1"/>
    </xf>
    <xf numFmtId="0" fontId="5" fillId="4" borderId="1" xfId="0"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protection locked="0"/>
    </xf>
    <xf numFmtId="0" fontId="5" fillId="4" borderId="3" xfId="0" applyFont="1" applyFill="1" applyBorder="1" applyAlignment="1" applyProtection="1">
      <alignment horizontal="center" vertical="center"/>
      <protection locked="0"/>
    </xf>
    <xf numFmtId="0" fontId="12" fillId="0" borderId="19" xfId="0" applyFont="1" applyBorder="1" applyAlignment="1">
      <alignment horizontal="center" vertical="center"/>
    </xf>
    <xf numFmtId="0" fontId="5" fillId="3" borderId="1" xfId="0" applyFont="1" applyFill="1" applyBorder="1" applyAlignment="1">
      <alignment horizontal="left" vertical="center"/>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3" borderId="1" xfId="0" applyFont="1" applyFill="1" applyBorder="1" applyAlignment="1">
      <alignment horizontal="right" vertical="center"/>
    </xf>
    <xf numFmtId="0" fontId="5" fillId="3" borderId="2" xfId="0" applyFont="1" applyFill="1" applyBorder="1" applyAlignment="1">
      <alignment horizontal="right" vertical="center"/>
    </xf>
    <xf numFmtId="0" fontId="5" fillId="3" borderId="3" xfId="0" applyFont="1" applyFill="1" applyBorder="1" applyAlignment="1">
      <alignment horizontal="right" vertical="center"/>
    </xf>
    <xf numFmtId="0" fontId="22" fillId="0" borderId="4" xfId="0" applyFont="1" applyBorder="1" applyAlignment="1">
      <alignment horizontal="center" vertical="center" wrapText="1"/>
    </xf>
    <xf numFmtId="0" fontId="22" fillId="0" borderId="4" xfId="0" applyFont="1" applyBorder="1" applyAlignment="1">
      <alignment horizontal="center" vertical="center"/>
    </xf>
    <xf numFmtId="0" fontId="18" fillId="2" borderId="4" xfId="0" applyFont="1" applyFill="1" applyBorder="1" applyAlignment="1">
      <alignment horizontal="center" vertical="center" wrapText="1"/>
    </xf>
    <xf numFmtId="0" fontId="5" fillId="4" borderId="4" xfId="0" applyFont="1" applyFill="1" applyBorder="1" applyAlignment="1" applyProtection="1">
      <alignment horizontal="center" vertical="center"/>
      <protection locked="0"/>
    </xf>
    <xf numFmtId="176" fontId="5" fillId="5" borderId="4" xfId="0" applyNumberFormat="1" applyFont="1" applyFill="1" applyBorder="1" applyProtection="1">
      <alignment vertical="center"/>
      <protection locked="0"/>
    </xf>
    <xf numFmtId="176" fontId="5" fillId="4" borderId="22" xfId="1" applyNumberFormat="1" applyFont="1" applyFill="1" applyBorder="1" applyAlignment="1" applyProtection="1">
      <alignment horizontal="center" vertical="center"/>
      <protection locked="0"/>
    </xf>
    <xf numFmtId="176" fontId="5" fillId="4" borderId="23" xfId="1" applyNumberFormat="1" applyFont="1" applyFill="1" applyBorder="1" applyAlignment="1" applyProtection="1">
      <alignment horizontal="center" vertical="center"/>
      <protection locked="0"/>
    </xf>
    <xf numFmtId="176" fontId="5" fillId="3" borderId="7" xfId="1" applyNumberFormat="1" applyFont="1" applyFill="1" applyBorder="1" applyAlignment="1">
      <alignment horizontal="right" vertical="center" wrapText="1"/>
    </xf>
    <xf numFmtId="176" fontId="5" fillId="3" borderId="16" xfId="1" applyNumberFormat="1" applyFont="1" applyFill="1" applyBorder="1" applyAlignment="1">
      <alignment horizontal="right" vertical="center" wrapText="1"/>
    </xf>
    <xf numFmtId="176" fontId="5" fillId="3" borderId="5" xfId="1" applyNumberFormat="1" applyFont="1" applyFill="1" applyBorder="1" applyAlignment="1">
      <alignment horizontal="right" vertical="center" wrapText="1"/>
    </xf>
    <xf numFmtId="176" fontId="5" fillId="4" borderId="2" xfId="0" applyNumberFormat="1" applyFont="1" applyFill="1" applyBorder="1" applyAlignment="1" applyProtection="1">
      <alignment horizontal="right" vertical="center"/>
      <protection locked="0"/>
    </xf>
    <xf numFmtId="176" fontId="5" fillId="4" borderId="3" xfId="0" applyNumberFormat="1" applyFont="1" applyFill="1" applyBorder="1" applyAlignment="1" applyProtection="1">
      <alignment horizontal="right" vertical="center"/>
      <protection locked="0"/>
    </xf>
    <xf numFmtId="176" fontId="5" fillId="5" borderId="2" xfId="0" applyNumberFormat="1" applyFont="1" applyFill="1" applyBorder="1">
      <alignment vertical="center"/>
    </xf>
    <xf numFmtId="176" fontId="5" fillId="5" borderId="3" xfId="0" applyNumberFormat="1" applyFont="1" applyFill="1" applyBorder="1">
      <alignment vertical="center"/>
    </xf>
    <xf numFmtId="0" fontId="5" fillId="0" borderId="1" xfId="0" applyFont="1" applyBorder="1">
      <alignment vertical="center"/>
    </xf>
    <xf numFmtId="0" fontId="5" fillId="0" borderId="2" xfId="0" applyFont="1" applyBorder="1">
      <alignment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4" borderId="1" xfId="0" applyFont="1" applyFill="1" applyBorder="1" applyAlignment="1" applyProtection="1">
      <alignment vertical="center" shrinkToFit="1"/>
      <protection locked="0"/>
    </xf>
    <xf numFmtId="0" fontId="5" fillId="4" borderId="23" xfId="0" applyFont="1" applyFill="1" applyBorder="1" applyAlignment="1" applyProtection="1">
      <alignment vertical="center" shrinkToFit="1"/>
      <protection locked="0"/>
    </xf>
    <xf numFmtId="0" fontId="5" fillId="0" borderId="1" xfId="0" applyFont="1" applyBorder="1" applyAlignment="1">
      <alignment vertical="center" wrapText="1"/>
    </xf>
    <xf numFmtId="0" fontId="5" fillId="0" borderId="2" xfId="0" applyFont="1" applyBorder="1" applyAlignment="1">
      <alignment vertical="center" wrapText="1"/>
    </xf>
    <xf numFmtId="176" fontId="5" fillId="5" borderId="2" xfId="0" applyNumberFormat="1" applyFont="1" applyFill="1" applyBorder="1" applyProtection="1">
      <alignment vertical="center"/>
      <protection locked="0"/>
    </xf>
    <xf numFmtId="176" fontId="5" fillId="5" borderId="3" xfId="0" applyNumberFormat="1" applyFont="1" applyFill="1" applyBorder="1" applyProtection="1">
      <alignment vertical="center"/>
      <protection locked="0"/>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1" xfId="0" applyFont="1" applyBorder="1" applyAlignment="1">
      <alignment horizontal="left" vertical="center" wrapText="1"/>
    </xf>
    <xf numFmtId="0" fontId="5" fillId="5" borderId="1"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0" borderId="12" xfId="0" applyFont="1" applyBorder="1" applyAlignment="1">
      <alignment horizontal="center" vertical="center"/>
    </xf>
    <xf numFmtId="176" fontId="5" fillId="4" borderId="24" xfId="1" applyNumberFormat="1" applyFont="1" applyFill="1" applyBorder="1" applyAlignment="1" applyProtection="1">
      <alignment horizontal="center" vertical="center"/>
      <protection locked="0"/>
    </xf>
    <xf numFmtId="176" fontId="5" fillId="4" borderId="25" xfId="1" applyNumberFormat="1" applyFont="1" applyFill="1" applyBorder="1" applyAlignment="1" applyProtection="1">
      <alignment horizontal="center" vertical="center"/>
      <protection locked="0"/>
    </xf>
    <xf numFmtId="0" fontId="5" fillId="4" borderId="13" xfId="0" applyFont="1" applyFill="1" applyBorder="1" applyAlignment="1" applyProtection="1">
      <alignment vertical="center" shrinkToFit="1"/>
      <protection locked="0"/>
    </xf>
    <xf numFmtId="0" fontId="5" fillId="4" borderId="25" xfId="0" applyFont="1" applyFill="1" applyBorder="1" applyAlignment="1" applyProtection="1">
      <alignment vertical="center" shrinkToFit="1"/>
      <protection locked="0"/>
    </xf>
    <xf numFmtId="0" fontId="4" fillId="2" borderId="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cellXfs>
  <cellStyles count="9">
    <cellStyle name="ハイパーリンク" xfId="8" builtinId="8"/>
    <cellStyle name="桁区切り" xfId="1" builtinId="6"/>
    <cellStyle name="桁区切り 2" xfId="5"/>
    <cellStyle name="桁区切り 3" xfId="3"/>
    <cellStyle name="標準" xfId="0" builtinId="0"/>
    <cellStyle name="標準 2" xfId="4"/>
    <cellStyle name="標準 3" xfId="2"/>
    <cellStyle name="標準 3 2" xfId="6"/>
    <cellStyle name="標準 4" xfId="7"/>
  </cellStyles>
  <dxfs count="0"/>
  <tableStyles count="0" defaultTableStyle="TableStyleMedium2" defaultPivotStyle="PivotStyleLight16"/>
  <colors>
    <mruColors>
      <color rgb="FFFFCCFF"/>
      <color rgb="FFFF99CC"/>
      <color rgb="FFFFFF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333375</xdr:colOff>
      <xdr:row>2</xdr:row>
      <xdr:rowOff>166688</xdr:rowOff>
    </xdr:from>
    <xdr:to>
      <xdr:col>13</xdr:col>
      <xdr:colOff>317500</xdr:colOff>
      <xdr:row>3</xdr:row>
      <xdr:rowOff>285750</xdr:rowOff>
    </xdr:to>
    <xdr:sp macro="" textlink="">
      <xdr:nvSpPr>
        <xdr:cNvPr id="2" name="テキスト ボックス 1">
          <a:extLst>
            <a:ext uri="{FF2B5EF4-FFF2-40B4-BE49-F238E27FC236}">
              <a16:creationId xmlns:a16="http://schemas.microsoft.com/office/drawing/2014/main" id="{15DD7CB5-C7E6-CE8B-546D-675388C30572}"/>
            </a:ext>
          </a:extLst>
        </xdr:cNvPr>
        <xdr:cNvSpPr txBox="1"/>
      </xdr:nvSpPr>
      <xdr:spPr>
        <a:xfrm>
          <a:off x="6219825" y="776288"/>
          <a:ext cx="1812925" cy="423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rgbClr val="FF0000"/>
              </a:solidFill>
              <a:latin typeface="ＭＳ 明朝" panose="02020609040205080304" pitchFamily="17" charset="-128"/>
              <a:ea typeface="ＭＳ 明朝" panose="02020609040205080304" pitchFamily="17" charset="-128"/>
            </a:rPr>
            <a:t>＜記載例＞</a:t>
          </a:r>
          <a:endParaRPr kumimoji="1" lang="en-US" altLang="ja-JP" sz="2000">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8</xdr:col>
      <xdr:colOff>182565</xdr:colOff>
      <xdr:row>19</xdr:row>
      <xdr:rowOff>309564</xdr:rowOff>
    </xdr:from>
    <xdr:to>
      <xdr:col>10</xdr:col>
      <xdr:colOff>119064</xdr:colOff>
      <xdr:row>21</xdr:row>
      <xdr:rowOff>71439</xdr:rowOff>
    </xdr:to>
    <xdr:cxnSp macro="">
      <xdr:nvCxnSpPr>
        <xdr:cNvPr id="3" name="コネクタ: 曲線 5">
          <a:extLst>
            <a:ext uri="{FF2B5EF4-FFF2-40B4-BE49-F238E27FC236}">
              <a16:creationId xmlns:a16="http://schemas.microsoft.com/office/drawing/2014/main" id="{ADD50D66-2695-C69D-C76B-712DD6CAFCB1}"/>
            </a:ext>
          </a:extLst>
        </xdr:cNvPr>
        <xdr:cNvCxnSpPr/>
      </xdr:nvCxnSpPr>
      <xdr:spPr>
        <a:xfrm rot="5400000">
          <a:off x="4660902" y="10213977"/>
          <a:ext cx="2752725" cy="850899"/>
        </a:xfrm>
        <a:prstGeom prst="curvedConnector3">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293687</xdr:colOff>
      <xdr:row>19</xdr:row>
      <xdr:rowOff>341314</xdr:rowOff>
    </xdr:from>
    <xdr:to>
      <xdr:col>10</xdr:col>
      <xdr:colOff>230186</xdr:colOff>
      <xdr:row>21</xdr:row>
      <xdr:rowOff>103189</xdr:rowOff>
    </xdr:to>
    <xdr:cxnSp macro="">
      <xdr:nvCxnSpPr>
        <xdr:cNvPr id="4" name="コネクタ: 曲線 7">
          <a:extLst>
            <a:ext uri="{FF2B5EF4-FFF2-40B4-BE49-F238E27FC236}">
              <a16:creationId xmlns:a16="http://schemas.microsoft.com/office/drawing/2014/main" id="{F69E2E73-DC61-43E4-93FE-16B3C4AFB61F}"/>
            </a:ext>
          </a:extLst>
        </xdr:cNvPr>
        <xdr:cNvCxnSpPr/>
      </xdr:nvCxnSpPr>
      <xdr:spPr>
        <a:xfrm rot="5400000">
          <a:off x="4772024" y="10245727"/>
          <a:ext cx="2752725" cy="850899"/>
        </a:xfrm>
        <a:prstGeom prst="curvedConnector3">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2"/>
  <sheetViews>
    <sheetView showGridLines="0" tabSelected="1" view="pageBreakPreview" zoomScale="75" zoomScaleNormal="75" zoomScaleSheetLayoutView="75" workbookViewId="0">
      <selection activeCell="I7" sqref="I7"/>
    </sheetView>
  </sheetViews>
  <sheetFormatPr defaultColWidth="9" defaultRowHeight="23.25" customHeight="1"/>
  <cols>
    <col min="1" max="2" width="3.5" style="8" customWidth="1"/>
    <col min="3" max="3" width="6.125" style="8" customWidth="1"/>
    <col min="4" max="4" width="4.5" style="8" bestFit="1" customWidth="1"/>
    <col min="5" max="5" width="10.875" style="8" customWidth="1"/>
    <col min="6" max="6" width="15.75" style="8" customWidth="1"/>
    <col min="7" max="7" width="5.375" style="8" customWidth="1"/>
    <col min="8" max="8" width="14.125" style="8" customWidth="1"/>
    <col min="9" max="9" width="15.5" style="8" customWidth="1"/>
    <col min="10" max="10" width="9" style="8" customWidth="1"/>
    <col min="11" max="11" width="4.5" style="8" customWidth="1"/>
    <col min="12" max="18" width="4.75" style="8" customWidth="1"/>
    <col min="19" max="16384" width="9" style="8"/>
  </cols>
  <sheetData>
    <row r="1" spans="1:18" ht="23.25" customHeight="1">
      <c r="Q1" s="36" t="s">
        <v>87</v>
      </c>
      <c r="R1" s="9"/>
    </row>
    <row r="2" spans="1:18" ht="23.25" customHeight="1">
      <c r="Q2" s="37" t="s">
        <v>86</v>
      </c>
      <c r="R2" s="9"/>
    </row>
    <row r="3" spans="1:18" ht="33.75" customHeight="1">
      <c r="A3" s="10" t="s">
        <v>81</v>
      </c>
      <c r="B3" s="10"/>
      <c r="C3" s="10"/>
      <c r="D3" s="10"/>
      <c r="E3" s="10"/>
      <c r="F3" s="10"/>
      <c r="G3" s="10"/>
      <c r="H3" s="10"/>
      <c r="I3" s="10"/>
      <c r="J3" s="10"/>
      <c r="K3" s="10"/>
      <c r="L3" s="10"/>
      <c r="M3" s="10"/>
      <c r="N3" s="10"/>
      <c r="O3" s="10"/>
      <c r="P3" s="10"/>
      <c r="R3" s="11"/>
    </row>
    <row r="4" spans="1:18" ht="33.75" customHeight="1">
      <c r="A4" s="10"/>
      <c r="B4" s="10"/>
      <c r="C4" s="10"/>
      <c r="D4" s="10"/>
      <c r="E4" s="10"/>
      <c r="F4" s="10"/>
      <c r="G4" s="10"/>
      <c r="H4" s="10"/>
      <c r="I4" s="10"/>
      <c r="J4" s="10"/>
      <c r="K4" s="10"/>
      <c r="L4" s="10"/>
      <c r="M4" s="10"/>
      <c r="N4" s="10"/>
      <c r="O4" s="10"/>
      <c r="P4" s="10"/>
      <c r="Q4" s="10"/>
      <c r="R4" s="10"/>
    </row>
    <row r="5" spans="1:18" ht="33.75" customHeight="1">
      <c r="A5" s="98" t="s">
        <v>10</v>
      </c>
      <c r="B5" s="98"/>
      <c r="C5" s="98"/>
      <c r="D5" s="98"/>
      <c r="E5" s="98"/>
      <c r="F5" s="98"/>
      <c r="G5" s="98"/>
      <c r="H5" s="98"/>
      <c r="I5" s="98"/>
      <c r="J5" s="98"/>
      <c r="K5" s="98"/>
      <c r="L5" s="98"/>
      <c r="M5" s="98"/>
      <c r="N5" s="98"/>
      <c r="O5" s="98"/>
      <c r="P5" s="98"/>
      <c r="Q5" s="98"/>
      <c r="R5" s="98"/>
    </row>
    <row r="6" spans="1:18" ht="33.75" customHeight="1">
      <c r="A6" s="10"/>
      <c r="B6" s="10"/>
      <c r="C6" s="10"/>
      <c r="D6" s="10"/>
      <c r="E6" s="10"/>
      <c r="F6" s="10"/>
      <c r="G6" s="10"/>
      <c r="H6" s="10"/>
      <c r="I6" s="10"/>
      <c r="J6" s="10"/>
      <c r="K6" s="10"/>
      <c r="L6" s="10"/>
      <c r="M6" s="10"/>
      <c r="N6" s="10"/>
      <c r="O6" s="10"/>
      <c r="P6" s="10"/>
      <c r="Q6" s="10"/>
      <c r="R6" s="10"/>
    </row>
    <row r="7" spans="1:18" ht="33.75" customHeight="1">
      <c r="A7" s="10"/>
      <c r="B7" s="10"/>
      <c r="C7" s="10"/>
      <c r="D7" s="10"/>
      <c r="E7" s="10"/>
      <c r="F7" s="10"/>
      <c r="G7" s="10"/>
      <c r="H7" s="10"/>
      <c r="I7" s="10"/>
      <c r="J7" s="10"/>
      <c r="K7" s="10"/>
      <c r="L7" s="22" t="s">
        <v>128</v>
      </c>
      <c r="M7" s="48"/>
      <c r="N7" s="10" t="s">
        <v>116</v>
      </c>
      <c r="O7" s="48"/>
      <c r="P7" s="10" t="s">
        <v>117</v>
      </c>
      <c r="Q7" s="48"/>
      <c r="R7" s="24" t="s">
        <v>118</v>
      </c>
    </row>
    <row r="8" spans="1:18" ht="33.75" customHeight="1">
      <c r="A8" s="10"/>
      <c r="B8" s="10"/>
      <c r="C8" s="10"/>
      <c r="D8" s="10"/>
      <c r="E8" s="10"/>
      <c r="F8" s="10"/>
      <c r="G8" s="10"/>
      <c r="H8" s="10"/>
      <c r="I8" s="10"/>
      <c r="J8" s="10"/>
      <c r="K8" s="10"/>
      <c r="L8" s="10"/>
      <c r="M8" s="10"/>
      <c r="N8" s="10"/>
      <c r="O8" s="10"/>
      <c r="P8" s="10"/>
      <c r="Q8" s="10"/>
      <c r="R8" s="10"/>
    </row>
    <row r="9" spans="1:18" ht="33.75" customHeight="1">
      <c r="A9" s="12" t="s">
        <v>97</v>
      </c>
      <c r="B9" s="12"/>
      <c r="C9" s="10"/>
      <c r="D9" s="10"/>
      <c r="E9" s="10"/>
      <c r="F9" s="10"/>
      <c r="G9" s="10"/>
      <c r="H9" s="10"/>
      <c r="I9" s="10"/>
      <c r="J9" s="10"/>
      <c r="K9" s="10"/>
      <c r="L9" s="10"/>
      <c r="M9" s="10"/>
      <c r="N9" s="10"/>
      <c r="O9" s="10"/>
      <c r="P9" s="10"/>
      <c r="Q9" s="10"/>
      <c r="R9" s="10"/>
    </row>
    <row r="10" spans="1:18" ht="33.75" customHeight="1">
      <c r="A10" s="10"/>
      <c r="B10" s="10"/>
      <c r="C10" s="10"/>
      <c r="D10" s="10"/>
      <c r="E10" s="10"/>
      <c r="F10" s="10"/>
      <c r="G10" s="10"/>
      <c r="H10" s="10"/>
      <c r="I10" s="10"/>
      <c r="J10" s="10"/>
      <c r="K10" s="10"/>
      <c r="L10" s="10"/>
      <c r="M10" s="10"/>
      <c r="N10" s="10"/>
      <c r="O10" s="10"/>
      <c r="P10" s="10"/>
      <c r="Q10" s="10"/>
      <c r="R10" s="10"/>
    </row>
    <row r="11" spans="1:18" ht="33.75" customHeight="1">
      <c r="A11" s="10"/>
      <c r="B11" s="10"/>
      <c r="C11" s="10"/>
      <c r="D11" s="10"/>
      <c r="G11" s="22" t="s">
        <v>136</v>
      </c>
      <c r="H11" s="10" t="s">
        <v>137</v>
      </c>
      <c r="I11" s="99" t="s">
        <v>171</v>
      </c>
      <c r="J11" s="99"/>
      <c r="K11" s="99"/>
      <c r="L11" s="99"/>
      <c r="M11" s="99"/>
      <c r="N11" s="99"/>
      <c r="O11" s="99"/>
      <c r="P11" s="99"/>
      <c r="Q11" s="99"/>
      <c r="R11" s="10"/>
    </row>
    <row r="12" spans="1:18" ht="33.75" customHeight="1">
      <c r="A12" s="10"/>
      <c r="B12" s="10"/>
      <c r="C12" s="10"/>
      <c r="D12" s="10"/>
      <c r="E12" s="10"/>
      <c r="H12" s="10" t="s">
        <v>138</v>
      </c>
      <c r="I12" s="99"/>
      <c r="J12" s="99"/>
      <c r="K12" s="99"/>
      <c r="L12" s="99"/>
      <c r="M12" s="99"/>
      <c r="N12" s="99"/>
      <c r="O12" s="99"/>
      <c r="P12" s="99"/>
      <c r="Q12" s="99"/>
      <c r="R12" s="10"/>
    </row>
    <row r="13" spans="1:18" ht="33.75" customHeight="1">
      <c r="A13" s="10"/>
      <c r="B13" s="10"/>
      <c r="C13" s="10"/>
      <c r="D13" s="10"/>
      <c r="E13" s="10"/>
      <c r="H13" s="10" t="s">
        <v>11</v>
      </c>
      <c r="I13" s="99"/>
      <c r="J13" s="99"/>
      <c r="K13" s="99"/>
      <c r="L13" s="99"/>
      <c r="M13" s="99"/>
      <c r="N13" s="99"/>
      <c r="O13" s="99"/>
      <c r="P13" s="99"/>
      <c r="Q13" s="99"/>
      <c r="R13" s="10"/>
    </row>
    <row r="14" spans="1:18" ht="33.75" customHeight="1">
      <c r="A14" s="10"/>
      <c r="B14" s="10"/>
      <c r="C14" s="10"/>
      <c r="D14" s="10"/>
      <c r="E14" s="10"/>
      <c r="H14" s="10" t="s">
        <v>84</v>
      </c>
      <c r="I14" s="99"/>
      <c r="J14" s="99"/>
      <c r="K14" s="99"/>
      <c r="L14" s="99"/>
      <c r="M14" s="99"/>
      <c r="N14" s="99"/>
      <c r="O14" s="99"/>
      <c r="P14" s="99"/>
      <c r="Q14" s="99"/>
      <c r="R14" s="10"/>
    </row>
    <row r="15" spans="1:18" ht="33.75" customHeight="1">
      <c r="A15" s="10"/>
      <c r="B15" s="10"/>
      <c r="C15" s="10"/>
      <c r="D15" s="10"/>
      <c r="E15" s="10"/>
      <c r="H15" s="10" t="s">
        <v>85</v>
      </c>
      <c r="I15" s="99"/>
      <c r="J15" s="99"/>
      <c r="K15" s="99"/>
      <c r="L15" s="99"/>
      <c r="M15" s="99"/>
      <c r="N15" s="99"/>
      <c r="O15" s="99"/>
      <c r="P15" s="99"/>
      <c r="Q15" s="99"/>
      <c r="R15" s="10"/>
    </row>
    <row r="16" spans="1:18" ht="33.75" customHeight="1">
      <c r="A16" s="10"/>
      <c r="B16" s="10"/>
      <c r="C16" s="10"/>
      <c r="D16" s="10"/>
      <c r="E16" s="10"/>
      <c r="F16" s="10"/>
      <c r="G16" s="10"/>
      <c r="H16" s="10"/>
      <c r="I16" s="10"/>
      <c r="J16" s="10"/>
      <c r="K16" s="10"/>
      <c r="L16" s="10"/>
      <c r="M16" s="10"/>
      <c r="N16" s="10"/>
      <c r="O16" s="10"/>
      <c r="P16" s="10"/>
      <c r="Q16" s="10"/>
      <c r="R16" s="10"/>
    </row>
    <row r="17" spans="1:18" ht="33.75" customHeight="1">
      <c r="A17" s="10" t="s">
        <v>12</v>
      </c>
      <c r="B17" s="10"/>
      <c r="C17" s="10"/>
      <c r="D17" s="10"/>
      <c r="E17" s="10"/>
      <c r="F17" s="10"/>
      <c r="G17" s="10"/>
      <c r="H17" s="10"/>
      <c r="I17" s="10"/>
      <c r="J17" s="10"/>
      <c r="K17" s="10"/>
      <c r="L17" s="10"/>
      <c r="M17" s="10"/>
      <c r="N17" s="10"/>
      <c r="O17" s="10"/>
      <c r="P17" s="10"/>
      <c r="Q17" s="10"/>
      <c r="R17" s="10"/>
    </row>
    <row r="18" spans="1:18" ht="33.75" customHeight="1">
      <c r="A18" s="100" t="s">
        <v>98</v>
      </c>
      <c r="B18" s="100"/>
      <c r="C18" s="100"/>
      <c r="D18" s="100"/>
      <c r="E18" s="100"/>
      <c r="F18" s="100"/>
      <c r="G18" s="100"/>
      <c r="H18" s="100"/>
      <c r="I18" s="100"/>
      <c r="J18" s="100"/>
      <c r="K18" s="100"/>
      <c r="L18" s="100"/>
      <c r="M18" s="100"/>
      <c r="N18" s="100"/>
      <c r="O18" s="100"/>
      <c r="P18" s="100"/>
      <c r="Q18" s="100"/>
      <c r="R18" s="100"/>
    </row>
    <row r="19" spans="1:18" ht="33.75" customHeight="1">
      <c r="A19" s="10" t="s">
        <v>142</v>
      </c>
      <c r="B19" s="10"/>
      <c r="C19" s="10"/>
      <c r="D19" s="10"/>
      <c r="E19" s="10"/>
      <c r="F19" s="10"/>
      <c r="G19" s="10"/>
      <c r="H19" s="10"/>
      <c r="I19" s="10"/>
      <c r="J19" s="10"/>
      <c r="K19" s="10"/>
      <c r="L19" s="10"/>
      <c r="M19" s="10"/>
      <c r="N19" s="10"/>
      <c r="O19" s="10"/>
      <c r="P19" s="10"/>
      <c r="Q19" s="10"/>
      <c r="R19" s="10"/>
    </row>
    <row r="20" spans="1:18" ht="45" customHeight="1">
      <c r="A20" s="10"/>
      <c r="B20" s="10"/>
      <c r="C20" s="101"/>
      <c r="D20" s="101"/>
      <c r="E20" s="101"/>
      <c r="F20" s="101"/>
      <c r="G20" s="101"/>
      <c r="H20" s="101"/>
      <c r="I20" s="101"/>
      <c r="J20" s="101"/>
      <c r="K20" s="101"/>
      <c r="L20" s="101"/>
      <c r="M20" s="101"/>
      <c r="N20" s="101"/>
      <c r="O20" s="10"/>
      <c r="P20" s="10"/>
      <c r="Q20" s="10"/>
      <c r="R20" s="10"/>
    </row>
    <row r="21" spans="1:18" ht="33.75" customHeight="1">
      <c r="A21" s="10"/>
      <c r="B21" s="10"/>
      <c r="C21" s="20"/>
      <c r="D21" s="20"/>
      <c r="E21" s="20"/>
      <c r="F21" s="20"/>
      <c r="G21" s="20"/>
      <c r="H21" s="20"/>
      <c r="I21" s="20"/>
      <c r="J21" s="20"/>
      <c r="K21" s="20"/>
      <c r="L21" s="20"/>
      <c r="M21" s="20"/>
      <c r="N21" s="20"/>
      <c r="O21" s="20"/>
      <c r="P21" s="20"/>
      <c r="Q21" s="20"/>
      <c r="R21" s="20"/>
    </row>
    <row r="22" spans="1:18" ht="33.75" customHeight="1">
      <c r="A22" s="10" t="s">
        <v>139</v>
      </c>
      <c r="B22" s="10"/>
      <c r="C22" s="10"/>
      <c r="D22" s="10"/>
      <c r="E22" s="10"/>
      <c r="F22" s="10"/>
      <c r="G22" s="10"/>
      <c r="H22" s="10"/>
      <c r="I22" s="10"/>
      <c r="J22" s="10"/>
      <c r="K22" s="10"/>
      <c r="L22" s="10"/>
      <c r="M22" s="10"/>
      <c r="N22" s="10"/>
      <c r="O22" s="10"/>
      <c r="P22" s="10"/>
      <c r="Q22" s="10"/>
      <c r="R22" s="10"/>
    </row>
    <row r="23" spans="1:18" ht="33.75" customHeight="1">
      <c r="A23" s="10"/>
      <c r="B23" s="10" t="s">
        <v>95</v>
      </c>
      <c r="C23" s="10"/>
      <c r="D23" s="10"/>
      <c r="E23" s="22" t="s">
        <v>96</v>
      </c>
      <c r="F23" s="13">
        <f>様式第4号!E44</f>
        <v>0</v>
      </c>
      <c r="G23" s="10" t="s">
        <v>107</v>
      </c>
      <c r="H23" s="10"/>
      <c r="R23" s="10"/>
    </row>
    <row r="24" spans="1:18" ht="33.75" customHeight="1">
      <c r="A24" s="10"/>
      <c r="B24" s="10" t="s">
        <v>99</v>
      </c>
      <c r="C24" s="10"/>
      <c r="D24" s="10"/>
      <c r="E24" s="22" t="s">
        <v>96</v>
      </c>
      <c r="F24" s="13">
        <f>様式第4号!E45</f>
        <v>0</v>
      </c>
      <c r="G24" s="10" t="s">
        <v>141</v>
      </c>
      <c r="H24" s="10"/>
      <c r="R24" s="10"/>
    </row>
    <row r="25" spans="1:18" ht="33.75" customHeight="1">
      <c r="A25" s="10"/>
      <c r="B25" s="10"/>
      <c r="C25" s="10"/>
      <c r="D25" s="10"/>
      <c r="E25" s="10"/>
      <c r="F25" s="10"/>
      <c r="G25" s="10"/>
      <c r="H25" s="10"/>
      <c r="I25" s="10"/>
      <c r="J25" s="10"/>
      <c r="K25" s="10"/>
      <c r="L25" s="10"/>
      <c r="M25" s="10"/>
      <c r="N25" s="10"/>
      <c r="O25" s="10"/>
      <c r="P25" s="10"/>
      <c r="Q25" s="10"/>
      <c r="R25" s="10"/>
    </row>
    <row r="26" spans="1:18" ht="33.75" customHeight="1">
      <c r="A26" s="10" t="s">
        <v>140</v>
      </c>
      <c r="B26" s="10"/>
      <c r="C26" s="10"/>
      <c r="D26" s="10"/>
      <c r="E26" s="10"/>
      <c r="F26" s="10"/>
      <c r="G26" s="10"/>
      <c r="H26" s="10"/>
      <c r="I26" s="10"/>
      <c r="J26" s="10"/>
      <c r="K26" s="10"/>
      <c r="L26" s="10"/>
      <c r="M26" s="10"/>
      <c r="N26" s="10"/>
      <c r="O26" s="10"/>
      <c r="P26" s="10"/>
      <c r="Q26" s="10"/>
      <c r="R26" s="10"/>
    </row>
    <row r="27" spans="1:18" ht="33.75" customHeight="1">
      <c r="A27" s="10"/>
      <c r="B27" s="10" t="s">
        <v>13</v>
      </c>
      <c r="D27" s="10"/>
      <c r="E27" s="10"/>
      <c r="F27" s="10"/>
      <c r="G27" s="10"/>
      <c r="H27" s="10"/>
      <c r="I27" s="10"/>
      <c r="J27" s="10"/>
      <c r="K27" s="10"/>
      <c r="L27" s="10"/>
      <c r="M27" s="10"/>
      <c r="N27" s="10"/>
      <c r="O27" s="10"/>
      <c r="P27" s="10"/>
      <c r="Q27" s="10"/>
      <c r="R27" s="10"/>
    </row>
    <row r="28" spans="1:18" ht="33.75" customHeight="1">
      <c r="A28" s="10"/>
      <c r="B28" s="10" t="s">
        <v>100</v>
      </c>
      <c r="D28" s="10"/>
      <c r="E28" s="10"/>
      <c r="F28" s="10"/>
      <c r="G28" s="10"/>
      <c r="H28" s="10"/>
      <c r="I28" s="10"/>
      <c r="J28" s="10"/>
      <c r="K28" s="10"/>
      <c r="L28" s="10"/>
      <c r="M28" s="10"/>
      <c r="N28" s="10"/>
      <c r="O28" s="10"/>
      <c r="P28" s="10"/>
      <c r="Q28" s="10"/>
      <c r="R28" s="10"/>
    </row>
    <row r="29" spans="1:18" ht="33.75" customHeight="1">
      <c r="A29" s="10"/>
      <c r="B29" s="10" t="s">
        <v>101</v>
      </c>
      <c r="D29" s="10"/>
      <c r="E29" s="10"/>
      <c r="F29" s="10"/>
      <c r="G29" s="10"/>
      <c r="H29" s="10"/>
      <c r="I29" s="10"/>
      <c r="J29" s="10"/>
      <c r="K29" s="10"/>
      <c r="L29" s="10"/>
      <c r="M29" s="10"/>
      <c r="N29" s="10"/>
      <c r="O29" s="10"/>
      <c r="P29" s="10"/>
      <c r="Q29" s="10"/>
      <c r="R29" s="10"/>
    </row>
    <row r="30" spans="1:18" ht="33.75" customHeight="1">
      <c r="A30" s="10"/>
      <c r="B30" s="10" t="s">
        <v>14</v>
      </c>
      <c r="D30" s="10"/>
      <c r="E30" s="10"/>
      <c r="F30" s="10"/>
      <c r="G30" s="10"/>
      <c r="H30" s="10"/>
      <c r="I30" s="10"/>
      <c r="J30" s="10"/>
      <c r="K30" s="10"/>
      <c r="L30" s="10"/>
      <c r="M30" s="10"/>
      <c r="N30" s="10"/>
      <c r="O30" s="10"/>
      <c r="P30" s="10"/>
      <c r="Q30" s="10"/>
      <c r="R30" s="10"/>
    </row>
    <row r="31" spans="1:18" ht="33.75" customHeight="1">
      <c r="A31" s="10"/>
      <c r="B31" s="10" t="s">
        <v>15</v>
      </c>
      <c r="D31" s="10"/>
      <c r="E31" s="10"/>
      <c r="F31" s="10"/>
      <c r="G31" s="10"/>
      <c r="H31" s="10"/>
      <c r="I31" s="10"/>
      <c r="J31" s="10"/>
      <c r="K31" s="10"/>
      <c r="L31" s="10"/>
      <c r="M31" s="10"/>
      <c r="N31" s="10"/>
      <c r="O31" s="10"/>
      <c r="P31" s="10"/>
      <c r="Q31" s="10"/>
      <c r="R31" s="10"/>
    </row>
    <row r="32" spans="1:18" ht="23.25" customHeight="1">
      <c r="A32" s="10"/>
      <c r="B32" s="10"/>
      <c r="C32" s="10"/>
      <c r="D32" s="10"/>
      <c r="E32" s="10"/>
      <c r="F32" s="10"/>
      <c r="G32" s="10"/>
      <c r="H32" s="10"/>
      <c r="I32" s="10"/>
      <c r="J32" s="10"/>
      <c r="K32" s="10"/>
      <c r="L32" s="10"/>
      <c r="M32" s="10"/>
      <c r="N32" s="10"/>
      <c r="O32" s="10"/>
      <c r="P32" s="10"/>
      <c r="Q32" s="10"/>
      <c r="R32" s="10"/>
    </row>
  </sheetData>
  <mergeCells count="8">
    <mergeCell ref="A5:R5"/>
    <mergeCell ref="I13:Q13"/>
    <mergeCell ref="A18:R18"/>
    <mergeCell ref="C20:N20"/>
    <mergeCell ref="I12:Q12"/>
    <mergeCell ref="I14:Q14"/>
    <mergeCell ref="I15:Q15"/>
    <mergeCell ref="I11:Q11"/>
  </mergeCells>
  <phoneticPr fontId="2"/>
  <dataValidations count="1">
    <dataValidation type="textLength" operator="lessThan" allowBlank="1" showInputMessage="1" showErrorMessage="1" sqref="C20:N20">
      <formula1>41</formula1>
    </dataValidation>
  </dataValidations>
  <pageMargins left="0.70866141732283472" right="0.70866141732283472" top="0.94488188976377963" bottom="0.94488188976377963" header="0.31496062992125984" footer="0.31496062992125984"/>
  <pageSetup paperSize="9" scale="70"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1"/>
  <sheetViews>
    <sheetView showGridLines="0" view="pageBreakPreview" zoomScale="80" zoomScaleNormal="80" zoomScaleSheetLayoutView="80" workbookViewId="0">
      <selection activeCell="E8" sqref="E8"/>
    </sheetView>
  </sheetViews>
  <sheetFormatPr defaultColWidth="9" defaultRowHeight="24" customHeight="1"/>
  <cols>
    <col min="1" max="1" width="21.125" style="8" customWidth="1"/>
    <col min="2" max="2" width="13.625" style="8" customWidth="1"/>
    <col min="3" max="3" width="35.125" style="8" customWidth="1"/>
    <col min="4" max="4" width="15.875" style="8" customWidth="1"/>
    <col min="5" max="5" width="30.125" style="8" customWidth="1"/>
    <col min="6" max="16384" width="9" style="8"/>
  </cols>
  <sheetData>
    <row r="1" spans="1:5" ht="24" customHeight="1">
      <c r="E1" s="36" t="s">
        <v>87</v>
      </c>
    </row>
    <row r="2" spans="1:5" ht="24" customHeight="1">
      <c r="E2" s="37" t="s">
        <v>86</v>
      </c>
    </row>
    <row r="3" spans="1:5" ht="24" customHeight="1">
      <c r="A3" s="12" t="s">
        <v>80</v>
      </c>
      <c r="B3" s="12"/>
      <c r="C3" s="10"/>
      <c r="D3" s="10"/>
    </row>
    <row r="4" spans="1:5" ht="24" customHeight="1">
      <c r="A4" s="98" t="s">
        <v>16</v>
      </c>
      <c r="B4" s="98"/>
      <c r="C4" s="98"/>
      <c r="D4" s="98"/>
      <c r="E4" s="98"/>
    </row>
    <row r="5" spans="1:5" ht="24" customHeight="1">
      <c r="A5" s="79" t="s">
        <v>17</v>
      </c>
      <c r="B5" s="104">
        <f>様式第１号!C20</f>
        <v>0</v>
      </c>
      <c r="C5" s="105"/>
      <c r="D5" s="105"/>
      <c r="E5" s="106"/>
    </row>
    <row r="6" spans="1:5" ht="24" customHeight="1">
      <c r="A6" s="79" t="s">
        <v>19</v>
      </c>
      <c r="B6" s="102"/>
      <c r="C6" s="103"/>
      <c r="D6" s="6" t="s">
        <v>20</v>
      </c>
      <c r="E6" s="50"/>
    </row>
    <row r="7" spans="1:5" ht="24" customHeight="1">
      <c r="A7" s="107" t="s">
        <v>35</v>
      </c>
      <c r="B7" s="116">
        <f>様式第１号!I13</f>
        <v>0</v>
      </c>
      <c r="C7" s="117"/>
      <c r="D7" s="6" t="s">
        <v>21</v>
      </c>
      <c r="E7" s="50"/>
    </row>
    <row r="8" spans="1:5" ht="24" customHeight="1">
      <c r="A8" s="108"/>
      <c r="B8" s="14">
        <f>様式第１号!I14</f>
        <v>0</v>
      </c>
      <c r="C8" s="15">
        <f>様式第１号!I15</f>
        <v>0</v>
      </c>
      <c r="D8" s="6" t="s">
        <v>22</v>
      </c>
      <c r="E8" s="51"/>
    </row>
    <row r="9" spans="1:5" ht="24" customHeight="1">
      <c r="A9" s="123" t="s">
        <v>5</v>
      </c>
      <c r="B9" s="16" t="str">
        <f>様式第１号!I11</f>
        <v>〒</v>
      </c>
      <c r="C9" s="18"/>
      <c r="D9" s="125" t="s">
        <v>23</v>
      </c>
      <c r="E9" s="127" t="s">
        <v>172</v>
      </c>
    </row>
    <row r="10" spans="1:5" ht="24" customHeight="1">
      <c r="A10" s="124"/>
      <c r="B10" s="114">
        <f>様式第１号!I12</f>
        <v>0</v>
      </c>
      <c r="C10" s="115"/>
      <c r="D10" s="126"/>
      <c r="E10" s="128"/>
    </row>
    <row r="11" spans="1:5" ht="51" customHeight="1">
      <c r="A11" s="78" t="s">
        <v>183</v>
      </c>
      <c r="B11" s="129"/>
      <c r="C11" s="130"/>
      <c r="D11" s="6" t="s">
        <v>114</v>
      </c>
      <c r="E11" s="49"/>
    </row>
    <row r="12" spans="1:5" ht="62.25" customHeight="1">
      <c r="A12" s="17" t="s">
        <v>102</v>
      </c>
      <c r="B12" s="109" t="s">
        <v>226</v>
      </c>
      <c r="C12" s="110"/>
      <c r="D12" s="111"/>
      <c r="E12" s="112"/>
    </row>
    <row r="13" spans="1:5" ht="120" customHeight="1">
      <c r="A13" s="17" t="s">
        <v>108</v>
      </c>
      <c r="B13" s="118"/>
      <c r="C13" s="119"/>
      <c r="D13" s="119"/>
      <c r="E13" s="120"/>
    </row>
    <row r="14" spans="1:5" ht="120" customHeight="1">
      <c r="A14" s="6" t="s">
        <v>18</v>
      </c>
      <c r="B14" s="118"/>
      <c r="C14" s="121"/>
      <c r="D14" s="121"/>
      <c r="E14" s="122"/>
    </row>
    <row r="15" spans="1:5" ht="120" customHeight="1">
      <c r="A15" s="17" t="s">
        <v>83</v>
      </c>
      <c r="B15" s="118"/>
      <c r="C15" s="119"/>
      <c r="D15" s="119"/>
      <c r="E15" s="120"/>
    </row>
    <row r="16" spans="1:5" ht="41.25" customHeight="1">
      <c r="A16" s="131" t="s">
        <v>162</v>
      </c>
      <c r="B16" s="52" t="s">
        <v>144</v>
      </c>
      <c r="C16" s="133"/>
      <c r="D16" s="134"/>
      <c r="E16" s="135"/>
    </row>
    <row r="17" spans="1:5" ht="80.25" customHeight="1">
      <c r="A17" s="132"/>
      <c r="B17" s="52" t="s">
        <v>145</v>
      </c>
      <c r="C17" s="133"/>
      <c r="D17" s="134"/>
      <c r="E17" s="135"/>
    </row>
    <row r="18" spans="1:5" ht="120" customHeight="1">
      <c r="A18" s="17" t="s">
        <v>163</v>
      </c>
      <c r="B18" s="118"/>
      <c r="C18" s="119"/>
      <c r="D18" s="119"/>
      <c r="E18" s="120"/>
    </row>
    <row r="19" spans="1:5" ht="120" customHeight="1">
      <c r="A19" s="17" t="s">
        <v>164</v>
      </c>
      <c r="B19" s="118"/>
      <c r="C19" s="119"/>
      <c r="D19" s="119"/>
      <c r="E19" s="120"/>
    </row>
    <row r="20" spans="1:5" ht="36" customHeight="1">
      <c r="A20" s="113" t="s">
        <v>227</v>
      </c>
      <c r="B20" s="113"/>
      <c r="C20" s="113"/>
      <c r="D20" s="113"/>
      <c r="E20" s="113"/>
    </row>
    <row r="21" spans="1:5" ht="24" customHeight="1">
      <c r="A21" s="10"/>
      <c r="B21" s="10"/>
      <c r="C21" s="10"/>
      <c r="D21" s="10"/>
      <c r="E21" s="10"/>
    </row>
  </sheetData>
  <mergeCells count="20">
    <mergeCell ref="A20:E20"/>
    <mergeCell ref="B10:C10"/>
    <mergeCell ref="B7:C7"/>
    <mergeCell ref="B18:E18"/>
    <mergeCell ref="B13:E13"/>
    <mergeCell ref="B14:E14"/>
    <mergeCell ref="B15:E15"/>
    <mergeCell ref="B19:E19"/>
    <mergeCell ref="A9:A10"/>
    <mergeCell ref="D9:D10"/>
    <mergeCell ref="E9:E10"/>
    <mergeCell ref="B11:C11"/>
    <mergeCell ref="A16:A17"/>
    <mergeCell ref="C16:E16"/>
    <mergeCell ref="C17:E17"/>
    <mergeCell ref="B6:C6"/>
    <mergeCell ref="B5:E5"/>
    <mergeCell ref="A4:E4"/>
    <mergeCell ref="A7:A8"/>
    <mergeCell ref="B12:E12"/>
  </mergeCells>
  <phoneticPr fontId="2"/>
  <pageMargins left="0.70866141732283472" right="0.70866141732283472" top="0.74803149606299213" bottom="0.74803149606299213" header="0.31496062992125984" footer="0.31496062992125984"/>
  <pageSetup paperSize="9" scale="75"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3"/>
  <sheetViews>
    <sheetView showGridLines="0" view="pageBreakPreview" zoomScale="85" zoomScaleNormal="100" zoomScaleSheetLayoutView="85" workbookViewId="0">
      <selection activeCell="E8" sqref="E8:H8"/>
    </sheetView>
  </sheetViews>
  <sheetFormatPr defaultColWidth="9" defaultRowHeight="24" customHeight="1"/>
  <cols>
    <col min="1" max="1" width="10.5" style="8" customWidth="1"/>
    <col min="2" max="2" width="24.75" style="8" customWidth="1"/>
    <col min="3" max="15" width="6" style="8" customWidth="1"/>
    <col min="16" max="16" width="4.875" style="8" customWidth="1"/>
    <col min="17" max="23" width="6" style="8" customWidth="1"/>
    <col min="24" max="24" width="6.875" style="8" customWidth="1"/>
    <col min="25" max="25" width="2.5" style="8" customWidth="1"/>
    <col min="26" max="16384" width="9" style="8"/>
  </cols>
  <sheetData>
    <row r="1" spans="1:24" ht="24" customHeight="1">
      <c r="L1" s="36" t="s">
        <v>87</v>
      </c>
      <c r="M1" s="36"/>
    </row>
    <row r="2" spans="1:24" ht="24" customHeight="1">
      <c r="L2" s="37" t="s">
        <v>86</v>
      </c>
      <c r="M2" s="37"/>
    </row>
    <row r="3" spans="1:24" ht="24" customHeight="1">
      <c r="A3" s="82" t="s">
        <v>79</v>
      </c>
      <c r="B3" s="83"/>
      <c r="C3" s="83"/>
      <c r="D3" s="83"/>
      <c r="E3" s="83"/>
      <c r="F3" s="84"/>
      <c r="G3" s="83"/>
      <c r="H3" s="84"/>
      <c r="I3" s="84"/>
      <c r="J3" s="84"/>
      <c r="K3" s="84"/>
      <c r="L3" s="84"/>
      <c r="M3" s="84"/>
      <c r="N3" s="84"/>
      <c r="O3" s="84"/>
      <c r="P3" s="84"/>
      <c r="Q3" s="84"/>
      <c r="R3" s="84"/>
      <c r="S3" s="84"/>
      <c r="T3" s="84"/>
      <c r="U3" s="84"/>
      <c r="V3" s="84"/>
      <c r="W3" s="84"/>
      <c r="X3" s="84"/>
    </row>
    <row r="4" spans="1:24" ht="24" customHeight="1">
      <c r="A4" s="175" t="s">
        <v>24</v>
      </c>
      <c r="B4" s="175"/>
      <c r="C4" s="175"/>
      <c r="D4" s="175"/>
      <c r="E4" s="175"/>
      <c r="F4" s="175"/>
      <c r="G4" s="175"/>
      <c r="H4" s="175"/>
      <c r="I4" s="175"/>
      <c r="J4" s="175"/>
      <c r="K4" s="176"/>
      <c r="L4" s="176"/>
      <c r="M4" s="176"/>
      <c r="N4" s="176"/>
      <c r="O4" s="176"/>
      <c r="P4" s="176"/>
      <c r="Q4" s="176"/>
      <c r="R4" s="176"/>
      <c r="S4" s="85"/>
      <c r="T4" s="85"/>
      <c r="U4" s="85"/>
      <c r="V4" s="94"/>
      <c r="W4" s="94"/>
      <c r="X4" s="85"/>
    </row>
    <row r="5" spans="1:24" ht="39.75" customHeight="1">
      <c r="A5" s="161" t="s">
        <v>25</v>
      </c>
      <c r="B5" s="161"/>
      <c r="C5" s="185">
        <f>様式第１号!C20</f>
        <v>0</v>
      </c>
      <c r="D5" s="186"/>
      <c r="E5" s="186"/>
      <c r="F5" s="186"/>
      <c r="G5" s="186"/>
      <c r="H5" s="186"/>
      <c r="I5" s="186"/>
      <c r="J5" s="186"/>
      <c r="K5" s="186"/>
      <c r="L5" s="186"/>
      <c r="M5" s="186"/>
      <c r="N5" s="186"/>
      <c r="O5" s="186"/>
      <c r="P5" s="186"/>
      <c r="Q5" s="186"/>
      <c r="R5" s="186"/>
      <c r="S5" s="186"/>
      <c r="T5" s="186"/>
      <c r="U5" s="186"/>
      <c r="V5" s="186"/>
      <c r="W5" s="186"/>
      <c r="X5" s="187"/>
    </row>
    <row r="6" spans="1:24" ht="36" customHeight="1">
      <c r="A6" s="183" t="s">
        <v>26</v>
      </c>
      <c r="B6" s="184"/>
      <c r="C6" s="188">
        <f>様式第１号!I13</f>
        <v>0</v>
      </c>
      <c r="D6" s="189"/>
      <c r="E6" s="189"/>
      <c r="F6" s="189"/>
      <c r="G6" s="189"/>
      <c r="H6" s="189"/>
      <c r="I6" s="190"/>
      <c r="J6" s="183" t="s">
        <v>88</v>
      </c>
      <c r="K6" s="194"/>
      <c r="L6" s="194"/>
      <c r="M6" s="191">
        <f>様式第4号!E44</f>
        <v>0</v>
      </c>
      <c r="N6" s="192"/>
      <c r="O6" s="192"/>
      <c r="P6" s="193"/>
      <c r="Q6" s="183" t="s">
        <v>89</v>
      </c>
      <c r="R6" s="194"/>
      <c r="S6" s="194"/>
      <c r="T6" s="191">
        <f>様式第4号!E45</f>
        <v>0</v>
      </c>
      <c r="U6" s="192"/>
      <c r="V6" s="192"/>
      <c r="W6" s="192"/>
      <c r="X6" s="193"/>
    </row>
    <row r="7" spans="1:24" ht="24" customHeight="1">
      <c r="A7" s="83"/>
      <c r="B7" s="83"/>
      <c r="C7" s="83"/>
      <c r="D7" s="83"/>
      <c r="E7" s="83"/>
      <c r="F7" s="83"/>
      <c r="G7" s="83"/>
      <c r="H7" s="84"/>
      <c r="I7" s="84"/>
      <c r="J7" s="84"/>
      <c r="K7" s="84"/>
      <c r="L7" s="84"/>
      <c r="M7" s="84"/>
      <c r="N7" s="84"/>
      <c r="O7" s="84"/>
      <c r="P7" s="84"/>
      <c r="Q7" s="84"/>
      <c r="R7" s="84"/>
      <c r="S7" s="84"/>
      <c r="T7" s="84"/>
      <c r="U7" s="84"/>
      <c r="V7" s="84"/>
      <c r="W7" s="84"/>
      <c r="X7" s="84"/>
    </row>
    <row r="8" spans="1:24" ht="31.5" customHeight="1">
      <c r="A8" s="181" t="s">
        <v>27</v>
      </c>
      <c r="B8" s="182"/>
      <c r="C8" s="177" t="s">
        <v>42</v>
      </c>
      <c r="D8" s="177"/>
      <c r="E8" s="178"/>
      <c r="F8" s="179"/>
      <c r="G8" s="179"/>
      <c r="H8" s="180"/>
      <c r="I8" s="177" t="s">
        <v>228</v>
      </c>
      <c r="J8" s="177"/>
      <c r="K8" s="178"/>
      <c r="L8" s="179"/>
      <c r="M8" s="179"/>
      <c r="N8" s="179"/>
      <c r="O8" s="179"/>
      <c r="P8" s="180"/>
      <c r="Q8" s="178"/>
      <c r="R8" s="179"/>
      <c r="S8" s="179"/>
      <c r="T8" s="179"/>
      <c r="U8" s="179"/>
      <c r="V8" s="179"/>
      <c r="W8" s="179"/>
      <c r="X8" s="180"/>
    </row>
    <row r="9" spans="1:24" ht="51" customHeight="1">
      <c r="A9" s="156" t="s">
        <v>229</v>
      </c>
      <c r="B9" s="157"/>
      <c r="C9" s="169"/>
      <c r="D9" s="170"/>
      <c r="E9" s="170"/>
      <c r="F9" s="170"/>
      <c r="G9" s="170"/>
      <c r="H9" s="170"/>
      <c r="I9" s="170"/>
      <c r="J9" s="170"/>
      <c r="K9" s="170"/>
      <c r="L9" s="170"/>
      <c r="M9" s="170"/>
      <c r="N9" s="170"/>
      <c r="O9" s="170"/>
      <c r="P9" s="171"/>
      <c r="Q9" s="172" t="s">
        <v>222</v>
      </c>
      <c r="R9" s="173"/>
      <c r="S9" s="174"/>
      <c r="T9" s="151"/>
      <c r="U9" s="152"/>
      <c r="V9" s="152"/>
      <c r="W9" s="152"/>
      <c r="X9" s="153"/>
    </row>
    <row r="10" spans="1:24" ht="93.75" customHeight="1">
      <c r="A10" s="162" t="s">
        <v>230</v>
      </c>
      <c r="B10" s="155"/>
      <c r="C10" s="148"/>
      <c r="D10" s="149"/>
      <c r="E10" s="149"/>
      <c r="F10" s="149"/>
      <c r="G10" s="149"/>
      <c r="H10" s="149"/>
      <c r="I10" s="149"/>
      <c r="J10" s="149"/>
      <c r="K10" s="149"/>
      <c r="L10" s="149"/>
      <c r="M10" s="149"/>
      <c r="N10" s="149"/>
      <c r="O10" s="149"/>
      <c r="P10" s="149"/>
      <c r="Q10" s="149"/>
      <c r="R10" s="149"/>
      <c r="S10" s="149"/>
      <c r="T10" s="149"/>
      <c r="U10" s="149"/>
      <c r="V10" s="149"/>
      <c r="W10" s="149"/>
      <c r="X10" s="150"/>
    </row>
    <row r="11" spans="1:24" ht="135" customHeight="1">
      <c r="A11" s="162" t="s">
        <v>231</v>
      </c>
      <c r="B11" s="155"/>
      <c r="C11" s="148"/>
      <c r="D11" s="158"/>
      <c r="E11" s="158"/>
      <c r="F11" s="158"/>
      <c r="G11" s="158"/>
      <c r="H11" s="158"/>
      <c r="I11" s="158"/>
      <c r="J11" s="158"/>
      <c r="K11" s="158"/>
      <c r="L11" s="158"/>
      <c r="M11" s="158"/>
      <c r="N11" s="158"/>
      <c r="O11" s="158"/>
      <c r="P11" s="158"/>
      <c r="Q11" s="158"/>
      <c r="R11" s="158"/>
      <c r="S11" s="158"/>
      <c r="T11" s="158"/>
      <c r="U11" s="158"/>
      <c r="V11" s="158"/>
      <c r="W11" s="158"/>
      <c r="X11" s="159"/>
    </row>
    <row r="12" spans="1:24" ht="24.95" customHeight="1">
      <c r="A12" s="163" t="s">
        <v>232</v>
      </c>
      <c r="B12" s="164"/>
      <c r="C12" s="136"/>
      <c r="D12" s="137"/>
      <c r="E12" s="137"/>
      <c r="F12" s="137"/>
      <c r="G12" s="137"/>
      <c r="H12" s="137"/>
      <c r="I12" s="137"/>
      <c r="J12" s="137"/>
      <c r="K12" s="137"/>
      <c r="L12" s="137"/>
      <c r="M12" s="137"/>
      <c r="N12" s="137"/>
      <c r="O12" s="137"/>
      <c r="P12" s="137"/>
      <c r="Q12" s="137"/>
      <c r="R12" s="137"/>
      <c r="S12" s="137"/>
      <c r="T12" s="137"/>
      <c r="U12" s="137"/>
      <c r="V12" s="137"/>
      <c r="W12" s="137"/>
      <c r="X12" s="138"/>
    </row>
    <row r="13" spans="1:24" ht="24.95" customHeight="1">
      <c r="A13" s="165"/>
      <c r="B13" s="166"/>
      <c r="C13" s="139"/>
      <c r="D13" s="140"/>
      <c r="E13" s="140"/>
      <c r="F13" s="140"/>
      <c r="G13" s="140"/>
      <c r="H13" s="140"/>
      <c r="I13" s="140"/>
      <c r="J13" s="140"/>
      <c r="K13" s="140"/>
      <c r="L13" s="140"/>
      <c r="M13" s="140"/>
      <c r="N13" s="140"/>
      <c r="O13" s="140"/>
      <c r="P13" s="140"/>
      <c r="Q13" s="140"/>
      <c r="R13" s="140"/>
      <c r="S13" s="140"/>
      <c r="T13" s="140"/>
      <c r="U13" s="140"/>
      <c r="V13" s="140"/>
      <c r="W13" s="140"/>
      <c r="X13" s="141"/>
    </row>
    <row r="14" spans="1:24" ht="24.95" customHeight="1">
      <c r="A14" s="165"/>
      <c r="B14" s="166"/>
      <c r="C14" s="139"/>
      <c r="D14" s="140"/>
      <c r="E14" s="140"/>
      <c r="F14" s="140"/>
      <c r="G14" s="140"/>
      <c r="H14" s="140"/>
      <c r="I14" s="140"/>
      <c r="J14" s="140"/>
      <c r="K14" s="140"/>
      <c r="L14" s="140"/>
      <c r="M14" s="140"/>
      <c r="N14" s="140"/>
      <c r="O14" s="140"/>
      <c r="P14" s="140"/>
      <c r="Q14" s="140"/>
      <c r="R14" s="140"/>
      <c r="S14" s="140"/>
      <c r="T14" s="140"/>
      <c r="U14" s="140"/>
      <c r="V14" s="140"/>
      <c r="W14" s="140"/>
      <c r="X14" s="141"/>
    </row>
    <row r="15" spans="1:24" ht="24.95" customHeight="1">
      <c r="A15" s="165"/>
      <c r="B15" s="166"/>
      <c r="C15" s="139"/>
      <c r="D15" s="140"/>
      <c r="E15" s="140"/>
      <c r="F15" s="140"/>
      <c r="G15" s="140"/>
      <c r="H15" s="140"/>
      <c r="I15" s="140"/>
      <c r="J15" s="140"/>
      <c r="K15" s="140"/>
      <c r="L15" s="140"/>
      <c r="M15" s="140"/>
      <c r="N15" s="140"/>
      <c r="O15" s="140"/>
      <c r="P15" s="140"/>
      <c r="Q15" s="140"/>
      <c r="R15" s="140"/>
      <c r="S15" s="140"/>
      <c r="T15" s="140"/>
      <c r="U15" s="140"/>
      <c r="V15" s="140"/>
      <c r="W15" s="140"/>
      <c r="X15" s="141"/>
    </row>
    <row r="16" spans="1:24" ht="24.95" customHeight="1">
      <c r="A16" s="165"/>
      <c r="B16" s="166"/>
      <c r="C16" s="139"/>
      <c r="D16" s="140"/>
      <c r="E16" s="140"/>
      <c r="F16" s="140"/>
      <c r="G16" s="140"/>
      <c r="H16" s="140"/>
      <c r="I16" s="140"/>
      <c r="J16" s="140"/>
      <c r="K16" s="140"/>
      <c r="L16" s="140"/>
      <c r="M16" s="140"/>
      <c r="N16" s="140"/>
      <c r="O16" s="140"/>
      <c r="P16" s="140"/>
      <c r="Q16" s="140"/>
      <c r="R16" s="140"/>
      <c r="S16" s="140"/>
      <c r="T16" s="140"/>
      <c r="U16" s="140"/>
      <c r="V16" s="140"/>
      <c r="W16" s="140"/>
      <c r="X16" s="141"/>
    </row>
    <row r="17" spans="1:26" ht="24.95" customHeight="1">
      <c r="A17" s="165"/>
      <c r="B17" s="166"/>
      <c r="C17" s="139"/>
      <c r="D17" s="140"/>
      <c r="E17" s="140"/>
      <c r="F17" s="140"/>
      <c r="G17" s="140"/>
      <c r="H17" s="140"/>
      <c r="I17" s="140"/>
      <c r="J17" s="140"/>
      <c r="K17" s="140"/>
      <c r="L17" s="140"/>
      <c r="M17" s="140"/>
      <c r="N17" s="140"/>
      <c r="O17" s="140"/>
      <c r="P17" s="140"/>
      <c r="Q17" s="140"/>
      <c r="R17" s="140"/>
      <c r="S17" s="140"/>
      <c r="T17" s="140"/>
      <c r="U17" s="140"/>
      <c r="V17" s="140"/>
      <c r="W17" s="140"/>
      <c r="X17" s="141"/>
    </row>
    <row r="18" spans="1:26" ht="24.95" customHeight="1">
      <c r="A18" s="165"/>
      <c r="B18" s="166"/>
      <c r="C18" s="139"/>
      <c r="D18" s="140"/>
      <c r="E18" s="140"/>
      <c r="F18" s="140"/>
      <c r="G18" s="140"/>
      <c r="H18" s="140"/>
      <c r="I18" s="140"/>
      <c r="J18" s="140"/>
      <c r="K18" s="140"/>
      <c r="L18" s="140"/>
      <c r="M18" s="140"/>
      <c r="N18" s="140"/>
      <c r="O18" s="140"/>
      <c r="P18" s="140"/>
      <c r="Q18" s="140"/>
      <c r="R18" s="140"/>
      <c r="S18" s="140"/>
      <c r="T18" s="140"/>
      <c r="U18" s="140"/>
      <c r="V18" s="140"/>
      <c r="W18" s="140"/>
      <c r="X18" s="141"/>
    </row>
    <row r="19" spans="1:26" ht="24.95" customHeight="1">
      <c r="A19" s="165"/>
      <c r="B19" s="166"/>
      <c r="C19" s="139"/>
      <c r="D19" s="140"/>
      <c r="E19" s="140"/>
      <c r="F19" s="140"/>
      <c r="G19" s="140"/>
      <c r="H19" s="140"/>
      <c r="I19" s="140"/>
      <c r="J19" s="140"/>
      <c r="K19" s="140"/>
      <c r="L19" s="140"/>
      <c r="M19" s="140"/>
      <c r="N19" s="140"/>
      <c r="O19" s="140"/>
      <c r="P19" s="140"/>
      <c r="Q19" s="140"/>
      <c r="R19" s="140"/>
      <c r="S19" s="140"/>
      <c r="T19" s="140"/>
      <c r="U19" s="140"/>
      <c r="V19" s="140"/>
      <c r="W19" s="140"/>
      <c r="X19" s="141"/>
    </row>
    <row r="20" spans="1:26" ht="36.75" customHeight="1">
      <c r="A20" s="167"/>
      <c r="B20" s="168"/>
      <c r="C20" s="142"/>
      <c r="D20" s="143"/>
      <c r="E20" s="143"/>
      <c r="F20" s="143"/>
      <c r="G20" s="143"/>
      <c r="H20" s="143"/>
      <c r="I20" s="143"/>
      <c r="J20" s="143"/>
      <c r="K20" s="143"/>
      <c r="L20" s="143"/>
      <c r="M20" s="143"/>
      <c r="N20" s="143"/>
      <c r="O20" s="143"/>
      <c r="P20" s="143"/>
      <c r="Q20" s="143"/>
      <c r="R20" s="143"/>
      <c r="S20" s="143"/>
      <c r="T20" s="143"/>
      <c r="U20" s="143"/>
      <c r="V20" s="143"/>
      <c r="W20" s="143"/>
      <c r="X20" s="144"/>
    </row>
    <row r="21" spans="1:26" ht="198.75" customHeight="1">
      <c r="A21" s="154" t="s">
        <v>218</v>
      </c>
      <c r="B21" s="155"/>
      <c r="C21" s="145"/>
      <c r="D21" s="146"/>
      <c r="E21" s="146"/>
      <c r="F21" s="146"/>
      <c r="G21" s="146"/>
      <c r="H21" s="146"/>
      <c r="I21" s="146"/>
      <c r="J21" s="146"/>
      <c r="K21" s="146"/>
      <c r="L21" s="146"/>
      <c r="M21" s="146"/>
      <c r="N21" s="146"/>
      <c r="O21" s="146"/>
      <c r="P21" s="146"/>
      <c r="Q21" s="146"/>
      <c r="R21" s="146"/>
      <c r="S21" s="146"/>
      <c r="T21" s="146"/>
      <c r="U21" s="146"/>
      <c r="V21" s="146"/>
      <c r="W21" s="146"/>
      <c r="X21" s="147"/>
    </row>
    <row r="22" spans="1:26" ht="165" customHeight="1">
      <c r="A22" s="160" t="s">
        <v>233</v>
      </c>
      <c r="B22" s="161"/>
      <c r="C22" s="145"/>
      <c r="D22" s="146"/>
      <c r="E22" s="146"/>
      <c r="F22" s="146"/>
      <c r="G22" s="146"/>
      <c r="H22" s="146"/>
      <c r="I22" s="146"/>
      <c r="J22" s="146"/>
      <c r="K22" s="146"/>
      <c r="L22" s="146"/>
      <c r="M22" s="146"/>
      <c r="N22" s="146"/>
      <c r="O22" s="146"/>
      <c r="P22" s="146"/>
      <c r="Q22" s="146"/>
      <c r="R22" s="146"/>
      <c r="S22" s="146"/>
      <c r="T22" s="146"/>
      <c r="U22" s="146"/>
      <c r="V22" s="146"/>
      <c r="W22" s="146"/>
      <c r="X22" s="147"/>
    </row>
    <row r="23" spans="1:26" ht="30.75" customHeight="1">
      <c r="A23" s="160" t="s">
        <v>234</v>
      </c>
      <c r="B23" s="160"/>
      <c r="C23" s="86" t="s">
        <v>180</v>
      </c>
      <c r="D23" s="87"/>
      <c r="E23" s="88" t="s">
        <v>179</v>
      </c>
      <c r="F23" s="87"/>
      <c r="G23" s="88" t="s">
        <v>178</v>
      </c>
      <c r="H23" s="87"/>
      <c r="I23" s="88" t="s">
        <v>177</v>
      </c>
      <c r="J23" s="87"/>
      <c r="K23" s="88" t="s">
        <v>176</v>
      </c>
      <c r="L23" s="87"/>
      <c r="M23" s="88" t="s">
        <v>175</v>
      </c>
      <c r="N23" s="87"/>
      <c r="O23" s="88" t="s">
        <v>173</v>
      </c>
      <c r="P23" s="87"/>
      <c r="Q23" s="88" t="s">
        <v>174</v>
      </c>
      <c r="R23" s="89"/>
      <c r="S23" s="88" t="s">
        <v>185</v>
      </c>
      <c r="T23" s="89"/>
      <c r="U23" s="88" t="s">
        <v>214</v>
      </c>
      <c r="V23" s="89"/>
      <c r="W23" s="88" t="s">
        <v>240</v>
      </c>
      <c r="X23" s="89"/>
      <c r="Z23" s="8" t="s">
        <v>146</v>
      </c>
    </row>
    <row r="24" spans="1:26" ht="84.75" customHeight="1">
      <c r="A24" s="160" t="s">
        <v>147</v>
      </c>
      <c r="B24" s="160"/>
      <c r="C24" s="145"/>
      <c r="D24" s="146"/>
      <c r="E24" s="146"/>
      <c r="F24" s="146"/>
      <c r="G24" s="146"/>
      <c r="H24" s="146"/>
      <c r="I24" s="146"/>
      <c r="J24" s="146"/>
      <c r="K24" s="146"/>
      <c r="L24" s="146"/>
      <c r="M24" s="146"/>
      <c r="N24" s="146"/>
      <c r="O24" s="146"/>
      <c r="P24" s="146"/>
      <c r="Q24" s="146"/>
      <c r="R24" s="146"/>
      <c r="S24" s="146"/>
      <c r="T24" s="146"/>
      <c r="U24" s="146"/>
      <c r="V24" s="146"/>
      <c r="W24" s="146"/>
      <c r="X24" s="147"/>
    </row>
    <row r="25" spans="1:26" ht="116.25" customHeight="1">
      <c r="A25" s="154" t="s">
        <v>235</v>
      </c>
      <c r="B25" s="155"/>
      <c r="C25" s="145"/>
      <c r="D25" s="146"/>
      <c r="E25" s="146"/>
      <c r="F25" s="146"/>
      <c r="G25" s="146"/>
      <c r="H25" s="146"/>
      <c r="I25" s="146"/>
      <c r="J25" s="146"/>
      <c r="K25" s="146"/>
      <c r="L25" s="146"/>
      <c r="M25" s="146"/>
      <c r="N25" s="146"/>
      <c r="O25" s="146"/>
      <c r="P25" s="146"/>
      <c r="Q25" s="146"/>
      <c r="R25" s="146"/>
      <c r="S25" s="146"/>
      <c r="T25" s="146"/>
      <c r="U25" s="146"/>
      <c r="V25" s="146"/>
      <c r="W25" s="146"/>
      <c r="X25" s="147"/>
    </row>
    <row r="26" spans="1:26" ht="68.25" customHeight="1">
      <c r="A26" s="154" t="s">
        <v>216</v>
      </c>
      <c r="B26" s="155"/>
      <c r="C26" s="145"/>
      <c r="D26" s="146"/>
      <c r="E26" s="146"/>
      <c r="F26" s="146"/>
      <c r="G26" s="146"/>
      <c r="H26" s="146"/>
      <c r="I26" s="146"/>
      <c r="J26" s="146"/>
      <c r="K26" s="146"/>
      <c r="L26" s="146"/>
      <c r="M26" s="146"/>
      <c r="N26" s="146"/>
      <c r="O26" s="146"/>
      <c r="P26" s="146"/>
      <c r="Q26" s="146"/>
      <c r="R26" s="146"/>
      <c r="S26" s="146"/>
      <c r="T26" s="146"/>
      <c r="U26" s="146"/>
      <c r="V26" s="146"/>
      <c r="W26" s="146"/>
      <c r="X26" s="147"/>
    </row>
    <row r="27" spans="1:26" ht="34.5" customHeight="1">
      <c r="A27" s="90" t="s">
        <v>236</v>
      </c>
      <c r="B27" s="84"/>
      <c r="C27" s="84"/>
      <c r="D27" s="84"/>
      <c r="E27" s="84"/>
      <c r="F27" s="84"/>
      <c r="G27" s="84"/>
      <c r="H27" s="84"/>
      <c r="I27" s="84"/>
      <c r="J27" s="84"/>
      <c r="K27" s="84"/>
      <c r="L27" s="84"/>
      <c r="M27" s="84"/>
      <c r="N27" s="84"/>
      <c r="O27" s="84"/>
      <c r="P27" s="84"/>
      <c r="Q27" s="84"/>
      <c r="R27" s="84"/>
      <c r="S27" s="84"/>
      <c r="T27" s="84"/>
      <c r="U27" s="84"/>
      <c r="V27" s="84"/>
      <c r="W27" s="84"/>
      <c r="X27" s="84"/>
    </row>
    <row r="28" spans="1:26" ht="24" customHeight="1">
      <c r="Z28" s="8">
        <v>1</v>
      </c>
    </row>
    <row r="29" spans="1:26" ht="24" customHeight="1">
      <c r="Z29" s="8">
        <v>2</v>
      </c>
    </row>
    <row r="30" spans="1:26" ht="24" customHeight="1">
      <c r="Z30" s="8">
        <v>3</v>
      </c>
    </row>
    <row r="31" spans="1:26" ht="24" customHeight="1">
      <c r="Z31" s="8">
        <v>4</v>
      </c>
    </row>
    <row r="32" spans="1:26" ht="24" customHeight="1">
      <c r="Z32" s="8">
        <v>5</v>
      </c>
    </row>
    <row r="33" spans="26:26" ht="24" customHeight="1">
      <c r="Z33" s="8">
        <v>6</v>
      </c>
    </row>
  </sheetData>
  <mergeCells count="36">
    <mergeCell ref="A4:R4"/>
    <mergeCell ref="I8:J8"/>
    <mergeCell ref="E8:H8"/>
    <mergeCell ref="A8:B8"/>
    <mergeCell ref="A5:B5"/>
    <mergeCell ref="A6:B6"/>
    <mergeCell ref="C8:D8"/>
    <mergeCell ref="K8:P8"/>
    <mergeCell ref="Q8:X8"/>
    <mergeCell ref="C5:X5"/>
    <mergeCell ref="C6:I6"/>
    <mergeCell ref="M6:P6"/>
    <mergeCell ref="T6:X6"/>
    <mergeCell ref="J6:L6"/>
    <mergeCell ref="Q6:S6"/>
    <mergeCell ref="A26:B26"/>
    <mergeCell ref="C26:X26"/>
    <mergeCell ref="A9:B9"/>
    <mergeCell ref="C22:X22"/>
    <mergeCell ref="C24:X24"/>
    <mergeCell ref="C25:X25"/>
    <mergeCell ref="C11:X11"/>
    <mergeCell ref="A24:B24"/>
    <mergeCell ref="A23:B23"/>
    <mergeCell ref="A25:B25"/>
    <mergeCell ref="A22:B22"/>
    <mergeCell ref="A11:B11"/>
    <mergeCell ref="A10:B10"/>
    <mergeCell ref="A12:B20"/>
    <mergeCell ref="C9:P9"/>
    <mergeCell ref="Q9:S9"/>
    <mergeCell ref="C12:X20"/>
    <mergeCell ref="C21:X21"/>
    <mergeCell ref="C10:X10"/>
    <mergeCell ref="T9:X9"/>
    <mergeCell ref="A21:B21"/>
  </mergeCells>
  <phoneticPr fontId="2"/>
  <dataValidations count="2">
    <dataValidation type="list" allowBlank="1" showInputMessage="1" showErrorMessage="1" sqref="D23 F23 P23 N23 L23 J23 H23 R23 X23 T23 V23">
      <formula1>$Z$23:$Z$24</formula1>
    </dataValidation>
    <dataValidation type="textLength" allowBlank="1" showInputMessage="1" showErrorMessage="1" sqref="C10:X10">
      <formula1>0</formula1>
      <formula2>200</formula2>
    </dataValidation>
  </dataValidations>
  <pageMargins left="0.6692913385826772" right="0.35433070866141736" top="0.39370078740157483" bottom="0.35433070866141736" header="0.31496062992125984" footer="0.27559055118110237"/>
  <pageSetup paperSize="9" scale="56" orientation="portrait" blackAndWhite="1"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'集計用（書込・削除しないでください）'!$AX$4:$AX$39</xm:f>
          </x14:formula1>
          <xm:sqref>E8:H8</xm:sqref>
        </x14:dataValidation>
        <x14:dataValidation type="list" allowBlank="1" showInputMessage="1" showErrorMessage="1">
          <x14:formula1>
            <xm:f>'集計用（書込・削除しないでください）'!$AX$4:$AX$39</xm:f>
          </x14:formula1>
          <xm:sqref>K8:X8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3"/>
  <sheetViews>
    <sheetView showGridLines="0" view="pageBreakPreview" zoomScaleNormal="100" zoomScaleSheetLayoutView="100" workbookViewId="0">
      <selection activeCell="Q8" sqref="Q8:X8"/>
    </sheetView>
  </sheetViews>
  <sheetFormatPr defaultColWidth="9" defaultRowHeight="24" customHeight="1"/>
  <cols>
    <col min="1" max="1" width="10.5" style="8" customWidth="1"/>
    <col min="2" max="2" width="24.75" style="8" customWidth="1"/>
    <col min="3" max="15" width="6" style="8" customWidth="1"/>
    <col min="16" max="16" width="4.875" style="8" customWidth="1"/>
    <col min="17" max="23" width="6" style="8" customWidth="1"/>
    <col min="24" max="24" width="6.875" style="8" customWidth="1"/>
    <col min="25" max="25" width="2.5" style="8" customWidth="1"/>
    <col min="26" max="16384" width="9" style="8"/>
  </cols>
  <sheetData>
    <row r="1" spans="1:24" ht="24" customHeight="1">
      <c r="L1" s="36" t="s">
        <v>87</v>
      </c>
      <c r="M1" s="36"/>
    </row>
    <row r="2" spans="1:24" ht="24" customHeight="1">
      <c r="L2" s="37" t="s">
        <v>86</v>
      </c>
      <c r="M2" s="37"/>
    </row>
    <row r="3" spans="1:24" ht="24" customHeight="1">
      <c r="A3" s="12" t="s">
        <v>79</v>
      </c>
      <c r="B3" s="10"/>
      <c r="C3" s="10"/>
      <c r="D3" s="10"/>
      <c r="E3" s="10"/>
      <c r="G3" s="10"/>
    </row>
    <row r="4" spans="1:24" ht="24" customHeight="1">
      <c r="A4" s="226" t="s">
        <v>24</v>
      </c>
      <c r="B4" s="226"/>
      <c r="C4" s="226"/>
      <c r="D4" s="226"/>
      <c r="E4" s="226"/>
      <c r="F4" s="226"/>
      <c r="G4" s="226"/>
      <c r="H4" s="226"/>
      <c r="I4" s="226"/>
      <c r="J4" s="226"/>
      <c r="K4" s="98"/>
      <c r="L4" s="98"/>
      <c r="M4" s="98"/>
      <c r="N4" s="98"/>
      <c r="O4" s="98"/>
      <c r="P4" s="98"/>
      <c r="Q4" s="98"/>
      <c r="R4" s="98"/>
      <c r="S4" s="80"/>
      <c r="T4" s="80"/>
      <c r="U4" s="80"/>
      <c r="V4" s="93"/>
      <c r="W4" s="93"/>
      <c r="X4" s="80"/>
    </row>
    <row r="5" spans="1:24" ht="39.75" customHeight="1">
      <c r="A5" s="108" t="s">
        <v>25</v>
      </c>
      <c r="B5" s="108"/>
      <c r="C5" s="227">
        <f>様式第１号!C20</f>
        <v>0</v>
      </c>
      <c r="D5" s="228"/>
      <c r="E5" s="228"/>
      <c r="F5" s="228"/>
      <c r="G5" s="228"/>
      <c r="H5" s="228"/>
      <c r="I5" s="228"/>
      <c r="J5" s="228"/>
      <c r="K5" s="228"/>
      <c r="L5" s="228"/>
      <c r="M5" s="228"/>
      <c r="N5" s="228"/>
      <c r="O5" s="228"/>
      <c r="P5" s="228"/>
      <c r="Q5" s="228"/>
      <c r="R5" s="228"/>
      <c r="S5" s="228"/>
      <c r="T5" s="228"/>
      <c r="U5" s="228"/>
      <c r="V5" s="228"/>
      <c r="W5" s="228"/>
      <c r="X5" s="229"/>
    </row>
    <row r="6" spans="1:24" ht="36" customHeight="1">
      <c r="A6" s="230" t="s">
        <v>26</v>
      </c>
      <c r="B6" s="231"/>
      <c r="C6" s="227">
        <f>様式第１号!I13</f>
        <v>0</v>
      </c>
      <c r="D6" s="228"/>
      <c r="E6" s="228"/>
      <c r="F6" s="228"/>
      <c r="G6" s="228"/>
      <c r="H6" s="228"/>
      <c r="I6" s="229"/>
      <c r="J6" s="230" t="s">
        <v>88</v>
      </c>
      <c r="K6" s="232"/>
      <c r="L6" s="232"/>
      <c r="M6" s="233">
        <f>様式第4号!E44</f>
        <v>0</v>
      </c>
      <c r="N6" s="234"/>
      <c r="O6" s="234"/>
      <c r="P6" s="235"/>
      <c r="Q6" s="230" t="s">
        <v>89</v>
      </c>
      <c r="R6" s="232"/>
      <c r="S6" s="232"/>
      <c r="T6" s="233">
        <f>様式第4号!E45</f>
        <v>0</v>
      </c>
      <c r="U6" s="234"/>
      <c r="V6" s="234"/>
      <c r="W6" s="234"/>
      <c r="X6" s="235"/>
    </row>
    <row r="7" spans="1:24" ht="24" customHeight="1">
      <c r="A7" s="10"/>
      <c r="B7" s="10"/>
      <c r="C7" s="10"/>
      <c r="D7" s="10"/>
      <c r="E7" s="10"/>
      <c r="F7" s="10"/>
      <c r="G7" s="10"/>
    </row>
    <row r="8" spans="1:24" ht="31.5" customHeight="1">
      <c r="A8" s="236" t="s">
        <v>27</v>
      </c>
      <c r="B8" s="237"/>
      <c r="C8" s="238" t="s">
        <v>42</v>
      </c>
      <c r="D8" s="238"/>
      <c r="E8" s="223"/>
      <c r="F8" s="224"/>
      <c r="G8" s="224"/>
      <c r="H8" s="225"/>
      <c r="I8" s="238" t="s">
        <v>184</v>
      </c>
      <c r="J8" s="238"/>
      <c r="K8" s="223"/>
      <c r="L8" s="224"/>
      <c r="M8" s="224"/>
      <c r="N8" s="224"/>
      <c r="O8" s="224"/>
      <c r="P8" s="225"/>
      <c r="Q8" s="223"/>
      <c r="R8" s="224"/>
      <c r="S8" s="224"/>
      <c r="T8" s="224"/>
      <c r="U8" s="224"/>
      <c r="V8" s="224"/>
      <c r="W8" s="224"/>
      <c r="X8" s="225"/>
    </row>
    <row r="9" spans="1:24" ht="51" customHeight="1">
      <c r="A9" s="213" t="s">
        <v>217</v>
      </c>
      <c r="B9" s="214"/>
      <c r="C9" s="215" t="s">
        <v>220</v>
      </c>
      <c r="D9" s="216"/>
      <c r="E9" s="216"/>
      <c r="F9" s="216"/>
      <c r="G9" s="216"/>
      <c r="H9" s="216"/>
      <c r="I9" s="216"/>
      <c r="J9" s="216"/>
      <c r="K9" s="216"/>
      <c r="L9" s="216"/>
      <c r="M9" s="216"/>
      <c r="N9" s="216"/>
      <c r="O9" s="216"/>
      <c r="P9" s="217"/>
      <c r="Q9" s="218" t="s">
        <v>222</v>
      </c>
      <c r="R9" s="219"/>
      <c r="S9" s="220"/>
      <c r="T9" s="215" t="s">
        <v>219</v>
      </c>
      <c r="U9" s="216"/>
      <c r="V9" s="216"/>
      <c r="W9" s="216"/>
      <c r="X9" s="217"/>
    </row>
    <row r="10" spans="1:24" ht="93.75" customHeight="1">
      <c r="A10" s="162" t="s">
        <v>230</v>
      </c>
      <c r="B10" s="155"/>
      <c r="C10" s="198" t="s">
        <v>225</v>
      </c>
      <c r="D10" s="221"/>
      <c r="E10" s="221"/>
      <c r="F10" s="221"/>
      <c r="G10" s="221"/>
      <c r="H10" s="221"/>
      <c r="I10" s="221"/>
      <c r="J10" s="221"/>
      <c r="K10" s="221"/>
      <c r="L10" s="221"/>
      <c r="M10" s="221"/>
      <c r="N10" s="221"/>
      <c r="O10" s="221"/>
      <c r="P10" s="221"/>
      <c r="Q10" s="221"/>
      <c r="R10" s="221"/>
      <c r="S10" s="221"/>
      <c r="T10" s="221"/>
      <c r="U10" s="221"/>
      <c r="V10" s="221"/>
      <c r="W10" s="221"/>
      <c r="X10" s="222"/>
    </row>
    <row r="11" spans="1:24" ht="135" customHeight="1">
      <c r="A11" s="162" t="s">
        <v>231</v>
      </c>
      <c r="B11" s="155"/>
      <c r="C11" s="198" t="s">
        <v>223</v>
      </c>
      <c r="D11" s="199"/>
      <c r="E11" s="199"/>
      <c r="F11" s="199"/>
      <c r="G11" s="199"/>
      <c r="H11" s="199"/>
      <c r="I11" s="199"/>
      <c r="J11" s="199"/>
      <c r="K11" s="199"/>
      <c r="L11" s="199"/>
      <c r="M11" s="199"/>
      <c r="N11" s="199"/>
      <c r="O11" s="199"/>
      <c r="P11" s="199"/>
      <c r="Q11" s="199"/>
      <c r="R11" s="199"/>
      <c r="S11" s="199"/>
      <c r="T11" s="199"/>
      <c r="U11" s="199"/>
      <c r="V11" s="199"/>
      <c r="W11" s="199"/>
      <c r="X11" s="200"/>
    </row>
    <row r="12" spans="1:24" ht="24.95" customHeight="1">
      <c r="A12" s="163" t="s">
        <v>232</v>
      </c>
      <c r="B12" s="164"/>
      <c r="C12" s="201" t="s">
        <v>224</v>
      </c>
      <c r="D12" s="202"/>
      <c r="E12" s="202"/>
      <c r="F12" s="202"/>
      <c r="G12" s="202"/>
      <c r="H12" s="202"/>
      <c r="I12" s="202"/>
      <c r="J12" s="202"/>
      <c r="K12" s="202"/>
      <c r="L12" s="202"/>
      <c r="M12" s="202"/>
      <c r="N12" s="202"/>
      <c r="O12" s="202"/>
      <c r="P12" s="202"/>
      <c r="Q12" s="202"/>
      <c r="R12" s="202"/>
      <c r="S12" s="202"/>
      <c r="T12" s="202"/>
      <c r="U12" s="202"/>
      <c r="V12" s="202"/>
      <c r="W12" s="202"/>
      <c r="X12" s="203"/>
    </row>
    <row r="13" spans="1:24" ht="24.95" customHeight="1">
      <c r="A13" s="165"/>
      <c r="B13" s="166"/>
      <c r="C13" s="204"/>
      <c r="D13" s="205"/>
      <c r="E13" s="205"/>
      <c r="F13" s="205"/>
      <c r="G13" s="205"/>
      <c r="H13" s="205"/>
      <c r="I13" s="205"/>
      <c r="J13" s="205"/>
      <c r="K13" s="205"/>
      <c r="L13" s="205"/>
      <c r="M13" s="205"/>
      <c r="N13" s="205"/>
      <c r="O13" s="205"/>
      <c r="P13" s="205"/>
      <c r="Q13" s="205"/>
      <c r="R13" s="205"/>
      <c r="S13" s="205"/>
      <c r="T13" s="205"/>
      <c r="U13" s="205"/>
      <c r="V13" s="205"/>
      <c r="W13" s="205"/>
      <c r="X13" s="206"/>
    </row>
    <row r="14" spans="1:24" ht="24.95" customHeight="1">
      <c r="A14" s="165"/>
      <c r="B14" s="166"/>
      <c r="C14" s="204"/>
      <c r="D14" s="205"/>
      <c r="E14" s="205"/>
      <c r="F14" s="205"/>
      <c r="G14" s="205"/>
      <c r="H14" s="205"/>
      <c r="I14" s="205"/>
      <c r="J14" s="205"/>
      <c r="K14" s="205"/>
      <c r="L14" s="205"/>
      <c r="M14" s="205"/>
      <c r="N14" s="205"/>
      <c r="O14" s="205"/>
      <c r="P14" s="205"/>
      <c r="Q14" s="205"/>
      <c r="R14" s="205"/>
      <c r="S14" s="205"/>
      <c r="T14" s="205"/>
      <c r="U14" s="205"/>
      <c r="V14" s="205"/>
      <c r="W14" s="205"/>
      <c r="X14" s="206"/>
    </row>
    <row r="15" spans="1:24" ht="24.95" customHeight="1">
      <c r="A15" s="165"/>
      <c r="B15" s="166"/>
      <c r="C15" s="204"/>
      <c r="D15" s="205"/>
      <c r="E15" s="205"/>
      <c r="F15" s="205"/>
      <c r="G15" s="205"/>
      <c r="H15" s="205"/>
      <c r="I15" s="205"/>
      <c r="J15" s="205"/>
      <c r="K15" s="205"/>
      <c r="L15" s="205"/>
      <c r="M15" s="205"/>
      <c r="N15" s="205"/>
      <c r="O15" s="205"/>
      <c r="P15" s="205"/>
      <c r="Q15" s="205"/>
      <c r="R15" s="205"/>
      <c r="S15" s="205"/>
      <c r="T15" s="205"/>
      <c r="U15" s="205"/>
      <c r="V15" s="205"/>
      <c r="W15" s="205"/>
      <c r="X15" s="206"/>
    </row>
    <row r="16" spans="1:24" ht="24.95" customHeight="1">
      <c r="A16" s="165"/>
      <c r="B16" s="166"/>
      <c r="C16" s="204"/>
      <c r="D16" s="205"/>
      <c r="E16" s="205"/>
      <c r="F16" s="205"/>
      <c r="G16" s="205"/>
      <c r="H16" s="205"/>
      <c r="I16" s="205"/>
      <c r="J16" s="205"/>
      <c r="K16" s="205"/>
      <c r="L16" s="205"/>
      <c r="M16" s="205"/>
      <c r="N16" s="205"/>
      <c r="O16" s="205"/>
      <c r="P16" s="205"/>
      <c r="Q16" s="205"/>
      <c r="R16" s="205"/>
      <c r="S16" s="205"/>
      <c r="T16" s="205"/>
      <c r="U16" s="205"/>
      <c r="V16" s="205"/>
      <c r="W16" s="205"/>
      <c r="X16" s="206"/>
    </row>
    <row r="17" spans="1:26" ht="24.95" customHeight="1">
      <c r="A17" s="165"/>
      <c r="B17" s="166"/>
      <c r="C17" s="204"/>
      <c r="D17" s="205"/>
      <c r="E17" s="205"/>
      <c r="F17" s="205"/>
      <c r="G17" s="205"/>
      <c r="H17" s="205"/>
      <c r="I17" s="205"/>
      <c r="J17" s="205"/>
      <c r="K17" s="205"/>
      <c r="L17" s="205"/>
      <c r="M17" s="205"/>
      <c r="N17" s="205"/>
      <c r="O17" s="205"/>
      <c r="P17" s="205"/>
      <c r="Q17" s="205"/>
      <c r="R17" s="205"/>
      <c r="S17" s="205"/>
      <c r="T17" s="205"/>
      <c r="U17" s="205"/>
      <c r="V17" s="205"/>
      <c r="W17" s="205"/>
      <c r="X17" s="206"/>
    </row>
    <row r="18" spans="1:26" ht="24.95" customHeight="1">
      <c r="A18" s="165"/>
      <c r="B18" s="166"/>
      <c r="C18" s="204"/>
      <c r="D18" s="205"/>
      <c r="E18" s="205"/>
      <c r="F18" s="205"/>
      <c r="G18" s="205"/>
      <c r="H18" s="205"/>
      <c r="I18" s="205"/>
      <c r="J18" s="205"/>
      <c r="K18" s="205"/>
      <c r="L18" s="205"/>
      <c r="M18" s="205"/>
      <c r="N18" s="205"/>
      <c r="O18" s="205"/>
      <c r="P18" s="205"/>
      <c r="Q18" s="205"/>
      <c r="R18" s="205"/>
      <c r="S18" s="205"/>
      <c r="T18" s="205"/>
      <c r="U18" s="205"/>
      <c r="V18" s="205"/>
      <c r="W18" s="205"/>
      <c r="X18" s="206"/>
    </row>
    <row r="19" spans="1:26" ht="24.95" customHeight="1">
      <c r="A19" s="165"/>
      <c r="B19" s="166"/>
      <c r="C19" s="204"/>
      <c r="D19" s="205"/>
      <c r="E19" s="205"/>
      <c r="F19" s="205"/>
      <c r="G19" s="205"/>
      <c r="H19" s="205"/>
      <c r="I19" s="205"/>
      <c r="J19" s="205"/>
      <c r="K19" s="205"/>
      <c r="L19" s="205"/>
      <c r="M19" s="205"/>
      <c r="N19" s="205"/>
      <c r="O19" s="205"/>
      <c r="P19" s="205"/>
      <c r="Q19" s="205"/>
      <c r="R19" s="205"/>
      <c r="S19" s="205"/>
      <c r="T19" s="205"/>
      <c r="U19" s="205"/>
      <c r="V19" s="205"/>
      <c r="W19" s="205"/>
      <c r="X19" s="206"/>
    </row>
    <row r="20" spans="1:26" ht="36.75" customHeight="1">
      <c r="A20" s="167"/>
      <c r="B20" s="168"/>
      <c r="C20" s="207"/>
      <c r="D20" s="208"/>
      <c r="E20" s="208"/>
      <c r="F20" s="208"/>
      <c r="G20" s="208"/>
      <c r="H20" s="208"/>
      <c r="I20" s="208"/>
      <c r="J20" s="208"/>
      <c r="K20" s="208"/>
      <c r="L20" s="208"/>
      <c r="M20" s="208"/>
      <c r="N20" s="208"/>
      <c r="O20" s="208"/>
      <c r="P20" s="208"/>
      <c r="Q20" s="208"/>
      <c r="R20" s="208"/>
      <c r="S20" s="208"/>
      <c r="T20" s="208"/>
      <c r="U20" s="208"/>
      <c r="V20" s="208"/>
      <c r="W20" s="208"/>
      <c r="X20" s="209"/>
    </row>
    <row r="21" spans="1:26" ht="198.75" customHeight="1">
      <c r="A21" s="154" t="s">
        <v>218</v>
      </c>
      <c r="B21" s="155"/>
      <c r="C21" s="210" t="s">
        <v>221</v>
      </c>
      <c r="D21" s="211"/>
      <c r="E21" s="211"/>
      <c r="F21" s="211"/>
      <c r="G21" s="211"/>
      <c r="H21" s="211"/>
      <c r="I21" s="211"/>
      <c r="J21" s="211"/>
      <c r="K21" s="211"/>
      <c r="L21" s="211"/>
      <c r="M21" s="211"/>
      <c r="N21" s="211"/>
      <c r="O21" s="211"/>
      <c r="P21" s="211"/>
      <c r="Q21" s="211"/>
      <c r="R21" s="211"/>
      <c r="S21" s="211"/>
      <c r="T21" s="211"/>
      <c r="U21" s="211"/>
      <c r="V21" s="211"/>
      <c r="W21" s="211"/>
      <c r="X21" s="212"/>
    </row>
    <row r="22" spans="1:26" ht="165" customHeight="1">
      <c r="A22" s="160" t="s">
        <v>233</v>
      </c>
      <c r="B22" s="161"/>
      <c r="C22" s="195"/>
      <c r="D22" s="196"/>
      <c r="E22" s="196"/>
      <c r="F22" s="196"/>
      <c r="G22" s="196"/>
      <c r="H22" s="196"/>
      <c r="I22" s="196"/>
      <c r="J22" s="196"/>
      <c r="K22" s="196"/>
      <c r="L22" s="196"/>
      <c r="M22" s="196"/>
      <c r="N22" s="196"/>
      <c r="O22" s="196"/>
      <c r="P22" s="196"/>
      <c r="Q22" s="196"/>
      <c r="R22" s="196"/>
      <c r="S22" s="196"/>
      <c r="T22" s="196"/>
      <c r="U22" s="196"/>
      <c r="V22" s="196"/>
      <c r="W22" s="196"/>
      <c r="X22" s="197"/>
    </row>
    <row r="23" spans="1:26" ht="30.75" customHeight="1">
      <c r="A23" s="160" t="s">
        <v>234</v>
      </c>
      <c r="B23" s="160"/>
      <c r="C23" s="81" t="s">
        <v>180</v>
      </c>
      <c r="D23" s="76"/>
      <c r="E23" s="77" t="s">
        <v>179</v>
      </c>
      <c r="F23" s="76"/>
      <c r="G23" s="77" t="s">
        <v>178</v>
      </c>
      <c r="H23" s="76"/>
      <c r="I23" s="77" t="s">
        <v>177</v>
      </c>
      <c r="J23" s="76"/>
      <c r="K23" s="77" t="s">
        <v>176</v>
      </c>
      <c r="L23" s="76"/>
      <c r="M23" s="77" t="s">
        <v>175</v>
      </c>
      <c r="N23" s="76"/>
      <c r="O23" s="77" t="s">
        <v>173</v>
      </c>
      <c r="P23" s="76"/>
      <c r="Q23" s="77" t="s">
        <v>174</v>
      </c>
      <c r="R23" s="75"/>
      <c r="S23" s="77" t="s">
        <v>185</v>
      </c>
      <c r="T23" s="75"/>
      <c r="U23" s="88" t="s">
        <v>214</v>
      </c>
      <c r="V23" s="89"/>
      <c r="W23" s="88" t="s">
        <v>240</v>
      </c>
      <c r="X23" s="89"/>
      <c r="Z23" s="8" t="s">
        <v>146</v>
      </c>
    </row>
    <row r="24" spans="1:26" ht="84.75" customHeight="1">
      <c r="A24" s="160" t="s">
        <v>147</v>
      </c>
      <c r="B24" s="160"/>
      <c r="C24" s="195"/>
      <c r="D24" s="196"/>
      <c r="E24" s="196"/>
      <c r="F24" s="196"/>
      <c r="G24" s="196"/>
      <c r="H24" s="196"/>
      <c r="I24" s="196"/>
      <c r="J24" s="196"/>
      <c r="K24" s="196"/>
      <c r="L24" s="196"/>
      <c r="M24" s="196"/>
      <c r="N24" s="196"/>
      <c r="O24" s="196"/>
      <c r="P24" s="196"/>
      <c r="Q24" s="196"/>
      <c r="R24" s="196"/>
      <c r="S24" s="196"/>
      <c r="T24" s="196"/>
      <c r="U24" s="196"/>
      <c r="V24" s="196"/>
      <c r="W24" s="196"/>
      <c r="X24" s="197"/>
    </row>
    <row r="25" spans="1:26" ht="116.25" customHeight="1">
      <c r="A25" s="154" t="s">
        <v>235</v>
      </c>
      <c r="B25" s="155"/>
      <c r="C25" s="195"/>
      <c r="D25" s="196"/>
      <c r="E25" s="196"/>
      <c r="F25" s="196"/>
      <c r="G25" s="196"/>
      <c r="H25" s="196"/>
      <c r="I25" s="196"/>
      <c r="J25" s="196"/>
      <c r="K25" s="196"/>
      <c r="L25" s="196"/>
      <c r="M25" s="196"/>
      <c r="N25" s="196"/>
      <c r="O25" s="196"/>
      <c r="P25" s="196"/>
      <c r="Q25" s="196"/>
      <c r="R25" s="196"/>
      <c r="S25" s="196"/>
      <c r="T25" s="196"/>
      <c r="U25" s="196"/>
      <c r="V25" s="196"/>
      <c r="W25" s="196"/>
      <c r="X25" s="197"/>
    </row>
    <row r="26" spans="1:26" ht="68.25" customHeight="1">
      <c r="A26" s="154" t="s">
        <v>216</v>
      </c>
      <c r="B26" s="155"/>
      <c r="C26" s="195"/>
      <c r="D26" s="196"/>
      <c r="E26" s="196"/>
      <c r="F26" s="196"/>
      <c r="G26" s="196"/>
      <c r="H26" s="196"/>
      <c r="I26" s="196"/>
      <c r="J26" s="196"/>
      <c r="K26" s="196"/>
      <c r="L26" s="196"/>
      <c r="M26" s="196"/>
      <c r="N26" s="196"/>
      <c r="O26" s="196"/>
      <c r="P26" s="196"/>
      <c r="Q26" s="196"/>
      <c r="R26" s="196"/>
      <c r="S26" s="196"/>
      <c r="T26" s="196"/>
      <c r="U26" s="196"/>
      <c r="V26" s="196"/>
      <c r="W26" s="196"/>
      <c r="X26" s="197"/>
    </row>
    <row r="27" spans="1:26" ht="34.5" customHeight="1">
      <c r="A27" s="90" t="s">
        <v>236</v>
      </c>
    </row>
    <row r="28" spans="1:26" ht="24" customHeight="1">
      <c r="Z28" s="8">
        <v>1</v>
      </c>
    </row>
    <row r="29" spans="1:26" ht="24" customHeight="1">
      <c r="Z29" s="8">
        <v>2</v>
      </c>
    </row>
    <row r="30" spans="1:26" ht="24" customHeight="1">
      <c r="Z30" s="8">
        <v>3</v>
      </c>
    </row>
    <row r="31" spans="1:26" ht="24" customHeight="1">
      <c r="Z31" s="8">
        <v>4</v>
      </c>
    </row>
    <row r="32" spans="1:26" ht="24" customHeight="1">
      <c r="Z32" s="8">
        <v>5</v>
      </c>
    </row>
    <row r="33" spans="26:26" ht="24" customHeight="1">
      <c r="Z33" s="8">
        <v>6</v>
      </c>
    </row>
  </sheetData>
  <mergeCells count="36">
    <mergeCell ref="Q8:X8"/>
    <mergeCell ref="A4:R4"/>
    <mergeCell ref="A5:B5"/>
    <mergeCell ref="C5:X5"/>
    <mergeCell ref="A6:B6"/>
    <mergeCell ref="C6:I6"/>
    <mergeCell ref="J6:L6"/>
    <mergeCell ref="M6:P6"/>
    <mergeCell ref="Q6:S6"/>
    <mergeCell ref="T6:X6"/>
    <mergeCell ref="A8:B8"/>
    <mergeCell ref="C8:D8"/>
    <mergeCell ref="E8:H8"/>
    <mergeCell ref="I8:J8"/>
    <mergeCell ref="K8:P8"/>
    <mergeCell ref="A9:B9"/>
    <mergeCell ref="C9:P9"/>
    <mergeCell ref="Q9:S9"/>
    <mergeCell ref="T9:X9"/>
    <mergeCell ref="A10:B10"/>
    <mergeCell ref="C10:X10"/>
    <mergeCell ref="A11:B11"/>
    <mergeCell ref="C11:X11"/>
    <mergeCell ref="A12:B20"/>
    <mergeCell ref="C12:X20"/>
    <mergeCell ref="A21:B21"/>
    <mergeCell ref="C21:X21"/>
    <mergeCell ref="A26:B26"/>
    <mergeCell ref="C26:X26"/>
    <mergeCell ref="A22:B22"/>
    <mergeCell ref="C22:X22"/>
    <mergeCell ref="A23:B23"/>
    <mergeCell ref="A24:B24"/>
    <mergeCell ref="C24:X24"/>
    <mergeCell ref="A25:B25"/>
    <mergeCell ref="C25:X25"/>
  </mergeCells>
  <phoneticPr fontId="2"/>
  <dataValidations count="3">
    <dataValidation type="textLength" allowBlank="1" showInputMessage="1" showErrorMessage="1" sqref="C10:X10">
      <formula1>0</formula1>
      <formula2>200</formula2>
    </dataValidation>
    <dataValidation type="list" allowBlank="1" showInputMessage="1" showErrorMessage="1" sqref="D23 F23 P23 N23 L23 J23 H23 R23 T23 X23 V23">
      <formula1>$Z$23:$Z$24</formula1>
    </dataValidation>
    <dataValidation type="list" allowBlank="1" showInputMessage="1" showErrorMessage="1" sqref="E8:H8">
      <formula1>$AX$4:$AX$39</formula1>
    </dataValidation>
  </dataValidations>
  <pageMargins left="0.6692913385826772" right="0.35433070866141736" top="0.39370078740157483" bottom="0.35433070866141736" header="0.31496062992125984" footer="0.27559055118110237"/>
  <pageSetup paperSize="9" scale="56" orientation="portrait"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'集計用（書込・削除しないでください）'!$AX$4:$AX$39</xm:f>
          </x14:formula1>
          <xm:sqref>K8:X8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4"/>
  <sheetViews>
    <sheetView showGridLines="0" view="pageBreakPreview" topLeftCell="A28" zoomScaleNormal="100" zoomScaleSheetLayoutView="100" workbookViewId="0">
      <selection activeCell="E43" sqref="E43:N43"/>
    </sheetView>
  </sheetViews>
  <sheetFormatPr defaultColWidth="9" defaultRowHeight="14.25"/>
  <cols>
    <col min="1" max="1" width="23.75" style="8" customWidth="1"/>
    <col min="2" max="2" width="16.25" style="8" customWidth="1"/>
    <col min="3" max="3" width="3.5" style="8" bestFit="1" customWidth="1"/>
    <col min="4" max="4" width="16.75" style="8" customWidth="1"/>
    <col min="5" max="6" width="6.5" style="8" customWidth="1"/>
    <col min="7" max="7" width="3.5" style="8" bestFit="1" customWidth="1"/>
    <col min="8" max="9" width="6.625" style="8" customWidth="1"/>
    <col min="10" max="10" width="3.5" style="8" customWidth="1"/>
    <col min="11" max="12" width="6.625" style="8" customWidth="1"/>
    <col min="13" max="13" width="3.5" style="8" customWidth="1"/>
    <col min="14" max="14" width="13.25" style="8" customWidth="1"/>
    <col min="15" max="16" width="3.75" style="8" customWidth="1"/>
    <col min="17" max="17" width="13.625" style="8" customWidth="1"/>
    <col min="18" max="18" width="10.625" style="8" customWidth="1"/>
    <col min="19" max="16384" width="9" style="8"/>
  </cols>
  <sheetData>
    <row r="1" spans="1:16" ht="19.5" customHeight="1">
      <c r="J1" s="36" t="s">
        <v>87</v>
      </c>
      <c r="K1" s="9"/>
      <c r="L1" s="9"/>
    </row>
    <row r="2" spans="1:16" ht="19.5" customHeight="1">
      <c r="J2" s="37" t="s">
        <v>86</v>
      </c>
      <c r="K2" s="9"/>
      <c r="L2" s="9"/>
    </row>
    <row r="3" spans="1:16" ht="19.5" customHeight="1">
      <c r="J3" s="37" t="s">
        <v>91</v>
      </c>
      <c r="K3" s="9"/>
      <c r="L3" s="9"/>
    </row>
    <row r="4" spans="1:16" ht="19.5" customHeight="1">
      <c r="A4" s="12" t="s">
        <v>82</v>
      </c>
      <c r="B4" s="10"/>
      <c r="C4" s="10"/>
      <c r="D4" s="10"/>
      <c r="E4" s="10"/>
      <c r="F4" s="10"/>
      <c r="G4" s="10"/>
      <c r="K4" s="11"/>
      <c r="L4" s="11"/>
      <c r="M4" s="10"/>
      <c r="N4" s="10"/>
      <c r="O4" s="10"/>
    </row>
    <row r="5" spans="1:16" ht="24.75" customHeight="1">
      <c r="A5" s="98" t="s">
        <v>28</v>
      </c>
      <c r="B5" s="98"/>
      <c r="C5" s="98"/>
      <c r="D5" s="98"/>
      <c r="E5" s="98"/>
      <c r="F5" s="98"/>
      <c r="G5" s="98"/>
      <c r="H5" s="98"/>
      <c r="I5" s="98"/>
      <c r="J5" s="98"/>
      <c r="K5" s="98"/>
      <c r="L5" s="98"/>
      <c r="M5" s="98"/>
      <c r="N5" s="98"/>
      <c r="O5" s="20"/>
    </row>
    <row r="6" spans="1:16" ht="48" customHeight="1">
      <c r="A6" s="6" t="s">
        <v>25</v>
      </c>
      <c r="B6" s="265">
        <f>様式第１号!C20</f>
        <v>0</v>
      </c>
      <c r="C6" s="266"/>
      <c r="D6" s="266"/>
      <c r="E6" s="266"/>
      <c r="F6" s="267"/>
      <c r="G6" s="108" t="s">
        <v>26</v>
      </c>
      <c r="H6" s="108"/>
      <c r="I6" s="104">
        <f>様式第１号!I13</f>
        <v>0</v>
      </c>
      <c r="J6" s="105"/>
      <c r="K6" s="105"/>
      <c r="L6" s="105"/>
      <c r="M6" s="105"/>
      <c r="N6" s="106"/>
      <c r="O6" s="23"/>
    </row>
    <row r="7" spans="1:16" ht="11.25" customHeight="1">
      <c r="A7" s="20"/>
      <c r="B7" s="20"/>
      <c r="C7" s="20"/>
      <c r="D7" s="20"/>
      <c r="E7" s="20"/>
      <c r="F7" s="20"/>
      <c r="G7" s="20"/>
      <c r="H7" s="20"/>
      <c r="I7" s="20"/>
      <c r="J7" s="20"/>
      <c r="K7" s="20"/>
      <c r="L7" s="20"/>
      <c r="M7" s="20"/>
      <c r="N7" s="20"/>
      <c r="O7" s="23"/>
    </row>
    <row r="8" spans="1:16" ht="23.25" customHeight="1">
      <c r="A8" s="25" t="s">
        <v>186</v>
      </c>
      <c r="B8" s="10"/>
      <c r="C8" s="10"/>
      <c r="D8" s="10"/>
      <c r="E8" s="10"/>
      <c r="F8" s="10"/>
      <c r="G8" s="10"/>
      <c r="H8" s="10"/>
      <c r="I8" s="10"/>
      <c r="J8" s="10"/>
      <c r="K8" s="10"/>
      <c r="L8" s="10"/>
      <c r="M8" s="10"/>
      <c r="N8" s="10"/>
      <c r="O8" s="24"/>
    </row>
    <row r="9" spans="1:16" ht="21" customHeight="1">
      <c r="A9" s="131" t="s">
        <v>29</v>
      </c>
      <c r="B9" s="131" t="s">
        <v>9</v>
      </c>
      <c r="C9" s="108" t="s">
        <v>182</v>
      </c>
      <c r="D9" s="108"/>
      <c r="E9" s="108"/>
      <c r="F9" s="108"/>
      <c r="G9" s="108"/>
      <c r="H9" s="108"/>
      <c r="I9" s="108"/>
      <c r="J9" s="108"/>
      <c r="K9" s="108"/>
      <c r="L9" s="108"/>
      <c r="M9" s="108"/>
      <c r="N9" s="108"/>
      <c r="O9" s="24"/>
    </row>
    <row r="10" spans="1:16" ht="21" customHeight="1">
      <c r="A10" s="132"/>
      <c r="B10" s="132"/>
      <c r="C10" s="230" t="s">
        <v>148</v>
      </c>
      <c r="D10" s="253"/>
      <c r="E10" s="252" t="s">
        <v>149</v>
      </c>
      <c r="F10" s="253"/>
      <c r="G10" s="26"/>
      <c r="H10" s="254" t="s">
        <v>150</v>
      </c>
      <c r="I10" s="255"/>
      <c r="J10" s="26"/>
      <c r="K10" s="254" t="s">
        <v>181</v>
      </c>
      <c r="L10" s="255"/>
      <c r="M10" s="26"/>
      <c r="N10" s="63"/>
      <c r="O10" s="24"/>
    </row>
    <row r="11" spans="1:16" ht="21" customHeight="1">
      <c r="A11" s="262" t="s">
        <v>31</v>
      </c>
      <c r="B11" s="243">
        <f>SUM(N11:N15)</f>
        <v>0</v>
      </c>
      <c r="C11" s="69"/>
      <c r="D11" s="70"/>
      <c r="E11" s="241"/>
      <c r="F11" s="242"/>
      <c r="G11" s="26" t="s">
        <v>36</v>
      </c>
      <c r="H11" s="72">
        <v>1</v>
      </c>
      <c r="I11" s="73" t="s">
        <v>151</v>
      </c>
      <c r="J11" s="26" t="s">
        <v>36</v>
      </c>
      <c r="K11" s="53">
        <v>1</v>
      </c>
      <c r="L11" s="54" t="s">
        <v>152</v>
      </c>
      <c r="M11" s="26" t="s">
        <v>37</v>
      </c>
      <c r="N11" s="61">
        <f>H11*K11*E11</f>
        <v>0</v>
      </c>
      <c r="O11" s="24"/>
      <c r="P11" s="8" t="s">
        <v>166</v>
      </c>
    </row>
    <row r="12" spans="1:16" ht="21" customHeight="1">
      <c r="A12" s="263"/>
      <c r="B12" s="244"/>
      <c r="C12" s="69"/>
      <c r="D12" s="70"/>
      <c r="E12" s="241"/>
      <c r="F12" s="242"/>
      <c r="G12" s="26" t="s">
        <v>36</v>
      </c>
      <c r="H12" s="53">
        <v>1</v>
      </c>
      <c r="I12" s="73" t="s">
        <v>170</v>
      </c>
      <c r="J12" s="26" t="s">
        <v>36</v>
      </c>
      <c r="K12" s="53">
        <v>1</v>
      </c>
      <c r="L12" s="54" t="s">
        <v>152</v>
      </c>
      <c r="M12" s="26" t="s">
        <v>37</v>
      </c>
      <c r="N12" s="61">
        <f t="shared" ref="N12:N13" si="0">H12*K12*E12</f>
        <v>0</v>
      </c>
      <c r="O12" s="24"/>
      <c r="P12" s="8" t="s">
        <v>168</v>
      </c>
    </row>
    <row r="13" spans="1:16" ht="21" customHeight="1">
      <c r="A13" s="263"/>
      <c r="B13" s="244"/>
      <c r="C13" s="69"/>
      <c r="D13" s="70"/>
      <c r="E13" s="241"/>
      <c r="F13" s="242"/>
      <c r="G13" s="26" t="s">
        <v>36</v>
      </c>
      <c r="H13" s="53">
        <v>1</v>
      </c>
      <c r="I13" s="73" t="s">
        <v>170</v>
      </c>
      <c r="J13" s="26" t="s">
        <v>36</v>
      </c>
      <c r="K13" s="53">
        <v>1</v>
      </c>
      <c r="L13" s="54" t="s">
        <v>152</v>
      </c>
      <c r="M13" s="26" t="s">
        <v>37</v>
      </c>
      <c r="N13" s="61">
        <f t="shared" si="0"/>
        <v>0</v>
      </c>
      <c r="O13" s="24"/>
      <c r="P13" s="8" t="s">
        <v>169</v>
      </c>
    </row>
    <row r="14" spans="1:16" ht="21" customHeight="1">
      <c r="A14" s="263"/>
      <c r="B14" s="244"/>
      <c r="C14" s="69"/>
      <c r="D14" s="70"/>
      <c r="E14" s="241"/>
      <c r="F14" s="242"/>
      <c r="G14" s="26" t="s">
        <v>36</v>
      </c>
      <c r="H14" s="53">
        <v>1</v>
      </c>
      <c r="I14" s="73" t="s">
        <v>170</v>
      </c>
      <c r="J14" s="26" t="s">
        <v>36</v>
      </c>
      <c r="K14" s="53">
        <v>1</v>
      </c>
      <c r="L14" s="54" t="s">
        <v>152</v>
      </c>
      <c r="M14" s="26" t="s">
        <v>37</v>
      </c>
      <c r="N14" s="61">
        <f t="shared" ref="N14:N37" si="1">H14*K14*E14</f>
        <v>0</v>
      </c>
      <c r="O14" s="24"/>
      <c r="P14" s="28"/>
    </row>
    <row r="15" spans="1:16" ht="21" customHeight="1">
      <c r="A15" s="264"/>
      <c r="B15" s="245"/>
      <c r="C15" s="69"/>
      <c r="D15" s="70"/>
      <c r="E15" s="241"/>
      <c r="F15" s="242"/>
      <c r="G15" s="26" t="s">
        <v>36</v>
      </c>
      <c r="H15" s="53">
        <v>1</v>
      </c>
      <c r="I15" s="73" t="s">
        <v>170</v>
      </c>
      <c r="J15" s="26" t="s">
        <v>36</v>
      </c>
      <c r="K15" s="53">
        <v>1</v>
      </c>
      <c r="L15" s="54" t="s">
        <v>152</v>
      </c>
      <c r="M15" s="26" t="s">
        <v>37</v>
      </c>
      <c r="N15" s="61">
        <f t="shared" si="1"/>
        <v>0</v>
      </c>
      <c r="O15" s="24"/>
      <c r="P15" s="28"/>
    </row>
    <row r="16" spans="1:16" ht="21" customHeight="1">
      <c r="A16" s="262" t="s">
        <v>32</v>
      </c>
      <c r="B16" s="243">
        <f>SUM(N16:N18)</f>
        <v>0</v>
      </c>
      <c r="C16" s="256"/>
      <c r="D16" s="257"/>
      <c r="E16" s="241"/>
      <c r="F16" s="242"/>
      <c r="G16" s="26" t="s">
        <v>36</v>
      </c>
      <c r="H16" s="53">
        <v>1</v>
      </c>
      <c r="I16" s="73"/>
      <c r="J16" s="26" t="s">
        <v>36</v>
      </c>
      <c r="K16" s="53">
        <v>1</v>
      </c>
      <c r="L16" s="54"/>
      <c r="M16" s="26" t="s">
        <v>37</v>
      </c>
      <c r="N16" s="61">
        <f t="shared" si="1"/>
        <v>0</v>
      </c>
      <c r="O16" s="27"/>
      <c r="P16" s="29"/>
    </row>
    <row r="17" spans="1:16" ht="21" customHeight="1">
      <c r="A17" s="263"/>
      <c r="B17" s="244"/>
      <c r="C17" s="256"/>
      <c r="D17" s="257"/>
      <c r="E17" s="241"/>
      <c r="F17" s="242"/>
      <c r="G17" s="26" t="s">
        <v>36</v>
      </c>
      <c r="H17" s="53">
        <v>1</v>
      </c>
      <c r="I17" s="73"/>
      <c r="J17" s="26" t="s">
        <v>36</v>
      </c>
      <c r="K17" s="53">
        <v>1</v>
      </c>
      <c r="L17" s="54"/>
      <c r="M17" s="26" t="s">
        <v>37</v>
      </c>
      <c r="N17" s="61">
        <f t="shared" si="1"/>
        <v>0</v>
      </c>
      <c r="O17" s="27"/>
      <c r="P17" s="29"/>
    </row>
    <row r="18" spans="1:16" ht="21" customHeight="1">
      <c r="A18" s="264"/>
      <c r="B18" s="245"/>
      <c r="C18" s="256"/>
      <c r="D18" s="257"/>
      <c r="E18" s="241"/>
      <c r="F18" s="242"/>
      <c r="G18" s="26" t="s">
        <v>36</v>
      </c>
      <c r="H18" s="53">
        <v>1</v>
      </c>
      <c r="I18" s="73"/>
      <c r="J18" s="26" t="s">
        <v>36</v>
      </c>
      <c r="K18" s="53">
        <v>1</v>
      </c>
      <c r="L18" s="54"/>
      <c r="M18" s="26" t="s">
        <v>37</v>
      </c>
      <c r="N18" s="61">
        <f t="shared" si="1"/>
        <v>0</v>
      </c>
      <c r="O18" s="27"/>
      <c r="P18" s="29"/>
    </row>
    <row r="19" spans="1:16" ht="21" customHeight="1">
      <c r="A19" s="262" t="s">
        <v>33</v>
      </c>
      <c r="B19" s="243">
        <f>SUM(N19:N21)</f>
        <v>0</v>
      </c>
      <c r="C19" s="256"/>
      <c r="D19" s="257"/>
      <c r="E19" s="241"/>
      <c r="F19" s="242"/>
      <c r="G19" s="26" t="s">
        <v>36</v>
      </c>
      <c r="H19" s="53">
        <v>1</v>
      </c>
      <c r="I19" s="73"/>
      <c r="J19" s="26" t="s">
        <v>36</v>
      </c>
      <c r="K19" s="53">
        <v>1</v>
      </c>
      <c r="L19" s="54"/>
      <c r="M19" s="26" t="s">
        <v>37</v>
      </c>
      <c r="N19" s="61">
        <f t="shared" si="1"/>
        <v>0</v>
      </c>
      <c r="O19" s="27"/>
      <c r="P19" s="29"/>
    </row>
    <row r="20" spans="1:16" ht="21" customHeight="1">
      <c r="A20" s="263"/>
      <c r="B20" s="244"/>
      <c r="C20" s="256"/>
      <c r="D20" s="257"/>
      <c r="E20" s="241"/>
      <c r="F20" s="242"/>
      <c r="G20" s="26" t="s">
        <v>36</v>
      </c>
      <c r="H20" s="53">
        <v>1</v>
      </c>
      <c r="I20" s="73"/>
      <c r="J20" s="26" t="s">
        <v>36</v>
      </c>
      <c r="K20" s="53">
        <v>1</v>
      </c>
      <c r="L20" s="54"/>
      <c r="M20" s="26" t="s">
        <v>37</v>
      </c>
      <c r="N20" s="61">
        <f t="shared" si="1"/>
        <v>0</v>
      </c>
      <c r="O20" s="27"/>
      <c r="P20" s="29"/>
    </row>
    <row r="21" spans="1:16" ht="21" customHeight="1">
      <c r="A21" s="264"/>
      <c r="B21" s="245"/>
      <c r="C21" s="256"/>
      <c r="D21" s="257"/>
      <c r="E21" s="241"/>
      <c r="F21" s="242"/>
      <c r="G21" s="26" t="s">
        <v>36</v>
      </c>
      <c r="H21" s="53">
        <v>1</v>
      </c>
      <c r="I21" s="73"/>
      <c r="J21" s="26" t="s">
        <v>36</v>
      </c>
      <c r="K21" s="53">
        <v>1</v>
      </c>
      <c r="L21" s="54"/>
      <c r="M21" s="26" t="s">
        <v>37</v>
      </c>
      <c r="N21" s="61">
        <f t="shared" si="1"/>
        <v>0</v>
      </c>
      <c r="O21" s="27"/>
      <c r="P21" s="29"/>
    </row>
    <row r="22" spans="1:16" ht="21" customHeight="1">
      <c r="A22" s="262" t="s">
        <v>38</v>
      </c>
      <c r="B22" s="243">
        <f>SUM(N22:N24)</f>
        <v>0</v>
      </c>
      <c r="C22" s="256"/>
      <c r="D22" s="257"/>
      <c r="E22" s="241"/>
      <c r="F22" s="242"/>
      <c r="G22" s="26" t="s">
        <v>36</v>
      </c>
      <c r="H22" s="53">
        <v>1</v>
      </c>
      <c r="I22" s="73"/>
      <c r="J22" s="26" t="s">
        <v>36</v>
      </c>
      <c r="K22" s="53">
        <v>1</v>
      </c>
      <c r="L22" s="54"/>
      <c r="M22" s="26" t="s">
        <v>37</v>
      </c>
      <c r="N22" s="61">
        <f t="shared" si="1"/>
        <v>0</v>
      </c>
      <c r="O22" s="27"/>
      <c r="P22" s="29"/>
    </row>
    <row r="23" spans="1:16" ht="21" customHeight="1">
      <c r="A23" s="263"/>
      <c r="B23" s="244"/>
      <c r="C23" s="256"/>
      <c r="D23" s="257"/>
      <c r="E23" s="241"/>
      <c r="F23" s="242"/>
      <c r="G23" s="26" t="s">
        <v>36</v>
      </c>
      <c r="H23" s="53">
        <v>1</v>
      </c>
      <c r="I23" s="73"/>
      <c r="J23" s="26" t="s">
        <v>36</v>
      </c>
      <c r="K23" s="53">
        <v>1</v>
      </c>
      <c r="L23" s="54"/>
      <c r="M23" s="26" t="s">
        <v>37</v>
      </c>
      <c r="N23" s="61">
        <f t="shared" si="1"/>
        <v>0</v>
      </c>
      <c r="O23" s="27"/>
      <c r="P23" s="29"/>
    </row>
    <row r="24" spans="1:16" ht="21" customHeight="1">
      <c r="A24" s="264"/>
      <c r="B24" s="245"/>
      <c r="C24" s="256"/>
      <c r="D24" s="257"/>
      <c r="E24" s="241"/>
      <c r="F24" s="242"/>
      <c r="G24" s="26" t="s">
        <v>36</v>
      </c>
      <c r="H24" s="53">
        <v>1</v>
      </c>
      <c r="I24" s="73"/>
      <c r="J24" s="26" t="s">
        <v>36</v>
      </c>
      <c r="K24" s="53">
        <v>1</v>
      </c>
      <c r="L24" s="54"/>
      <c r="M24" s="26" t="s">
        <v>37</v>
      </c>
      <c r="N24" s="61">
        <f t="shared" si="1"/>
        <v>0</v>
      </c>
      <c r="O24" s="27"/>
      <c r="P24" s="29"/>
    </row>
    <row r="25" spans="1:16" ht="21" customHeight="1">
      <c r="A25" s="262" t="s">
        <v>161</v>
      </c>
      <c r="B25" s="243">
        <f>SUM(N25:N27)</f>
        <v>0</v>
      </c>
      <c r="C25" s="256"/>
      <c r="D25" s="257"/>
      <c r="E25" s="241"/>
      <c r="F25" s="242"/>
      <c r="G25" s="26" t="s">
        <v>36</v>
      </c>
      <c r="H25" s="53">
        <v>1</v>
      </c>
      <c r="I25" s="73"/>
      <c r="J25" s="26" t="s">
        <v>36</v>
      </c>
      <c r="K25" s="53">
        <v>1</v>
      </c>
      <c r="L25" s="54"/>
      <c r="M25" s="26" t="s">
        <v>37</v>
      </c>
      <c r="N25" s="61">
        <f t="shared" ref="N25:N27" si="2">H25*K25*E25</f>
        <v>0</v>
      </c>
      <c r="O25" s="27"/>
      <c r="P25" s="29"/>
    </row>
    <row r="26" spans="1:16" ht="21" customHeight="1">
      <c r="A26" s="263"/>
      <c r="B26" s="244"/>
      <c r="C26" s="256"/>
      <c r="D26" s="257"/>
      <c r="E26" s="241"/>
      <c r="F26" s="242"/>
      <c r="G26" s="26" t="s">
        <v>36</v>
      </c>
      <c r="H26" s="53">
        <v>1</v>
      </c>
      <c r="I26" s="73"/>
      <c r="J26" s="26" t="s">
        <v>36</v>
      </c>
      <c r="K26" s="53">
        <v>1</v>
      </c>
      <c r="L26" s="54"/>
      <c r="M26" s="26" t="s">
        <v>37</v>
      </c>
      <c r="N26" s="61">
        <f t="shared" si="2"/>
        <v>0</v>
      </c>
      <c r="O26" s="27"/>
      <c r="P26" s="29"/>
    </row>
    <row r="27" spans="1:16" ht="21" customHeight="1">
      <c r="A27" s="264"/>
      <c r="B27" s="245"/>
      <c r="C27" s="256"/>
      <c r="D27" s="257"/>
      <c r="E27" s="241"/>
      <c r="F27" s="242"/>
      <c r="G27" s="26" t="s">
        <v>36</v>
      </c>
      <c r="H27" s="53">
        <v>1</v>
      </c>
      <c r="I27" s="73"/>
      <c r="J27" s="26" t="s">
        <v>36</v>
      </c>
      <c r="K27" s="53">
        <v>1</v>
      </c>
      <c r="L27" s="54"/>
      <c r="M27" s="26" t="s">
        <v>37</v>
      </c>
      <c r="N27" s="61">
        <f t="shared" si="2"/>
        <v>0</v>
      </c>
      <c r="O27" s="27"/>
      <c r="P27" s="29"/>
    </row>
    <row r="28" spans="1:16" ht="21" customHeight="1">
      <c r="A28" s="262" t="s">
        <v>34</v>
      </c>
      <c r="B28" s="243">
        <f>SUM(N28:N30)</f>
        <v>0</v>
      </c>
      <c r="C28" s="256"/>
      <c r="D28" s="257"/>
      <c r="E28" s="241"/>
      <c r="F28" s="242"/>
      <c r="G28" s="26" t="s">
        <v>36</v>
      </c>
      <c r="H28" s="53">
        <v>1</v>
      </c>
      <c r="I28" s="73"/>
      <c r="J28" s="26" t="s">
        <v>36</v>
      </c>
      <c r="K28" s="53">
        <v>1</v>
      </c>
      <c r="L28" s="54"/>
      <c r="M28" s="26" t="s">
        <v>37</v>
      </c>
      <c r="N28" s="61">
        <f t="shared" si="1"/>
        <v>0</v>
      </c>
      <c r="O28" s="27"/>
      <c r="P28" s="29"/>
    </row>
    <row r="29" spans="1:16" ht="21" customHeight="1">
      <c r="A29" s="263"/>
      <c r="B29" s="244"/>
      <c r="C29" s="256"/>
      <c r="D29" s="257"/>
      <c r="E29" s="241"/>
      <c r="F29" s="242"/>
      <c r="G29" s="26" t="s">
        <v>36</v>
      </c>
      <c r="H29" s="53">
        <v>1</v>
      </c>
      <c r="I29" s="73"/>
      <c r="J29" s="26" t="s">
        <v>36</v>
      </c>
      <c r="K29" s="53">
        <v>1</v>
      </c>
      <c r="L29" s="54"/>
      <c r="M29" s="26" t="s">
        <v>37</v>
      </c>
      <c r="N29" s="61">
        <f t="shared" si="1"/>
        <v>0</v>
      </c>
      <c r="O29" s="27"/>
      <c r="P29" s="29"/>
    </row>
    <row r="30" spans="1:16" ht="21" customHeight="1">
      <c r="A30" s="264"/>
      <c r="B30" s="245"/>
      <c r="C30" s="256"/>
      <c r="D30" s="257"/>
      <c r="E30" s="241"/>
      <c r="F30" s="242"/>
      <c r="G30" s="26" t="s">
        <v>36</v>
      </c>
      <c r="H30" s="53">
        <v>1</v>
      </c>
      <c r="I30" s="73"/>
      <c r="J30" s="26" t="s">
        <v>36</v>
      </c>
      <c r="K30" s="53">
        <v>1</v>
      </c>
      <c r="L30" s="54"/>
      <c r="M30" s="26" t="s">
        <v>37</v>
      </c>
      <c r="N30" s="61">
        <f t="shared" si="1"/>
        <v>0</v>
      </c>
      <c r="O30" s="27"/>
      <c r="P30" s="29"/>
    </row>
    <row r="31" spans="1:16" ht="21" customHeight="1">
      <c r="A31" s="262" t="s">
        <v>39</v>
      </c>
      <c r="B31" s="243">
        <f>SUM(N31:N33)</f>
        <v>0</v>
      </c>
      <c r="C31" s="256"/>
      <c r="D31" s="257"/>
      <c r="E31" s="241"/>
      <c r="F31" s="242"/>
      <c r="G31" s="26" t="s">
        <v>36</v>
      </c>
      <c r="H31" s="53">
        <v>1</v>
      </c>
      <c r="I31" s="73"/>
      <c r="J31" s="26" t="s">
        <v>36</v>
      </c>
      <c r="K31" s="53">
        <v>1</v>
      </c>
      <c r="L31" s="54"/>
      <c r="M31" s="26" t="s">
        <v>37</v>
      </c>
      <c r="N31" s="61">
        <f t="shared" si="1"/>
        <v>0</v>
      </c>
      <c r="O31" s="27"/>
      <c r="P31" s="29"/>
    </row>
    <row r="32" spans="1:16" ht="21" customHeight="1">
      <c r="A32" s="263"/>
      <c r="B32" s="244"/>
      <c r="C32" s="256"/>
      <c r="D32" s="257"/>
      <c r="E32" s="241"/>
      <c r="F32" s="242"/>
      <c r="G32" s="26" t="s">
        <v>36</v>
      </c>
      <c r="H32" s="53">
        <v>1</v>
      </c>
      <c r="I32" s="73"/>
      <c r="J32" s="26" t="s">
        <v>36</v>
      </c>
      <c r="K32" s="53">
        <v>1</v>
      </c>
      <c r="L32" s="54"/>
      <c r="M32" s="26" t="s">
        <v>37</v>
      </c>
      <c r="N32" s="61">
        <f t="shared" si="1"/>
        <v>0</v>
      </c>
      <c r="O32" s="27"/>
      <c r="P32" s="29"/>
    </row>
    <row r="33" spans="1:17" ht="21" customHeight="1">
      <c r="A33" s="264"/>
      <c r="B33" s="245"/>
      <c r="C33" s="256"/>
      <c r="D33" s="257"/>
      <c r="E33" s="241"/>
      <c r="F33" s="242"/>
      <c r="G33" s="26" t="s">
        <v>36</v>
      </c>
      <c r="H33" s="53">
        <v>1</v>
      </c>
      <c r="I33" s="73"/>
      <c r="J33" s="26" t="s">
        <v>36</v>
      </c>
      <c r="K33" s="53">
        <v>1</v>
      </c>
      <c r="L33" s="54"/>
      <c r="M33" s="26" t="s">
        <v>37</v>
      </c>
      <c r="N33" s="61">
        <f t="shared" si="1"/>
        <v>0</v>
      </c>
      <c r="O33" s="27"/>
      <c r="P33" s="29"/>
    </row>
    <row r="34" spans="1:17" ht="21" customHeight="1">
      <c r="A34" s="262" t="s">
        <v>40</v>
      </c>
      <c r="B34" s="243">
        <f>SUM(N34:N36)</f>
        <v>0</v>
      </c>
      <c r="C34" s="256"/>
      <c r="D34" s="257"/>
      <c r="E34" s="241"/>
      <c r="F34" s="242"/>
      <c r="G34" s="26" t="s">
        <v>36</v>
      </c>
      <c r="H34" s="53">
        <v>1</v>
      </c>
      <c r="I34" s="73"/>
      <c r="J34" s="26" t="s">
        <v>36</v>
      </c>
      <c r="K34" s="53">
        <v>1</v>
      </c>
      <c r="L34" s="54"/>
      <c r="M34" s="26" t="s">
        <v>37</v>
      </c>
      <c r="N34" s="61">
        <f t="shared" si="1"/>
        <v>0</v>
      </c>
      <c r="O34" s="27"/>
      <c r="P34" s="29"/>
    </row>
    <row r="35" spans="1:17" ht="21" customHeight="1">
      <c r="A35" s="263"/>
      <c r="B35" s="244"/>
      <c r="C35" s="256"/>
      <c r="D35" s="257"/>
      <c r="E35" s="241"/>
      <c r="F35" s="242"/>
      <c r="G35" s="26" t="s">
        <v>36</v>
      </c>
      <c r="H35" s="53">
        <v>1</v>
      </c>
      <c r="I35" s="73"/>
      <c r="J35" s="26" t="s">
        <v>36</v>
      </c>
      <c r="K35" s="53">
        <v>1</v>
      </c>
      <c r="L35" s="54"/>
      <c r="M35" s="26" t="s">
        <v>37</v>
      </c>
      <c r="N35" s="61">
        <f t="shared" si="1"/>
        <v>0</v>
      </c>
      <c r="O35" s="27"/>
      <c r="P35" s="29"/>
    </row>
    <row r="36" spans="1:17" ht="21" customHeight="1">
      <c r="A36" s="264"/>
      <c r="B36" s="245"/>
      <c r="C36" s="256"/>
      <c r="D36" s="257"/>
      <c r="E36" s="241"/>
      <c r="F36" s="242"/>
      <c r="G36" s="26" t="s">
        <v>36</v>
      </c>
      <c r="H36" s="53">
        <v>1</v>
      </c>
      <c r="I36" s="73"/>
      <c r="J36" s="26" t="s">
        <v>36</v>
      </c>
      <c r="K36" s="53">
        <v>1</v>
      </c>
      <c r="L36" s="54"/>
      <c r="M36" s="26" t="s">
        <v>37</v>
      </c>
      <c r="N36" s="61">
        <f t="shared" si="1"/>
        <v>0</v>
      </c>
      <c r="O36" s="27"/>
      <c r="P36" s="29"/>
    </row>
    <row r="37" spans="1:17" ht="21" customHeight="1">
      <c r="A37" s="19" t="s">
        <v>41</v>
      </c>
      <c r="B37" s="58">
        <f>N37</f>
        <v>0</v>
      </c>
      <c r="C37" s="256"/>
      <c r="D37" s="257"/>
      <c r="E37" s="241"/>
      <c r="F37" s="242"/>
      <c r="G37" s="26" t="s">
        <v>36</v>
      </c>
      <c r="H37" s="53">
        <v>1</v>
      </c>
      <c r="I37" s="73"/>
      <c r="J37" s="26" t="s">
        <v>36</v>
      </c>
      <c r="K37" s="53">
        <v>1</v>
      </c>
      <c r="L37" s="54"/>
      <c r="M37" s="26" t="s">
        <v>37</v>
      </c>
      <c r="N37" s="61">
        <f t="shared" si="1"/>
        <v>0</v>
      </c>
      <c r="O37" s="27"/>
    </row>
    <row r="38" spans="1:17" ht="21" customHeight="1">
      <c r="A38" s="67"/>
      <c r="B38" s="58">
        <f>N38</f>
        <v>0</v>
      </c>
      <c r="C38" s="256"/>
      <c r="D38" s="257"/>
      <c r="E38" s="241"/>
      <c r="F38" s="242"/>
      <c r="G38" s="26" t="s">
        <v>36</v>
      </c>
      <c r="H38" s="53">
        <v>1</v>
      </c>
      <c r="I38" s="73"/>
      <c r="J38" s="26" t="s">
        <v>36</v>
      </c>
      <c r="K38" s="53">
        <v>1</v>
      </c>
      <c r="L38" s="54"/>
      <c r="M38" s="26" t="s">
        <v>37</v>
      </c>
      <c r="N38" s="61">
        <f t="shared" ref="N38" si="3">H38*K38*E38</f>
        <v>0</v>
      </c>
      <c r="O38" s="30"/>
    </row>
    <row r="39" spans="1:17" ht="21" customHeight="1" thickBot="1">
      <c r="A39" s="57"/>
      <c r="B39" s="59">
        <f>N39</f>
        <v>0</v>
      </c>
      <c r="C39" s="271"/>
      <c r="D39" s="272"/>
      <c r="E39" s="269"/>
      <c r="F39" s="270"/>
      <c r="G39" s="31" t="s">
        <v>36</v>
      </c>
      <c r="H39" s="55">
        <v>1</v>
      </c>
      <c r="I39" s="74"/>
      <c r="J39" s="31" t="s">
        <v>36</v>
      </c>
      <c r="K39" s="55">
        <v>1</v>
      </c>
      <c r="L39" s="56"/>
      <c r="M39" s="31" t="s">
        <v>37</v>
      </c>
      <c r="N39" s="62">
        <f>H39*K39*E39</f>
        <v>0</v>
      </c>
      <c r="O39" s="30"/>
    </row>
    <row r="40" spans="1:17" ht="21" customHeight="1" thickTop="1" thickBot="1">
      <c r="A40" s="34" t="s">
        <v>105</v>
      </c>
      <c r="B40" s="60">
        <f>SUM(B11:B39)</f>
        <v>0</v>
      </c>
      <c r="C40" s="268"/>
      <c r="D40" s="268"/>
      <c r="E40" s="126"/>
      <c r="F40" s="126"/>
      <c r="G40" s="126"/>
      <c r="H40" s="126"/>
      <c r="I40" s="126"/>
      <c r="J40" s="126"/>
      <c r="K40" s="126"/>
      <c r="L40" s="126"/>
      <c r="M40" s="126"/>
      <c r="N40" s="126"/>
      <c r="O40" s="32"/>
    </row>
    <row r="41" spans="1:17" ht="28.5" customHeight="1">
      <c r="A41" s="25" t="s">
        <v>187</v>
      </c>
      <c r="B41" s="10"/>
      <c r="C41" s="10"/>
      <c r="D41" s="10"/>
      <c r="E41" s="10"/>
      <c r="F41" s="10"/>
      <c r="G41" s="10"/>
      <c r="H41" s="10"/>
      <c r="I41" s="10"/>
      <c r="J41" s="10"/>
      <c r="K41" s="10"/>
      <c r="L41" s="10"/>
      <c r="M41" s="10"/>
      <c r="N41" s="10"/>
      <c r="O41" s="24"/>
    </row>
    <row r="42" spans="1:17" ht="28.5" customHeight="1">
      <c r="A42" s="35" t="s">
        <v>153</v>
      </c>
      <c r="B42" s="250" t="s">
        <v>156</v>
      </c>
      <c r="C42" s="251"/>
      <c r="D42" s="251"/>
      <c r="E42" s="260">
        <f>B40</f>
        <v>0</v>
      </c>
      <c r="F42" s="260"/>
      <c r="G42" s="260"/>
      <c r="H42" s="260"/>
      <c r="I42" s="260"/>
      <c r="J42" s="260"/>
      <c r="K42" s="260"/>
      <c r="L42" s="260"/>
      <c r="M42" s="260"/>
      <c r="N42" s="261"/>
      <c r="O42" s="24"/>
      <c r="P42" s="66"/>
    </row>
    <row r="43" spans="1:17" ht="28.5" customHeight="1">
      <c r="A43" s="35" t="s">
        <v>154</v>
      </c>
      <c r="B43" s="258" t="s">
        <v>212</v>
      </c>
      <c r="C43" s="259"/>
      <c r="D43" s="259"/>
      <c r="E43" s="246"/>
      <c r="F43" s="246"/>
      <c r="G43" s="246"/>
      <c r="H43" s="246"/>
      <c r="I43" s="246"/>
      <c r="J43" s="246"/>
      <c r="K43" s="246"/>
      <c r="L43" s="246"/>
      <c r="M43" s="246"/>
      <c r="N43" s="247"/>
      <c r="O43" s="24"/>
      <c r="P43" s="66"/>
      <c r="Q43" s="71">
        <v>3500000</v>
      </c>
    </row>
    <row r="44" spans="1:17" ht="28.5" customHeight="1">
      <c r="A44" s="35" t="s">
        <v>155</v>
      </c>
      <c r="B44" s="65" t="s">
        <v>106</v>
      </c>
      <c r="C44" s="64"/>
      <c r="D44" s="64"/>
      <c r="E44" s="248">
        <f>IF(E43&lt;E42,E43,E42)</f>
        <v>0</v>
      </c>
      <c r="F44" s="248"/>
      <c r="G44" s="248"/>
      <c r="H44" s="248"/>
      <c r="I44" s="248"/>
      <c r="J44" s="248"/>
      <c r="K44" s="248"/>
      <c r="L44" s="248"/>
      <c r="M44" s="248"/>
      <c r="N44" s="249"/>
      <c r="O44" s="24"/>
      <c r="Q44" s="71">
        <v>2100000</v>
      </c>
    </row>
    <row r="45" spans="1:17" ht="28.5" customHeight="1">
      <c r="A45" s="35" t="s">
        <v>30</v>
      </c>
      <c r="B45" s="250" t="s">
        <v>157</v>
      </c>
      <c r="C45" s="251"/>
      <c r="D45" s="251"/>
      <c r="E45" s="248">
        <f>ROUNDDOWN(E44,-3)</f>
        <v>0</v>
      </c>
      <c r="F45" s="248"/>
      <c r="G45" s="248"/>
      <c r="H45" s="248"/>
      <c r="I45" s="248"/>
      <c r="J45" s="248"/>
      <c r="K45" s="248"/>
      <c r="L45" s="248"/>
      <c r="M45" s="248"/>
      <c r="N45" s="249"/>
      <c r="O45" s="24"/>
    </row>
    <row r="46" spans="1:17" ht="23.25" customHeight="1">
      <c r="A46" s="33" t="s">
        <v>237</v>
      </c>
      <c r="B46" s="20"/>
      <c r="C46" s="20"/>
      <c r="D46" s="20"/>
      <c r="E46" s="20"/>
      <c r="F46" s="20"/>
      <c r="G46" s="20"/>
      <c r="H46" s="20"/>
      <c r="I46" s="20"/>
      <c r="J46" s="20"/>
      <c r="K46" s="20"/>
      <c r="L46" s="20"/>
      <c r="M46" s="20"/>
      <c r="N46" s="20"/>
      <c r="O46" s="23"/>
    </row>
    <row r="47" spans="1:17" ht="20.25" customHeight="1">
      <c r="A47" s="108" t="s">
        <v>238</v>
      </c>
      <c r="B47" s="108" t="s">
        <v>103</v>
      </c>
      <c r="C47" s="108"/>
      <c r="D47" s="108"/>
      <c r="E47" s="108" t="s">
        <v>104</v>
      </c>
      <c r="F47" s="108"/>
      <c r="G47" s="108"/>
      <c r="H47" s="108"/>
      <c r="I47" s="108"/>
      <c r="J47" s="108"/>
      <c r="K47" s="108"/>
      <c r="L47" s="108"/>
      <c r="M47" s="108"/>
      <c r="N47" s="108"/>
      <c r="O47" s="23"/>
    </row>
    <row r="48" spans="1:17" ht="20.25" customHeight="1">
      <c r="A48" s="108"/>
      <c r="B48" s="240">
        <f>B40-E45</f>
        <v>0</v>
      </c>
      <c r="C48" s="240"/>
      <c r="D48" s="240"/>
      <c r="E48" s="239"/>
      <c r="F48" s="239"/>
      <c r="G48" s="239"/>
      <c r="H48" s="239"/>
      <c r="I48" s="239"/>
      <c r="J48" s="239"/>
      <c r="K48" s="239"/>
      <c r="L48" s="239"/>
      <c r="M48" s="239"/>
      <c r="N48" s="239"/>
      <c r="O48" s="23"/>
      <c r="Q48" s="97" t="s">
        <v>241</v>
      </c>
    </row>
    <row r="49" spans="1:17" ht="12.75" customHeight="1">
      <c r="A49" s="21"/>
      <c r="B49" s="10"/>
      <c r="C49" s="24"/>
      <c r="D49" s="24"/>
      <c r="E49" s="24"/>
      <c r="F49" s="24"/>
      <c r="G49" s="24"/>
      <c r="H49" s="24"/>
      <c r="I49" s="24"/>
      <c r="J49" s="24"/>
      <c r="K49" s="24"/>
      <c r="L49" s="24"/>
      <c r="M49" s="24"/>
      <c r="N49" s="10"/>
      <c r="O49" s="24"/>
      <c r="Q49" s="97" t="s">
        <v>242</v>
      </c>
    </row>
    <row r="50" spans="1:17">
      <c r="Q50" s="97" t="s">
        <v>243</v>
      </c>
    </row>
    <row r="51" spans="1:17">
      <c r="Q51" s="97" t="s">
        <v>244</v>
      </c>
    </row>
    <row r="52" spans="1:17">
      <c r="Q52" s="97" t="s">
        <v>245</v>
      </c>
    </row>
    <row r="53" spans="1:17">
      <c r="Q53" s="97" t="s">
        <v>246</v>
      </c>
    </row>
    <row r="54" spans="1:17">
      <c r="Q54" s="97"/>
    </row>
  </sheetData>
  <mergeCells count="93">
    <mergeCell ref="C10:D10"/>
    <mergeCell ref="C27:D27"/>
    <mergeCell ref="C28:D28"/>
    <mergeCell ref="C29:D29"/>
    <mergeCell ref="C31:D31"/>
    <mergeCell ref="C30:D30"/>
    <mergeCell ref="C20:D20"/>
    <mergeCell ref="C21:D21"/>
    <mergeCell ref="C19:D19"/>
    <mergeCell ref="C40:N40"/>
    <mergeCell ref="E39:F39"/>
    <mergeCell ref="C39:D39"/>
    <mergeCell ref="C37:D37"/>
    <mergeCell ref="C38:D38"/>
    <mergeCell ref="E34:F34"/>
    <mergeCell ref="E35:F35"/>
    <mergeCell ref="E36:F36"/>
    <mergeCell ref="E37:F37"/>
    <mergeCell ref="E38:F38"/>
    <mergeCell ref="C34:D34"/>
    <mergeCell ref="C35:D35"/>
    <mergeCell ref="C36:D36"/>
    <mergeCell ref="C32:D32"/>
    <mergeCell ref="C33:D33"/>
    <mergeCell ref="E31:F31"/>
    <mergeCell ref="E32:F32"/>
    <mergeCell ref="A31:A33"/>
    <mergeCell ref="B22:B24"/>
    <mergeCell ref="E26:F26"/>
    <mergeCell ref="E27:F27"/>
    <mergeCell ref="C25:D25"/>
    <mergeCell ref="C26:D26"/>
    <mergeCell ref="C22:D22"/>
    <mergeCell ref="C23:D23"/>
    <mergeCell ref="A28:A30"/>
    <mergeCell ref="C24:D24"/>
    <mergeCell ref="A25:A27"/>
    <mergeCell ref="B25:B27"/>
    <mergeCell ref="E25:F25"/>
    <mergeCell ref="A22:A24"/>
    <mergeCell ref="E20:F20"/>
    <mergeCell ref="E15:F15"/>
    <mergeCell ref="E16:F16"/>
    <mergeCell ref="E17:F17"/>
    <mergeCell ref="E18:F18"/>
    <mergeCell ref="B43:D43"/>
    <mergeCell ref="B45:D45"/>
    <mergeCell ref="E42:N42"/>
    <mergeCell ref="A5:N5"/>
    <mergeCell ref="B31:B33"/>
    <mergeCell ref="B34:B36"/>
    <mergeCell ref="A34:A36"/>
    <mergeCell ref="A16:A18"/>
    <mergeCell ref="C9:N9"/>
    <mergeCell ref="A11:A15"/>
    <mergeCell ref="A19:A21"/>
    <mergeCell ref="B11:B15"/>
    <mergeCell ref="B16:B18"/>
    <mergeCell ref="B19:B21"/>
    <mergeCell ref="B6:F6"/>
    <mergeCell ref="I6:N6"/>
    <mergeCell ref="G6:H6"/>
    <mergeCell ref="E47:N47"/>
    <mergeCell ref="A9:A10"/>
    <mergeCell ref="B9:B10"/>
    <mergeCell ref="E10:F10"/>
    <mergeCell ref="E11:F11"/>
    <mergeCell ref="E14:F14"/>
    <mergeCell ref="H10:I10"/>
    <mergeCell ref="K10:L10"/>
    <mergeCell ref="E12:F12"/>
    <mergeCell ref="E13:F13"/>
    <mergeCell ref="C16:D16"/>
    <mergeCell ref="C17:D17"/>
    <mergeCell ref="C18:D18"/>
    <mergeCell ref="E24:F24"/>
    <mergeCell ref="E19:F19"/>
    <mergeCell ref="E48:N48"/>
    <mergeCell ref="B48:D48"/>
    <mergeCell ref="A47:A48"/>
    <mergeCell ref="E21:F21"/>
    <mergeCell ref="E22:F22"/>
    <mergeCell ref="E23:F23"/>
    <mergeCell ref="B47:D47"/>
    <mergeCell ref="E28:F28"/>
    <mergeCell ref="E29:F29"/>
    <mergeCell ref="E30:F30"/>
    <mergeCell ref="B28:B30"/>
    <mergeCell ref="E33:F33"/>
    <mergeCell ref="E43:N43"/>
    <mergeCell ref="E44:N44"/>
    <mergeCell ref="E45:N45"/>
    <mergeCell ref="B42:D42"/>
  </mergeCells>
  <phoneticPr fontId="2"/>
  <dataValidations count="3">
    <dataValidation type="list" allowBlank="1" showInputMessage="1" showErrorMessage="1" sqref="C11:C15">
      <formula1>$P$10:$P$13</formula1>
    </dataValidation>
    <dataValidation type="list" allowBlank="1" showInputMessage="1" showErrorMessage="1" sqref="E43:N43">
      <formula1>Q42:Q44</formula1>
    </dataValidation>
    <dataValidation type="list" allowBlank="1" showInputMessage="1" showErrorMessage="1" sqref="E48:N48">
      <formula1>$Q$48:$Q$53</formula1>
    </dataValidation>
  </dataValidations>
  <pageMargins left="0.70866141732283472" right="0.70866141732283472" top="0.35433070866141736" bottom="0.35433070866141736" header="0" footer="0"/>
  <pageSetup paperSize="9" scale="72" orientation="portrait" blackAndWhite="1" cellComments="asDisplayed" r:id="rId1"/>
  <ignoredErrors>
    <ignoredError sqref="E42 B48" unlockedFormula="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53"/>
  <sheetViews>
    <sheetView showGridLines="0" view="pageBreakPreview" topLeftCell="A28" zoomScaleNormal="100" zoomScaleSheetLayoutView="100" workbookViewId="0">
      <selection activeCell="R19" sqref="R19"/>
    </sheetView>
  </sheetViews>
  <sheetFormatPr defaultColWidth="9" defaultRowHeight="14.25"/>
  <cols>
    <col min="1" max="1" width="23.75" style="8" customWidth="1"/>
    <col min="2" max="2" width="16.25" style="8" customWidth="1"/>
    <col min="3" max="3" width="3.5" style="8" bestFit="1" customWidth="1"/>
    <col min="4" max="4" width="16.75" style="8" customWidth="1"/>
    <col min="5" max="6" width="6.5" style="8" customWidth="1"/>
    <col min="7" max="7" width="3.5" style="8" bestFit="1" customWidth="1"/>
    <col min="8" max="9" width="6.625" style="8" customWidth="1"/>
    <col min="10" max="10" width="3.5" style="8" customWidth="1"/>
    <col min="11" max="12" width="6.625" style="8" customWidth="1"/>
    <col min="13" max="13" width="3.5" style="8" customWidth="1"/>
    <col min="14" max="14" width="13.25" style="8" customWidth="1"/>
    <col min="15" max="16" width="3.75" style="8" customWidth="1"/>
    <col min="17" max="17" width="13.625" style="8" customWidth="1"/>
    <col min="18" max="18" width="10.625" style="8" customWidth="1"/>
    <col min="19" max="16384" width="9" style="8"/>
  </cols>
  <sheetData>
    <row r="1" spans="1:16" ht="19.5" customHeight="1">
      <c r="J1" s="36" t="s">
        <v>87</v>
      </c>
      <c r="K1" s="9"/>
      <c r="L1" s="9"/>
    </row>
    <row r="2" spans="1:16" ht="19.5" customHeight="1">
      <c r="J2" s="37" t="s">
        <v>86</v>
      </c>
      <c r="K2" s="9"/>
      <c r="L2" s="9"/>
    </row>
    <row r="3" spans="1:16" ht="19.5" customHeight="1">
      <c r="J3" s="37" t="s">
        <v>91</v>
      </c>
      <c r="K3" s="9"/>
      <c r="L3" s="9"/>
    </row>
    <row r="4" spans="1:16" ht="19.5" customHeight="1">
      <c r="A4" s="12" t="s">
        <v>210</v>
      </c>
      <c r="B4" s="10"/>
      <c r="C4" s="10"/>
      <c r="D4" s="10"/>
      <c r="E4" s="10"/>
      <c r="F4" s="10"/>
      <c r="G4" s="10"/>
      <c r="K4" s="11"/>
      <c r="L4" s="11"/>
      <c r="M4" s="10"/>
      <c r="N4" s="10"/>
      <c r="O4" s="10"/>
    </row>
    <row r="5" spans="1:16" ht="24.75" customHeight="1">
      <c r="A5" s="98" t="s">
        <v>28</v>
      </c>
      <c r="B5" s="98"/>
      <c r="C5" s="98"/>
      <c r="D5" s="98"/>
      <c r="E5" s="98"/>
      <c r="F5" s="98"/>
      <c r="G5" s="98"/>
      <c r="H5" s="98"/>
      <c r="I5" s="98"/>
      <c r="J5" s="98"/>
      <c r="K5" s="98"/>
      <c r="L5" s="98"/>
      <c r="M5" s="98"/>
      <c r="N5" s="98"/>
      <c r="O5" s="20"/>
    </row>
    <row r="6" spans="1:16" ht="30.75" customHeight="1">
      <c r="A6" s="6" t="s">
        <v>25</v>
      </c>
      <c r="B6" s="265"/>
      <c r="C6" s="266"/>
      <c r="D6" s="266"/>
      <c r="E6" s="266"/>
      <c r="F6" s="267"/>
      <c r="G6" s="108" t="s">
        <v>26</v>
      </c>
      <c r="H6" s="108"/>
      <c r="I6" s="104"/>
      <c r="J6" s="105"/>
      <c r="K6" s="105"/>
      <c r="L6" s="105"/>
      <c r="M6" s="105"/>
      <c r="N6" s="106"/>
      <c r="O6" s="23"/>
    </row>
    <row r="7" spans="1:16" ht="11.25" customHeight="1">
      <c r="A7" s="20"/>
      <c r="B7" s="20"/>
      <c r="C7" s="20"/>
      <c r="D7" s="20"/>
      <c r="E7" s="20"/>
      <c r="F7" s="20"/>
      <c r="G7" s="20"/>
      <c r="H7" s="20"/>
      <c r="I7" s="20"/>
      <c r="J7" s="20"/>
      <c r="K7" s="20"/>
      <c r="L7" s="20"/>
      <c r="M7" s="20"/>
      <c r="N7" s="20"/>
      <c r="O7" s="23"/>
    </row>
    <row r="8" spans="1:16" ht="23.25" customHeight="1">
      <c r="A8" s="25" t="s">
        <v>186</v>
      </c>
      <c r="B8" s="10"/>
      <c r="C8" s="10"/>
      <c r="D8" s="10"/>
      <c r="E8" s="10"/>
      <c r="F8" s="10"/>
      <c r="G8" s="10"/>
      <c r="H8" s="10"/>
      <c r="I8" s="10"/>
      <c r="J8" s="10"/>
      <c r="K8" s="10"/>
      <c r="L8" s="10"/>
      <c r="M8" s="10"/>
      <c r="N8" s="10"/>
      <c r="O8" s="24"/>
    </row>
    <row r="9" spans="1:16" ht="21" customHeight="1">
      <c r="A9" s="131" t="s">
        <v>29</v>
      </c>
      <c r="B9" s="131" t="s">
        <v>9</v>
      </c>
      <c r="C9" s="108" t="s">
        <v>182</v>
      </c>
      <c r="D9" s="108"/>
      <c r="E9" s="108"/>
      <c r="F9" s="108"/>
      <c r="G9" s="108"/>
      <c r="H9" s="108"/>
      <c r="I9" s="108"/>
      <c r="J9" s="108"/>
      <c r="K9" s="108"/>
      <c r="L9" s="108"/>
      <c r="M9" s="108"/>
      <c r="N9" s="108"/>
      <c r="O9" s="24"/>
    </row>
    <row r="10" spans="1:16" ht="21" customHeight="1">
      <c r="A10" s="132"/>
      <c r="B10" s="132"/>
      <c r="C10" s="230" t="s">
        <v>148</v>
      </c>
      <c r="D10" s="253"/>
      <c r="E10" s="252" t="s">
        <v>149</v>
      </c>
      <c r="F10" s="253"/>
      <c r="G10" s="26"/>
      <c r="H10" s="254" t="s">
        <v>150</v>
      </c>
      <c r="I10" s="255"/>
      <c r="J10" s="26"/>
      <c r="K10" s="254" t="s">
        <v>181</v>
      </c>
      <c r="L10" s="255"/>
      <c r="M10" s="26"/>
      <c r="N10" s="63"/>
      <c r="O10" s="24"/>
    </row>
    <row r="11" spans="1:16" ht="21" customHeight="1">
      <c r="A11" s="262" t="s">
        <v>31</v>
      </c>
      <c r="B11" s="243">
        <f>SUM(N11:N15)</f>
        <v>3384000</v>
      </c>
      <c r="C11" s="69" t="s">
        <v>165</v>
      </c>
      <c r="D11" s="70" t="s">
        <v>167</v>
      </c>
      <c r="E11" s="241">
        <v>1800</v>
      </c>
      <c r="F11" s="242"/>
      <c r="G11" s="26" t="s">
        <v>36</v>
      </c>
      <c r="H11" s="72">
        <v>80</v>
      </c>
      <c r="I11" s="73" t="s">
        <v>151</v>
      </c>
      <c r="J11" s="26" t="s">
        <v>36</v>
      </c>
      <c r="K11" s="53">
        <v>10</v>
      </c>
      <c r="L11" s="54" t="s">
        <v>152</v>
      </c>
      <c r="M11" s="26" t="s">
        <v>37</v>
      </c>
      <c r="N11" s="61">
        <f>H11*K11*E11</f>
        <v>1440000</v>
      </c>
      <c r="O11" s="24"/>
      <c r="P11" s="8" t="s">
        <v>166</v>
      </c>
    </row>
    <row r="12" spans="1:16" ht="21" customHeight="1">
      <c r="A12" s="263"/>
      <c r="B12" s="244"/>
      <c r="C12" s="69" t="s">
        <v>189</v>
      </c>
      <c r="D12" s="70" t="s">
        <v>190</v>
      </c>
      <c r="E12" s="241">
        <v>1500</v>
      </c>
      <c r="F12" s="242"/>
      <c r="G12" s="26" t="s">
        <v>36</v>
      </c>
      <c r="H12" s="53">
        <v>120</v>
      </c>
      <c r="I12" s="73" t="s">
        <v>151</v>
      </c>
      <c r="J12" s="26" t="s">
        <v>36</v>
      </c>
      <c r="K12" s="53">
        <v>10</v>
      </c>
      <c r="L12" s="54" t="s">
        <v>152</v>
      </c>
      <c r="M12" s="26" t="s">
        <v>37</v>
      </c>
      <c r="N12" s="61">
        <f t="shared" ref="N12:N38" si="0">H12*K12*E12</f>
        <v>1800000</v>
      </c>
      <c r="O12" s="24"/>
      <c r="P12" s="8" t="s">
        <v>168</v>
      </c>
    </row>
    <row r="13" spans="1:16" ht="21" customHeight="1">
      <c r="A13" s="263"/>
      <c r="B13" s="244"/>
      <c r="C13" s="69" t="s">
        <v>204</v>
      </c>
      <c r="D13" s="70" t="s">
        <v>205</v>
      </c>
      <c r="E13" s="241">
        <v>1200</v>
      </c>
      <c r="F13" s="242"/>
      <c r="G13" s="26" t="s">
        <v>36</v>
      </c>
      <c r="H13" s="53">
        <v>20</v>
      </c>
      <c r="I13" s="73" t="s">
        <v>151</v>
      </c>
      <c r="J13" s="26" t="s">
        <v>36</v>
      </c>
      <c r="K13" s="53">
        <v>6</v>
      </c>
      <c r="L13" s="54" t="s">
        <v>152</v>
      </c>
      <c r="M13" s="26" t="s">
        <v>37</v>
      </c>
      <c r="N13" s="61">
        <f t="shared" si="0"/>
        <v>144000</v>
      </c>
      <c r="O13" s="24"/>
      <c r="P13" s="8" t="s">
        <v>169</v>
      </c>
    </row>
    <row r="14" spans="1:16" ht="21" customHeight="1">
      <c r="A14" s="263"/>
      <c r="B14" s="244"/>
      <c r="C14" s="69"/>
      <c r="D14" s="70"/>
      <c r="E14" s="241"/>
      <c r="F14" s="242"/>
      <c r="G14" s="26" t="s">
        <v>36</v>
      </c>
      <c r="H14" s="53">
        <v>1</v>
      </c>
      <c r="I14" s="73" t="s">
        <v>151</v>
      </c>
      <c r="J14" s="26" t="s">
        <v>36</v>
      </c>
      <c r="K14" s="53">
        <v>1</v>
      </c>
      <c r="L14" s="54" t="s">
        <v>152</v>
      </c>
      <c r="M14" s="26" t="s">
        <v>37</v>
      </c>
      <c r="N14" s="61">
        <f t="shared" si="0"/>
        <v>0</v>
      </c>
      <c r="O14" s="24"/>
      <c r="P14" s="28"/>
    </row>
    <row r="15" spans="1:16" ht="21" customHeight="1">
      <c r="A15" s="264"/>
      <c r="B15" s="245"/>
      <c r="C15" s="69"/>
      <c r="D15" s="70"/>
      <c r="E15" s="241"/>
      <c r="F15" s="242"/>
      <c r="G15" s="26" t="s">
        <v>36</v>
      </c>
      <c r="H15" s="53">
        <v>1</v>
      </c>
      <c r="I15" s="73" t="s">
        <v>151</v>
      </c>
      <c r="J15" s="26" t="s">
        <v>36</v>
      </c>
      <c r="K15" s="53">
        <v>1</v>
      </c>
      <c r="L15" s="54" t="s">
        <v>152</v>
      </c>
      <c r="M15" s="26" t="s">
        <v>37</v>
      </c>
      <c r="N15" s="61">
        <f t="shared" si="0"/>
        <v>0</v>
      </c>
      <c r="O15" s="24"/>
      <c r="P15" s="28"/>
    </row>
    <row r="16" spans="1:16" ht="21" customHeight="1">
      <c r="A16" s="262" t="s">
        <v>32</v>
      </c>
      <c r="B16" s="243">
        <f>SUM(N16:N18)</f>
        <v>66000</v>
      </c>
      <c r="C16" s="256" t="s">
        <v>192</v>
      </c>
      <c r="D16" s="257"/>
      <c r="E16" s="241">
        <v>7000</v>
      </c>
      <c r="F16" s="242"/>
      <c r="G16" s="26" t="s">
        <v>36</v>
      </c>
      <c r="H16" s="53">
        <v>2</v>
      </c>
      <c r="I16" s="73" t="s">
        <v>151</v>
      </c>
      <c r="J16" s="26" t="s">
        <v>36</v>
      </c>
      <c r="K16" s="53">
        <v>3</v>
      </c>
      <c r="L16" s="54" t="s">
        <v>191</v>
      </c>
      <c r="M16" s="26" t="s">
        <v>37</v>
      </c>
      <c r="N16" s="61">
        <f t="shared" si="0"/>
        <v>42000</v>
      </c>
      <c r="O16" s="27"/>
      <c r="P16" s="29"/>
    </row>
    <row r="17" spans="1:16" ht="21" customHeight="1">
      <c r="A17" s="263"/>
      <c r="B17" s="244"/>
      <c r="C17" s="256" t="s">
        <v>248</v>
      </c>
      <c r="D17" s="257"/>
      <c r="E17" s="241">
        <v>1200</v>
      </c>
      <c r="F17" s="242"/>
      <c r="G17" s="26" t="s">
        <v>36</v>
      </c>
      <c r="H17" s="53">
        <v>4</v>
      </c>
      <c r="I17" s="73" t="s">
        <v>151</v>
      </c>
      <c r="J17" s="26" t="s">
        <v>36</v>
      </c>
      <c r="K17" s="53">
        <v>5</v>
      </c>
      <c r="L17" s="54" t="s">
        <v>191</v>
      </c>
      <c r="M17" s="26" t="s">
        <v>37</v>
      </c>
      <c r="N17" s="61">
        <f t="shared" si="0"/>
        <v>24000</v>
      </c>
      <c r="O17" s="27"/>
      <c r="P17" s="29"/>
    </row>
    <row r="18" spans="1:16" ht="21" customHeight="1">
      <c r="A18" s="264"/>
      <c r="B18" s="245"/>
      <c r="C18" s="256"/>
      <c r="D18" s="257"/>
      <c r="E18" s="241"/>
      <c r="F18" s="242"/>
      <c r="G18" s="26" t="s">
        <v>36</v>
      </c>
      <c r="H18" s="53">
        <v>1</v>
      </c>
      <c r="I18" s="73"/>
      <c r="J18" s="26" t="s">
        <v>36</v>
      </c>
      <c r="K18" s="53">
        <v>1</v>
      </c>
      <c r="L18" s="54"/>
      <c r="M18" s="26" t="s">
        <v>37</v>
      </c>
      <c r="N18" s="61">
        <f t="shared" si="0"/>
        <v>0</v>
      </c>
      <c r="O18" s="27"/>
      <c r="P18" s="29"/>
    </row>
    <row r="19" spans="1:16" ht="21" customHeight="1">
      <c r="A19" s="262" t="s">
        <v>33</v>
      </c>
      <c r="B19" s="243">
        <f>SUM(N19:N21)</f>
        <v>59000</v>
      </c>
      <c r="C19" s="256" t="s">
        <v>193</v>
      </c>
      <c r="D19" s="257"/>
      <c r="E19" s="241">
        <v>15</v>
      </c>
      <c r="F19" s="242"/>
      <c r="G19" s="26" t="s">
        <v>36</v>
      </c>
      <c r="H19" s="53">
        <v>300</v>
      </c>
      <c r="I19" s="73" t="s">
        <v>194</v>
      </c>
      <c r="J19" s="26" t="s">
        <v>36</v>
      </c>
      <c r="K19" s="53">
        <v>10</v>
      </c>
      <c r="L19" s="54" t="s">
        <v>152</v>
      </c>
      <c r="M19" s="26" t="s">
        <v>37</v>
      </c>
      <c r="N19" s="61">
        <f t="shared" si="0"/>
        <v>45000</v>
      </c>
      <c r="O19" s="27"/>
      <c r="P19" s="29"/>
    </row>
    <row r="20" spans="1:16" ht="21" customHeight="1">
      <c r="A20" s="263"/>
      <c r="B20" s="244"/>
      <c r="C20" s="256" t="s">
        <v>200</v>
      </c>
      <c r="D20" s="257"/>
      <c r="E20" s="241">
        <v>3000</v>
      </c>
      <c r="F20" s="242"/>
      <c r="G20" s="26" t="s">
        <v>36</v>
      </c>
      <c r="H20" s="53">
        <v>3</v>
      </c>
      <c r="I20" s="73" t="s">
        <v>191</v>
      </c>
      <c r="J20" s="26" t="s">
        <v>36</v>
      </c>
      <c r="K20" s="53">
        <v>1</v>
      </c>
      <c r="L20" s="54"/>
      <c r="M20" s="26" t="s">
        <v>37</v>
      </c>
      <c r="N20" s="61">
        <f t="shared" si="0"/>
        <v>9000</v>
      </c>
      <c r="O20" s="27"/>
      <c r="P20" s="29"/>
    </row>
    <row r="21" spans="1:16" ht="21" customHeight="1">
      <c r="A21" s="264"/>
      <c r="B21" s="245"/>
      <c r="C21" s="256" t="s">
        <v>208</v>
      </c>
      <c r="D21" s="257"/>
      <c r="E21" s="241">
        <v>1000</v>
      </c>
      <c r="F21" s="242"/>
      <c r="G21" s="26" t="s">
        <v>36</v>
      </c>
      <c r="H21" s="53">
        <v>5</v>
      </c>
      <c r="I21" s="73" t="s">
        <v>209</v>
      </c>
      <c r="J21" s="26" t="s">
        <v>36</v>
      </c>
      <c r="K21" s="53">
        <v>1</v>
      </c>
      <c r="L21" s="54"/>
      <c r="M21" s="26" t="s">
        <v>37</v>
      </c>
      <c r="N21" s="61">
        <f t="shared" si="0"/>
        <v>5000</v>
      </c>
      <c r="O21" s="27"/>
      <c r="P21" s="29"/>
    </row>
    <row r="22" spans="1:16" ht="21" customHeight="1">
      <c r="A22" s="262" t="s">
        <v>38</v>
      </c>
      <c r="B22" s="243">
        <f>SUM(N22:N24)</f>
        <v>65000</v>
      </c>
      <c r="C22" s="256" t="s">
        <v>202</v>
      </c>
      <c r="D22" s="257"/>
      <c r="E22" s="241">
        <v>5000</v>
      </c>
      <c r="F22" s="242"/>
      <c r="G22" s="26" t="s">
        <v>36</v>
      </c>
      <c r="H22" s="53">
        <v>10</v>
      </c>
      <c r="I22" s="73" t="s">
        <v>117</v>
      </c>
      <c r="J22" s="26" t="s">
        <v>36</v>
      </c>
      <c r="K22" s="53">
        <v>1</v>
      </c>
      <c r="L22" s="54"/>
      <c r="M22" s="26" t="s">
        <v>37</v>
      </c>
      <c r="N22" s="61">
        <f t="shared" si="0"/>
        <v>50000</v>
      </c>
      <c r="O22" s="27"/>
      <c r="P22" s="29"/>
    </row>
    <row r="23" spans="1:16" ht="21" customHeight="1">
      <c r="A23" s="263"/>
      <c r="B23" s="244"/>
      <c r="C23" s="256" t="s">
        <v>203</v>
      </c>
      <c r="D23" s="257"/>
      <c r="E23" s="241">
        <v>3000</v>
      </c>
      <c r="F23" s="242"/>
      <c r="G23" s="26" t="s">
        <v>36</v>
      </c>
      <c r="H23" s="53">
        <v>5</v>
      </c>
      <c r="I23" s="73" t="s">
        <v>191</v>
      </c>
      <c r="J23" s="26" t="s">
        <v>36</v>
      </c>
      <c r="K23" s="53">
        <v>1</v>
      </c>
      <c r="L23" s="54"/>
      <c r="M23" s="26" t="s">
        <v>37</v>
      </c>
      <c r="N23" s="61">
        <f t="shared" si="0"/>
        <v>15000</v>
      </c>
      <c r="O23" s="27"/>
      <c r="P23" s="29"/>
    </row>
    <row r="24" spans="1:16" ht="21" customHeight="1">
      <c r="A24" s="264"/>
      <c r="B24" s="245"/>
      <c r="C24" s="256"/>
      <c r="D24" s="257"/>
      <c r="E24" s="241"/>
      <c r="F24" s="242"/>
      <c r="G24" s="26" t="s">
        <v>36</v>
      </c>
      <c r="H24" s="53">
        <v>1</v>
      </c>
      <c r="I24" s="73"/>
      <c r="J24" s="26" t="s">
        <v>36</v>
      </c>
      <c r="K24" s="53">
        <v>1</v>
      </c>
      <c r="L24" s="54"/>
      <c r="M24" s="26" t="s">
        <v>37</v>
      </c>
      <c r="N24" s="61">
        <f t="shared" si="0"/>
        <v>0</v>
      </c>
      <c r="O24" s="27"/>
      <c r="P24" s="29"/>
    </row>
    <row r="25" spans="1:16" ht="21" customHeight="1">
      <c r="A25" s="262" t="s">
        <v>161</v>
      </c>
      <c r="B25" s="243">
        <f>SUM(N25:N27)</f>
        <v>65000</v>
      </c>
      <c r="C25" s="256" t="s">
        <v>195</v>
      </c>
      <c r="D25" s="257"/>
      <c r="E25" s="241">
        <v>8000</v>
      </c>
      <c r="F25" s="242"/>
      <c r="G25" s="26" t="s">
        <v>36</v>
      </c>
      <c r="H25" s="53">
        <v>10</v>
      </c>
      <c r="I25" s="73" t="s">
        <v>152</v>
      </c>
      <c r="J25" s="26" t="s">
        <v>36</v>
      </c>
      <c r="K25" s="53">
        <v>0.5</v>
      </c>
      <c r="L25" s="54"/>
      <c r="M25" s="26" t="s">
        <v>37</v>
      </c>
      <c r="N25" s="61">
        <f t="shared" si="0"/>
        <v>40000</v>
      </c>
      <c r="O25" s="27"/>
      <c r="P25" s="29"/>
    </row>
    <row r="26" spans="1:16" ht="21" customHeight="1">
      <c r="A26" s="263"/>
      <c r="B26" s="244"/>
      <c r="C26" s="256" t="s">
        <v>196</v>
      </c>
      <c r="D26" s="257"/>
      <c r="E26" s="241">
        <v>5000</v>
      </c>
      <c r="F26" s="242"/>
      <c r="G26" s="26" t="s">
        <v>36</v>
      </c>
      <c r="H26" s="53">
        <v>10</v>
      </c>
      <c r="I26" s="73" t="s">
        <v>152</v>
      </c>
      <c r="J26" s="26" t="s">
        <v>36</v>
      </c>
      <c r="K26" s="53">
        <v>0.5</v>
      </c>
      <c r="L26" s="54"/>
      <c r="M26" s="26" t="s">
        <v>37</v>
      </c>
      <c r="N26" s="61">
        <f t="shared" si="0"/>
        <v>25000</v>
      </c>
      <c r="O26" s="27"/>
      <c r="P26" s="29"/>
    </row>
    <row r="27" spans="1:16" ht="21" customHeight="1">
      <c r="A27" s="264"/>
      <c r="B27" s="245"/>
      <c r="C27" s="256"/>
      <c r="D27" s="257"/>
      <c r="E27" s="241"/>
      <c r="F27" s="242"/>
      <c r="G27" s="26" t="s">
        <v>36</v>
      </c>
      <c r="H27" s="53">
        <v>1</v>
      </c>
      <c r="I27" s="73"/>
      <c r="J27" s="26" t="s">
        <v>36</v>
      </c>
      <c r="K27" s="53">
        <v>1</v>
      </c>
      <c r="L27" s="54"/>
      <c r="M27" s="26" t="s">
        <v>37</v>
      </c>
      <c r="N27" s="61">
        <f t="shared" si="0"/>
        <v>0</v>
      </c>
      <c r="O27" s="27"/>
      <c r="P27" s="29"/>
    </row>
    <row r="28" spans="1:16" ht="21" customHeight="1">
      <c r="A28" s="262" t="s">
        <v>34</v>
      </c>
      <c r="B28" s="243">
        <f>SUM(N28:N30)</f>
        <v>75000</v>
      </c>
      <c r="C28" s="256" t="s">
        <v>211</v>
      </c>
      <c r="D28" s="257"/>
      <c r="E28" s="241">
        <v>30</v>
      </c>
      <c r="F28" s="242"/>
      <c r="G28" s="26" t="s">
        <v>36</v>
      </c>
      <c r="H28" s="53">
        <v>500</v>
      </c>
      <c r="I28" s="73" t="s">
        <v>201</v>
      </c>
      <c r="J28" s="26" t="s">
        <v>36</v>
      </c>
      <c r="K28" s="53">
        <v>5</v>
      </c>
      <c r="L28" s="54" t="s">
        <v>191</v>
      </c>
      <c r="M28" s="26" t="s">
        <v>37</v>
      </c>
      <c r="N28" s="61">
        <f t="shared" si="0"/>
        <v>75000</v>
      </c>
      <c r="O28" s="27"/>
      <c r="P28" s="29"/>
    </row>
    <row r="29" spans="1:16" ht="21" customHeight="1">
      <c r="A29" s="263"/>
      <c r="B29" s="244"/>
      <c r="C29" s="256"/>
      <c r="D29" s="257"/>
      <c r="E29" s="241"/>
      <c r="F29" s="242"/>
      <c r="G29" s="26" t="s">
        <v>36</v>
      </c>
      <c r="H29" s="53">
        <v>1</v>
      </c>
      <c r="I29" s="73"/>
      <c r="J29" s="26" t="s">
        <v>36</v>
      </c>
      <c r="K29" s="53">
        <v>1</v>
      </c>
      <c r="L29" s="54"/>
      <c r="M29" s="26" t="s">
        <v>37</v>
      </c>
      <c r="N29" s="61">
        <f t="shared" si="0"/>
        <v>0</v>
      </c>
      <c r="O29" s="27"/>
      <c r="P29" s="29"/>
    </row>
    <row r="30" spans="1:16" ht="21" customHeight="1">
      <c r="A30" s="264"/>
      <c r="B30" s="245"/>
      <c r="C30" s="256"/>
      <c r="D30" s="257"/>
      <c r="E30" s="241"/>
      <c r="F30" s="242"/>
      <c r="G30" s="26" t="s">
        <v>36</v>
      </c>
      <c r="H30" s="53">
        <v>1</v>
      </c>
      <c r="I30" s="73"/>
      <c r="J30" s="26" t="s">
        <v>36</v>
      </c>
      <c r="K30" s="53">
        <v>1</v>
      </c>
      <c r="L30" s="54"/>
      <c r="M30" s="26" t="s">
        <v>37</v>
      </c>
      <c r="N30" s="61">
        <f t="shared" si="0"/>
        <v>0</v>
      </c>
      <c r="O30" s="27"/>
      <c r="P30" s="29"/>
    </row>
    <row r="31" spans="1:16" ht="21" customHeight="1">
      <c r="A31" s="262" t="s">
        <v>39</v>
      </c>
      <c r="B31" s="243">
        <f>SUM(N31:N33)</f>
        <v>51000</v>
      </c>
      <c r="C31" s="256" t="s">
        <v>197</v>
      </c>
      <c r="D31" s="257"/>
      <c r="E31" s="241">
        <v>6000</v>
      </c>
      <c r="F31" s="242"/>
      <c r="G31" s="26" t="s">
        <v>36</v>
      </c>
      <c r="H31" s="53">
        <v>10</v>
      </c>
      <c r="I31" s="73" t="s">
        <v>152</v>
      </c>
      <c r="J31" s="26" t="s">
        <v>36</v>
      </c>
      <c r="K31" s="53">
        <v>0.5</v>
      </c>
      <c r="L31" s="54"/>
      <c r="M31" s="26" t="s">
        <v>37</v>
      </c>
      <c r="N31" s="61">
        <f t="shared" si="0"/>
        <v>30000</v>
      </c>
      <c r="O31" s="27"/>
      <c r="P31" s="29"/>
    </row>
    <row r="32" spans="1:16" ht="21" customHeight="1">
      <c r="A32" s="263"/>
      <c r="B32" s="244"/>
      <c r="C32" s="256" t="s">
        <v>206</v>
      </c>
      <c r="D32" s="257"/>
      <c r="E32" s="241">
        <v>84</v>
      </c>
      <c r="F32" s="242"/>
      <c r="G32" s="26" t="s">
        <v>36</v>
      </c>
      <c r="H32" s="53">
        <v>50</v>
      </c>
      <c r="I32" s="73" t="s">
        <v>201</v>
      </c>
      <c r="J32" s="26" t="s">
        <v>36</v>
      </c>
      <c r="K32" s="53">
        <v>5</v>
      </c>
      <c r="L32" s="54" t="s">
        <v>191</v>
      </c>
      <c r="M32" s="26" t="s">
        <v>37</v>
      </c>
      <c r="N32" s="61">
        <f t="shared" si="0"/>
        <v>21000</v>
      </c>
      <c r="O32" s="27"/>
      <c r="P32" s="29"/>
    </row>
    <row r="33" spans="1:17" ht="21" customHeight="1">
      <c r="A33" s="264"/>
      <c r="B33" s="245"/>
      <c r="C33" s="256"/>
      <c r="D33" s="257"/>
      <c r="E33" s="241"/>
      <c r="F33" s="242"/>
      <c r="G33" s="26" t="s">
        <v>36</v>
      </c>
      <c r="H33" s="53">
        <v>1</v>
      </c>
      <c r="I33" s="73"/>
      <c r="J33" s="26" t="s">
        <v>36</v>
      </c>
      <c r="K33" s="53">
        <v>1</v>
      </c>
      <c r="L33" s="54"/>
      <c r="M33" s="26" t="s">
        <v>37</v>
      </c>
      <c r="N33" s="61">
        <f t="shared" si="0"/>
        <v>0</v>
      </c>
      <c r="O33" s="27"/>
      <c r="P33" s="29"/>
    </row>
    <row r="34" spans="1:17" ht="21" customHeight="1">
      <c r="A34" s="262" t="s">
        <v>40</v>
      </c>
      <c r="B34" s="243">
        <f>SUM(N34:N36)</f>
        <v>310000</v>
      </c>
      <c r="C34" s="256" t="s">
        <v>198</v>
      </c>
      <c r="D34" s="257"/>
      <c r="E34" s="241">
        <v>60000</v>
      </c>
      <c r="F34" s="242"/>
      <c r="G34" s="26" t="s">
        <v>36</v>
      </c>
      <c r="H34" s="53">
        <v>10</v>
      </c>
      <c r="I34" s="73" t="s">
        <v>152</v>
      </c>
      <c r="J34" s="26" t="s">
        <v>36</v>
      </c>
      <c r="K34" s="53">
        <v>0.5</v>
      </c>
      <c r="L34" s="54"/>
      <c r="M34" s="26" t="s">
        <v>37</v>
      </c>
      <c r="N34" s="61">
        <f t="shared" si="0"/>
        <v>300000</v>
      </c>
      <c r="O34" s="27"/>
      <c r="P34" s="29"/>
    </row>
    <row r="35" spans="1:17" ht="21" customHeight="1">
      <c r="A35" s="263"/>
      <c r="B35" s="244"/>
      <c r="C35" s="256" t="s">
        <v>207</v>
      </c>
      <c r="D35" s="257"/>
      <c r="E35" s="241">
        <v>2000</v>
      </c>
      <c r="F35" s="242"/>
      <c r="G35" s="26" t="s">
        <v>36</v>
      </c>
      <c r="H35" s="53">
        <v>5</v>
      </c>
      <c r="I35" s="73" t="s">
        <v>191</v>
      </c>
      <c r="J35" s="26" t="s">
        <v>36</v>
      </c>
      <c r="K35" s="53">
        <v>1</v>
      </c>
      <c r="L35" s="54"/>
      <c r="M35" s="26" t="s">
        <v>37</v>
      </c>
      <c r="N35" s="61">
        <f t="shared" si="0"/>
        <v>10000</v>
      </c>
      <c r="O35" s="27"/>
      <c r="P35" s="29"/>
    </row>
    <row r="36" spans="1:17" ht="21" customHeight="1">
      <c r="A36" s="264"/>
      <c r="B36" s="245"/>
      <c r="C36" s="256"/>
      <c r="D36" s="257"/>
      <c r="E36" s="241"/>
      <c r="F36" s="242"/>
      <c r="G36" s="26" t="s">
        <v>36</v>
      </c>
      <c r="H36" s="53">
        <v>1</v>
      </c>
      <c r="I36" s="73"/>
      <c r="J36" s="26" t="s">
        <v>36</v>
      </c>
      <c r="K36" s="53">
        <v>1</v>
      </c>
      <c r="L36" s="54"/>
      <c r="M36" s="26" t="s">
        <v>37</v>
      </c>
      <c r="N36" s="61">
        <f t="shared" si="0"/>
        <v>0</v>
      </c>
      <c r="O36" s="27"/>
      <c r="P36" s="29"/>
    </row>
    <row r="37" spans="1:17" ht="21" customHeight="1">
      <c r="A37" s="19" t="s">
        <v>41</v>
      </c>
      <c r="B37" s="58">
        <f>N37</f>
        <v>2500</v>
      </c>
      <c r="C37" s="256" t="s">
        <v>199</v>
      </c>
      <c r="D37" s="257"/>
      <c r="E37" s="241">
        <v>500</v>
      </c>
      <c r="F37" s="242"/>
      <c r="G37" s="26" t="s">
        <v>36</v>
      </c>
      <c r="H37" s="53">
        <v>5</v>
      </c>
      <c r="I37" s="73" t="s">
        <v>191</v>
      </c>
      <c r="J37" s="26" t="s">
        <v>36</v>
      </c>
      <c r="K37" s="53">
        <v>1</v>
      </c>
      <c r="L37" s="54"/>
      <c r="M37" s="26" t="s">
        <v>37</v>
      </c>
      <c r="N37" s="61">
        <f t="shared" si="0"/>
        <v>2500</v>
      </c>
      <c r="O37" s="27"/>
    </row>
    <row r="38" spans="1:17" ht="21" customHeight="1">
      <c r="A38" s="67"/>
      <c r="B38" s="58">
        <f>N38</f>
        <v>0</v>
      </c>
      <c r="C38" s="256"/>
      <c r="D38" s="257"/>
      <c r="E38" s="241"/>
      <c r="F38" s="242"/>
      <c r="G38" s="26" t="s">
        <v>36</v>
      </c>
      <c r="H38" s="53">
        <v>1</v>
      </c>
      <c r="I38" s="73"/>
      <c r="J38" s="26" t="s">
        <v>36</v>
      </c>
      <c r="K38" s="53">
        <v>1</v>
      </c>
      <c r="L38" s="54"/>
      <c r="M38" s="26" t="s">
        <v>37</v>
      </c>
      <c r="N38" s="61">
        <f t="shared" si="0"/>
        <v>0</v>
      </c>
      <c r="O38" s="30"/>
    </row>
    <row r="39" spans="1:17" ht="21" customHeight="1" thickBot="1">
      <c r="A39" s="57"/>
      <c r="B39" s="59">
        <f>N39</f>
        <v>0</v>
      </c>
      <c r="C39" s="271"/>
      <c r="D39" s="272"/>
      <c r="E39" s="269"/>
      <c r="F39" s="270"/>
      <c r="G39" s="31" t="s">
        <v>36</v>
      </c>
      <c r="H39" s="55">
        <v>1</v>
      </c>
      <c r="I39" s="74"/>
      <c r="J39" s="31" t="s">
        <v>36</v>
      </c>
      <c r="K39" s="55">
        <v>1</v>
      </c>
      <c r="L39" s="56"/>
      <c r="M39" s="31" t="s">
        <v>37</v>
      </c>
      <c r="N39" s="62">
        <f>H39*K39*E39</f>
        <v>0</v>
      </c>
      <c r="O39" s="30"/>
    </row>
    <row r="40" spans="1:17" ht="21" customHeight="1" thickTop="1" thickBot="1">
      <c r="A40" s="34" t="s">
        <v>105</v>
      </c>
      <c r="B40" s="60">
        <f>SUM(B11:B39)</f>
        <v>4077500</v>
      </c>
      <c r="C40" s="268"/>
      <c r="D40" s="268"/>
      <c r="E40" s="126"/>
      <c r="F40" s="126"/>
      <c r="G40" s="126"/>
      <c r="H40" s="126"/>
      <c r="I40" s="126"/>
      <c r="J40" s="126"/>
      <c r="K40" s="126"/>
      <c r="L40" s="126"/>
      <c r="M40" s="126"/>
      <c r="N40" s="126"/>
      <c r="O40" s="32"/>
    </row>
    <row r="41" spans="1:17" ht="28.5" customHeight="1">
      <c r="A41" s="25" t="s">
        <v>187</v>
      </c>
      <c r="B41" s="10"/>
      <c r="C41" s="10"/>
      <c r="D41" s="10"/>
      <c r="E41" s="10"/>
      <c r="F41" s="10"/>
      <c r="G41" s="10"/>
      <c r="H41" s="10"/>
      <c r="I41" s="10"/>
      <c r="J41" s="10"/>
      <c r="K41" s="10"/>
      <c r="L41" s="10"/>
      <c r="M41" s="10"/>
      <c r="N41" s="10"/>
      <c r="O41" s="24"/>
    </row>
    <row r="42" spans="1:17" ht="28.5" customHeight="1">
      <c r="A42" s="35" t="s">
        <v>153</v>
      </c>
      <c r="B42" s="250" t="s">
        <v>156</v>
      </c>
      <c r="C42" s="251"/>
      <c r="D42" s="251"/>
      <c r="E42" s="260">
        <f>B40</f>
        <v>4077500</v>
      </c>
      <c r="F42" s="260"/>
      <c r="G42" s="260"/>
      <c r="H42" s="260"/>
      <c r="I42" s="260"/>
      <c r="J42" s="260"/>
      <c r="K42" s="260"/>
      <c r="L42" s="260"/>
      <c r="M42" s="260"/>
      <c r="N42" s="261"/>
      <c r="O42" s="24"/>
      <c r="P42" s="66"/>
    </row>
    <row r="43" spans="1:17" ht="28.5" customHeight="1">
      <c r="A43" s="35" t="s">
        <v>154</v>
      </c>
      <c r="B43" s="258" t="s">
        <v>212</v>
      </c>
      <c r="C43" s="259"/>
      <c r="D43" s="259"/>
      <c r="E43" s="246">
        <v>3500000</v>
      </c>
      <c r="F43" s="246"/>
      <c r="G43" s="246"/>
      <c r="H43" s="246"/>
      <c r="I43" s="246"/>
      <c r="J43" s="246"/>
      <c r="K43" s="246"/>
      <c r="L43" s="246"/>
      <c r="M43" s="246"/>
      <c r="N43" s="247"/>
      <c r="O43" s="24"/>
      <c r="P43" s="66"/>
      <c r="Q43" s="71">
        <v>3500000</v>
      </c>
    </row>
    <row r="44" spans="1:17" ht="28.5" customHeight="1">
      <c r="A44" s="35" t="s">
        <v>155</v>
      </c>
      <c r="B44" s="65" t="s">
        <v>106</v>
      </c>
      <c r="C44" s="64"/>
      <c r="D44" s="64"/>
      <c r="E44" s="248">
        <f>IF(E43&lt;E42,E43,E42)</f>
        <v>3500000</v>
      </c>
      <c r="F44" s="248"/>
      <c r="G44" s="248"/>
      <c r="H44" s="248"/>
      <c r="I44" s="248"/>
      <c r="J44" s="248"/>
      <c r="K44" s="248"/>
      <c r="L44" s="248"/>
      <c r="M44" s="248"/>
      <c r="N44" s="249"/>
      <c r="O44" s="24"/>
      <c r="Q44" s="71">
        <v>2100000</v>
      </c>
    </row>
    <row r="45" spans="1:17" ht="28.5" customHeight="1">
      <c r="A45" s="35" t="s">
        <v>30</v>
      </c>
      <c r="B45" s="250" t="s">
        <v>157</v>
      </c>
      <c r="C45" s="251"/>
      <c r="D45" s="251"/>
      <c r="E45" s="248">
        <f>ROUNDDOWN(E44,-3)</f>
        <v>3500000</v>
      </c>
      <c r="F45" s="248"/>
      <c r="G45" s="248"/>
      <c r="H45" s="248"/>
      <c r="I45" s="248"/>
      <c r="J45" s="248"/>
      <c r="K45" s="248"/>
      <c r="L45" s="248"/>
      <c r="M45" s="248"/>
      <c r="N45" s="249"/>
      <c r="O45" s="24"/>
    </row>
    <row r="46" spans="1:17" ht="23.25" customHeight="1">
      <c r="A46" s="33" t="s">
        <v>237</v>
      </c>
      <c r="B46" s="92"/>
      <c r="C46" s="92"/>
      <c r="D46" s="92"/>
      <c r="E46" s="92"/>
      <c r="F46" s="92"/>
      <c r="G46" s="92"/>
      <c r="H46" s="92"/>
      <c r="I46" s="92"/>
      <c r="J46" s="92"/>
      <c r="K46" s="92"/>
      <c r="L46" s="92"/>
      <c r="M46" s="92"/>
      <c r="N46" s="92"/>
      <c r="O46" s="23"/>
    </row>
    <row r="47" spans="1:17" ht="20.25" customHeight="1">
      <c r="A47" s="108" t="s">
        <v>238</v>
      </c>
      <c r="B47" s="108" t="s">
        <v>9</v>
      </c>
      <c r="C47" s="108"/>
      <c r="D47" s="108"/>
      <c r="E47" s="108" t="s">
        <v>104</v>
      </c>
      <c r="F47" s="108"/>
      <c r="G47" s="108"/>
      <c r="H47" s="108"/>
      <c r="I47" s="108"/>
      <c r="J47" s="108"/>
      <c r="K47" s="108"/>
      <c r="L47" s="108"/>
      <c r="M47" s="108"/>
      <c r="N47" s="108"/>
      <c r="O47" s="23"/>
    </row>
    <row r="48" spans="1:17" ht="20.25" customHeight="1">
      <c r="A48" s="108"/>
      <c r="B48" s="240">
        <f>B40-E45</f>
        <v>577500</v>
      </c>
      <c r="C48" s="240"/>
      <c r="D48" s="240"/>
      <c r="E48" s="239" t="s">
        <v>246</v>
      </c>
      <c r="F48" s="239"/>
      <c r="G48" s="239"/>
      <c r="H48" s="239"/>
      <c r="I48" s="239"/>
      <c r="J48" s="239"/>
      <c r="K48" s="239"/>
      <c r="L48" s="239"/>
      <c r="M48" s="239"/>
      <c r="N48" s="239"/>
      <c r="O48" s="23"/>
      <c r="Q48" s="97" t="s">
        <v>241</v>
      </c>
    </row>
    <row r="49" spans="1:17" ht="12.75" customHeight="1">
      <c r="A49" s="21"/>
      <c r="B49" s="10"/>
      <c r="C49" s="24"/>
      <c r="D49" s="24"/>
      <c r="E49" s="24"/>
      <c r="F49" s="24"/>
      <c r="G49" s="24"/>
      <c r="H49" s="24"/>
      <c r="I49" s="24"/>
      <c r="J49" s="24"/>
      <c r="K49" s="24"/>
      <c r="L49" s="24"/>
      <c r="M49" s="24"/>
      <c r="N49" s="10"/>
      <c r="O49" s="24"/>
      <c r="Q49" s="97" t="s">
        <v>242</v>
      </c>
    </row>
    <row r="50" spans="1:17">
      <c r="Q50" s="97" t="s">
        <v>243</v>
      </c>
    </row>
    <row r="51" spans="1:17">
      <c r="Q51" s="97" t="s">
        <v>244</v>
      </c>
    </row>
    <row r="52" spans="1:17">
      <c r="Q52" s="97" t="s">
        <v>245</v>
      </c>
    </row>
    <row r="53" spans="1:17">
      <c r="Q53" s="97" t="s">
        <v>246</v>
      </c>
    </row>
  </sheetData>
  <mergeCells count="93">
    <mergeCell ref="E44:N44"/>
    <mergeCell ref="C40:N40"/>
    <mergeCell ref="B42:D42"/>
    <mergeCell ref="E42:N42"/>
    <mergeCell ref="B43:D43"/>
    <mergeCell ref="E43:N43"/>
    <mergeCell ref="B45:D45"/>
    <mergeCell ref="E45:N45"/>
    <mergeCell ref="B47:D47"/>
    <mergeCell ref="E47:N47"/>
    <mergeCell ref="B48:D48"/>
    <mergeCell ref="E48:N48"/>
    <mergeCell ref="A34:A36"/>
    <mergeCell ref="B34:B36"/>
    <mergeCell ref="C34:D34"/>
    <mergeCell ref="E34:F34"/>
    <mergeCell ref="C35:D35"/>
    <mergeCell ref="E35:F35"/>
    <mergeCell ref="C36:D36"/>
    <mergeCell ref="E36:F36"/>
    <mergeCell ref="C37:D37"/>
    <mergeCell ref="E37:F37"/>
    <mergeCell ref="C38:D38"/>
    <mergeCell ref="E38:F38"/>
    <mergeCell ref="C39:D39"/>
    <mergeCell ref="E39:F39"/>
    <mergeCell ref="A28:A30"/>
    <mergeCell ref="B28:B30"/>
    <mergeCell ref="C28:D28"/>
    <mergeCell ref="E28:F28"/>
    <mergeCell ref="C29:D29"/>
    <mergeCell ref="E29:F29"/>
    <mergeCell ref="C30:D30"/>
    <mergeCell ref="E30:F30"/>
    <mergeCell ref="A31:A33"/>
    <mergeCell ref="B31:B33"/>
    <mergeCell ref="C31:D31"/>
    <mergeCell ref="E31:F31"/>
    <mergeCell ref="C32:D32"/>
    <mergeCell ref="E32:F32"/>
    <mergeCell ref="C33:D33"/>
    <mergeCell ref="E33:F33"/>
    <mergeCell ref="A22:A24"/>
    <mergeCell ref="B22:B24"/>
    <mergeCell ref="C22:D22"/>
    <mergeCell ref="E22:F22"/>
    <mergeCell ref="C23:D23"/>
    <mergeCell ref="E23:F23"/>
    <mergeCell ref="C24:D24"/>
    <mergeCell ref="E24:F24"/>
    <mergeCell ref="A25:A27"/>
    <mergeCell ref="B25:B27"/>
    <mergeCell ref="C25:D25"/>
    <mergeCell ref="E25:F25"/>
    <mergeCell ref="C26:D26"/>
    <mergeCell ref="E26:F26"/>
    <mergeCell ref="C27:D27"/>
    <mergeCell ref="E27:F27"/>
    <mergeCell ref="E21:F21"/>
    <mergeCell ref="A16:A18"/>
    <mergeCell ref="B16:B18"/>
    <mergeCell ref="C16:D16"/>
    <mergeCell ref="E16:F16"/>
    <mergeCell ref="C17:D17"/>
    <mergeCell ref="E17:F17"/>
    <mergeCell ref="C18:D18"/>
    <mergeCell ref="E18:F18"/>
    <mergeCell ref="A5:N5"/>
    <mergeCell ref="B6:F6"/>
    <mergeCell ref="G6:H6"/>
    <mergeCell ref="I6:N6"/>
    <mergeCell ref="A9:A10"/>
    <mergeCell ref="B9:B10"/>
    <mergeCell ref="C9:N9"/>
    <mergeCell ref="C10:D10"/>
    <mergeCell ref="E10:F10"/>
    <mergeCell ref="H10:I10"/>
    <mergeCell ref="A47:A48"/>
    <mergeCell ref="K10:L10"/>
    <mergeCell ref="A11:A15"/>
    <mergeCell ref="B11:B15"/>
    <mergeCell ref="E11:F11"/>
    <mergeCell ref="E12:F12"/>
    <mergeCell ref="E13:F13"/>
    <mergeCell ref="E14:F14"/>
    <mergeCell ref="E15:F15"/>
    <mergeCell ref="A19:A21"/>
    <mergeCell ref="B19:B21"/>
    <mergeCell ref="C19:D19"/>
    <mergeCell ref="E19:F19"/>
    <mergeCell ref="C20:D20"/>
    <mergeCell ref="E20:F20"/>
    <mergeCell ref="C21:D21"/>
  </mergeCells>
  <phoneticPr fontId="2"/>
  <dataValidations count="3">
    <dataValidation type="list" allowBlank="1" showInputMessage="1" showErrorMessage="1" sqref="E43:N43">
      <formula1>Q42:Q44</formula1>
    </dataValidation>
    <dataValidation type="list" allowBlank="1" showInputMessage="1" showErrorMessage="1" sqref="C11:C15">
      <formula1>$P$10:$P$13</formula1>
    </dataValidation>
    <dataValidation type="list" allowBlank="1" showInputMessage="1" showErrorMessage="1" sqref="E48:N48">
      <formula1>$Q$48:$Q$53</formula1>
    </dataValidation>
  </dataValidations>
  <pageMargins left="0.70866141732283472" right="0.70866141732283472" top="0.35433070866141736" bottom="0.35433070866141736" header="0" footer="0"/>
  <pageSetup paperSize="9" scale="72" orientation="portrait" blackAndWhite="1" cellComments="asDisplayed"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39"/>
  <sheetViews>
    <sheetView topLeftCell="AB1" zoomScale="73" zoomScaleNormal="73" workbookViewId="0">
      <selection activeCell="T3" sqref="T3"/>
    </sheetView>
  </sheetViews>
  <sheetFormatPr defaultColWidth="9" defaultRowHeight="14.25"/>
  <cols>
    <col min="1" max="1" width="6.625" style="40" customWidth="1"/>
    <col min="2" max="2" width="6.125" style="40" customWidth="1"/>
    <col min="3" max="13" width="4.5" style="40" customWidth="1"/>
    <col min="14" max="15" width="5.125" style="40" customWidth="1"/>
    <col min="16" max="16" width="24.75" style="40" bestFit="1" customWidth="1"/>
    <col min="17" max="18" width="10.25" style="40" bestFit="1" customWidth="1"/>
    <col min="19" max="19" width="12.25" style="40" bestFit="1" customWidth="1"/>
    <col min="20" max="20" width="30.75" style="40" bestFit="1" customWidth="1"/>
    <col min="21" max="21" width="10.25" style="40" bestFit="1" customWidth="1"/>
    <col min="22" max="22" width="9" style="40"/>
    <col min="23" max="23" width="22.75" style="40" bestFit="1" customWidth="1"/>
    <col min="24" max="24" width="9" style="40"/>
    <col min="25" max="25" width="40.5" style="40" customWidth="1"/>
    <col min="26" max="27" width="64.75" style="40" customWidth="1"/>
    <col min="28" max="30" width="13.625" style="40" customWidth="1"/>
    <col min="31" max="33" width="9" style="40"/>
    <col min="34" max="34" width="10.25" style="40" bestFit="1" customWidth="1"/>
    <col min="35" max="35" width="27.375" style="40" customWidth="1"/>
    <col min="36" max="36" width="64.5" style="40" customWidth="1"/>
    <col min="37" max="37" width="9.875" style="40" bestFit="1" customWidth="1"/>
    <col min="38" max="40" width="9.125" style="40" bestFit="1" customWidth="1"/>
    <col min="41" max="41" width="9.125" style="40" customWidth="1"/>
    <col min="42" max="47" width="9.125" style="40" bestFit="1" customWidth="1"/>
    <col min="48" max="48" width="10.25" style="40" bestFit="1" customWidth="1"/>
    <col min="49" max="49" width="9" style="40" customWidth="1"/>
    <col min="50" max="16384" width="9" style="40"/>
  </cols>
  <sheetData>
    <row r="1" spans="1:50">
      <c r="A1" s="38"/>
      <c r="B1" s="38"/>
      <c r="C1" s="274" t="s">
        <v>94</v>
      </c>
      <c r="D1" s="275"/>
      <c r="E1" s="275"/>
      <c r="F1" s="275"/>
      <c r="G1" s="275"/>
      <c r="H1" s="275"/>
      <c r="I1" s="275"/>
      <c r="J1" s="275"/>
      <c r="K1" s="275"/>
      <c r="L1" s="276"/>
      <c r="M1" s="96"/>
      <c r="N1" s="39"/>
      <c r="O1" s="39"/>
      <c r="P1" s="274" t="s">
        <v>93</v>
      </c>
      <c r="Q1" s="275"/>
      <c r="R1" s="275"/>
      <c r="S1" s="275"/>
      <c r="T1" s="275"/>
      <c r="U1" s="275"/>
      <c r="V1" s="275"/>
      <c r="W1" s="275"/>
      <c r="X1" s="276"/>
      <c r="Y1" s="273" t="s">
        <v>92</v>
      </c>
      <c r="Z1" s="273"/>
      <c r="AA1" s="273"/>
      <c r="AB1" s="273"/>
      <c r="AC1" s="273"/>
      <c r="AD1" s="273"/>
      <c r="AE1" s="273"/>
      <c r="AF1" s="273"/>
      <c r="AG1" s="273"/>
      <c r="AH1" s="273"/>
      <c r="AI1" s="273"/>
      <c r="AJ1" s="273"/>
      <c r="AK1" s="274" t="s">
        <v>126</v>
      </c>
      <c r="AL1" s="275"/>
      <c r="AM1" s="275"/>
      <c r="AN1" s="275"/>
      <c r="AO1" s="275"/>
      <c r="AP1" s="275"/>
      <c r="AQ1" s="275"/>
      <c r="AR1" s="275"/>
      <c r="AS1" s="275"/>
      <c r="AT1" s="275"/>
      <c r="AU1" s="276"/>
    </row>
    <row r="2" spans="1:50" s="41" customFormat="1" ht="60.75" customHeight="1">
      <c r="A2" s="1" t="s">
        <v>0</v>
      </c>
      <c r="B2" s="1" t="s">
        <v>115</v>
      </c>
      <c r="C2" s="4" t="s">
        <v>119</v>
      </c>
      <c r="D2" s="4" t="s">
        <v>120</v>
      </c>
      <c r="E2" s="4" t="s">
        <v>121</v>
      </c>
      <c r="F2" s="4" t="s">
        <v>122</v>
      </c>
      <c r="G2" s="4" t="s">
        <v>123</v>
      </c>
      <c r="H2" s="4" t="s">
        <v>124</v>
      </c>
      <c r="I2" s="4" t="s">
        <v>129</v>
      </c>
      <c r="J2" s="4" t="s">
        <v>143</v>
      </c>
      <c r="K2" s="4" t="s">
        <v>188</v>
      </c>
      <c r="L2" s="4" t="s">
        <v>213</v>
      </c>
      <c r="M2" s="4" t="s">
        <v>247</v>
      </c>
      <c r="N2" s="47" t="s">
        <v>135</v>
      </c>
      <c r="O2" s="47" t="s">
        <v>90</v>
      </c>
      <c r="P2" s="2" t="s">
        <v>1</v>
      </c>
      <c r="Q2" s="2" t="s">
        <v>2</v>
      </c>
      <c r="R2" s="2" t="s">
        <v>3</v>
      </c>
      <c r="S2" s="2" t="s">
        <v>4</v>
      </c>
      <c r="T2" s="2" t="s">
        <v>5</v>
      </c>
      <c r="U2" s="2" t="s">
        <v>125</v>
      </c>
      <c r="V2" s="2" t="s">
        <v>113</v>
      </c>
      <c r="W2" s="5" t="s">
        <v>7</v>
      </c>
      <c r="X2" s="5" t="s">
        <v>8</v>
      </c>
      <c r="Y2" s="2" t="s">
        <v>6</v>
      </c>
      <c r="Z2" s="2" t="s">
        <v>110</v>
      </c>
      <c r="AA2" s="2" t="s">
        <v>109</v>
      </c>
      <c r="AB2" s="3" t="s">
        <v>130</v>
      </c>
      <c r="AC2" s="3" t="s">
        <v>131</v>
      </c>
      <c r="AD2" s="3" t="s">
        <v>132</v>
      </c>
      <c r="AE2" s="7" t="s">
        <v>76</v>
      </c>
      <c r="AF2" s="7" t="s">
        <v>77</v>
      </c>
      <c r="AG2" s="7" t="s">
        <v>78</v>
      </c>
      <c r="AH2" s="7" t="s">
        <v>159</v>
      </c>
      <c r="AI2" s="7" t="s">
        <v>160</v>
      </c>
      <c r="AJ2" s="7" t="s">
        <v>158</v>
      </c>
      <c r="AK2" s="4" t="str">
        <f>様式第4号!A11</f>
        <v>人件費</v>
      </c>
      <c r="AL2" s="4" t="str">
        <f>様式第4号!$A16</f>
        <v>諸謝金</v>
      </c>
      <c r="AM2" s="4" t="str">
        <f>様式第4号!$A19</f>
        <v>旅費</v>
      </c>
      <c r="AN2" s="4" t="str">
        <f>様式第4号!$A22</f>
        <v>消耗品費</v>
      </c>
      <c r="AO2" s="4" t="s">
        <v>215</v>
      </c>
      <c r="AP2" s="4" t="str">
        <f>様式第4号!$A28</f>
        <v>広告費・印刷製本費</v>
      </c>
      <c r="AQ2" s="4" t="str">
        <f>様式第4号!$A31</f>
        <v>通信運搬費</v>
      </c>
      <c r="AR2" s="4" t="str">
        <f>様式第4号!$A34</f>
        <v>賃料及び施設利用料</v>
      </c>
      <c r="AS2" s="4" t="str">
        <f>様式第4号!$A37</f>
        <v>行事保険料</v>
      </c>
      <c r="AT2" s="4" t="s">
        <v>111</v>
      </c>
      <c r="AU2" s="4" t="s">
        <v>112</v>
      </c>
      <c r="AV2" s="46" t="s">
        <v>133</v>
      </c>
      <c r="AW2" s="46" t="s">
        <v>134</v>
      </c>
    </row>
    <row r="3" spans="1:50" ht="82.5" customHeight="1">
      <c r="A3" s="38"/>
      <c r="B3" s="38" t="str">
        <f>IF(COUNTA(様式第３号!J23,様式第３号!L23,様式第３号!R23)=0,"新","継")</f>
        <v>新</v>
      </c>
      <c r="C3" s="38" t="str">
        <f>IF(様式第３号!D23="","",様式第３号!D23)</f>
        <v/>
      </c>
      <c r="D3" s="38" t="str">
        <f>IF(様式第３号!F23="","",様式第３号!F23)</f>
        <v/>
      </c>
      <c r="E3" s="38" t="str">
        <f>IF(様式第３号!H23="","",様式第３号!H23)</f>
        <v/>
      </c>
      <c r="F3" s="38" t="str">
        <f>IF(様式第３号!J23="","",様式第３号!J23)</f>
        <v/>
      </c>
      <c r="G3" s="38" t="str">
        <f>IF(様式第３号!L23="","",様式第３号!L23)</f>
        <v/>
      </c>
      <c r="H3" s="38" t="str">
        <f>IF(様式第３号!N23="","",様式第３号!N23)</f>
        <v/>
      </c>
      <c r="I3" s="38" t="str">
        <f>IF(様式第３号!P23="","",様式第３号!P23)</f>
        <v/>
      </c>
      <c r="J3" s="38" t="str">
        <f>IF(様式第３号!R23="","",様式第３号!R23)</f>
        <v/>
      </c>
      <c r="K3" s="38" t="str">
        <f>IF(様式第３号!T23="","",様式第３号!T23)</f>
        <v/>
      </c>
      <c r="L3" s="38" t="str">
        <f>IF(様式第３号!V23="","",様式第３号!V23)</f>
        <v/>
      </c>
      <c r="M3" s="95" t="str">
        <f>IF(様式第３号!X23="","",様式第３号!X23)</f>
        <v/>
      </c>
      <c r="N3" s="38">
        <f>様式第１号!O7</f>
        <v>0</v>
      </c>
      <c r="O3" s="38">
        <f>様式第１号!Q7</f>
        <v>0</v>
      </c>
      <c r="P3" s="45">
        <f>様式第１号!I13</f>
        <v>0</v>
      </c>
      <c r="Q3" s="45">
        <f>様式第１号!I14</f>
        <v>0</v>
      </c>
      <c r="R3" s="45">
        <f>様式第１号!I15</f>
        <v>0</v>
      </c>
      <c r="S3" s="39" t="str">
        <f>様式第１号!I11</f>
        <v>〒</v>
      </c>
      <c r="T3" s="45">
        <f>様式第１号!I12</f>
        <v>0</v>
      </c>
      <c r="U3" s="39">
        <f>様式第２号!B11</f>
        <v>0</v>
      </c>
      <c r="V3" s="45">
        <f>様式第２号!E11</f>
        <v>0</v>
      </c>
      <c r="W3" s="45">
        <f>様式第２号!B6</f>
        <v>0</v>
      </c>
      <c r="X3" s="45">
        <f>様式第２号!E6</f>
        <v>0</v>
      </c>
      <c r="Y3" s="45">
        <f>様式第１号!C20</f>
        <v>0</v>
      </c>
      <c r="Z3" s="68">
        <f>様式第３号!C11</f>
        <v>0</v>
      </c>
      <c r="AA3" s="68">
        <f>様式第３号!C12</f>
        <v>0</v>
      </c>
      <c r="AB3" s="42">
        <f>様式第4号!E42</f>
        <v>0</v>
      </c>
      <c r="AC3" s="43">
        <f>様式第4号!E44</f>
        <v>0</v>
      </c>
      <c r="AD3" s="43">
        <f>様式第4号!E45</f>
        <v>0</v>
      </c>
      <c r="AE3" s="38">
        <f>様式第３号!E8</f>
        <v>0</v>
      </c>
      <c r="AF3" s="38" t="str">
        <f>IF(様式第３号!K8="","",様式第３号!K8)</f>
        <v/>
      </c>
      <c r="AG3" s="38" t="str">
        <f>IF(様式第３号!Q8="","",様式第３号!Q8)</f>
        <v/>
      </c>
      <c r="AH3" s="38" t="str">
        <f>IF(様式第２号!C16="","",様式第２号!C16)</f>
        <v/>
      </c>
      <c r="AI3" s="38" t="str">
        <f>IF(様式第２号!C17="","",様式第２号!C17)</f>
        <v/>
      </c>
      <c r="AJ3" s="38">
        <f>様式第３号!$C9</f>
        <v>0</v>
      </c>
      <c r="AK3" s="44">
        <f>様式第4号!$B11</f>
        <v>0</v>
      </c>
      <c r="AL3" s="44">
        <f>様式第4号!$B16</f>
        <v>0</v>
      </c>
      <c r="AM3" s="44">
        <f>様式第4号!$B19</f>
        <v>0</v>
      </c>
      <c r="AN3" s="44">
        <f>様式第4号!$B22</f>
        <v>0</v>
      </c>
      <c r="AO3" s="44">
        <f>様式第4号!$B25</f>
        <v>0</v>
      </c>
      <c r="AP3" s="44">
        <f>様式第4号!$B28</f>
        <v>0</v>
      </c>
      <c r="AQ3" s="44">
        <f>様式第4号!$B31</f>
        <v>0</v>
      </c>
      <c r="AR3" s="44">
        <f>様式第4号!$B34</f>
        <v>0</v>
      </c>
      <c r="AS3" s="44">
        <f>様式第4号!$B37</f>
        <v>0</v>
      </c>
      <c r="AT3" s="44">
        <f>様式第4号!$B38</f>
        <v>0</v>
      </c>
      <c r="AU3" s="44">
        <f>様式第4号!$B39</f>
        <v>0</v>
      </c>
      <c r="AV3" s="91">
        <f>様式第２号!E8</f>
        <v>0</v>
      </c>
      <c r="AW3" s="39"/>
    </row>
    <row r="5" spans="1:50">
      <c r="AX5" s="40" t="s">
        <v>43</v>
      </c>
    </row>
    <row r="6" spans="1:50">
      <c r="AX6" s="40" t="s">
        <v>44</v>
      </c>
    </row>
    <row r="7" spans="1:50">
      <c r="AX7" s="40" t="s">
        <v>239</v>
      </c>
    </row>
    <row r="8" spans="1:50">
      <c r="AX8" s="40" t="s">
        <v>67</v>
      </c>
    </row>
    <row r="9" spans="1:50">
      <c r="AX9" s="40" t="s">
        <v>68</v>
      </c>
    </row>
    <row r="10" spans="1:50">
      <c r="AX10" s="40" t="s">
        <v>69</v>
      </c>
    </row>
    <row r="11" spans="1:50">
      <c r="AX11" s="40" t="s">
        <v>70</v>
      </c>
    </row>
    <row r="12" spans="1:50">
      <c r="AX12" s="40" t="s">
        <v>71</v>
      </c>
    </row>
    <row r="13" spans="1:50">
      <c r="AX13" s="40" t="s">
        <v>72</v>
      </c>
    </row>
    <row r="14" spans="1:50">
      <c r="AX14" s="40" t="s">
        <v>73</v>
      </c>
    </row>
    <row r="15" spans="1:50">
      <c r="AX15" s="40" t="s">
        <v>45</v>
      </c>
    </row>
    <row r="16" spans="1:50">
      <c r="AX16" s="40" t="s">
        <v>46</v>
      </c>
    </row>
    <row r="17" spans="50:50">
      <c r="AX17" s="40" t="s">
        <v>49</v>
      </c>
    </row>
    <row r="18" spans="50:50">
      <c r="AX18" s="40" t="s">
        <v>127</v>
      </c>
    </row>
    <row r="19" spans="50:50">
      <c r="AX19" s="40" t="s">
        <v>54</v>
      </c>
    </row>
    <row r="20" spans="50:50">
      <c r="AX20" s="40" t="s">
        <v>57</v>
      </c>
    </row>
    <row r="21" spans="50:50">
      <c r="AX21" s="40" t="s">
        <v>60</v>
      </c>
    </row>
    <row r="22" spans="50:50">
      <c r="AX22" s="40" t="s">
        <v>62</v>
      </c>
    </row>
    <row r="23" spans="50:50">
      <c r="AX23" s="40" t="s">
        <v>64</v>
      </c>
    </row>
    <row r="24" spans="50:50">
      <c r="AX24" s="40" t="s">
        <v>65</v>
      </c>
    </row>
    <row r="25" spans="50:50">
      <c r="AX25" s="40" t="s">
        <v>74</v>
      </c>
    </row>
    <row r="26" spans="50:50">
      <c r="AX26" s="40" t="s">
        <v>47</v>
      </c>
    </row>
    <row r="27" spans="50:50">
      <c r="AX27" s="40" t="s">
        <v>48</v>
      </c>
    </row>
    <row r="28" spans="50:50">
      <c r="AX28" s="40" t="s">
        <v>50</v>
      </c>
    </row>
    <row r="29" spans="50:50">
      <c r="AX29" s="40" t="s">
        <v>55</v>
      </c>
    </row>
    <row r="30" spans="50:50">
      <c r="AX30" s="40" t="s">
        <v>58</v>
      </c>
    </row>
    <row r="31" spans="50:50">
      <c r="AX31" s="40" t="s">
        <v>61</v>
      </c>
    </row>
    <row r="32" spans="50:50">
      <c r="AX32" s="40" t="s">
        <v>63</v>
      </c>
    </row>
    <row r="33" spans="50:50">
      <c r="AX33" s="40" t="s">
        <v>66</v>
      </c>
    </row>
    <row r="34" spans="50:50">
      <c r="AX34" s="40" t="s">
        <v>75</v>
      </c>
    </row>
    <row r="35" spans="50:50">
      <c r="AX35" s="40" t="s">
        <v>51</v>
      </c>
    </row>
    <row r="36" spans="50:50">
      <c r="AX36" s="40" t="s">
        <v>52</v>
      </c>
    </row>
    <row r="37" spans="50:50">
      <c r="AX37" s="40" t="s">
        <v>53</v>
      </c>
    </row>
    <row r="38" spans="50:50">
      <c r="AX38" s="40" t="s">
        <v>56</v>
      </c>
    </row>
    <row r="39" spans="50:50">
      <c r="AX39" s="40" t="s">
        <v>59</v>
      </c>
    </row>
  </sheetData>
  <mergeCells count="4">
    <mergeCell ref="Y1:AJ1"/>
    <mergeCell ref="AK1:AU1"/>
    <mergeCell ref="P1:X1"/>
    <mergeCell ref="C1:L1"/>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様式第１号</vt:lpstr>
      <vt:lpstr>様式第２号</vt:lpstr>
      <vt:lpstr>様式第３号</vt:lpstr>
      <vt:lpstr>様式第３号 (記載例)</vt:lpstr>
      <vt:lpstr>様式第4号</vt:lpstr>
      <vt:lpstr>様式第4号 (記載例)</vt:lpstr>
      <vt:lpstr>集計用（書込・削除しないでください）</vt:lpstr>
      <vt:lpstr>様式第１号!Print_Area</vt:lpstr>
      <vt:lpstr>様式第２号!Print_Area</vt:lpstr>
      <vt:lpstr>様式第３号!Print_Area</vt:lpstr>
      <vt:lpstr>'様式第３号 (記載例)'!Print_Area</vt:lpstr>
      <vt:lpstr>様式第4号!Print_Area</vt:lpstr>
      <vt:lpstr>'様式第4号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宮城県</cp:lastModifiedBy>
  <cp:lastPrinted>2023-02-17T00:14:48Z</cp:lastPrinted>
  <dcterms:created xsi:type="dcterms:W3CDTF">2016-09-12T06:06:39Z</dcterms:created>
  <dcterms:modified xsi:type="dcterms:W3CDTF">2024-03-12T04:59:36Z</dcterms:modified>
</cp:coreProperties>
</file>