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7.112\04運営指導班\11_有料老人ホーム\00_要綱・マニュアル等\2411_指針改正\05_HP更新\"/>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<sst xmlns="http://schemas.openxmlformats.org/spreadsheetml/2006/main" count="2878" uniqueCount="2527">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</sst>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469</v>
      </c>
      <c r="L19" s="63"/>
      <c r="M19" s="35" t="s">
        <v>469</v>
      </c>
      <c r="N19" s="63"/>
      <c r="O19" s="313"/>
      <c r="P19" s="314"/>
      <c r="Q19" s="12"/>
    </row>
    <row r="20" spans="1:20" ht="20.100000000000001" customHeight="1">
      <c r="B20" s="364"/>
      <c r="C20" s="365"/>
      <c r="D20" s="365"/>
      <c r="E20" s="366"/>
      <c r="F20" s="130" t="s">
        <v>15</v>
      </c>
      <c r="G20" s="130"/>
      <c r="H20" s="130"/>
      <c r="I20" s="130"/>
      <c r="J20" s="64"/>
      <c r="K20" s="35" t="s">
        <v>469</v>
      </c>
      <c r="L20" s="63"/>
      <c r="M20" s="35" t="s">
        <v>469</v>
      </c>
      <c r="N20" s="63"/>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466</v>
      </c>
      <c r="I26" s="445"/>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466</v>
      </c>
      <c r="M50" s="61"/>
      <c r="N50" s="35" t="s">
        <v>467</v>
      </c>
      <c r="O50" s="61"/>
      <c r="P50" s="37" t="s">
        <v>468</v>
      </c>
      <c r="S50" s="15" t="str">
        <f>IF(OR(J50="",M50="",O50=""),"未記入","")</f>
        <v>未記入</v>
      </c>
    </row>
    <row r="51" spans="1:20" ht="20.100000000000001" customHeight="1" thickBot="1">
      <c r="B51" s="152"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497</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c r="G95" s="108"/>
      <c r="H95" s="108"/>
      <c r="I95" s="108"/>
      <c r="J95" s="23"/>
      <c r="K95" s="50" t="s">
        <v>472</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0"/>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c r="J200" s="105"/>
      <c r="K200" s="105"/>
      <c r="L200" s="105"/>
      <c r="M200" s="105"/>
      <c r="N200" s="105"/>
      <c r="O200" s="106"/>
      <c r="P200" s="107"/>
    </row>
    <row r="201" spans="1:20" ht="39.950000000000003" customHeight="1">
      <c r="B201" s="82"/>
      <c r="C201" s="78"/>
      <c r="D201" s="486"/>
      <c r="E201" s="414"/>
      <c r="F201" s="130" t="s">
        <v>103</v>
      </c>
      <c r="G201" s="130"/>
      <c r="H201" s="130"/>
      <c r="I201" s="131"/>
      <c r="J201" s="105"/>
      <c r="K201" s="105"/>
      <c r="L201" s="105"/>
      <c r="M201" s="105"/>
      <c r="N201" s="105"/>
      <c r="O201" s="106"/>
      <c r="P201" s="107"/>
    </row>
    <row r="202" spans="1:20" ht="79.5" customHeight="1">
      <c r="B202" s="82"/>
      <c r="C202" s="78"/>
      <c r="D202" s="486"/>
      <c r="E202" s="414"/>
      <c r="F202" s="130" t="s">
        <v>104</v>
      </c>
      <c r="G202" s="130"/>
      <c r="H202" s="130"/>
      <c r="I202" s="131"/>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c r="K260" s="405"/>
      <c r="L260" s="405"/>
      <c r="M260" s="405"/>
      <c r="N260" s="405"/>
      <c r="O260" s="93"/>
      <c r="P260" s="406"/>
      <c r="S260" s="15" t="str">
        <f>IF(J260="","未記入","")</f>
        <v>未記入</v>
      </c>
    </row>
    <row r="261" spans="2:20" ht="20.100000000000001" customHeight="1">
      <c r="B261" s="186"/>
      <c r="C261" s="130"/>
      <c r="D261" s="130"/>
      <c r="E261" s="130"/>
      <c r="F261" s="101" t="s">
        <v>129</v>
      </c>
      <c r="G261" s="102"/>
      <c r="H261" s="102"/>
      <c r="I261" s="103"/>
      <c r="J261" s="108"/>
      <c r="K261" s="108"/>
      <c r="L261" s="108"/>
      <c r="M261" s="108"/>
      <c r="N261" s="108"/>
      <c r="O261" s="109"/>
      <c r="P261" s="110"/>
      <c r="S261" s="15" t="str">
        <f>IF(J261="","未記入","")</f>
        <v>未記入</v>
      </c>
    </row>
    <row r="262" spans="2:20" ht="20.100000000000001" customHeight="1">
      <c r="B262" s="186"/>
      <c r="C262" s="130"/>
      <c r="D262" s="130"/>
      <c r="E262" s="130"/>
      <c r="F262" s="101" t="s">
        <v>130</v>
      </c>
      <c r="G262" s="102"/>
      <c r="H262" s="102"/>
      <c r="I262" s="103"/>
      <c r="J262" s="108"/>
      <c r="K262" s="108"/>
      <c r="L262" s="108"/>
      <c r="M262" s="108"/>
      <c r="N262" s="108"/>
      <c r="O262" s="109"/>
      <c r="P262" s="110"/>
      <c r="S262" s="15" t="str">
        <f>IF(J262="","未記入","")</f>
        <v>未記入</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t="str">
        <f>IF(OR($H$281&lt;&gt;"",$K$281&lt;&gt;""),SUM($H$281,$K$281),"")</f>
        <v/>
      </c>
      <c r="F281" s="399"/>
      <c r="G281" s="399"/>
      <c r="H281" s="109"/>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c r="G358" s="350"/>
      <c r="H358" s="350"/>
      <c r="I358" s="350"/>
      <c r="J358" s="350"/>
      <c r="K358" s="350"/>
      <c r="L358" s="350"/>
      <c r="M358" s="350"/>
      <c r="N358" s="350"/>
      <c r="O358" s="350"/>
      <c r="P358" s="351"/>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1"/>
      <c r="O378" s="341"/>
      <c r="P378" s="341"/>
      <c r="Q378" s="12"/>
    </row>
    <row r="379" spans="2:20" ht="20.100000000000001" customHeight="1">
      <c r="B379" s="186"/>
      <c r="C379" s="130"/>
      <c r="D379" s="130"/>
      <c r="E379" s="101" t="s">
        <v>58</v>
      </c>
      <c r="F379" s="102"/>
      <c r="G379" s="102"/>
      <c r="H379" s="103"/>
      <c r="I379" s="108"/>
      <c r="J379" s="108"/>
      <c r="K379" s="108"/>
      <c r="L379" s="108"/>
      <c r="M379" s="110"/>
      <c r="N379" s="341"/>
      <c r="O379" s="341"/>
      <c r="P379" s="341"/>
      <c r="Q379" s="12"/>
    </row>
    <row r="380" spans="2:20" ht="20.100000000000001" customHeight="1">
      <c r="B380" s="186"/>
      <c r="C380" s="130"/>
      <c r="D380" s="130"/>
      <c r="E380" s="101" t="s">
        <v>213</v>
      </c>
      <c r="F380" s="102"/>
      <c r="G380" s="102"/>
      <c r="H380" s="103"/>
      <c r="I380" s="108"/>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c r="I430" s="94"/>
      <c r="J430" s="94"/>
      <c r="K430" s="94"/>
      <c r="L430" s="94"/>
      <c r="M430" s="94"/>
      <c r="N430" s="94"/>
      <c r="O430" s="94"/>
      <c r="P430" s="49" t="s">
        <v>477</v>
      </c>
    </row>
    <row r="431" spans="1:20" ht="20.100000000000001" customHeight="1">
      <c r="B431" s="301"/>
      <c r="C431" s="302"/>
      <c r="D431" s="130" t="s">
        <v>245</v>
      </c>
      <c r="E431" s="130"/>
      <c r="F431" s="130"/>
      <c r="G431" s="130"/>
      <c r="H431" s="109"/>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c r="I452" s="94"/>
      <c r="J452" s="94"/>
      <c r="K452" s="94"/>
      <c r="L452" s="94"/>
      <c r="M452" s="94"/>
      <c r="N452" s="94"/>
      <c r="O452" s="94"/>
      <c r="P452" s="49" t="s">
        <v>485</v>
      </c>
    </row>
    <row r="453" spans="2:20" ht="20.100000000000001" customHeight="1">
      <c r="B453" s="186" t="s">
        <v>266</v>
      </c>
      <c r="C453" s="130"/>
      <c r="D453" s="130"/>
      <c r="E453" s="130"/>
      <c r="F453" s="130"/>
      <c r="G453" s="130"/>
      <c r="H453" s="109"/>
      <c r="I453" s="117"/>
      <c r="J453" s="117"/>
      <c r="K453" s="117"/>
      <c r="L453" s="117"/>
      <c r="M453" s="117"/>
      <c r="N453" s="117"/>
      <c r="O453" s="117"/>
      <c r="P453" s="37" t="s">
        <v>477</v>
      </c>
    </row>
    <row r="454" spans="2:20" ht="20.100000000000001" customHeight="1">
      <c r="B454" s="186" t="s">
        <v>267</v>
      </c>
      <c r="C454" s="130"/>
      <c r="D454" s="130"/>
      <c r="E454" s="130"/>
      <c r="F454" s="130"/>
      <c r="G454" s="130"/>
      <c r="H454" s="109"/>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c r="I474" s="268"/>
      <c r="J474" s="268"/>
      <c r="K474" s="268"/>
      <c r="L474" s="268"/>
      <c r="M474" s="268"/>
      <c r="N474" s="268"/>
      <c r="O474" s="268"/>
      <c r="P474" s="269"/>
    </row>
    <row r="475" spans="1:20" ht="20.100000000000001" customHeight="1">
      <c r="B475" s="280"/>
      <c r="C475" s="101" t="s">
        <v>14</v>
      </c>
      <c r="D475" s="102"/>
      <c r="E475" s="102"/>
      <c r="F475" s="102"/>
      <c r="G475" s="103"/>
      <c r="H475" s="217"/>
      <c r="I475" s="132"/>
      <c r="J475" s="35" t="s">
        <v>469</v>
      </c>
      <c r="K475" s="132"/>
      <c r="L475" s="132"/>
      <c r="M475" s="35" t="s">
        <v>469</v>
      </c>
      <c r="N475" s="132"/>
      <c r="O475" s="132"/>
      <c r="P475" s="133"/>
    </row>
    <row r="476" spans="1:20" ht="20.100000000000001" customHeight="1">
      <c r="B476" s="280"/>
      <c r="C476" s="153" t="s">
        <v>280</v>
      </c>
      <c r="D476" s="143"/>
      <c r="E476" s="144"/>
      <c r="F476" s="137" t="s">
        <v>281</v>
      </c>
      <c r="G476" s="138"/>
      <c r="H476" s="23"/>
      <c r="I476" s="35" t="s">
        <v>486</v>
      </c>
      <c r="J476" s="24"/>
      <c r="K476" s="35" t="s">
        <v>487</v>
      </c>
      <c r="L476" s="56" t="s">
        <v>435</v>
      </c>
      <c r="M476" s="24"/>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c r="G519" s="94"/>
      <c r="H519" s="94"/>
      <c r="I519" s="94"/>
      <c r="J519" s="94"/>
      <c r="K519" s="94"/>
      <c r="L519" s="94"/>
      <c r="M519" s="94"/>
      <c r="N519" s="94"/>
      <c r="O519" s="94"/>
      <c r="P519" s="95"/>
      <c r="S519" s="15" t="str">
        <f>IF(F519="","未記入","")</f>
        <v>未記入</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c r="G523" s="117"/>
      <c r="H523" s="117"/>
      <c r="I523" s="117"/>
      <c r="J523" s="117"/>
      <c r="K523" s="117"/>
      <c r="L523" s="117"/>
      <c r="M523" s="117"/>
      <c r="N523" s="117"/>
      <c r="O523" s="117"/>
      <c r="P523" s="118"/>
      <c r="S523" s="15" t="str">
        <f>IF(F523="","未記入","")</f>
        <v>未記入</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c r="G530" s="94"/>
      <c r="H530" s="94"/>
      <c r="I530" s="94"/>
      <c r="J530" s="94"/>
      <c r="K530" s="94"/>
      <c r="L530" s="94"/>
      <c r="M530" s="94"/>
      <c r="N530" s="94"/>
      <c r="O530" s="94"/>
      <c r="P530" s="95"/>
      <c r="S530" s="15" t="str">
        <f>IF(F530="","未記入","")</f>
        <v>未記入</v>
      </c>
    </row>
    <row r="531" spans="1:20" ht="20.100000000000001" customHeight="1">
      <c r="B531" s="186" t="s">
        <v>291</v>
      </c>
      <c r="C531" s="130"/>
      <c r="D531" s="130"/>
      <c r="E531" s="130"/>
      <c r="F531" s="109"/>
      <c r="G531" s="117"/>
      <c r="H531" s="117"/>
      <c r="I531" s="117"/>
      <c r="J531" s="117"/>
      <c r="K531" s="117"/>
      <c r="L531" s="117"/>
      <c r="M531" s="117"/>
      <c r="N531" s="117"/>
      <c r="O531" s="117"/>
      <c r="P531" s="118"/>
      <c r="S531" s="15" t="str">
        <f>IF(F531="","未記入","")</f>
        <v>未記入</v>
      </c>
    </row>
    <row r="532" spans="1:20" ht="20.100000000000001" customHeight="1">
      <c r="B532" s="186" t="s">
        <v>292</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293</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thickBot="1">
      <c r="B534" s="256" t="s">
        <v>294</v>
      </c>
      <c r="C534" s="257"/>
      <c r="D534" s="257"/>
      <c r="E534" s="257"/>
      <c r="F534" s="128"/>
      <c r="G534" s="240"/>
      <c r="H534" s="240"/>
      <c r="I534" s="240"/>
      <c r="J534" s="240"/>
      <c r="K534" s="240"/>
      <c r="L534" s="240"/>
      <c r="M534" s="240"/>
      <c r="N534" s="240"/>
      <c r="O534" s="240"/>
      <c r="P534" s="241"/>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c r="M545" s="117"/>
      <c r="N545" s="117"/>
      <c r="O545" s="117"/>
      <c r="P545" s="118"/>
      <c r="S545" s="15" t="str">
        <f>IF(L545="","未記入","")</f>
        <v>未記入</v>
      </c>
      <c r="T545" s="69"/>
    </row>
    <row r="546" spans="1:22" customFormat="1" ht="40.5" customHeight="1">
      <c r="B546" s="87"/>
      <c r="C546" s="88"/>
      <c r="D546" s="88"/>
      <c r="E546" s="89"/>
      <c r="F546" s="194" t="s">
        <v>2498</v>
      </c>
      <c r="G546" s="195"/>
      <c r="H546" s="195"/>
      <c r="I546" s="195"/>
      <c r="J546" s="195"/>
      <c r="K546" s="196"/>
      <c r="L546" s="109"/>
      <c r="M546" s="117"/>
      <c r="N546" s="117"/>
      <c r="O546" s="117"/>
      <c r="P546" s="118"/>
      <c r="S546" s="15" t="str">
        <f t="shared" ref="S546:S548" si="2">IF(L546="","未記入","")</f>
        <v>未記入</v>
      </c>
      <c r="T546" s="69"/>
    </row>
    <row r="547" spans="1:22" customFormat="1" ht="40.5" customHeight="1">
      <c r="B547" s="87"/>
      <c r="C547" s="88"/>
      <c r="D547" s="88"/>
      <c r="E547" s="89"/>
      <c r="F547" s="194" t="s">
        <v>2499</v>
      </c>
      <c r="G547" s="195"/>
      <c r="H547" s="195"/>
      <c r="I547" s="195"/>
      <c r="J547" s="195"/>
      <c r="K547" s="196"/>
      <c r="L547" s="109"/>
      <c r="M547" s="117"/>
      <c r="N547" s="117"/>
      <c r="O547" s="117"/>
      <c r="P547" s="118"/>
      <c r="S547" s="15" t="str">
        <f t="shared" si="2"/>
        <v>未記入</v>
      </c>
      <c r="T547" s="69"/>
    </row>
    <row r="548" spans="1:22" customFormat="1" ht="40.5" customHeight="1">
      <c r="B548" s="90"/>
      <c r="C548" s="91"/>
      <c r="D548" s="91"/>
      <c r="E548" s="92"/>
      <c r="F548" s="197" t="s">
        <v>2500</v>
      </c>
      <c r="G548" s="198"/>
      <c r="H548" s="198"/>
      <c r="I548" s="198"/>
      <c r="J548" s="198"/>
      <c r="K548" s="199"/>
      <c r="L548" s="109"/>
      <c r="M548" s="117"/>
      <c r="N548" s="117"/>
      <c r="O548" s="117"/>
      <c r="P548" s="118"/>
      <c r="S548" s="15" t="str">
        <f t="shared" si="2"/>
        <v>未記入</v>
      </c>
      <c r="T548" s="69"/>
    </row>
    <row r="549" spans="1:22" customFormat="1" ht="40.5" customHeight="1">
      <c r="B549" s="111" t="s">
        <v>2509</v>
      </c>
      <c r="C549" s="112"/>
      <c r="D549" s="112"/>
      <c r="E549" s="113"/>
      <c r="F549" s="194" t="s">
        <v>2501</v>
      </c>
      <c r="G549" s="195"/>
      <c r="H549" s="195"/>
      <c r="I549" s="195"/>
      <c r="J549" s="195"/>
      <c r="K549" s="196"/>
      <c r="L549" s="109"/>
      <c r="M549" s="117"/>
      <c r="N549" s="117"/>
      <c r="O549" s="117"/>
      <c r="P549" s="118"/>
      <c r="S549" s="15" t="str">
        <f>IF(L549="","未記入","")</f>
        <v>未記入</v>
      </c>
      <c r="T549" s="69"/>
    </row>
    <row r="550" spans="1:22" customFormat="1" ht="40.5" customHeight="1">
      <c r="B550" s="87"/>
      <c r="C550" s="88"/>
      <c r="D550" s="88"/>
      <c r="E550" s="89"/>
      <c r="F550" s="194" t="s">
        <v>2498</v>
      </c>
      <c r="G550" s="195"/>
      <c r="H550" s="195"/>
      <c r="I550" s="195"/>
      <c r="J550" s="195"/>
      <c r="K550" s="196"/>
      <c r="L550" s="109"/>
      <c r="M550" s="117"/>
      <c r="N550" s="117"/>
      <c r="O550" s="117"/>
      <c r="P550" s="118"/>
      <c r="S550" s="15" t="str">
        <f t="shared" ref="S550:S553" si="3">IF(L550="","未記入","")</f>
        <v>未記入</v>
      </c>
      <c r="T550" s="69"/>
    </row>
    <row r="551" spans="1:22" customFormat="1" ht="40.5" customHeight="1">
      <c r="B551" s="87"/>
      <c r="C551" s="88"/>
      <c r="D551" s="88"/>
      <c r="E551" s="89"/>
      <c r="F551" s="194" t="s">
        <v>2502</v>
      </c>
      <c r="G551" s="195"/>
      <c r="H551" s="195"/>
      <c r="I551" s="195"/>
      <c r="J551" s="195"/>
      <c r="K551" s="196"/>
      <c r="L551" s="109"/>
      <c r="M551" s="117"/>
      <c r="N551" s="117"/>
      <c r="O551" s="117"/>
      <c r="P551" s="118"/>
      <c r="S551" s="15" t="str">
        <f t="shared" si="3"/>
        <v>未記入</v>
      </c>
      <c r="T551" s="69"/>
    </row>
    <row r="552" spans="1:22" customFormat="1" ht="40.5" customHeight="1">
      <c r="B552" s="87"/>
      <c r="C552" s="88"/>
      <c r="D552" s="88"/>
      <c r="E552" s="89"/>
      <c r="F552" s="264" t="s">
        <v>2493</v>
      </c>
      <c r="G552" s="227"/>
      <c r="H552" s="227"/>
      <c r="I552" s="227"/>
      <c r="J552" s="227"/>
      <c r="K552" s="228"/>
      <c r="L552" s="109"/>
      <c r="M552" s="117"/>
      <c r="N552" s="117"/>
      <c r="O552" s="117"/>
      <c r="P552" s="118"/>
      <c r="S552" s="15" t="str">
        <f t="shared" si="3"/>
        <v>未記入</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c r="M555" s="117"/>
      <c r="N555" s="117"/>
      <c r="O555" s="117"/>
      <c r="P555" s="118"/>
      <c r="Q555" s="2"/>
      <c r="R555" s="2"/>
      <c r="S555" s="15" t="str">
        <f>IF(L555="","未記入","")</f>
        <v>未記入</v>
      </c>
      <c r="T555" s="69"/>
      <c r="U555" s="2"/>
      <c r="V555" s="2"/>
    </row>
    <row r="556" spans="1:22" s="68" customFormat="1" ht="30" customHeight="1">
      <c r="A556" s="2"/>
      <c r="B556" s="192"/>
      <c r="C556" s="193"/>
      <c r="D556" s="193"/>
      <c r="E556" s="193"/>
      <c r="F556" s="194" t="s">
        <v>2495</v>
      </c>
      <c r="G556" s="195"/>
      <c r="H556" s="195"/>
      <c r="I556" s="195"/>
      <c r="J556" s="195"/>
      <c r="K556" s="196"/>
      <c r="L556" s="109"/>
      <c r="M556" s="117"/>
      <c r="N556" s="117"/>
      <c r="O556" s="117"/>
      <c r="P556" s="118"/>
      <c r="Q556" s="2"/>
      <c r="R556" s="2"/>
      <c r="S556" s="15" t="str">
        <f t="shared" ref="S556:S560" si="4">IF(L556="","未記入","")</f>
        <v>未記入</v>
      </c>
      <c r="T556" s="69"/>
      <c r="U556" s="2"/>
      <c r="V556" s="2"/>
    </row>
    <row r="557" spans="1:22" s="68" customFormat="1" ht="30" customHeight="1">
      <c r="A557" s="2"/>
      <c r="B557" s="192"/>
      <c r="C557" s="193"/>
      <c r="D557" s="193"/>
      <c r="E557" s="193"/>
      <c r="F557" s="194" t="s">
        <v>2505</v>
      </c>
      <c r="G557" s="195"/>
      <c r="H557" s="195"/>
      <c r="I557" s="195"/>
      <c r="J557" s="195"/>
      <c r="K557" s="196"/>
      <c r="L557" s="109"/>
      <c r="M557" s="117"/>
      <c r="N557" s="117"/>
      <c r="O557" s="117"/>
      <c r="P557" s="118"/>
      <c r="Q557" s="2"/>
      <c r="R557" s="2"/>
      <c r="S557" s="15" t="str">
        <f t="shared" si="4"/>
        <v>未記入</v>
      </c>
      <c r="T557" s="69"/>
      <c r="U557" s="2"/>
      <c r="V557" s="2"/>
    </row>
    <row r="558" spans="1:22" s="68" customFormat="1" ht="30" customHeight="1">
      <c r="A558" s="2"/>
      <c r="B558" s="190"/>
      <c r="C558" s="191"/>
      <c r="D558" s="191"/>
      <c r="E558" s="191"/>
      <c r="F558" s="194" t="s">
        <v>2517</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2518</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2506</v>
      </c>
      <c r="G560" s="195"/>
      <c r="H560" s="195"/>
      <c r="I560" s="195"/>
      <c r="J560" s="195"/>
      <c r="K560" s="196"/>
      <c r="L560" s="109"/>
      <c r="M560" s="117"/>
      <c r="N560" s="117"/>
      <c r="O560" s="117"/>
      <c r="P560" s="118"/>
      <c r="Q560" s="2"/>
      <c r="R560" s="2"/>
      <c r="S560" s="15" t="str">
        <f t="shared" si="4"/>
        <v>未記入</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c r="G564" s="221"/>
      <c r="H564" s="221"/>
      <c r="I564" s="221"/>
      <c r="J564" s="221"/>
      <c r="K564" s="221"/>
      <c r="L564" s="221"/>
      <c r="M564" s="221"/>
      <c r="N564" s="221"/>
      <c r="O564" s="221"/>
      <c r="P564" s="222"/>
      <c r="S564" s="249" t="str">
        <f>IF(F564="","未記入","")</f>
        <v>未記入</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7" right="0.7" top="0.75" bottom="0.75" header="0.3" footer="0.3"/>
  <pageSetup paperSize="9" scale="86" fitToHeight="0" orientation="portrait" r:id="rId1"/>
  <headerFooter>
    <oddFooter>&amp;C&amp;"ＭＳ 明朝,標準"&amp;P</oddFooter>
  </headerFooter>
  <rowBreaks count="26" manualBreakCount="26">
    <brk id="28" max="16" man="1"/>
    <brk id="59" max="16" man="1"/>
    <brk id="104" max="16" man="1"/>
    <brk id="129" max="16" man="1"/>
    <brk id="142" max="16" man="1"/>
    <brk id="169" max="16" man="1"/>
    <brk id="194" max="16" man="1"/>
    <brk id="211" max="16" man="1"/>
    <brk id="223" max="16" man="1"/>
    <brk id="240" max="16" man="1"/>
    <brk id="258" max="16" man="1"/>
    <brk id="273" max="16" man="1"/>
    <brk id="318" max="16" man="1"/>
    <brk id="354" max="16" man="1"/>
    <brk id="372" max="16" man="1"/>
    <brk id="394" max="16" man="1"/>
    <brk id="406" max="16" man="1"/>
    <brk id="414" max="16" man="1"/>
    <brk id="427" max="16" man="1"/>
    <brk id="457" max="16" man="1"/>
    <brk id="486" max="16" man="1"/>
    <brk id="508" max="16" man="1"/>
    <brk id="535" max="16" man="1"/>
    <brk id="560"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宮城県</cp:lastModifiedBy>
  <cp:lastPrinted>2024-11-11T07:52:39Z</cp:lastPrinted>
  <dcterms:created xsi:type="dcterms:W3CDTF">2020-12-23T05:28:24Z</dcterms:created>
  <dcterms:modified xsi:type="dcterms:W3CDTF">2024-12-27T02:07:36Z</dcterms:modified>
</cp:coreProperties>
</file>