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73D32E24-4D52-4BD1-B588-910A3A8B323C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R4_中堅幼稚園様式2 " sheetId="4" state="hidden" r:id="rId1"/>
    <sheet name="中堅幼稚園様式2記入例" sheetId="6" state="hidden" r:id="rId2"/>
    <sheet name="様式２_中堅幼稚園" sheetId="10" r:id="rId3"/>
    <sheet name="記入例" sheetId="12" r:id="rId4"/>
  </sheets>
  <definedNames>
    <definedName name="_xlnm.Print_Area" localSheetId="3">記入例!$A$1:$X$47</definedName>
    <definedName name="_xlnm.Print_Area" localSheetId="2">様式２_中堅幼稚園!$A$1:$X$47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2" l="1"/>
  <c r="K12" i="12"/>
  <c r="K11" i="10"/>
  <c r="K12" i="10"/>
  <c r="R9" i="10"/>
  <c r="R10" i="10"/>
  <c r="R11" i="10"/>
  <c r="R12" i="10"/>
  <c r="K13" i="10"/>
  <c r="R13" i="10"/>
  <c r="R14" i="10"/>
  <c r="K15" i="10"/>
  <c r="R15" i="10"/>
  <c r="K16" i="10"/>
  <c r="R16" i="10"/>
  <c r="K17" i="10"/>
  <c r="K18" i="10"/>
  <c r="K19" i="10"/>
  <c r="K20" i="10"/>
  <c r="R20" i="10"/>
  <c r="R21" i="10"/>
  <c r="R22" i="10"/>
  <c r="K23" i="10"/>
  <c r="R23" i="10"/>
  <c r="K24" i="10"/>
  <c r="R24" i="10"/>
  <c r="K25" i="10"/>
  <c r="R25" i="10"/>
  <c r="K27" i="10"/>
  <c r="K28" i="10"/>
  <c r="K29" i="10"/>
  <c r="R29" i="10"/>
  <c r="K30" i="10"/>
  <c r="R30" i="10"/>
  <c r="K31" i="10"/>
  <c r="R31" i="10"/>
  <c r="K32" i="10"/>
  <c r="R32" i="10"/>
  <c r="K33" i="10"/>
  <c r="R33" i="10"/>
  <c r="K34" i="10"/>
  <c r="R34" i="10"/>
  <c r="K35" i="10"/>
  <c r="R35" i="10"/>
  <c r="K36" i="10"/>
  <c r="R36" i="10"/>
  <c r="K37" i="10"/>
  <c r="R37" i="10"/>
  <c r="H45" i="12"/>
  <c r="A44" i="12"/>
  <c r="O43" i="12"/>
  <c r="V42" i="12"/>
  <c r="O42" i="12"/>
  <c r="W43" i="12" s="1"/>
  <c r="I42" i="12"/>
  <c r="R41" i="12"/>
  <c r="K41" i="12"/>
  <c r="C41" i="12"/>
  <c r="R40" i="12"/>
  <c r="K40" i="12"/>
  <c r="C40" i="12"/>
  <c r="R39" i="12"/>
  <c r="K39" i="12"/>
  <c r="C39" i="12"/>
  <c r="R38" i="12"/>
  <c r="K38" i="12"/>
  <c r="C38" i="12"/>
  <c r="R37" i="12"/>
  <c r="K37" i="12"/>
  <c r="C37" i="12"/>
  <c r="R36" i="12"/>
  <c r="K36" i="12"/>
  <c r="C36" i="12"/>
  <c r="R35" i="12"/>
  <c r="K35" i="12"/>
  <c r="C35" i="12"/>
  <c r="R34" i="12"/>
  <c r="K34" i="12"/>
  <c r="C34" i="12"/>
  <c r="R33" i="12"/>
  <c r="K33" i="12"/>
  <c r="C33" i="12"/>
  <c r="R32" i="12"/>
  <c r="K32" i="12"/>
  <c r="C32" i="12"/>
  <c r="R31" i="12"/>
  <c r="K31" i="12"/>
  <c r="C31" i="12"/>
  <c r="R30" i="12"/>
  <c r="K30" i="12"/>
  <c r="C30" i="12"/>
  <c r="R29" i="12"/>
  <c r="K29" i="12"/>
  <c r="C29" i="12"/>
  <c r="R28" i="12"/>
  <c r="K28" i="12"/>
  <c r="C28" i="12"/>
  <c r="R27" i="12"/>
  <c r="K27" i="12"/>
  <c r="C27" i="12"/>
  <c r="R26" i="12"/>
  <c r="C26" i="12"/>
  <c r="R25" i="12"/>
  <c r="K25" i="12"/>
  <c r="C25" i="12"/>
  <c r="R24" i="12"/>
  <c r="K24" i="12"/>
  <c r="C24" i="12"/>
  <c r="R23" i="12"/>
  <c r="K23" i="12"/>
  <c r="C23" i="12"/>
  <c r="R22" i="12"/>
  <c r="K22" i="12"/>
  <c r="C22" i="12"/>
  <c r="R21" i="12"/>
  <c r="C21" i="12"/>
  <c r="R20" i="12"/>
  <c r="K20" i="12"/>
  <c r="C20" i="12"/>
  <c r="R19" i="12"/>
  <c r="K19" i="12"/>
  <c r="C19" i="12"/>
  <c r="R18" i="12"/>
  <c r="K18" i="12"/>
  <c r="C18" i="12"/>
  <c r="R17" i="12"/>
  <c r="K17" i="12"/>
  <c r="C17" i="12"/>
  <c r="R16" i="12"/>
  <c r="K16" i="12"/>
  <c r="C16" i="12"/>
  <c r="R15" i="12"/>
  <c r="K15" i="12"/>
  <c r="C15" i="12"/>
  <c r="R14" i="12"/>
  <c r="C14" i="12"/>
  <c r="R13" i="12"/>
  <c r="K13" i="12"/>
  <c r="C13" i="12"/>
  <c r="R12" i="12"/>
  <c r="C12" i="12"/>
  <c r="R11" i="12"/>
  <c r="C11" i="12"/>
  <c r="R10" i="12"/>
  <c r="C10" i="12"/>
  <c r="R9" i="12"/>
  <c r="C9" i="12"/>
  <c r="R41" i="10" l="1"/>
  <c r="K41" i="10"/>
  <c r="C41" i="10"/>
  <c r="R40" i="10"/>
  <c r="K40" i="10"/>
  <c r="C40" i="10"/>
  <c r="R39" i="10"/>
  <c r="K39" i="10"/>
  <c r="R38" i="10"/>
  <c r="K38" i="10"/>
  <c r="O43" i="10" l="1"/>
  <c r="O42" i="10"/>
  <c r="H45" i="10" l="1"/>
  <c r="A44" i="10"/>
  <c r="V42" i="10"/>
  <c r="W43" i="10" s="1"/>
  <c r="I42" i="10"/>
  <c r="S20" i="6" l="1"/>
  <c r="G20" i="6"/>
  <c r="S20" i="4"/>
  <c r="G20" i="4"/>
</calcChain>
</file>

<file path=xl/sharedStrings.xml><?xml version="1.0" encoding="utf-8"?>
<sst xmlns="http://schemas.openxmlformats.org/spreadsheetml/2006/main" count="264" uniqueCount="131">
  <si>
    <t>４
月</t>
    <rPh sb="2" eb="3">
      <t>ツキ</t>
    </rPh>
    <phoneticPr fontId="1"/>
  </si>
  <si>
    <t>公印</t>
    <rPh sb="0" eb="2">
      <t>コウイン</t>
    </rPh>
    <phoneticPr fontId="1"/>
  </si>
  <si>
    <t>計</t>
    <rPh sb="0" eb="1">
      <t>ケイ</t>
    </rPh>
    <phoneticPr fontId="1"/>
  </si>
  <si>
    <t xml:space="preserve">
</t>
    <phoneticPr fontId="1"/>
  </si>
  <si>
    <t>５
月</t>
    <phoneticPr fontId="1"/>
  </si>
  <si>
    <t>６
月</t>
    <phoneticPr fontId="1"/>
  </si>
  <si>
    <t>７
月</t>
    <phoneticPr fontId="1"/>
  </si>
  <si>
    <t>８
月</t>
    <phoneticPr fontId="1"/>
  </si>
  <si>
    <t>９
月</t>
    <phoneticPr fontId="1"/>
  </si>
  <si>
    <t>10
月</t>
    <phoneticPr fontId="1"/>
  </si>
  <si>
    <t>11
月</t>
    <phoneticPr fontId="1"/>
  </si>
  <si>
    <t>12
月</t>
    <phoneticPr fontId="1"/>
  </si>
  <si>
    <t>１
月</t>
    <phoneticPr fontId="1"/>
  </si>
  <si>
    <t>２
月</t>
    <phoneticPr fontId="1"/>
  </si>
  <si>
    <t>３
月</t>
    <phoneticPr fontId="1"/>
  </si>
  <si>
    <t>領域Ⅱ</t>
    <rPh sb="0" eb="2">
      <t>リョウイキ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</si>
  <si>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</si>
  <si>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</si>
  <si>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異校種体験研修
（○○市立○○小学校）期日未定（２日間）</t>
    <phoneticPr fontId="1"/>
  </si>
  <si>
    <t>①</t>
    <phoneticPr fontId="1"/>
  </si>
  <si>
    <t>②</t>
    <phoneticPr fontId="1"/>
  </si>
  <si>
    <t>記入例</t>
    <rPh sb="0" eb="2">
      <t>キニュウ</t>
    </rPh>
    <rPh sb="2" eb="3">
      <t>レイ</t>
    </rPh>
    <phoneticPr fontId="1"/>
  </si>
  <si>
    <t>領域Ⅰ</t>
    <rPh sb="0" eb="2">
      <t>リョウイキ</t>
    </rPh>
    <phoneticPr fontId="1"/>
  </si>
  <si>
    <t>研修計画書</t>
    <rPh sb="2" eb="5">
      <t>ケイカクショ</t>
    </rPh>
    <phoneticPr fontId="1"/>
  </si>
  <si>
    <t>課題研究</t>
    <rPh sb="0" eb="2">
      <t>カダイ</t>
    </rPh>
    <rPh sb="2" eb="4">
      <t>ケンキュウ</t>
    </rPh>
    <phoneticPr fontId="1"/>
  </si>
  <si>
    <t>令和４年度幼稚園中堅教諭等資質向上研修　　　　　　　　　</t>
    <rPh sb="0" eb="1">
      <t>レイ</t>
    </rPh>
    <rPh sb="1" eb="2">
      <t>カズ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1"/>
  </si>
  <si>
    <t>園名</t>
    <rPh sb="0" eb="1">
      <t>エン</t>
    </rPh>
    <rPh sb="1" eb="2">
      <t>メイ</t>
    </rPh>
    <phoneticPr fontId="1"/>
  </si>
  <si>
    <t>職名</t>
    <rPh sb="0" eb="2">
      <t>ショクメイ</t>
    </rPh>
    <phoneticPr fontId="1"/>
  </si>
  <si>
    <t>担当クラス</t>
    <rPh sb="0" eb="2">
      <t>タントウ</t>
    </rPh>
    <phoneticPr fontId="1"/>
  </si>
  <si>
    <t>園内研修
テーマ</t>
    <rPh sb="0" eb="2">
      <t>エンナイ</t>
    </rPh>
    <rPh sb="2" eb="4">
      <t>ケンシュウ</t>
    </rPh>
    <phoneticPr fontId="1"/>
  </si>
  <si>
    <t>園外研修（選択研修）</t>
    <rPh sb="0" eb="1">
      <t>エン</t>
    </rPh>
    <phoneticPr fontId="1"/>
  </si>
  <si>
    <t>園　　　内　　　研　　　修</t>
    <rPh sb="0" eb="1">
      <t>エン</t>
    </rPh>
    <rPh sb="4" eb="5">
      <t>ウチ</t>
    </rPh>
    <rPh sb="8" eb="9">
      <t>ケン</t>
    </rPh>
    <rPh sb="12" eb="13">
      <t>オサム</t>
    </rPh>
    <phoneticPr fontId="1"/>
  </si>
  <si>
    <t>氏名</t>
    <rPh sb="0" eb="2">
      <t>シメイ</t>
    </rPh>
    <phoneticPr fontId="1"/>
  </si>
  <si>
    <t>（１）保育研究等</t>
    <rPh sb="3" eb="5">
      <t>ホイク</t>
    </rPh>
    <rPh sb="5" eb="7">
      <t>ケンキュウ</t>
    </rPh>
    <rPh sb="7" eb="8">
      <t>トウ</t>
    </rPh>
    <phoneticPr fontId="1"/>
  </si>
  <si>
    <t>（２）課題研究</t>
    <rPh sb="3" eb="5">
      <t>カダイ</t>
    </rPh>
    <rPh sb="5" eb="7">
      <t>ケンキュウ</t>
    </rPh>
    <phoneticPr fontId="1"/>
  </si>
  <si>
    <t>保育研究等</t>
    <rPh sb="0" eb="2">
      <t>ホイク</t>
    </rPh>
    <rPh sb="2" eb="4">
      <t>ケンキュウ</t>
    </rPh>
    <rPh sb="4" eb="5">
      <t>トウ</t>
    </rPh>
    <phoneticPr fontId="1"/>
  </si>
  <si>
    <t>　　　市立　　　園　　　教諭　　　　の令和４年度の中堅教諭等資質向上研修計画書を，上記のとおり提出します。</t>
    <rPh sb="3" eb="5">
      <t>シリツ</t>
    </rPh>
    <rPh sb="8" eb="9">
      <t>エン</t>
    </rPh>
    <rPh sb="9" eb="11">
      <t>チュウガッコウ</t>
    </rPh>
    <rPh sb="12" eb="14">
      <t>キョウユ</t>
    </rPh>
    <rPh sb="19" eb="20">
      <t>レイ</t>
    </rPh>
    <rPh sb="20" eb="21">
      <t>カズ</t>
    </rPh>
    <rPh sb="22" eb="24">
      <t>ネンド</t>
    </rPh>
    <rPh sb="24" eb="26">
      <t>ヘイネンド</t>
    </rPh>
    <rPh sb="25" eb="27">
      <t>チュウケン</t>
    </rPh>
    <rPh sb="27" eb="29">
      <t>キョウユ</t>
    </rPh>
    <rPh sb="29" eb="30">
      <t>トウ</t>
    </rPh>
    <rPh sb="30" eb="32">
      <t>シシツ</t>
    </rPh>
    <rPh sb="32" eb="34">
      <t>コウジョウ</t>
    </rPh>
    <rPh sb="34" eb="36">
      <t>ケンシュウ</t>
    </rPh>
    <rPh sb="36" eb="38">
      <t>ケイカク</t>
    </rPh>
    <rPh sb="38" eb="39">
      <t>ショ</t>
    </rPh>
    <rPh sb="41" eb="43">
      <t>ジョウキ</t>
    </rPh>
    <rPh sb="47" eb="49">
      <t>テイシュツ</t>
    </rPh>
    <phoneticPr fontId="1"/>
  </si>
  <si>
    <t>教育委員会教育長　　　　</t>
    <rPh sb="0" eb="2">
      <t>キョウイク</t>
    </rPh>
    <rPh sb="2" eb="5">
      <t>イインカイ</t>
    </rPh>
    <rPh sb="5" eb="8">
      <t>キョウイクチョウ</t>
    </rPh>
    <phoneticPr fontId="1"/>
  </si>
  <si>
    <r>
      <t>園外研修</t>
    </r>
    <r>
      <rPr>
        <sz val="8"/>
        <color theme="1"/>
        <rFont val="ＭＳ 明朝"/>
        <family val="1"/>
        <charset val="128"/>
      </rPr>
      <t>（基本１日，専門４日，事務所１日）</t>
    </r>
    <rPh sb="0" eb="1">
      <t>エン</t>
    </rPh>
    <rPh sb="1" eb="2">
      <t>ガイ</t>
    </rPh>
    <rPh sb="2" eb="4">
      <t>ケンシュウ</t>
    </rPh>
    <rPh sb="5" eb="7">
      <t>キホン</t>
    </rPh>
    <rPh sb="8" eb="9">
      <t>ニチ</t>
    </rPh>
    <rPh sb="10" eb="12">
      <t>センモン</t>
    </rPh>
    <rPh sb="13" eb="14">
      <t>ニチ</t>
    </rPh>
    <rPh sb="15" eb="18">
      <t>ジムショ</t>
    </rPh>
    <rPh sb="19" eb="20">
      <t>ニチ</t>
    </rPh>
    <phoneticPr fontId="1"/>
  </si>
  <si>
    <t>8／23　専門研修３（総合教育センター）</t>
    <rPh sb="5" eb="7">
      <t>センモン</t>
    </rPh>
    <phoneticPr fontId="1"/>
  </si>
  <si>
    <t>1／18　専門研修４（総合教育センター）</t>
    <rPh sb="5" eb="7">
      <t>センモン</t>
    </rPh>
    <phoneticPr fontId="1"/>
  </si>
  <si>
    <t>7／26　専門研修１（総合教育センター）
7／29　専門研修２（総合教育センター）　</t>
    <rPh sb="5" eb="7">
      <t>センモン</t>
    </rPh>
    <rPh sb="26" eb="28">
      <t>センモン</t>
    </rPh>
    <rPh sb="28" eb="30">
      <t>ケンシュウ</t>
    </rPh>
    <rPh sb="32" eb="34">
      <t>ソウゴウ</t>
    </rPh>
    <rPh sb="34" eb="36">
      <t>キョウイク</t>
    </rPh>
    <phoneticPr fontId="1"/>
  </si>
  <si>
    <t>幼稚園用</t>
    <rPh sb="0" eb="3">
      <t>ヨウチエン</t>
    </rPh>
    <rPh sb="3" eb="4">
      <t>ヨウ</t>
    </rPh>
    <phoneticPr fontId="1"/>
  </si>
  <si>
    <t>（様式２）</t>
    <rPh sb="1" eb="3">
      <t>ヨウシキ</t>
    </rPh>
    <phoneticPr fontId="1"/>
  </si>
  <si>
    <t>（様式２）</t>
    <rPh sb="1" eb="3">
      <t>ヨウシキ</t>
    </rPh>
    <phoneticPr fontId="1"/>
  </si>
  <si>
    <t>日</t>
    <rPh sb="0" eb="1">
      <t>ニチ</t>
    </rPh>
    <phoneticPr fontId="1"/>
  </si>
  <si>
    <r>
      <t>園内研修合計</t>
    </r>
    <r>
      <rPr>
        <u/>
        <sz val="11"/>
        <color theme="1"/>
        <rFont val="ＭＳ ゴシック"/>
        <family val="3"/>
        <charset val="128"/>
      </rPr>
      <t/>
    </r>
    <rPh sb="0" eb="2">
      <t>エンナイ</t>
    </rPh>
    <rPh sb="2" eb="4">
      <t>ケンシュウ</t>
    </rPh>
    <rPh sb="4" eb="6">
      <t>ゴウケイ</t>
    </rPh>
    <phoneticPr fontId="1"/>
  </si>
  <si>
    <t>日</t>
    <rPh sb="0" eb="1">
      <t>ニチ</t>
    </rPh>
    <phoneticPr fontId="1"/>
  </si>
  <si>
    <t>　選択研修</t>
    <rPh sb="1" eb="3">
      <t>センタク</t>
    </rPh>
    <rPh sb="3" eb="5">
      <t>ケンシュウ</t>
    </rPh>
    <phoneticPr fontId="1"/>
  </si>
  <si>
    <r>
      <t xml:space="preserve">　※ </t>
    </r>
    <r>
      <rPr>
        <u/>
        <sz val="10"/>
        <color theme="1"/>
        <rFont val="ＭＳ 明朝"/>
        <family val="1"/>
        <charset val="128"/>
      </rPr>
      <t>代替研修</t>
    </r>
    <r>
      <rPr>
        <sz val="10"/>
        <color theme="1"/>
        <rFont val="ＭＳ 明朝"/>
        <family val="1"/>
        <charset val="128"/>
      </rPr>
      <t/>
    </r>
    <rPh sb="3" eb="5">
      <t>ダイタイ</t>
    </rPh>
    <rPh sb="5" eb="7">
      <t>ケンシユウ</t>
    </rPh>
    <phoneticPr fontId="1"/>
  </si>
  <si>
    <r>
      <t xml:space="preserve">  </t>
    </r>
    <r>
      <rPr>
        <sz val="9"/>
        <color theme="1"/>
        <rFont val="ＭＳ 明朝"/>
        <family val="1"/>
        <charset val="128"/>
      </rPr>
      <t>事務所研修</t>
    </r>
    <r>
      <rPr>
        <sz val="9"/>
        <color theme="1"/>
        <rFont val="ＭＳ ゴシック"/>
        <family val="3"/>
        <charset val="128"/>
      </rPr>
      <t xml:space="preserve">   　　　　　　　　 </t>
    </r>
    <r>
      <rPr>
        <u/>
        <sz val="9"/>
        <color theme="1"/>
        <rFont val="ＭＳ ゴシック"/>
        <family val="3"/>
        <charset val="128"/>
      </rPr>
      <t xml:space="preserve">  </t>
    </r>
    <r>
      <rPr>
        <u/>
        <sz val="12"/>
        <color theme="1"/>
        <rFont val="ＭＳ ゴシック"/>
        <family val="3"/>
        <charset val="128"/>
      </rPr>
      <t/>
    </r>
    <rPh sb="2" eb="4">
      <t>ジム</t>
    </rPh>
    <rPh sb="4" eb="5">
      <t>ショ</t>
    </rPh>
    <rPh sb="5" eb="7">
      <t>ケンシュウ</t>
    </rPh>
    <phoneticPr fontId="1"/>
  </si>
  <si>
    <t>※　園外研修は共通研修６日（必修）と選択・代替研修日の合計が８～11日になるように計画してください。</t>
    <phoneticPr fontId="1"/>
  </si>
  <si>
    <t>　園外研修合計</t>
    <rPh sb="1" eb="2">
      <t>エン</t>
    </rPh>
    <rPh sb="2" eb="3">
      <t>ガイ</t>
    </rPh>
    <rPh sb="3" eb="5">
      <t>ケンシュウ</t>
    </rPh>
    <rPh sb="5" eb="7">
      <t>ゴウケイ</t>
    </rPh>
    <phoneticPr fontId="1"/>
  </si>
  <si>
    <t>4／28～5／27　基本研修１
　　　　　（オンデマンド配信による）</t>
    <phoneticPr fontId="1"/>
  </si>
  <si>
    <t>4/22　課題(1)　課題研究の進め方について</t>
    <phoneticPr fontId="1"/>
  </si>
  <si>
    <t>5/16　保育(1)　実態把握と実態調査の項目について</t>
    <phoneticPr fontId="1"/>
  </si>
  <si>
    <t>6/20　保育(2)　公開保育の手立て，環境構成について</t>
    <phoneticPr fontId="1"/>
  </si>
  <si>
    <t>8/2　保育(3)　指導案作成
8/9　課題(2)　文献研究，実践の計画</t>
    <phoneticPr fontId="1"/>
  </si>
  <si>
    <t>9/28　保育(4)　公開保育・事後検討会</t>
    <phoneticPr fontId="1"/>
  </si>
  <si>
    <t>10/6　保育(5)　保育研究のまとめ</t>
    <phoneticPr fontId="1"/>
  </si>
  <si>
    <t>11/9　課題(3)　課題実践</t>
    <phoneticPr fontId="1"/>
  </si>
  <si>
    <t>12/22　課題(4)　課題のまとめ，発表資料作成</t>
    <phoneticPr fontId="1"/>
  </si>
  <si>
    <t>6／2特別支援教育早期支援研修会</t>
    <phoneticPr fontId="1"/>
  </si>
  <si>
    <t>の令和４年度の中堅教諭等資質向上研修計画書を，上記のとおり提出します。</t>
  </si>
  <si>
    <t>　市立　　　園　　　教諭　　　　</t>
    <rPh sb="1" eb="3">
      <t>シリツ</t>
    </rPh>
    <rPh sb="6" eb="7">
      <t>エン</t>
    </rPh>
    <rPh sb="7" eb="9">
      <t>チュウガッコウ</t>
    </rPh>
    <rPh sb="10" eb="12">
      <t>キョウユ</t>
    </rPh>
    <phoneticPr fontId="1"/>
  </si>
  <si>
    <r>
      <t xml:space="preserve"> </t>
    </r>
    <r>
      <rPr>
        <sz val="9"/>
        <color theme="1"/>
        <rFont val="ＭＳ 明朝"/>
        <family val="1"/>
        <charset val="128"/>
      </rPr>
      <t>基本・専門研修（総合教育センター研修）</t>
    </r>
    <r>
      <rPr>
        <u/>
        <sz val="9"/>
        <color theme="1"/>
        <rFont val="ＭＳ ゴシック"/>
        <family val="3"/>
        <charset val="128"/>
      </rPr>
      <t/>
    </r>
    <rPh sb="1" eb="3">
      <t>キホン</t>
    </rPh>
    <rPh sb="4" eb="6">
      <t>センモン</t>
    </rPh>
    <rPh sb="6" eb="8">
      <t>ケンシュウ</t>
    </rPh>
    <rPh sb="9" eb="11">
      <t>ソウゴウ</t>
    </rPh>
    <rPh sb="11" eb="12">
      <t>キョウ</t>
    </rPh>
    <rPh sb="12" eb="13">
      <t>イク</t>
    </rPh>
    <rPh sb="17" eb="19">
      <t>ケンシュウ</t>
    </rPh>
    <phoneticPr fontId="1"/>
  </si>
  <si>
    <r>
      <t xml:space="preserve"> </t>
    </r>
    <r>
      <rPr>
        <sz val="9"/>
        <color theme="1"/>
        <rFont val="ＭＳ 明朝"/>
        <family val="1"/>
        <charset val="128"/>
      </rPr>
      <t>基本・専門研修（総合教育センター研修）</t>
    </r>
    <r>
      <rPr>
        <u/>
        <sz val="9"/>
        <color theme="1"/>
        <rFont val="ＭＳ ゴシック"/>
        <family val="3"/>
        <charset val="128"/>
      </rPr>
      <t/>
    </r>
    <rPh sb="1" eb="3">
      <t>キホン</t>
    </rPh>
    <rPh sb="4" eb="6">
      <t>センモン</t>
    </rPh>
    <rPh sb="6" eb="8">
      <t>ケンシュウ</t>
    </rPh>
    <rPh sb="9" eb="11">
      <t>ソウゴウ</t>
    </rPh>
    <rPh sb="11" eb="13">
      <t>キョウイク</t>
    </rPh>
    <rPh sb="17" eb="19">
      <t>ケンシュウ</t>
    </rPh>
    <phoneticPr fontId="1"/>
  </si>
  <si>
    <t>様式２</t>
    <rPh sb="0" eb="2">
      <t>ヨウシキ</t>
    </rPh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</si>
  <si>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</si>
  <si>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</si>
  <si>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</si>
  <si>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</si>
  <si>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５月</t>
    <rPh sb="1" eb="2">
      <t>ツキ</t>
    </rPh>
    <phoneticPr fontId="1"/>
  </si>
  <si>
    <t>～</t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</si>
  <si>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</si>
  <si>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</si>
  <si>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</si>
  <si>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</si>
  <si>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</si>
  <si>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</si>
  <si>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</si>
  <si>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</si>
  <si>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</si>
  <si>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</si>
  <si>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選択研修  合計</t>
    <rPh sb="6" eb="8">
      <t>ゴウケイ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</si>
  <si>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</si>
  <si>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教諭</t>
    <rPh sb="0" eb="2">
      <t>キョウユ</t>
    </rPh>
    <phoneticPr fontId="1"/>
  </si>
  <si>
    <t>/</t>
    <phoneticPr fontId="1"/>
  </si>
  <si>
    <t>幼稚園用　　</t>
    <rPh sb="0" eb="3">
      <t>ヨウチエン</t>
    </rPh>
    <rPh sb="3" eb="4">
      <t>ヨウ</t>
    </rPh>
    <phoneticPr fontId="1"/>
  </si>
  <si>
    <t>園名</t>
    <rPh sb="0" eb="2">
      <t>エンメイ</t>
    </rPh>
    <phoneticPr fontId="1"/>
  </si>
  <si>
    <t>【保育研究等】</t>
    <rPh sb="1" eb="3">
      <t>ホイク</t>
    </rPh>
    <rPh sb="3" eb="5">
      <t>ケンキュウ</t>
    </rPh>
    <rPh sb="5" eb="6">
      <t>トウ</t>
    </rPh>
    <phoneticPr fontId="1"/>
  </si>
  <si>
    <t>【課題研究】</t>
    <rPh sb="1" eb="3">
      <t>カダイ</t>
    </rPh>
    <rPh sb="3" eb="5">
      <t>ケンキュウ</t>
    </rPh>
    <phoneticPr fontId="1"/>
  </si>
  <si>
    <t>園内研修</t>
    <rPh sb="0" eb="2">
      <t>エンナイ</t>
    </rPh>
    <rPh sb="2" eb="4">
      <t>ケンシュウ</t>
    </rPh>
    <phoneticPr fontId="1"/>
  </si>
  <si>
    <t>園内研
日数</t>
    <rPh sb="0" eb="2">
      <t>エンナイ</t>
    </rPh>
    <rPh sb="2" eb="3">
      <t>ケン</t>
    </rPh>
    <rPh sb="4" eb="6">
      <t>ニッスウ</t>
    </rPh>
    <phoneticPr fontId="1"/>
  </si>
  <si>
    <t>園　外　研　修</t>
    <rPh sb="0" eb="1">
      <t>エン</t>
    </rPh>
    <rPh sb="2" eb="3">
      <t>ソト</t>
    </rPh>
    <rPh sb="4" eb="5">
      <t>ケン</t>
    </rPh>
    <rPh sb="6" eb="7">
      <t>オサム</t>
    </rPh>
    <phoneticPr fontId="1"/>
  </si>
  <si>
    <t>基本・専門研
日数</t>
    <rPh sb="0" eb="2">
      <t>キホン</t>
    </rPh>
    <rPh sb="3" eb="5">
      <t>センモン</t>
    </rPh>
    <rPh sb="5" eb="6">
      <t>ケン</t>
    </rPh>
    <rPh sb="7" eb="9">
      <t>ニッスウ</t>
    </rPh>
    <phoneticPr fontId="1"/>
  </si>
  <si>
    <t>専門研修１（総合教育センター）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</si>
  <si>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専門研修２（総合教育センター）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</si>
  <si>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専門研修３（総合教育センター）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</si>
  <si>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園内研修
合計</t>
    <rPh sb="0" eb="2">
      <t>エンナイ</t>
    </rPh>
    <rPh sb="2" eb="4">
      <t>ケンシュウ</t>
    </rPh>
    <rPh sb="5" eb="7">
      <t>ゴウケイ</t>
    </rPh>
    <phoneticPr fontId="1"/>
  </si>
  <si>
    <t>基本・専門研修（総合教育センター）　合計</t>
    <rPh sb="3" eb="5">
      <t>センモン</t>
    </rPh>
    <rPh sb="8" eb="10">
      <t>ソウゴウ</t>
    </rPh>
    <rPh sb="10" eb="12">
      <t>キョウイク</t>
    </rPh>
    <phoneticPr fontId="1"/>
  </si>
  <si>
    <t>園外研修 合計</t>
    <rPh sb="0" eb="1">
      <t>エン</t>
    </rPh>
    <rPh sb="1" eb="2">
      <t>ガイ</t>
    </rPh>
    <rPh sb="2" eb="4">
      <t>ケンシュウ</t>
    </rPh>
    <rPh sb="5" eb="7">
      <t>ゴウケイ</t>
    </rPh>
    <phoneticPr fontId="1"/>
  </si>
  <si>
    <t>事務所研日数</t>
    <rPh sb="0" eb="3">
      <t>ジムショ</t>
    </rPh>
    <rPh sb="3" eb="4">
      <t>ケン</t>
    </rPh>
    <rPh sb="4" eb="6">
      <t>ニッスウ</t>
    </rPh>
    <phoneticPr fontId="1"/>
  </si>
  <si>
    <t>○○市立○○幼稚園</t>
    <rPh sb="2" eb="4">
      <t>シリツ</t>
    </rPh>
    <rPh sb="6" eb="9">
      <t>ヨウチエン</t>
    </rPh>
    <phoneticPr fontId="1"/>
  </si>
  <si>
    <t>５歳児</t>
    <rPh sb="1" eb="2">
      <t>サイ</t>
    </rPh>
    <rPh sb="2" eb="3">
      <t>ジ</t>
    </rPh>
    <phoneticPr fontId="1"/>
  </si>
  <si>
    <t>○○　○○</t>
    <phoneticPr fontId="1"/>
  </si>
  <si>
    <t>例）言葉で伝え合う幼児の育成</t>
    <rPh sb="0" eb="1">
      <t>レイ</t>
    </rPh>
    <rPh sb="2" eb="4">
      <t>コトバ</t>
    </rPh>
    <rPh sb="5" eb="6">
      <t>ツタ</t>
    </rPh>
    <rPh sb="7" eb="8">
      <t>ア</t>
    </rPh>
    <rPh sb="9" eb="11">
      <t>ヨウジ</t>
    </rPh>
    <rPh sb="12" eb="14">
      <t>イクセイ</t>
    </rPh>
    <phoneticPr fontId="1"/>
  </si>
  <si>
    <t>【課題】①課題研究の計画立案</t>
    <rPh sb="1" eb="3">
      <t>カダイ</t>
    </rPh>
    <rPh sb="5" eb="7">
      <t>カダイ</t>
    </rPh>
    <rPh sb="7" eb="9">
      <t>ケンキュウ</t>
    </rPh>
    <rPh sb="10" eb="12">
      <t>ケイカク</t>
    </rPh>
    <rPh sb="12" eb="14">
      <t>リツアン</t>
    </rPh>
    <phoneticPr fontId="1"/>
  </si>
  <si>
    <t>【保育】②公開保育に向けた指導案作成</t>
    <rPh sb="1" eb="3">
      <t>ホイク</t>
    </rPh>
    <rPh sb="5" eb="7">
      <t>コウカイ</t>
    </rPh>
    <rPh sb="7" eb="9">
      <t>ホイク</t>
    </rPh>
    <rPh sb="10" eb="11">
      <t>ム</t>
    </rPh>
    <rPh sb="13" eb="16">
      <t>シドウアン</t>
    </rPh>
    <rPh sb="16" eb="18">
      <t>サクセイ</t>
    </rPh>
    <phoneticPr fontId="1"/>
  </si>
  <si>
    <t>【保育】①実態の把握</t>
    <rPh sb="1" eb="3">
      <t>ホイク</t>
    </rPh>
    <rPh sb="5" eb="7">
      <t>ジッタイ</t>
    </rPh>
    <rPh sb="8" eb="10">
      <t>ハアク</t>
    </rPh>
    <phoneticPr fontId="1"/>
  </si>
  <si>
    <t>【保育】③公開保育・事後検討会</t>
    <rPh sb="1" eb="3">
      <t>ホイク</t>
    </rPh>
    <rPh sb="5" eb="7">
      <t>コウカイ</t>
    </rPh>
    <rPh sb="7" eb="9">
      <t>ホイク</t>
    </rPh>
    <rPh sb="10" eb="12">
      <t>ジゴ</t>
    </rPh>
    <rPh sb="12" eb="15">
      <t>ケントウカイ</t>
    </rPh>
    <phoneticPr fontId="1"/>
  </si>
  <si>
    <t>【保育】④保育研究のまとめ</t>
    <rPh sb="1" eb="3">
      <t>ホイク</t>
    </rPh>
    <rPh sb="5" eb="7">
      <t>ホイク</t>
    </rPh>
    <rPh sb="7" eb="9">
      <t>ケンキュウ</t>
    </rPh>
    <phoneticPr fontId="1"/>
  </si>
  <si>
    <t>【課題】②フィールドワーク（町内探索）</t>
    <rPh sb="1" eb="3">
      <t>カダイ</t>
    </rPh>
    <rPh sb="14" eb="16">
      <t>チョウナイ</t>
    </rPh>
    <rPh sb="16" eb="18">
      <t>タンサク</t>
    </rPh>
    <phoneticPr fontId="1"/>
  </si>
  <si>
    <t>【課題】③文献等による研究</t>
    <rPh sb="1" eb="3">
      <t>カダイ</t>
    </rPh>
    <rPh sb="5" eb="7">
      <t>ブンケン</t>
    </rPh>
    <rPh sb="7" eb="8">
      <t>トウ</t>
    </rPh>
    <rPh sb="11" eb="13">
      <t>ケンキュウ</t>
    </rPh>
    <phoneticPr fontId="1"/>
  </si>
  <si>
    <t>【課題】④課題研究発表に向けてまとめ</t>
    <rPh sb="1" eb="3">
      <t>カダイ</t>
    </rPh>
    <rPh sb="5" eb="7">
      <t>カダイ</t>
    </rPh>
    <rPh sb="7" eb="9">
      <t>ケンキュウ</t>
    </rPh>
    <rPh sb="9" eb="11">
      <t>ハッピョウ</t>
    </rPh>
    <rPh sb="12" eb="13">
      <t>ム</t>
    </rPh>
    <phoneticPr fontId="1"/>
  </si>
  <si>
    <t>教育事務所研修　合計</t>
    <rPh sb="0" eb="2">
      <t>キョウイク</t>
    </rPh>
    <rPh sb="2" eb="5">
      <t>ジムショ</t>
    </rPh>
    <phoneticPr fontId="1"/>
  </si>
  <si>
    <t>教育事務所研修１</t>
    <rPh sb="0" eb="2">
      <t>キョウイク</t>
    </rPh>
    <rPh sb="2" eb="5">
      <t>ジムショ</t>
    </rPh>
    <rPh sb="5" eb="7">
      <t>ケンシュウ</t>
    </rPh>
    <phoneticPr fontId="1"/>
  </si>
  <si>
    <t>例）地域素材を生かした保育の在り方～ICTの活用を通して～</t>
    <rPh sb="0" eb="1">
      <t>レイ</t>
    </rPh>
    <rPh sb="2" eb="4">
      <t>チイキ</t>
    </rPh>
    <rPh sb="4" eb="6">
      <t>ソザイ</t>
    </rPh>
    <rPh sb="7" eb="8">
      <t>イ</t>
    </rPh>
    <rPh sb="11" eb="13">
      <t>ホイク</t>
    </rPh>
    <rPh sb="14" eb="15">
      <t>ア</t>
    </rPh>
    <rPh sb="16" eb="17">
      <t>カタ</t>
    </rPh>
    <rPh sb="22" eb="24">
      <t>カツヨウ</t>
    </rPh>
    <rPh sb="25" eb="26">
      <t>トオ</t>
    </rPh>
    <phoneticPr fontId="1"/>
  </si>
  <si>
    <t>ＩＣＴ活用研修（○○短期大学）</t>
    <rPh sb="3" eb="5">
      <t>カツヨウ</t>
    </rPh>
    <rPh sb="5" eb="7">
      <t>ケンシュウ</t>
    </rPh>
    <rPh sb="10" eb="12">
      <t>タンキ</t>
    </rPh>
    <rPh sb="12" eb="14">
      <t>ダイガク</t>
    </rPh>
    <phoneticPr fontId="1"/>
  </si>
  <si>
    <t>※その他</t>
    <rPh sb="3" eb="4">
      <t>タ</t>
    </rPh>
    <phoneticPr fontId="1"/>
  </si>
  <si>
    <t>異校種体験（○○市立○○小学校）</t>
    <rPh sb="0" eb="1">
      <t>イ</t>
    </rPh>
    <rPh sb="1" eb="3">
      <t>コウシュ</t>
    </rPh>
    <rPh sb="3" eb="5">
      <t>タイケン</t>
    </rPh>
    <rPh sb="8" eb="10">
      <t>シリツ</t>
    </rPh>
    <rPh sb="12" eb="15">
      <t>ショウガッコウ</t>
    </rPh>
    <phoneticPr fontId="1"/>
  </si>
  <si>
    <t>専門研修４（総合教育センター）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</si>
  <si>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基本１日、専門４日、事務所１日（会場等）</t>
    <rPh sb="0" eb="2">
      <t>キホン</t>
    </rPh>
    <rPh sb="3" eb="4">
      <t>ニチ</t>
    </rPh>
    <rPh sb="5" eb="7">
      <t>センモン</t>
    </rPh>
    <rPh sb="8" eb="9">
      <t>ニチ</t>
    </rPh>
    <rPh sb="10" eb="13">
      <t>ジムショ</t>
    </rPh>
    <rPh sb="14" eb="15">
      <t>ニチ</t>
    </rPh>
    <rPh sb="16" eb="18">
      <t>カイジョウ</t>
    </rPh>
    <rPh sb="18" eb="19">
      <t>トウ</t>
    </rPh>
    <phoneticPr fontId="1"/>
  </si>
  <si>
    <t>（公印省略）</t>
    <rPh sb="1" eb="3">
      <t>コウイン</t>
    </rPh>
    <rPh sb="3" eb="5">
      <t>ショウリャク</t>
    </rPh>
    <phoneticPr fontId="1"/>
  </si>
  <si>
    <t xml:space="preserve"> 令和７年度幼稚園中堅教諭等資質向上研修　　　</t>
    <rPh sb="6" eb="9">
      <t>ヨウチエン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</si>
  <si>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課題研究  　　合計  </t>
    </r>
    <rPh sb="2" eb="3">
      <t>カ</t>
    </rPh>
    <rPh sb="3" eb="4">
      <t>ダイ</t>
    </rPh>
    <rPh sb="4" eb="5">
      <t>ケン</t>
    </rPh>
    <rPh sb="5" eb="6">
      <t>キワム</t>
    </rPh>
    <rPh sb="10" eb="11">
      <t>ゴウ</t>
    </rPh>
    <rPh sb="11" eb="12">
      <t>ケイ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</si>
  <si>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代替申請　合計  </t>
    </r>
    <rPh sb="2" eb="4">
      <t>ダイタイ</t>
    </rPh>
    <rPh sb="4" eb="6">
      <t>シンセイ</t>
    </rPh>
    <rPh sb="7" eb="9">
      <t>ゴウケイ</t>
    </rPh>
    <phoneticPr fontId="1"/>
  </si>
  <si>
    <t>教育委員会　教育長</t>
    <rPh sb="0" eb="2">
      <t>キョウイク</t>
    </rPh>
    <rPh sb="2" eb="5">
      <t>イインカイ</t>
    </rPh>
    <rPh sb="6" eb="9">
      <t>キョウイクチョウ</t>
    </rPh>
    <phoneticPr fontId="1"/>
  </si>
  <si>
    <t>の令和７年度の中堅教諭等資質向上研修計画書を、上記のとおり提出します。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</si>
  <si>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>保育研究等　合計</t>
    </r>
    <rPh sb="2" eb="4">
      <t>ホイク</t>
    </rPh>
    <rPh sb="4" eb="6">
      <t>ケンキュウ</t>
    </rPh>
    <rPh sb="6" eb="7">
      <t>トウ</t>
    </rPh>
    <rPh sb="8" eb="10">
      <t>ゴウケイ</t>
    </rPh>
    <phoneticPr fontId="1"/>
  </si>
  <si>
    <t>基本研修（オンデマンド配信）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</si>
</sst>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0"/>
      <name val="ＤＦ特太ゴシック体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0"/>
      <color theme="1"/>
      <name val="ＭＳ 明朝"/>
      <family val="1"/>
      <charset val="128"/>
    </font>
    <font>
      <sz val="8"/>
      <color theme="1"/>
      <name val="ＭＳ Ｐゴシック"/>
      <family val="2"/>
      <scheme val="minor"/>
    </font>
    <font>
      <u/>
      <sz val="11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scheme val="minor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3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20" xfId="0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14" fillId="3" borderId="0" xfId="0" applyFont="1" applyFill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24" fillId="0" borderId="61" xfId="0" applyFont="1" applyBorder="1" applyAlignment="1">
      <alignment vertical="center" shrinkToFit="1"/>
    </xf>
    <xf numFmtId="0" fontId="24" fillId="0" borderId="62" xfId="0" applyFont="1" applyBorder="1" applyAlignment="1">
      <alignment vertical="center" shrinkToFit="1"/>
    </xf>
    <xf numFmtId="0" fontId="16" fillId="0" borderId="36" xfId="0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3" fillId="0" borderId="57" xfId="0" applyNumberFormat="1" applyFont="1" applyBorder="1" applyAlignment="1">
      <alignment vertical="center" wrapText="1"/>
    </xf>
    <xf numFmtId="49" fontId="3" fillId="0" borderId="56" xfId="0" applyNumberFormat="1" applyFont="1" applyBorder="1" applyAlignment="1">
      <alignment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right" vertical="center" shrinkToFit="1"/>
    </xf>
    <xf numFmtId="0" fontId="24" fillId="0" borderId="70" xfId="0" applyFont="1" applyBorder="1" applyAlignment="1">
      <alignment horizontal="right" vertical="center" shrinkToFit="1"/>
    </xf>
    <xf numFmtId="0" fontId="29" fillId="2" borderId="19" xfId="0" applyFont="1" applyFill="1" applyBorder="1" applyAlignment="1">
      <alignment horizontal="center" vertical="center" wrapText="1" shrinkToFit="1"/>
    </xf>
    <xf numFmtId="0" fontId="24" fillId="2" borderId="18" xfId="0" applyFont="1" applyFill="1" applyBorder="1" applyAlignment="1">
      <alignment vertical="center" wrapText="1" shrinkToFit="1"/>
    </xf>
    <xf numFmtId="0" fontId="15" fillId="3" borderId="36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/>
    </xf>
    <xf numFmtId="0" fontId="7" fillId="0" borderId="63" xfId="0" applyFont="1" applyBorder="1"/>
    <xf numFmtId="0" fontId="7" fillId="0" borderId="6" xfId="0" applyFont="1" applyBorder="1"/>
    <xf numFmtId="0" fontId="7" fillId="0" borderId="75" xfId="0" applyFont="1" applyBorder="1"/>
    <xf numFmtId="0" fontId="24" fillId="3" borderId="51" xfId="0" applyFont="1" applyFill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24" fillId="3" borderId="51" xfId="0" applyFont="1" applyFill="1" applyBorder="1" applyAlignment="1" applyProtection="1">
      <alignment vertical="center"/>
      <protection locked="0"/>
    </xf>
    <xf numFmtId="0" fontId="26" fillId="0" borderId="36" xfId="0" applyFont="1" applyBorder="1" applyAlignment="1" applyProtection="1">
      <alignment vertical="center"/>
      <protection locked="0"/>
    </xf>
    <xf numFmtId="0" fontId="24" fillId="0" borderId="51" xfId="0" applyFont="1" applyBorder="1" applyAlignment="1" applyProtection="1">
      <alignment horizontal="right" vertical="center" shrinkToFit="1"/>
      <protection locked="0"/>
    </xf>
    <xf numFmtId="0" fontId="24" fillId="0" borderId="70" xfId="0" applyFont="1" applyBorder="1" applyAlignment="1" applyProtection="1">
      <alignment horizontal="right" vertical="center" shrinkToFit="1"/>
      <protection locked="0"/>
    </xf>
    <xf numFmtId="0" fontId="24" fillId="0" borderId="61" xfId="0" applyFont="1" applyBorder="1" applyAlignment="1" applyProtection="1">
      <alignment vertical="center" shrinkToFit="1"/>
      <protection locked="0"/>
    </xf>
    <xf numFmtId="0" fontId="24" fillId="0" borderId="62" xfId="0" applyFont="1" applyBorder="1" applyAlignment="1" applyProtection="1">
      <alignment vertical="center" shrinkToFit="1"/>
      <protection locked="0"/>
    </xf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2" borderId="91" xfId="0" applyFont="1" applyFill="1" applyBorder="1" applyAlignment="1">
      <alignment horizontal="center" vertical="center" wrapText="1" shrinkToFit="1"/>
    </xf>
    <xf numFmtId="0" fontId="31" fillId="2" borderId="9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44" xfId="0" applyFont="1" applyBorder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49" fontId="38" fillId="3" borderId="112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111" xfId="0" applyFont="1" applyBorder="1" applyAlignment="1">
      <alignment horizontal="center" wrapText="1"/>
    </xf>
    <xf numFmtId="0" fontId="23" fillId="0" borderId="112" xfId="0" applyFont="1" applyBorder="1" applyAlignment="1">
      <alignment horizontal="center" wrapText="1"/>
    </xf>
    <xf numFmtId="0" fontId="23" fillId="0" borderId="112" xfId="0" applyFont="1" applyBorder="1" applyAlignment="1">
      <alignment vertical="center" wrapText="1"/>
    </xf>
    <xf numFmtId="0" fontId="23" fillId="0" borderId="119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4" xfId="0" applyFont="1" applyBorder="1" applyAlignment="1">
      <alignment vertical="center" wrapText="1"/>
    </xf>
    <xf numFmtId="0" fontId="23" fillId="0" borderId="116" xfId="0" applyFont="1" applyBorder="1" applyAlignment="1">
      <alignment horizontal="center" wrapText="1"/>
    </xf>
    <xf numFmtId="0" fontId="23" fillId="0" borderId="125" xfId="0" applyFont="1" applyBorder="1" applyAlignment="1">
      <alignment horizontal="center" wrapText="1"/>
    </xf>
    <xf numFmtId="0" fontId="23" fillId="0" borderId="125" xfId="0" applyFont="1" applyBorder="1" applyAlignment="1">
      <alignment vertical="center" wrapText="1"/>
    </xf>
    <xf numFmtId="0" fontId="41" fillId="0" borderId="87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07" xfId="0" applyFont="1" applyBorder="1" applyAlignment="1">
      <alignment vertical="center" wrapText="1"/>
    </xf>
    <xf numFmtId="0" fontId="23" fillId="0" borderId="107" xfId="0" applyFont="1" applyBorder="1" applyAlignment="1">
      <alignment shrinkToFit="1"/>
    </xf>
    <xf numFmtId="0" fontId="23" fillId="0" borderId="108" xfId="0" applyFont="1" applyBorder="1" applyAlignment="1">
      <alignment vertical="center" wrapText="1"/>
    </xf>
    <xf numFmtId="0" fontId="23" fillId="0" borderId="108" xfId="0" applyFont="1" applyBorder="1" applyAlignment="1">
      <alignment vertical="top" shrinkToFit="1"/>
    </xf>
    <xf numFmtId="0" fontId="23" fillId="0" borderId="112" xfId="0" applyFont="1" applyBorder="1" applyAlignment="1">
      <alignment horizontal="center" vertical="center" wrapText="1"/>
    </xf>
    <xf numFmtId="0" fontId="23" fillId="0" borderId="114" xfId="0" applyFont="1" applyBorder="1" applyAlignment="1">
      <alignment vertical="center" wrapText="1"/>
    </xf>
    <xf numFmtId="0" fontId="23" fillId="0" borderId="114" xfId="0" applyFont="1" applyBorder="1" applyAlignment="1">
      <alignment shrinkToFit="1"/>
    </xf>
    <xf numFmtId="0" fontId="23" fillId="0" borderId="14" xfId="0" applyFont="1" applyBorder="1" applyAlignment="1">
      <alignment horizontal="center" vertical="center" wrapText="1"/>
    </xf>
    <xf numFmtId="0" fontId="23" fillId="0" borderId="121" xfId="0" applyFont="1" applyBorder="1" applyAlignment="1">
      <alignment vertical="center" wrapText="1"/>
    </xf>
    <xf numFmtId="0" fontId="23" fillId="0" borderId="121" xfId="0" applyFont="1" applyBorder="1" applyAlignment="1">
      <alignment vertical="top" shrinkToFit="1"/>
    </xf>
    <xf numFmtId="0" fontId="23" fillId="0" borderId="125" xfId="0" applyFont="1" applyBorder="1" applyAlignment="1">
      <alignment horizontal="center" vertical="center" wrapText="1"/>
    </xf>
    <xf numFmtId="0" fontId="23" fillId="0" borderId="127" xfId="0" applyFont="1" applyBorder="1" applyAlignment="1">
      <alignment vertical="center" wrapText="1"/>
    </xf>
    <xf numFmtId="0" fontId="23" fillId="0" borderId="127" xfId="0" applyFont="1" applyBorder="1" applyAlignment="1">
      <alignment shrinkToFit="1"/>
    </xf>
    <xf numFmtId="0" fontId="43" fillId="0" borderId="0" xfId="0" applyFont="1"/>
    <xf numFmtId="0" fontId="23" fillId="0" borderId="125" xfId="0" applyFont="1" applyBorder="1" applyAlignment="1">
      <alignment horizontal="left" wrapText="1"/>
    </xf>
    <xf numFmtId="0" fontId="23" fillId="0" borderId="130" xfId="0" applyFont="1" applyBorder="1" applyAlignment="1">
      <alignment vertical="center" wrapText="1"/>
    </xf>
    <xf numFmtId="0" fontId="23" fillId="0" borderId="130" xfId="0" applyFont="1" applyBorder="1" applyAlignment="1">
      <alignment vertical="top" shrinkToFit="1"/>
    </xf>
    <xf numFmtId="0" fontId="44" fillId="0" borderId="142" xfId="0" applyFont="1" applyBorder="1" applyAlignment="1">
      <alignment horizontal="center" vertical="center"/>
    </xf>
    <xf numFmtId="0" fontId="39" fillId="0" borderId="143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49" fontId="3" fillId="0" borderId="58" xfId="0" applyNumberFormat="1" applyFont="1" applyBorder="1" applyAlignment="1" applyProtection="1">
      <alignment horizontal="left" vertical="center" wrapText="1"/>
      <protection locked="0"/>
    </xf>
    <xf numFmtId="49" fontId="3" fillId="0" borderId="59" xfId="0" applyNumberFormat="1" applyFont="1" applyBorder="1" applyAlignment="1" applyProtection="1">
      <alignment horizontal="left" vertical="center" wrapText="1"/>
      <protection locked="0"/>
    </xf>
    <xf numFmtId="49" fontId="3" fillId="0" borderId="68" xfId="0" applyNumberFormat="1" applyFont="1" applyBorder="1" applyAlignment="1" applyProtection="1">
      <alignment horizontal="left" vertical="center"/>
      <protection locked="0"/>
    </xf>
    <xf numFmtId="49" fontId="3" fillId="0" borderId="69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49" fontId="3" fillId="0" borderId="60" xfId="0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left" vertical="center" shrinkToFit="1"/>
      <protection locked="0"/>
    </xf>
    <xf numFmtId="0" fontId="27" fillId="0" borderId="5" xfId="0" applyFont="1" applyBorder="1" applyAlignment="1" applyProtection="1">
      <alignment horizontal="left" vertical="center" shrinkToFit="1"/>
      <protection locked="0"/>
    </xf>
    <xf numFmtId="0" fontId="27" fillId="0" borderId="10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65" xfId="0" applyFont="1" applyBorder="1" applyAlignment="1" applyProtection="1">
      <alignment horizontal="left" vertical="center" shrinkToFit="1"/>
      <protection locked="0"/>
    </xf>
    <xf numFmtId="0" fontId="3" fillId="0" borderId="71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horizontal="left" vertical="center"/>
      <protection locked="0"/>
    </xf>
    <xf numFmtId="0" fontId="27" fillId="0" borderId="49" xfId="0" applyFont="1" applyBorder="1" applyAlignment="1" applyProtection="1">
      <alignment horizontal="left" vertical="center" shrinkToFit="1"/>
      <protection locked="0"/>
    </xf>
    <xf numFmtId="0" fontId="27" fillId="0" borderId="7" xfId="0" applyFont="1" applyBorder="1" applyAlignment="1" applyProtection="1">
      <alignment horizontal="left" vertical="center" shrinkToFit="1"/>
      <protection locked="0"/>
    </xf>
    <xf numFmtId="0" fontId="27" fillId="0" borderId="4" xfId="0" applyFont="1" applyBorder="1" applyAlignment="1" applyProtection="1">
      <alignment horizontal="left" vertical="center" shrinkToFit="1"/>
      <protection locked="0"/>
    </xf>
    <xf numFmtId="0" fontId="27" fillId="0" borderId="66" xfId="0" applyFont="1" applyBorder="1" applyAlignment="1" applyProtection="1">
      <alignment horizontal="left" vertical="center" shrinkToFit="1"/>
      <protection locked="0"/>
    </xf>
    <xf numFmtId="0" fontId="27" fillId="0" borderId="72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66" xfId="0" applyFont="1" applyBorder="1" applyAlignment="1" applyProtection="1">
      <alignment horizontal="left" vertical="center" shrinkToFit="1"/>
      <protection locked="0"/>
    </xf>
    <xf numFmtId="0" fontId="3" fillId="0" borderId="72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0" fillId="0" borderId="54" xfId="0" applyBorder="1"/>
    <xf numFmtId="0" fontId="0" fillId="0" borderId="76" xfId="0" applyBorder="1"/>
    <xf numFmtId="0" fontId="4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67" xfId="0" applyFont="1" applyBorder="1" applyAlignment="1" applyProtection="1">
      <alignment horizontal="left" vertical="center" shrinkToFit="1"/>
      <protection locked="0"/>
    </xf>
    <xf numFmtId="0" fontId="3" fillId="0" borderId="73" xfId="0" applyFont="1" applyBorder="1" applyAlignment="1" applyProtection="1">
      <alignment horizontal="left" vertical="center" shrinkToFi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40" xfId="0" applyFont="1" applyFill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19" fillId="2" borderId="34" xfId="0" applyFont="1" applyFill="1" applyBorder="1" applyAlignment="1">
      <alignment horizontal="left" vertical="center" wrapText="1" shrinkToFit="1"/>
    </xf>
    <xf numFmtId="0" fontId="28" fillId="2" borderId="36" xfId="0" applyFont="1" applyFill="1" applyBorder="1" applyAlignment="1">
      <alignment horizontal="left" vertical="center" wrapText="1" shrinkToFit="1"/>
    </xf>
    <xf numFmtId="0" fontId="28" fillId="2" borderId="37" xfId="0" applyFont="1" applyFill="1" applyBorder="1" applyAlignment="1">
      <alignment horizontal="left" vertical="center" wrapText="1" shrinkToFit="1"/>
    </xf>
    <xf numFmtId="0" fontId="12" fillId="2" borderId="17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shrinkToFit="1"/>
    </xf>
    <xf numFmtId="0" fontId="25" fillId="2" borderId="34" xfId="0" applyFont="1" applyFill="1" applyBorder="1" applyAlignment="1">
      <alignment horizontal="center" vertical="center" shrinkToFit="1"/>
    </xf>
    <xf numFmtId="0" fontId="25" fillId="2" borderId="19" xfId="0" applyFont="1" applyFill="1" applyBorder="1" applyAlignment="1">
      <alignment horizontal="center" vertical="center" shrinkToFit="1"/>
    </xf>
    <xf numFmtId="0" fontId="25" fillId="2" borderId="37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center" vertical="center" shrinkToFit="1"/>
    </xf>
    <xf numFmtId="0" fontId="15" fillId="3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67" xfId="0" applyFont="1" applyBorder="1" applyAlignment="1">
      <alignment horizontal="left" vertical="center" shrinkToFit="1"/>
    </xf>
    <xf numFmtId="0" fontId="3" fillId="0" borderId="73" xfId="0" applyFont="1" applyBorder="1" applyAlignment="1">
      <alignment horizontal="left" vertical="center" shrinkToFi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 shrinkToFit="1"/>
    </xf>
    <xf numFmtId="0" fontId="27" fillId="0" borderId="7" xfId="0" applyFont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shrinkToFit="1"/>
    </xf>
    <xf numFmtId="0" fontId="27" fillId="0" borderId="66" xfId="0" applyFont="1" applyBorder="1" applyAlignment="1">
      <alignment horizontal="left" vertical="center" shrinkToFit="1"/>
    </xf>
    <xf numFmtId="0" fontId="27" fillId="0" borderId="72" xfId="0" applyFont="1" applyBorder="1" applyAlignment="1">
      <alignment horizontal="left" vertical="center" shrinkToFit="1"/>
    </xf>
    <xf numFmtId="0" fontId="27" fillId="0" borderId="7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27" fillId="0" borderId="9" xfId="0" applyFont="1" applyBorder="1" applyAlignment="1">
      <alignment horizontal="left" vertical="center" shrinkToFit="1"/>
    </xf>
    <xf numFmtId="0" fontId="27" fillId="0" borderId="5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0" borderId="7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49" fontId="3" fillId="0" borderId="58" xfId="0" applyNumberFormat="1" applyFont="1" applyBorder="1" applyAlignment="1">
      <alignment horizontal="left" vertical="center" wrapText="1"/>
    </xf>
    <xf numFmtId="49" fontId="3" fillId="0" borderId="59" xfId="0" applyNumberFormat="1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left" vertical="center"/>
    </xf>
    <xf numFmtId="49" fontId="3" fillId="0" borderId="69" xfId="0" applyNumberFormat="1" applyFont="1" applyBorder="1" applyAlignment="1">
      <alignment horizontal="left" vertical="center"/>
    </xf>
    <xf numFmtId="0" fontId="32" fillId="2" borderId="77" xfId="0" applyFont="1" applyFill="1" applyBorder="1" applyAlignment="1">
      <alignment horizontal="distributed" vertical="center" wrapText="1" indent="1"/>
    </xf>
    <xf numFmtId="0" fontId="32" fillId="2" borderId="78" xfId="0" applyFont="1" applyFill="1" applyBorder="1" applyAlignment="1">
      <alignment horizontal="distributed" vertical="center" indent="1"/>
    </xf>
    <xf numFmtId="0" fontId="32" fillId="2" borderId="79" xfId="0" applyFont="1" applyFill="1" applyBorder="1" applyAlignment="1">
      <alignment horizontal="distributed" vertical="center" indent="1"/>
    </xf>
    <xf numFmtId="0" fontId="32" fillId="2" borderId="80" xfId="0" applyFont="1" applyFill="1" applyBorder="1" applyAlignment="1">
      <alignment horizontal="distributed" vertical="center" indent="1"/>
    </xf>
    <xf numFmtId="0" fontId="32" fillId="2" borderId="81" xfId="0" applyFont="1" applyFill="1" applyBorder="1" applyAlignment="1">
      <alignment horizontal="distributed" vertical="center" indent="1"/>
    </xf>
    <xf numFmtId="0" fontId="32" fillId="2" borderId="76" xfId="0" applyFont="1" applyFill="1" applyBorder="1" applyAlignment="1">
      <alignment horizontal="distributed" vertical="center" indent="1"/>
    </xf>
    <xf numFmtId="0" fontId="34" fillId="4" borderId="0" xfId="0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49" fontId="36" fillId="0" borderId="83" xfId="0" applyNumberFormat="1" applyFont="1" applyBorder="1" applyAlignment="1">
      <alignment horizontal="left" vertical="center"/>
    </xf>
    <xf numFmtId="49" fontId="36" fillId="0" borderId="86" xfId="0" applyNumberFormat="1" applyFont="1" applyBorder="1" applyAlignment="1">
      <alignment horizontal="left" vertical="center"/>
    </xf>
    <xf numFmtId="49" fontId="6" fillId="2" borderId="83" xfId="0" applyNumberFormat="1" applyFont="1" applyFill="1" applyBorder="1" applyAlignment="1">
      <alignment horizontal="center" vertical="center"/>
    </xf>
    <xf numFmtId="49" fontId="36" fillId="0" borderId="84" xfId="0" applyNumberFormat="1" applyFont="1" applyBorder="1" applyAlignment="1">
      <alignment horizontal="left" vertical="center"/>
    </xf>
    <xf numFmtId="49" fontId="6" fillId="2" borderId="85" xfId="0" applyNumberFormat="1" applyFont="1" applyFill="1" applyBorder="1" applyAlignment="1">
      <alignment horizontal="center" vertical="center" wrapText="1"/>
    </xf>
    <xf numFmtId="49" fontId="6" fillId="2" borderId="86" xfId="0" applyNumberFormat="1" applyFont="1" applyFill="1" applyBorder="1" applyAlignment="1">
      <alignment horizontal="center" vertical="center"/>
    </xf>
    <xf numFmtId="49" fontId="6" fillId="2" borderId="96" xfId="0" applyNumberFormat="1" applyFont="1" applyFill="1" applyBorder="1" applyAlignment="1">
      <alignment horizontal="center" vertical="center"/>
    </xf>
    <xf numFmtId="49" fontId="6" fillId="2" borderId="97" xfId="0" applyNumberFormat="1" applyFont="1" applyFill="1" applyBorder="1" applyAlignment="1">
      <alignment horizontal="center" vertical="center"/>
    </xf>
    <xf numFmtId="49" fontId="6" fillId="2" borderId="83" xfId="0" applyNumberFormat="1" applyFont="1" applyFill="1" applyBorder="1" applyAlignment="1">
      <alignment horizontal="center" vertical="center" shrinkToFit="1"/>
    </xf>
    <xf numFmtId="49" fontId="6" fillId="2" borderId="87" xfId="0" applyNumberFormat="1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/>
    </xf>
    <xf numFmtId="0" fontId="4" fillId="2" borderId="80" xfId="0" applyFont="1" applyFill="1" applyBorder="1" applyAlignment="1">
      <alignment horizontal="center"/>
    </xf>
    <xf numFmtId="0" fontId="3" fillId="2" borderId="77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1" fillId="2" borderId="99" xfId="0" applyFont="1" applyFill="1" applyBorder="1" applyAlignment="1">
      <alignment horizontal="center" vertical="center" wrapText="1" shrinkToFit="1"/>
    </xf>
    <xf numFmtId="0" fontId="31" fillId="2" borderId="102" xfId="0" applyFont="1" applyFill="1" applyBorder="1" applyAlignment="1">
      <alignment horizontal="center" vertical="center" wrapText="1" shrinkToFit="1"/>
    </xf>
    <xf numFmtId="0" fontId="3" fillId="2" borderId="77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center"/>
    </xf>
    <xf numFmtId="49" fontId="27" fillId="0" borderId="88" xfId="0" applyNumberFormat="1" applyFont="1" applyBorder="1" applyAlignment="1">
      <alignment horizontal="left" vertical="center"/>
    </xf>
    <xf numFmtId="49" fontId="27" fillId="0" borderId="89" xfId="0" applyNumberFormat="1" applyFont="1" applyBorder="1" applyAlignment="1">
      <alignment horizontal="left" vertical="center"/>
    </xf>
    <xf numFmtId="49" fontId="6" fillId="2" borderId="90" xfId="0" applyNumberFormat="1" applyFont="1" applyFill="1" applyBorder="1" applyAlignment="1">
      <alignment horizontal="center" vertical="center"/>
    </xf>
    <xf numFmtId="49" fontId="6" fillId="2" borderId="91" xfId="0" applyNumberFormat="1" applyFont="1" applyFill="1" applyBorder="1" applyAlignment="1">
      <alignment horizontal="center" vertical="center"/>
    </xf>
    <xf numFmtId="49" fontId="37" fillId="0" borderId="92" xfId="0" applyNumberFormat="1" applyFont="1" applyBorder="1" applyAlignment="1">
      <alignment horizontal="left" vertical="center"/>
    </xf>
    <xf numFmtId="49" fontId="37" fillId="0" borderId="93" xfId="0" applyNumberFormat="1" applyFont="1" applyBorder="1" applyAlignment="1">
      <alignment horizontal="left" vertical="center"/>
    </xf>
    <xf numFmtId="49" fontId="37" fillId="0" borderId="94" xfId="0" applyNumberFormat="1" applyFont="1" applyBorder="1" applyAlignment="1">
      <alignment horizontal="left" vertical="center"/>
    </xf>
    <xf numFmtId="49" fontId="6" fillId="2" borderId="91" xfId="0" applyNumberFormat="1" applyFont="1" applyFill="1" applyBorder="1" applyAlignment="1">
      <alignment horizontal="center" vertical="center" shrinkToFit="1"/>
    </xf>
    <xf numFmtId="49" fontId="37" fillId="0" borderId="91" xfId="0" applyNumberFormat="1" applyFont="1" applyBorder="1" applyAlignment="1">
      <alignment horizontal="left" vertical="center"/>
    </xf>
    <xf numFmtId="49" fontId="37" fillId="0" borderId="95" xfId="0" applyNumberFormat="1" applyFont="1" applyBorder="1" applyAlignment="1">
      <alignment horizontal="left" vertical="center"/>
    </xf>
    <xf numFmtId="49" fontId="6" fillId="2" borderId="92" xfId="0" applyNumberFormat="1" applyFont="1" applyFill="1" applyBorder="1" applyAlignment="1">
      <alignment horizontal="center" vertical="center" shrinkToFit="1"/>
    </xf>
    <xf numFmtId="49" fontId="27" fillId="0" borderId="93" xfId="0" applyNumberFormat="1" applyFont="1" applyBorder="1" applyAlignment="1">
      <alignment horizontal="left" vertical="center"/>
    </xf>
    <xf numFmtId="49" fontId="27" fillId="0" borderId="98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shrinkToFi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" fillId="2" borderId="118" xfId="0" applyFont="1" applyFill="1" applyBorder="1" applyAlignment="1">
      <alignment horizontal="center" vertical="center" wrapText="1"/>
    </xf>
    <xf numFmtId="0" fontId="23" fillId="0" borderId="112" xfId="0" applyFont="1" applyBorder="1" applyAlignment="1">
      <alignment horizontal="left" vertical="center" shrinkToFit="1"/>
    </xf>
    <xf numFmtId="0" fontId="42" fillId="0" borderId="126" xfId="0" applyFont="1" applyBorder="1" applyAlignment="1">
      <alignment horizontal="center" vertical="center"/>
    </xf>
    <xf numFmtId="0" fontId="42" fillId="0" borderId="106" xfId="0" applyFont="1" applyBorder="1" applyAlignment="1">
      <alignment horizontal="center" vertical="center"/>
    </xf>
    <xf numFmtId="0" fontId="42" fillId="0" borderId="120" xfId="0" applyFont="1" applyBorder="1" applyAlignment="1">
      <alignment horizontal="center" vertical="center"/>
    </xf>
    <xf numFmtId="0" fontId="42" fillId="0" borderId="128" xfId="0" applyFont="1" applyBorder="1" applyAlignment="1">
      <alignment horizontal="center" vertical="center"/>
    </xf>
    <xf numFmtId="0" fontId="42" fillId="0" borderId="109" xfId="0" applyFont="1" applyBorder="1" applyAlignment="1">
      <alignment horizontal="center" vertical="center"/>
    </xf>
    <xf numFmtId="0" fontId="42" fillId="0" borderId="122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42" fillId="0" borderId="113" xfId="0" applyFont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123" xfId="0" applyFont="1" applyBorder="1" applyAlignment="1">
      <alignment horizontal="left" vertical="center"/>
    </xf>
    <xf numFmtId="0" fontId="23" fillId="0" borderId="124" xfId="0" applyFont="1" applyBorder="1" applyAlignment="1">
      <alignment horizontal="left" vertical="center"/>
    </xf>
    <xf numFmtId="0" fontId="3" fillId="2" borderId="131" xfId="0" applyFont="1" applyFill="1" applyBorder="1" applyAlignment="1">
      <alignment horizontal="center" vertical="center" wrapText="1"/>
    </xf>
    <xf numFmtId="0" fontId="42" fillId="0" borderId="99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23" fillId="0" borderId="116" xfId="0" applyFont="1" applyBorder="1" applyAlignment="1">
      <alignment horizontal="left" vertical="center"/>
    </xf>
    <xf numFmtId="0" fontId="23" fillId="0" borderId="117" xfId="0" applyFont="1" applyBorder="1" applyAlignment="1">
      <alignment horizontal="left" vertical="center"/>
    </xf>
    <xf numFmtId="0" fontId="23" fillId="0" borderId="116" xfId="0" applyFont="1" applyBorder="1" applyAlignment="1">
      <alignment horizontal="left" vertical="top"/>
    </xf>
    <xf numFmtId="0" fontId="23" fillId="0" borderId="117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123" xfId="0" applyFont="1" applyBorder="1" applyAlignment="1">
      <alignment horizontal="left" vertical="top"/>
    </xf>
    <xf numFmtId="0" fontId="23" fillId="0" borderId="124" xfId="0" applyFont="1" applyBorder="1" applyAlignment="1">
      <alignment horizontal="left" vertical="top"/>
    </xf>
    <xf numFmtId="0" fontId="3" fillId="2" borderId="129" xfId="0" applyFont="1" applyFill="1" applyBorder="1" applyAlignment="1">
      <alignment horizontal="center" vertical="center" wrapText="1"/>
    </xf>
    <xf numFmtId="0" fontId="42" fillId="0" borderId="97" xfId="0" applyFont="1" applyBorder="1" applyAlignment="1">
      <alignment horizontal="center" vertical="center"/>
    </xf>
    <xf numFmtId="0" fontId="42" fillId="0" borderId="102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9" fillId="2" borderId="135" xfId="0" applyFont="1" applyFill="1" applyBorder="1" applyAlignment="1">
      <alignment horizontal="right" vertical="center" shrinkToFit="1"/>
    </xf>
    <xf numFmtId="0" fontId="39" fillId="2" borderId="83" xfId="0" applyFont="1" applyFill="1" applyBorder="1" applyAlignment="1">
      <alignment horizontal="right" vertical="center" shrinkToFit="1"/>
    </xf>
    <xf numFmtId="0" fontId="41" fillId="0" borderId="83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39" fillId="2" borderId="82" xfId="0" applyFont="1" applyFill="1" applyBorder="1" applyAlignment="1">
      <alignment horizontal="right" vertical="center"/>
    </xf>
    <xf numFmtId="0" fontId="39" fillId="2" borderId="83" xfId="0" applyFont="1" applyFill="1" applyBorder="1" applyAlignment="1">
      <alignment horizontal="right" vertical="center"/>
    </xf>
    <xf numFmtId="0" fontId="39" fillId="2" borderId="136" xfId="0" applyFont="1" applyFill="1" applyBorder="1" applyAlignment="1">
      <alignment horizontal="center" vertical="center" shrinkToFit="1"/>
    </xf>
    <xf numFmtId="0" fontId="39" fillId="2" borderId="137" xfId="0" applyFont="1" applyFill="1" applyBorder="1" applyAlignment="1">
      <alignment horizontal="center" vertical="center" shrinkToFit="1"/>
    </xf>
    <xf numFmtId="0" fontId="39" fillId="2" borderId="90" xfId="0" applyFont="1" applyFill="1" applyBorder="1" applyAlignment="1">
      <alignment horizontal="right" vertical="center"/>
    </xf>
    <xf numFmtId="0" fontId="39" fillId="2" borderId="91" xfId="0" applyFont="1" applyFill="1" applyBorder="1" applyAlignment="1">
      <alignment horizontal="right" vertical="center"/>
    </xf>
    <xf numFmtId="0" fontId="39" fillId="2" borderId="94" xfId="0" applyFont="1" applyFill="1" applyBorder="1" applyAlignment="1">
      <alignment horizontal="right" vertical="center" shrinkToFit="1"/>
    </xf>
    <xf numFmtId="0" fontId="39" fillId="2" borderId="91" xfId="0" applyFont="1" applyFill="1" applyBorder="1" applyAlignment="1">
      <alignment horizontal="right" vertical="center" shrinkToFit="1"/>
    </xf>
    <xf numFmtId="0" fontId="41" fillId="0" borderId="91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 wrapText="1"/>
    </xf>
    <xf numFmtId="0" fontId="4" fillId="2" borderId="138" xfId="0" applyFont="1" applyFill="1" applyBorder="1" applyAlignment="1">
      <alignment horizontal="center" vertical="center" wrapText="1"/>
    </xf>
    <xf numFmtId="0" fontId="39" fillId="2" borderId="145" xfId="0" applyFont="1" applyFill="1" applyBorder="1" applyAlignment="1">
      <alignment horizontal="right" vertical="center"/>
    </xf>
    <xf numFmtId="0" fontId="39" fillId="2" borderId="93" xfId="0" applyFont="1" applyFill="1" applyBorder="1" applyAlignment="1">
      <alignment horizontal="right" vertical="center"/>
    </xf>
    <xf numFmtId="0" fontId="39" fillId="2" borderId="94" xfId="0" applyFont="1" applyFill="1" applyBorder="1" applyAlignment="1">
      <alignment horizontal="right" vertical="center"/>
    </xf>
    <xf numFmtId="0" fontId="39" fillId="2" borderId="132" xfId="0" applyFont="1" applyFill="1" applyBorder="1" applyAlignment="1">
      <alignment horizontal="center" vertical="center" wrapText="1"/>
    </xf>
    <xf numFmtId="0" fontId="39" fillId="2" borderId="139" xfId="0" applyFont="1" applyFill="1" applyBorder="1" applyAlignment="1">
      <alignment horizontal="center" vertical="center"/>
    </xf>
    <xf numFmtId="0" fontId="44" fillId="0" borderId="133" xfId="0" applyFont="1" applyBorder="1" applyAlignment="1">
      <alignment horizontal="center" vertical="center"/>
    </xf>
    <xf numFmtId="0" fontId="44" fillId="0" borderId="140" xfId="0" applyFont="1" applyBorder="1" applyAlignment="1">
      <alignment horizontal="center" vertical="center"/>
    </xf>
    <xf numFmtId="0" fontId="39" fillId="0" borderId="134" xfId="0" applyFont="1" applyBorder="1" applyAlignment="1">
      <alignment horizontal="left" vertical="center" shrinkToFit="1"/>
    </xf>
    <xf numFmtId="0" fontId="39" fillId="0" borderId="141" xfId="0" applyFont="1" applyBorder="1" applyAlignment="1">
      <alignment horizontal="left" vertical="center" shrinkToFit="1"/>
    </xf>
    <xf numFmtId="0" fontId="3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649357</xdr:colOff>
      <xdr:row>2</xdr:row>
      <xdr:rowOff>0</xdr:rowOff>
    </xdr:from>
    <xdr:to>
      <xdr:col>9</xdr:col>
      <xdr:colOff>251794</xdr:colOff>
      <xdr:row>3</xdr:row>
      <xdr:rowOff>357809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23392" y="430696"/>
          <a:ext cx="3684106" cy="470452"/>
        </a:xfrm>
        <a:prstGeom prst="wedgeRectCallout">
          <a:avLst>
            <a:gd name="adj1" fmla="val 56165"/>
            <a:gd name="adj2" fmla="val -125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0" rtlCol="0" anchor="t" anchorCtr="0">
          <a:noAutofit/>
        </a:bodyPr>
        <a:lstStyle/>
        <a:p>
          <a:pPr algn="l">
            <a:lnSpc>
              <a:spcPts val="1400"/>
            </a:lnSpc>
          </a:pP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 </a:t>
          </a:r>
          <a:r>
            <a:rPr kumimoji="1" lang="en-US" altLang="ja-JP" sz="1000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(1)</a:t>
          </a:r>
          <a:r>
            <a:rPr kumimoji="1" lang="ja-JP" altLang="en-US" sz="1000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保育</a:t>
          </a:r>
          <a:r>
            <a:rPr kumimoji="1" lang="ja-JP" altLang="en-US" sz="1000" u="sng" baseline="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研究等</a:t>
          </a:r>
          <a:r>
            <a:rPr kumimoji="1" lang="en-US" altLang="ja-JP" sz="1000" u="sng" baseline="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(2)</a:t>
          </a:r>
          <a:r>
            <a:rPr kumimoji="1" lang="ja-JP" altLang="en-US" sz="1000" u="sng" baseline="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課題研究　それぞれの研修テーマを設定し，それに沿った園内研修の計画を立てます</a:t>
          </a:r>
          <a:r>
            <a:rPr kumimoji="1" lang="ja-JP" altLang="en-US" sz="10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。</a:t>
          </a:r>
          <a:endParaRPr kumimoji="1" lang="en-US" altLang="ja-JP" sz="10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14</xdr:col>
      <xdr:colOff>132524</xdr:colOff>
      <xdr:row>20</xdr:row>
      <xdr:rowOff>112643</xdr:rowOff>
    </xdr:from>
    <xdr:to>
      <xdr:col>20</xdr:col>
      <xdr:colOff>291550</xdr:colOff>
      <xdr:row>23</xdr:row>
      <xdr:rowOff>19876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613915" y="7315200"/>
          <a:ext cx="3028122" cy="649354"/>
        </a:xfrm>
        <a:prstGeom prst="wedgeRectCallout">
          <a:avLst>
            <a:gd name="adj1" fmla="val 30482"/>
            <a:gd name="adj2" fmla="val 6938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この部分には，</a:t>
          </a:r>
          <a:endParaRPr kumimoji="1" lang="en-US" altLang="ja-JP" sz="105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　「教育委員会名　教育長氏名　　</a:t>
          </a:r>
          <a:r>
            <a:rPr kumimoji="1" lang="en-US" altLang="ja-JP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【</a:t>
          </a: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公印</a:t>
          </a:r>
          <a:r>
            <a:rPr kumimoji="1" lang="en-US" altLang="ja-JP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】</a:t>
          </a: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」</a:t>
          </a:r>
          <a:endParaRPr kumimoji="1" lang="en-US" altLang="ja-JP" sz="105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を記入・押印していただきます。</a:t>
          </a:r>
        </a:p>
      </xdr:txBody>
    </xdr:sp>
    <xdr:clientData/>
  </xdr:twoCellAnchor>
  <xdr:twoCellAnchor>
    <xdr:from>
      <xdr:col>3</xdr:col>
      <xdr:colOff>801754</xdr:colOff>
      <xdr:row>17</xdr:row>
      <xdr:rowOff>159026</xdr:rowOff>
    </xdr:from>
    <xdr:to>
      <xdr:col>7</xdr:col>
      <xdr:colOff>86137</xdr:colOff>
      <xdr:row>18</xdr:row>
      <xdr:rowOff>238539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775789" y="6155635"/>
          <a:ext cx="2325757" cy="503582"/>
        </a:xfrm>
        <a:prstGeom prst="wedgeRectCallout">
          <a:avLst>
            <a:gd name="adj1" fmla="val 23102"/>
            <a:gd name="adj2" fmla="val 103283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保育研究等，課題研究それぞれ４日以上で合計が８日以上になること。</a:t>
          </a:r>
        </a:p>
      </xdr:txBody>
    </xdr:sp>
    <xdr:clientData/>
  </xdr:twoCellAnchor>
  <xdr:twoCellAnchor>
    <xdr:from>
      <xdr:col>13</xdr:col>
      <xdr:colOff>331305</xdr:colOff>
      <xdr:row>10</xdr:row>
      <xdr:rowOff>231911</xdr:rowOff>
    </xdr:from>
    <xdr:to>
      <xdr:col>17</xdr:col>
      <xdr:colOff>317839</xdr:colOff>
      <xdr:row>11</xdr:row>
      <xdr:rowOff>291546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196470" y="3260033"/>
          <a:ext cx="2279160" cy="483704"/>
        </a:xfrm>
        <a:prstGeom prst="wedgeRectCallout">
          <a:avLst>
            <a:gd name="adj1" fmla="val 55663"/>
            <a:gd name="adj2" fmla="val 11439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実施計画の選択研修計画の該当する</a:t>
          </a:r>
          <a:r>
            <a:rPr kumimoji="1" lang="en-US" altLang="ja-JP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No</a:t>
          </a: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を確認し，日数を入れます。</a:t>
          </a:r>
        </a:p>
      </xdr:txBody>
    </xdr:sp>
    <xdr:clientData/>
  </xdr:twoCellAnchor>
  <xdr:twoCellAnchor>
    <xdr:from>
      <xdr:col>7</xdr:col>
      <xdr:colOff>13252</xdr:colOff>
      <xdr:row>12</xdr:row>
      <xdr:rowOff>106017</xdr:rowOff>
    </xdr:from>
    <xdr:to>
      <xdr:col>9</xdr:col>
      <xdr:colOff>636105</xdr:colOff>
      <xdr:row>13</xdr:row>
      <xdr:rowOff>172277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028661" y="3982278"/>
          <a:ext cx="1663148" cy="490329"/>
        </a:xfrm>
        <a:prstGeom prst="wedgeRectCallout">
          <a:avLst>
            <a:gd name="adj1" fmla="val -55179"/>
            <a:gd name="adj2" fmla="val 6473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公開保育・事後検討会を</a:t>
          </a: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必ず設定してください。</a:t>
          </a:r>
        </a:p>
      </xdr:txBody>
    </xdr:sp>
    <xdr:clientData/>
  </xdr:twoCellAnchor>
  <xdr:twoCellAnchor>
    <xdr:from>
      <xdr:col>11</xdr:col>
      <xdr:colOff>198785</xdr:colOff>
      <xdr:row>16</xdr:row>
      <xdr:rowOff>99390</xdr:rowOff>
    </xdr:from>
    <xdr:to>
      <xdr:col>15</xdr:col>
      <xdr:colOff>46385</xdr:colOff>
      <xdr:row>17</xdr:row>
      <xdr:rowOff>165649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864628" y="5671929"/>
          <a:ext cx="2067340" cy="490329"/>
        </a:xfrm>
        <a:prstGeom prst="wedgeRectCallout">
          <a:avLst>
            <a:gd name="adj1" fmla="val 16463"/>
            <a:gd name="adj2" fmla="val 282300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代替研修がある場合には，必ず様式３を添付してください。</a:t>
          </a:r>
          <a:endParaRPr lang="ja-JP" altLang="ja-JP" sz="105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400"/>
            </a:lnSpc>
          </a:pPr>
          <a:endParaRPr kumimoji="1" lang="ja-JP" altLang="en-US" sz="105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12</xdr:col>
      <xdr:colOff>742123</xdr:colOff>
      <xdr:row>13</xdr:row>
      <xdr:rowOff>112643</xdr:rowOff>
    </xdr:from>
    <xdr:to>
      <xdr:col>19</xdr:col>
      <xdr:colOff>212035</xdr:colOff>
      <xdr:row>15</xdr:row>
      <xdr:rowOff>298173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732645" y="4412973"/>
          <a:ext cx="3432312" cy="1033670"/>
        </a:xfrm>
        <a:prstGeom prst="rect">
          <a:avLst/>
        </a:prstGeom>
        <a:solidFill>
          <a:schemeClr val="lt1"/>
        </a:solidFill>
        <a:ln w="28575" cmpd="sng">
          <a:solidFill>
            <a:schemeClr val="bg1">
              <a:lumMod val="65000"/>
            </a:schemeClr>
          </a:solidFill>
          <a:prstDash val="lgDashDot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注意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!!!</a:t>
          </a:r>
          <a:endParaRPr lang="ja-JP" altLang="ja-JP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選択研修については，各自の申込みになります（異校種・企業体験除く）。作成の際は，実施計画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選択研修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14</xdr:col>
      <xdr:colOff>59635</xdr:colOff>
      <xdr:row>7</xdr:row>
      <xdr:rowOff>172278</xdr:rowOff>
    </xdr:from>
    <xdr:to>
      <xdr:col>18</xdr:col>
      <xdr:colOff>132308</xdr:colOff>
      <xdr:row>8</xdr:row>
      <xdr:rowOff>231912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41026" y="1928191"/>
          <a:ext cx="2146639" cy="483704"/>
        </a:xfrm>
        <a:prstGeom prst="wedgeRectCallout">
          <a:avLst>
            <a:gd name="adj1" fmla="val -46486"/>
            <a:gd name="adj2" fmla="val 11165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総セの研修を選択した場合は，４月に総セに申込みが必要です。</a:t>
          </a:r>
        </a:p>
      </xdr:txBody>
    </xdr:sp>
    <xdr:clientData/>
  </xdr:twoCellAnchor>
  <xdr:twoCellAnchor>
    <xdr:from>
      <xdr:col>2</xdr:col>
      <xdr:colOff>331305</xdr:colOff>
      <xdr:row>22</xdr:row>
      <xdr:rowOff>205409</xdr:rowOff>
    </xdr:from>
    <xdr:to>
      <xdr:col>5</xdr:col>
      <xdr:colOff>768627</xdr:colOff>
      <xdr:row>24</xdr:row>
      <xdr:rowOff>324678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36105" y="7918174"/>
          <a:ext cx="2325757" cy="503582"/>
        </a:xfrm>
        <a:prstGeom prst="wedgeRectCallout">
          <a:avLst>
            <a:gd name="adj1" fmla="val -3109"/>
            <a:gd name="adj2" fmla="val -130928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この欄（上下）に数字を入れると合計が自動計算されます。</a:t>
          </a:r>
        </a:p>
      </xdr:txBody>
    </xdr:sp>
    <xdr:clientData/>
  </xdr:twoCellAnchor>
  <xdr:twoCellAnchor>
    <xdr:from>
      <xdr:col>14</xdr:col>
      <xdr:colOff>92766</xdr:colOff>
      <xdr:row>17</xdr:row>
      <xdr:rowOff>271669</xdr:rowOff>
    </xdr:from>
    <xdr:to>
      <xdr:col>18</xdr:col>
      <xdr:colOff>344557</xdr:colOff>
      <xdr:row>18</xdr:row>
      <xdr:rowOff>351182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574157" y="6268278"/>
          <a:ext cx="2325757" cy="503582"/>
        </a:xfrm>
        <a:prstGeom prst="wedgeRectCallout">
          <a:avLst>
            <a:gd name="adj1" fmla="val -55816"/>
            <a:gd name="adj2" fmla="val 82230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この欄（上下）に数字を入れると合計が自動計算されます。</a:t>
          </a:r>
        </a:p>
      </xdr:txBody>
    </xdr:sp>
    <xdr:clientData/>
  </xdr:twoCellAnchor>
  <xdr:twoCellAnchor>
    <xdr:from>
      <xdr:col>8</xdr:col>
      <xdr:colOff>99391</xdr:colOff>
      <xdr:row>17</xdr:row>
      <xdr:rowOff>324678</xdr:rowOff>
    </xdr:from>
    <xdr:to>
      <xdr:col>11</xdr:col>
      <xdr:colOff>192157</xdr:colOff>
      <xdr:row>18</xdr:row>
      <xdr:rowOff>404191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532243" y="6321287"/>
          <a:ext cx="2325757" cy="503582"/>
        </a:xfrm>
        <a:prstGeom prst="wedgeRectCallout">
          <a:avLst>
            <a:gd name="adj1" fmla="val 31079"/>
            <a:gd name="adj2" fmla="val 9670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この欄（上下）に数字を入れると合計が自動計算されます。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188707</xdr:colOff>
      <xdr:row>0</xdr:row>
      <xdr:rowOff>26895</xdr:rowOff>
    </xdr:from>
    <xdr:to>
      <xdr:col>13</xdr:col>
      <xdr:colOff>705523</xdr:colOff>
      <xdr:row>2</xdr:row>
      <xdr:rowOff>25999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B1956-D5AC-4AD6-8EAB-DCBBEF11E46E}"/>
            </a:ext>
          </a:extLst>
        </xdr:cNvPr>
        <xdr:cNvSpPr txBox="1"/>
      </xdr:nvSpPr>
      <xdr:spPr>
        <a:xfrm>
          <a:off x="4410187" y="26895"/>
          <a:ext cx="996876" cy="4182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6</xdr:col>
      <xdr:colOff>108473</xdr:colOff>
      <xdr:row>12</xdr:row>
      <xdr:rowOff>8069</xdr:rowOff>
    </xdr:from>
    <xdr:to>
      <xdr:col>13</xdr:col>
      <xdr:colOff>1766944</xdr:colOff>
      <xdr:row>14</xdr:row>
      <xdr:rowOff>53341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B2CE234D-A31B-45A1-AFC3-8BC6C35559D3}"/>
            </a:ext>
          </a:extLst>
        </xdr:cNvPr>
        <xdr:cNvSpPr/>
      </xdr:nvSpPr>
      <xdr:spPr>
        <a:xfrm>
          <a:off x="2607833" y="2591249"/>
          <a:ext cx="3860651" cy="411032"/>
        </a:xfrm>
        <a:prstGeom prst="wedgeRoundRectCallout">
          <a:avLst>
            <a:gd name="adj1" fmla="val -45580"/>
            <a:gd name="adj2" fmla="val 11563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公開保育・事後検討会を必ず設定してください。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95474</xdr:colOff>
      <xdr:row>18</xdr:row>
      <xdr:rowOff>56926</xdr:rowOff>
    </xdr:from>
    <xdr:to>
      <xdr:col>20</xdr:col>
      <xdr:colOff>2722132</xdr:colOff>
      <xdr:row>25</xdr:row>
      <xdr:rowOff>22860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7D27558D-291B-46CD-973C-586BB6B5C1FF}"/>
            </a:ext>
          </a:extLst>
        </xdr:cNvPr>
        <xdr:cNvSpPr/>
      </xdr:nvSpPr>
      <xdr:spPr>
        <a:xfrm>
          <a:off x="8782274" y="3737386"/>
          <a:ext cx="2626658" cy="1246094"/>
        </a:xfrm>
        <a:prstGeom prst="wedgeRoundRectCallout">
          <a:avLst>
            <a:gd name="adj1" fmla="val 70932"/>
            <a:gd name="adj2" fmla="val -7044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「選択研修計画」のＮｏ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７　その他に該当する研修は、備考欄に「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その他」と記入してください。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169433</xdr:colOff>
      <xdr:row>34</xdr:row>
      <xdr:rowOff>167641</xdr:rowOff>
    </xdr:from>
    <xdr:to>
      <xdr:col>20</xdr:col>
      <xdr:colOff>1144793</xdr:colOff>
      <xdr:row>39</xdr:row>
      <xdr:rowOff>78890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CF8F23E2-8328-4AA4-BFFF-8672AA8D1D00}"/>
            </a:ext>
          </a:extLst>
        </xdr:cNvPr>
        <xdr:cNvSpPr/>
      </xdr:nvSpPr>
      <xdr:spPr>
        <a:xfrm>
          <a:off x="7134113" y="6774181"/>
          <a:ext cx="2697480" cy="825649"/>
        </a:xfrm>
        <a:prstGeom prst="wedgeRoundRectCallout">
          <a:avLst>
            <a:gd name="adj1" fmla="val 56835"/>
            <a:gd name="adj2" fmla="val 11861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1670573</xdr:colOff>
      <xdr:row>34</xdr:row>
      <xdr:rowOff>15241</xdr:rowOff>
    </xdr:from>
    <xdr:to>
      <xdr:col>22</xdr:col>
      <xdr:colOff>528470</xdr:colOff>
      <xdr:row>38</xdr:row>
      <xdr:rowOff>105784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5C52CDF7-3D98-4DA0-89D7-A0C6F9B1E7C9}"/>
            </a:ext>
          </a:extLst>
        </xdr:cNvPr>
        <xdr:cNvSpPr/>
      </xdr:nvSpPr>
      <xdr:spPr>
        <a:xfrm>
          <a:off x="10357373" y="6621781"/>
          <a:ext cx="2012577" cy="822063"/>
        </a:xfrm>
        <a:prstGeom prst="wedgeRoundRectCallout">
          <a:avLst>
            <a:gd name="adj1" fmla="val 29940"/>
            <a:gd name="adj2" fmla="val 10263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８～１１日になるように計画してください。</a:t>
          </a:r>
        </a:p>
      </xdr:txBody>
    </xdr:sp>
    <xdr:clientData/>
  </xdr:twoCellAnchor>
  <xdr:twoCellAnchor>
    <xdr:from>
      <xdr:col>5</xdr:col>
      <xdr:colOff>941295</xdr:colOff>
      <xdr:row>34</xdr:row>
      <xdr:rowOff>158676</xdr:rowOff>
    </xdr:from>
    <xdr:to>
      <xdr:col>8</xdr:col>
      <xdr:colOff>328109</xdr:colOff>
      <xdr:row>39</xdr:row>
      <xdr:rowOff>69925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504DE605-93D0-413D-BB5F-6C03FBB96042}"/>
            </a:ext>
          </a:extLst>
        </xdr:cNvPr>
        <xdr:cNvSpPr/>
      </xdr:nvSpPr>
      <xdr:spPr>
        <a:xfrm>
          <a:off x="1916655" y="6765216"/>
          <a:ext cx="2000474" cy="825649"/>
        </a:xfrm>
        <a:prstGeom prst="wedgeRoundRectCallout">
          <a:avLst>
            <a:gd name="adj1" fmla="val 36190"/>
            <a:gd name="adj2" fmla="val 83594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合計８日以上になるように計画してください。</a:t>
          </a:r>
        </a:p>
      </xdr:txBody>
    </xdr:sp>
    <xdr:clientData/>
  </xdr:twoCellAnchor>
  <xdr:twoCellAnchor>
    <xdr:from>
      <xdr:col>20</xdr:col>
      <xdr:colOff>47513</xdr:colOff>
      <xdr:row>7</xdr:row>
      <xdr:rowOff>310180</xdr:rowOff>
    </xdr:from>
    <xdr:to>
      <xdr:col>22</xdr:col>
      <xdr:colOff>555812</xdr:colOff>
      <xdr:row>15</xdr:row>
      <xdr:rowOff>161365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AD63D1-848E-461D-8D45-04060E7DF4F7}"/>
            </a:ext>
          </a:extLst>
        </xdr:cNvPr>
        <xdr:cNvSpPr txBox="1"/>
      </xdr:nvSpPr>
      <xdr:spPr>
        <a:xfrm>
          <a:off x="8734313" y="1834180"/>
          <a:ext cx="3662979" cy="145900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各自の申込みになります。作成の際は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r>
            <a:rPr kumimoji="1"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</a:t>
          </a: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９～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35858</xdr:colOff>
      <xdr:row>26</xdr:row>
      <xdr:rowOff>161363</xdr:rowOff>
    </xdr:from>
    <xdr:to>
      <xdr:col>13</xdr:col>
      <xdr:colOff>2151529</xdr:colOff>
      <xdr:row>32</xdr:row>
      <xdr:rowOff>161364</xdr:rowOff>
    </xdr:to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7E8E2870-688A-438C-964B-84A8F13BC80C}"/>
            </a:ext>
          </a:extLst>
        </xdr:cNvPr>
        <xdr:cNvSpPr/>
      </xdr:nvSpPr>
      <xdr:spPr>
        <a:xfrm>
          <a:off x="3960158" y="5304863"/>
          <a:ext cx="2892911" cy="1097281"/>
        </a:xfrm>
        <a:prstGeom prst="wedgeRoundRectCallout">
          <a:avLst>
            <a:gd name="adj1" fmla="val -13037"/>
            <a:gd name="adj2" fmla="val -12026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教育事務所研修は、教育事務所の生涯学習計画（冊子）及び通知を確認のうえ、入力してください。</a:t>
          </a:r>
        </a:p>
      </xdr:txBody>
    </xdr:sp>
    <xdr:clientData/>
  </xdr:twoCellAnchor>
  <xdr:twoCellAnchor>
    <xdr:from>
      <xdr:col>17</xdr:col>
      <xdr:colOff>43543</xdr:colOff>
      <xdr:row>27</xdr:row>
      <xdr:rowOff>152401</xdr:rowOff>
    </xdr:from>
    <xdr:to>
      <xdr:col>20</xdr:col>
      <xdr:colOff>2061186</xdr:colOff>
      <xdr:row>32</xdr:row>
      <xdr:rowOff>88505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B0C97EC5-8E2D-41AA-A2BE-C3987D36DD34}"/>
            </a:ext>
          </a:extLst>
        </xdr:cNvPr>
        <xdr:cNvSpPr/>
      </xdr:nvSpPr>
      <xdr:spPr>
        <a:xfrm>
          <a:off x="7876903" y="5478781"/>
          <a:ext cx="2871083" cy="850504"/>
        </a:xfrm>
        <a:prstGeom prst="wedgeRoundRectCallout">
          <a:avLst>
            <a:gd name="adj1" fmla="val -70282"/>
            <a:gd name="adj2" fmla="val -578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基本研修は「左列」に、実践研修は「右列」に入力してください。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view="pageBreakPreview" topLeftCell="A16" zoomScale="115" zoomScaleNormal="100" zoomScaleSheetLayoutView="115" workbookViewId="0">
      <selection activeCell="C12" sqref="C12:H12"/>
    </sheetView>
  </sheetViews>
  <sheetFormatPr defaultRowHeight="14.4" x14ac:dyDescent="0.2"/>
  <cols>
    <col min="1" max="1" width="0.6640625" customWidth="1"/>
    <col min="2" max="2" width="3.77734375" customWidth="1"/>
    <col min="3" max="3" width="9.77734375" customWidth="1"/>
    <col min="4" max="4" width="11.6640625" customWidth="1"/>
    <col min="5" max="5" width="6.109375" customWidth="1"/>
    <col min="6" max="6" width="14.21875" customWidth="1"/>
    <col min="7" max="7" width="12.33203125" customWidth="1"/>
    <col min="8" max="8" width="6.109375" customWidth="1"/>
    <col min="9" max="9" width="9.109375" customWidth="1"/>
    <col min="10" max="10" width="18.77734375" customWidth="1"/>
    <col min="11" max="12" width="4.77734375" customWidth="1"/>
    <col min="13" max="13" width="12.77734375" customWidth="1"/>
    <col min="14" max="14" width="9" customWidth="1"/>
    <col min="15" max="15" width="5.88671875" customWidth="1"/>
    <col min="16" max="16" width="8.77734375" customWidth="1"/>
    <col min="17" max="17" width="9.77734375" customWidth="1"/>
    <col min="18" max="18" width="5.77734375" style="10" customWidth="1"/>
    <col min="19" max="20" width="5.77734375" style="11" customWidth="1"/>
    <col min="21" max="21" width="6.6640625" customWidth="1"/>
    <col min="22" max="22" width="0.77734375" customWidth="1"/>
  </cols>
  <sheetData>
    <row r="1" spans="1:21" ht="15" thickBot="1" x14ac:dyDescent="0.25">
      <c r="S1" s="11" t="s">
        <v>44</v>
      </c>
    </row>
    <row r="2" spans="1:21" ht="18.75" customHeight="1" thickBot="1" x14ac:dyDescent="0.25">
      <c r="B2" s="135" t="s">
        <v>25</v>
      </c>
      <c r="C2" s="135"/>
      <c r="D2" s="135"/>
      <c r="E2" s="135"/>
      <c r="F2" s="135"/>
      <c r="G2" s="135"/>
      <c r="H2" s="135"/>
      <c r="I2" s="136" t="s">
        <v>23</v>
      </c>
      <c r="J2" s="136"/>
      <c r="K2" s="136"/>
      <c r="L2" s="136"/>
      <c r="M2" s="5"/>
      <c r="N2" s="5"/>
      <c r="O2" s="5"/>
      <c r="P2" s="21"/>
      <c r="Q2" s="21"/>
      <c r="R2" s="124" t="s">
        <v>42</v>
      </c>
      <c r="S2" s="125"/>
      <c r="T2" s="126"/>
      <c r="U2" s="12"/>
    </row>
    <row r="3" spans="1:21" ht="9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2"/>
      <c r="S3" s="12"/>
      <c r="T3" s="12"/>
      <c r="U3" s="12"/>
    </row>
    <row r="4" spans="1:21" ht="31.2" customHeight="1" thickBot="1" x14ac:dyDescent="0.25">
      <c r="A4" s="4"/>
      <c r="B4" s="145" t="s">
        <v>26</v>
      </c>
      <c r="C4" s="146"/>
      <c r="D4" s="146"/>
      <c r="E4" s="147"/>
      <c r="F4" s="146" t="s">
        <v>32</v>
      </c>
      <c r="G4" s="146"/>
      <c r="H4" s="146"/>
      <c r="I4" s="148" t="s">
        <v>29</v>
      </c>
      <c r="J4" s="31" t="s">
        <v>33</v>
      </c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</row>
    <row r="5" spans="1:21" ht="31.2" customHeight="1" thickBot="1" x14ac:dyDescent="0.25">
      <c r="A5" s="4"/>
      <c r="B5" s="143" t="s">
        <v>27</v>
      </c>
      <c r="C5" s="144"/>
      <c r="D5" s="150"/>
      <c r="E5" s="151"/>
      <c r="F5" s="44" t="s">
        <v>28</v>
      </c>
      <c r="G5" s="127"/>
      <c r="H5" s="128"/>
      <c r="I5" s="149"/>
      <c r="J5" s="32" t="s">
        <v>34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2"/>
    </row>
    <row r="6" spans="1:21" ht="9" customHeight="1" thickBot="1" x14ac:dyDescent="0.25"/>
    <row r="7" spans="1:21" ht="24" customHeight="1" thickBot="1" x14ac:dyDescent="0.25">
      <c r="B7" s="6"/>
      <c r="C7" s="137" t="s">
        <v>31</v>
      </c>
      <c r="D7" s="138"/>
      <c r="E7" s="138"/>
      <c r="F7" s="138"/>
      <c r="G7" s="138"/>
      <c r="H7" s="139"/>
      <c r="I7" s="140" t="s">
        <v>38</v>
      </c>
      <c r="J7" s="141"/>
      <c r="K7" s="141"/>
      <c r="L7" s="142"/>
      <c r="M7" s="138" t="s">
        <v>30</v>
      </c>
      <c r="N7" s="138"/>
      <c r="O7" s="138"/>
      <c r="P7" s="138"/>
      <c r="Q7" s="138"/>
      <c r="R7" s="42" t="s">
        <v>22</v>
      </c>
      <c r="S7" s="42" t="s">
        <v>15</v>
      </c>
      <c r="T7" s="43" t="s">
        <v>17</v>
      </c>
      <c r="U7" s="47" t="s">
        <v>16</v>
      </c>
    </row>
    <row r="8" spans="1:21" ht="33.6" customHeight="1" thickTop="1" x14ac:dyDescent="0.2">
      <c r="B8" s="7" t="s">
        <v>0</v>
      </c>
      <c r="C8" s="163"/>
      <c r="D8" s="164"/>
      <c r="E8" s="165"/>
      <c r="F8" s="165"/>
      <c r="G8" s="166"/>
      <c r="H8" s="167"/>
      <c r="I8" s="159" t="s">
        <v>53</v>
      </c>
      <c r="J8" s="159"/>
      <c r="K8" s="159"/>
      <c r="L8" s="160"/>
      <c r="M8" s="168"/>
      <c r="N8" s="168"/>
      <c r="O8" s="168"/>
      <c r="P8" s="168"/>
      <c r="Q8" s="168"/>
      <c r="R8" s="53"/>
      <c r="S8" s="54"/>
      <c r="T8" s="55"/>
      <c r="U8" s="48"/>
    </row>
    <row r="9" spans="1:21" ht="33.6" customHeight="1" x14ac:dyDescent="0.2">
      <c r="B9" s="8" t="s">
        <v>4</v>
      </c>
      <c r="C9" s="152"/>
      <c r="D9" s="153"/>
      <c r="E9" s="153"/>
      <c r="F9" s="153"/>
      <c r="G9" s="153"/>
      <c r="H9" s="154"/>
      <c r="I9" s="161"/>
      <c r="J9" s="161"/>
      <c r="K9" s="161"/>
      <c r="L9" s="162"/>
      <c r="M9" s="155"/>
      <c r="N9" s="155"/>
      <c r="O9" s="155"/>
      <c r="P9" s="155"/>
      <c r="Q9" s="155"/>
      <c r="R9" s="56"/>
      <c r="S9" s="57"/>
      <c r="T9" s="58"/>
      <c r="U9" s="49"/>
    </row>
    <row r="10" spans="1:21" ht="33.6" customHeight="1" x14ac:dyDescent="0.2">
      <c r="B10" s="8" t="s">
        <v>5</v>
      </c>
      <c r="C10" s="152"/>
      <c r="D10" s="153"/>
      <c r="E10" s="153"/>
      <c r="F10" s="153"/>
      <c r="G10" s="153"/>
      <c r="H10" s="154"/>
      <c r="I10" s="156"/>
      <c r="J10" s="157"/>
      <c r="K10" s="157"/>
      <c r="L10" s="158"/>
      <c r="M10" s="155"/>
      <c r="N10" s="155"/>
      <c r="O10" s="155"/>
      <c r="P10" s="155"/>
      <c r="Q10" s="155"/>
      <c r="R10" s="56"/>
      <c r="S10" s="57"/>
      <c r="T10" s="58"/>
      <c r="U10" s="49"/>
    </row>
    <row r="11" spans="1:21" ht="33.6" customHeight="1" x14ac:dyDescent="0.2">
      <c r="B11" s="8" t="s">
        <v>6</v>
      </c>
      <c r="C11" s="152"/>
      <c r="D11" s="153"/>
      <c r="E11" s="153"/>
      <c r="F11" s="153"/>
      <c r="G11" s="153"/>
      <c r="H11" s="154"/>
      <c r="I11" s="169" t="s">
        <v>41</v>
      </c>
      <c r="J11" s="170"/>
      <c r="K11" s="170"/>
      <c r="L11" s="171"/>
      <c r="M11" s="155"/>
      <c r="N11" s="155"/>
      <c r="O11" s="155"/>
      <c r="P11" s="155"/>
      <c r="Q11" s="155"/>
      <c r="R11" s="56"/>
      <c r="S11" s="57"/>
      <c r="T11" s="58"/>
      <c r="U11" s="49"/>
    </row>
    <row r="12" spans="1:21" ht="33.6" customHeight="1" x14ac:dyDescent="0.2">
      <c r="B12" s="8" t="s">
        <v>7</v>
      </c>
      <c r="C12" s="172"/>
      <c r="D12" s="173"/>
      <c r="E12" s="174"/>
      <c r="F12" s="174"/>
      <c r="G12" s="175"/>
      <c r="H12" s="176"/>
      <c r="I12" s="177" t="s">
        <v>39</v>
      </c>
      <c r="J12" s="178"/>
      <c r="K12" s="178"/>
      <c r="L12" s="179"/>
      <c r="M12" s="155"/>
      <c r="N12" s="155"/>
      <c r="O12" s="155"/>
      <c r="P12" s="155"/>
      <c r="Q12" s="155"/>
      <c r="R12" s="56"/>
      <c r="S12" s="57"/>
      <c r="T12" s="58"/>
      <c r="U12" s="49"/>
    </row>
    <row r="13" spans="1:21" ht="33.6" customHeight="1" x14ac:dyDescent="0.2">
      <c r="B13" s="8" t="s">
        <v>8</v>
      </c>
      <c r="C13" s="172"/>
      <c r="D13" s="173"/>
      <c r="E13" s="174"/>
      <c r="F13" s="174"/>
      <c r="G13" s="175"/>
      <c r="H13" s="176"/>
      <c r="I13" s="169"/>
      <c r="J13" s="170"/>
      <c r="K13" s="170"/>
      <c r="L13" s="171"/>
      <c r="M13" s="155"/>
      <c r="N13" s="155"/>
      <c r="O13" s="155"/>
      <c r="P13" s="155"/>
      <c r="Q13" s="155"/>
      <c r="R13" s="56"/>
      <c r="S13" s="56"/>
      <c r="T13" s="59"/>
      <c r="U13" s="49"/>
    </row>
    <row r="14" spans="1:21" ht="33.6" customHeight="1" x14ac:dyDescent="0.2">
      <c r="B14" s="8" t="s">
        <v>9</v>
      </c>
      <c r="C14" s="172"/>
      <c r="D14" s="173"/>
      <c r="E14" s="174"/>
      <c r="F14" s="174"/>
      <c r="G14" s="175"/>
      <c r="H14" s="176"/>
      <c r="I14" s="169"/>
      <c r="J14" s="170"/>
      <c r="K14" s="170"/>
      <c r="L14" s="171"/>
      <c r="M14" s="155"/>
      <c r="N14" s="155"/>
      <c r="O14" s="155"/>
      <c r="P14" s="155"/>
      <c r="Q14" s="155"/>
      <c r="R14" s="56"/>
      <c r="S14" s="57"/>
      <c r="T14" s="58"/>
      <c r="U14" s="49"/>
    </row>
    <row r="15" spans="1:21" ht="33.6" customHeight="1" x14ac:dyDescent="0.2">
      <c r="B15" s="8" t="s">
        <v>10</v>
      </c>
      <c r="C15" s="180"/>
      <c r="D15" s="181"/>
      <c r="E15" s="182"/>
      <c r="F15" s="182"/>
      <c r="G15" s="183"/>
      <c r="H15" s="184"/>
      <c r="I15" s="177"/>
      <c r="J15" s="178"/>
      <c r="K15" s="178"/>
      <c r="L15" s="179"/>
      <c r="M15" s="155"/>
      <c r="N15" s="155"/>
      <c r="O15" s="155"/>
      <c r="P15" s="155"/>
      <c r="Q15" s="155"/>
      <c r="R15" s="56"/>
      <c r="S15" s="57"/>
      <c r="T15" s="58"/>
      <c r="U15" s="49"/>
    </row>
    <row r="16" spans="1:21" ht="33.6" customHeight="1" x14ac:dyDescent="0.2">
      <c r="B16" s="8" t="s">
        <v>11</v>
      </c>
      <c r="C16" s="185"/>
      <c r="D16" s="155"/>
      <c r="E16" s="155"/>
      <c r="F16" s="155"/>
      <c r="G16" s="155"/>
      <c r="H16" s="186"/>
      <c r="I16" s="177" t="s">
        <v>3</v>
      </c>
      <c r="J16" s="178"/>
      <c r="K16" s="178"/>
      <c r="L16" s="179"/>
      <c r="M16" s="155"/>
      <c r="N16" s="155"/>
      <c r="O16" s="155"/>
      <c r="P16" s="155"/>
      <c r="Q16" s="155"/>
      <c r="R16" s="56"/>
      <c r="S16" s="57"/>
      <c r="T16" s="58"/>
      <c r="U16" s="49"/>
    </row>
    <row r="17" spans="2:22" ht="33.6" customHeight="1" x14ac:dyDescent="0.2">
      <c r="B17" s="8" t="s">
        <v>12</v>
      </c>
      <c r="C17" s="180" t="s">
        <v>3</v>
      </c>
      <c r="D17" s="181"/>
      <c r="E17" s="182"/>
      <c r="F17" s="182"/>
      <c r="G17" s="183"/>
      <c r="H17" s="184"/>
      <c r="I17" s="177" t="s">
        <v>40</v>
      </c>
      <c r="J17" s="178"/>
      <c r="K17" s="178"/>
      <c r="L17" s="179"/>
      <c r="M17" s="155"/>
      <c r="N17" s="155"/>
      <c r="O17" s="155"/>
      <c r="P17" s="155"/>
      <c r="Q17" s="155"/>
      <c r="R17" s="56"/>
      <c r="S17" s="57"/>
      <c r="T17" s="58"/>
      <c r="U17" s="49"/>
    </row>
    <row r="18" spans="2:22" ht="33.6" customHeight="1" x14ac:dyDescent="0.2">
      <c r="B18" s="8" t="s">
        <v>13</v>
      </c>
      <c r="C18" s="180" t="s">
        <v>3</v>
      </c>
      <c r="D18" s="181"/>
      <c r="E18" s="182"/>
      <c r="F18" s="182"/>
      <c r="G18" s="183"/>
      <c r="H18" s="184"/>
      <c r="I18" s="187" t="s">
        <v>3</v>
      </c>
      <c r="J18" s="188"/>
      <c r="K18" s="188"/>
      <c r="L18" s="189"/>
      <c r="M18" s="155"/>
      <c r="N18" s="155"/>
      <c r="O18" s="155"/>
      <c r="P18" s="155"/>
      <c r="Q18" s="155"/>
      <c r="R18" s="56"/>
      <c r="S18" s="57"/>
      <c r="T18" s="58"/>
      <c r="U18" s="49"/>
    </row>
    <row r="19" spans="2:22" ht="33.6" customHeight="1" thickBot="1" x14ac:dyDescent="0.25">
      <c r="B19" s="9" t="s">
        <v>14</v>
      </c>
      <c r="C19" s="194" t="s">
        <v>3</v>
      </c>
      <c r="D19" s="195"/>
      <c r="E19" s="196"/>
      <c r="F19" s="196"/>
      <c r="G19" s="197"/>
      <c r="H19" s="198"/>
      <c r="I19" s="199" t="s">
        <v>3</v>
      </c>
      <c r="J19" s="200"/>
      <c r="K19" s="200"/>
      <c r="L19" s="201"/>
      <c r="M19" s="202"/>
      <c r="N19" s="202"/>
      <c r="O19" s="202"/>
      <c r="P19" s="202"/>
      <c r="Q19" s="202"/>
      <c r="R19" s="60"/>
      <c r="S19" s="61"/>
      <c r="T19" s="62"/>
      <c r="U19" s="50"/>
    </row>
    <row r="20" spans="2:22" ht="28.2" customHeight="1" thickTop="1" x14ac:dyDescent="0.2">
      <c r="B20" s="208" t="s">
        <v>2</v>
      </c>
      <c r="C20" s="19" t="s">
        <v>35</v>
      </c>
      <c r="D20" s="67"/>
      <c r="E20" s="45" t="s">
        <v>45</v>
      </c>
      <c r="F20" s="210" t="s">
        <v>46</v>
      </c>
      <c r="G20" s="214">
        <f>D20+D21</f>
        <v>0</v>
      </c>
      <c r="H20" s="212" t="s">
        <v>47</v>
      </c>
      <c r="I20" s="216" t="s">
        <v>66</v>
      </c>
      <c r="J20" s="216"/>
      <c r="K20" s="63">
        <v>5</v>
      </c>
      <c r="L20" s="29" t="s">
        <v>47</v>
      </c>
      <c r="M20" s="34" t="s">
        <v>48</v>
      </c>
      <c r="N20" s="65"/>
      <c r="O20" s="35" t="s">
        <v>47</v>
      </c>
      <c r="P20" s="206" t="s">
        <v>52</v>
      </c>
      <c r="Q20" s="207"/>
      <c r="R20" s="207"/>
      <c r="S20" s="40">
        <f>K20+K21+N20+N21</f>
        <v>6</v>
      </c>
      <c r="T20" s="39" t="s">
        <v>47</v>
      </c>
      <c r="U20" s="190"/>
    </row>
    <row r="21" spans="2:22" ht="28.2" customHeight="1" thickBot="1" x14ac:dyDescent="0.25">
      <c r="B21" s="209"/>
      <c r="C21" s="20" t="s">
        <v>24</v>
      </c>
      <c r="D21" s="68"/>
      <c r="E21" s="46" t="s">
        <v>45</v>
      </c>
      <c r="F21" s="211"/>
      <c r="G21" s="215"/>
      <c r="H21" s="213"/>
      <c r="I21" s="41" t="s">
        <v>50</v>
      </c>
      <c r="J21" s="28"/>
      <c r="K21" s="64">
        <v>1</v>
      </c>
      <c r="L21" s="30" t="s">
        <v>47</v>
      </c>
      <c r="M21" s="33" t="s">
        <v>49</v>
      </c>
      <c r="N21" s="66"/>
      <c r="O21" s="36" t="s">
        <v>47</v>
      </c>
      <c r="P21" s="203" t="s">
        <v>51</v>
      </c>
      <c r="Q21" s="204"/>
      <c r="R21" s="204"/>
      <c r="S21" s="204"/>
      <c r="T21" s="205"/>
      <c r="U21" s="191"/>
    </row>
    <row r="22" spans="2:22" ht="12" customHeight="1" x14ac:dyDescent="0.2">
      <c r="B22" s="1"/>
    </row>
    <row r="23" spans="2:22" ht="18" customHeight="1" x14ac:dyDescent="0.2">
      <c r="B23" s="134" t="s">
        <v>64</v>
      </c>
      <c r="C23" s="134"/>
      <c r="D23" s="134"/>
      <c r="E23" s="134"/>
      <c r="F23" s="134"/>
      <c r="G23" s="134"/>
      <c r="H23" s="133" t="s">
        <v>63</v>
      </c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2:22" ht="12" customHeight="1" x14ac:dyDescent="0.2">
      <c r="B24" s="1"/>
    </row>
    <row r="25" spans="2:22" ht="28.2" customHeight="1" x14ac:dyDescent="0.2">
      <c r="L25" s="192" t="s">
        <v>37</v>
      </c>
      <c r="M25" s="192"/>
      <c r="N25" s="192"/>
      <c r="O25" s="192"/>
      <c r="P25" s="192"/>
      <c r="Q25" s="192"/>
      <c r="R25" s="192"/>
      <c r="S25" s="192"/>
      <c r="T25" s="193"/>
      <c r="U25" s="3" t="s">
        <v>1</v>
      </c>
      <c r="V25" s="2"/>
    </row>
  </sheetData>
  <mergeCells count="60">
    <mergeCell ref="B20:B21"/>
    <mergeCell ref="F20:F21"/>
    <mergeCell ref="H20:H21"/>
    <mergeCell ref="G20:G21"/>
    <mergeCell ref="I20:J20"/>
    <mergeCell ref="U20:U21"/>
    <mergeCell ref="L25:T25"/>
    <mergeCell ref="C19:H19"/>
    <mergeCell ref="I19:L19"/>
    <mergeCell ref="M19:Q19"/>
    <mergeCell ref="P21:T21"/>
    <mergeCell ref="P20:R20"/>
    <mergeCell ref="C17:H17"/>
    <mergeCell ref="I17:L17"/>
    <mergeCell ref="M17:Q17"/>
    <mergeCell ref="C18:H18"/>
    <mergeCell ref="I18:L18"/>
    <mergeCell ref="M18:Q18"/>
    <mergeCell ref="C15:H15"/>
    <mergeCell ref="I15:L15"/>
    <mergeCell ref="M15:Q15"/>
    <mergeCell ref="C16:H16"/>
    <mergeCell ref="I16:L16"/>
    <mergeCell ref="M16:Q16"/>
    <mergeCell ref="C13:H13"/>
    <mergeCell ref="I13:L13"/>
    <mergeCell ref="M13:Q13"/>
    <mergeCell ref="C14:H14"/>
    <mergeCell ref="I14:L14"/>
    <mergeCell ref="M14:Q14"/>
    <mergeCell ref="C11:H11"/>
    <mergeCell ref="I11:L11"/>
    <mergeCell ref="M11:Q11"/>
    <mergeCell ref="C12:H12"/>
    <mergeCell ref="I12:L12"/>
    <mergeCell ref="M12:Q12"/>
    <mergeCell ref="C9:H9"/>
    <mergeCell ref="M9:Q9"/>
    <mergeCell ref="C10:H10"/>
    <mergeCell ref="I10:L10"/>
    <mergeCell ref="M10:Q10"/>
    <mergeCell ref="I8:L9"/>
    <mergeCell ref="C8:H8"/>
    <mergeCell ref="M8:Q8"/>
    <mergeCell ref="R2:T2"/>
    <mergeCell ref="G5:H5"/>
    <mergeCell ref="K4:U4"/>
    <mergeCell ref="K5:U5"/>
    <mergeCell ref="H23:U23"/>
    <mergeCell ref="B23:G23"/>
    <mergeCell ref="B2:H2"/>
    <mergeCell ref="I2:L2"/>
    <mergeCell ref="C7:H7"/>
    <mergeCell ref="I7:L7"/>
    <mergeCell ref="M7:Q7"/>
    <mergeCell ref="B5:C5"/>
    <mergeCell ref="B4:E4"/>
    <mergeCell ref="F4:H4"/>
    <mergeCell ref="I4:I5"/>
    <mergeCell ref="D5:E5"/>
  </mergeCells>
  <phoneticPr fontId="1"/>
  <pageMargins left="0.51181102362204722" right="0.51181102362204722" top="0.74803149606299213" bottom="0.55118110236220474" header="0.31496062992125984" footer="0.11811023622047245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"/>
  <sheetViews>
    <sheetView view="pageBreakPreview" topLeftCell="C19" zoomScale="115" zoomScaleNormal="100" zoomScaleSheetLayoutView="115" workbookViewId="0">
      <selection activeCell="U25" sqref="U25"/>
    </sheetView>
  </sheetViews>
  <sheetFormatPr defaultRowHeight="14.4" x14ac:dyDescent="0.2"/>
  <cols>
    <col min="1" max="1" width="0.6640625" customWidth="1"/>
    <col min="2" max="2" width="3.77734375" customWidth="1"/>
    <col min="3" max="3" width="9.77734375" customWidth="1"/>
    <col min="4" max="4" width="11.6640625" customWidth="1"/>
    <col min="5" max="5" width="6.109375" customWidth="1"/>
    <col min="6" max="6" width="14.21875" customWidth="1"/>
    <col min="7" max="7" width="12.33203125" customWidth="1"/>
    <col min="8" max="8" width="6.109375" customWidth="1"/>
    <col min="9" max="9" width="9.109375" customWidth="1"/>
    <col min="10" max="10" width="18.77734375" customWidth="1"/>
    <col min="11" max="12" width="4.77734375" customWidth="1"/>
    <col min="13" max="13" width="12.77734375" customWidth="1"/>
    <col min="14" max="14" width="9" customWidth="1"/>
    <col min="15" max="15" width="5.88671875" customWidth="1"/>
    <col min="16" max="16" width="8.77734375" customWidth="1"/>
    <col min="17" max="17" width="9.77734375" customWidth="1"/>
    <col min="18" max="18" width="5.77734375" style="10" customWidth="1"/>
    <col min="19" max="20" width="5.77734375" style="11" customWidth="1"/>
    <col min="21" max="21" width="6.6640625" customWidth="1"/>
    <col min="22" max="22" width="0.77734375" customWidth="1"/>
  </cols>
  <sheetData>
    <row r="1" spans="1:21" ht="15" thickBot="1" x14ac:dyDescent="0.25">
      <c r="S1" s="11" t="s">
        <v>43</v>
      </c>
    </row>
    <row r="2" spans="1:21" ht="18.75" customHeight="1" thickBot="1" x14ac:dyDescent="0.25">
      <c r="B2" s="135" t="s">
        <v>25</v>
      </c>
      <c r="C2" s="135"/>
      <c r="D2" s="135"/>
      <c r="E2" s="135"/>
      <c r="F2" s="135"/>
      <c r="G2" s="135"/>
      <c r="H2" s="135"/>
      <c r="I2" s="136" t="s">
        <v>23</v>
      </c>
      <c r="J2" s="136"/>
      <c r="K2" s="136"/>
      <c r="L2" s="136"/>
      <c r="M2" s="5"/>
      <c r="N2" s="219" t="s">
        <v>21</v>
      </c>
      <c r="O2" s="219"/>
      <c r="P2" s="21"/>
      <c r="Q2" s="21"/>
      <c r="R2" s="124" t="s">
        <v>42</v>
      </c>
      <c r="S2" s="125"/>
      <c r="T2" s="126"/>
      <c r="U2" s="12"/>
    </row>
    <row r="3" spans="1:21" ht="9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2"/>
      <c r="S3" s="12"/>
      <c r="T3" s="12"/>
      <c r="U3" s="12"/>
    </row>
    <row r="4" spans="1:21" ht="31.2" customHeight="1" thickBot="1" x14ac:dyDescent="0.25">
      <c r="A4" s="4"/>
      <c r="B4" s="270" t="s">
        <v>26</v>
      </c>
      <c r="C4" s="271"/>
      <c r="D4" s="271"/>
      <c r="E4" s="272"/>
      <c r="F4" s="271" t="s">
        <v>32</v>
      </c>
      <c r="G4" s="271"/>
      <c r="H4" s="271"/>
      <c r="I4" s="148" t="s">
        <v>29</v>
      </c>
      <c r="J4" s="31" t="s">
        <v>33</v>
      </c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4"/>
    </row>
    <row r="5" spans="1:21" ht="31.2" customHeight="1" thickBot="1" x14ac:dyDescent="0.25">
      <c r="A5" s="4"/>
      <c r="B5" s="143" t="s">
        <v>27</v>
      </c>
      <c r="C5" s="144"/>
      <c r="D5" s="275"/>
      <c r="E5" s="276"/>
      <c r="F5" s="44" t="s">
        <v>28</v>
      </c>
      <c r="G5" s="277"/>
      <c r="H5" s="278"/>
      <c r="I5" s="149"/>
      <c r="J5" s="32" t="s">
        <v>34</v>
      </c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80"/>
    </row>
    <row r="6" spans="1:21" ht="9" customHeight="1" thickBot="1" x14ac:dyDescent="0.25"/>
    <row r="7" spans="1:21" ht="24" customHeight="1" thickBot="1" x14ac:dyDescent="0.25">
      <c r="B7" s="6"/>
      <c r="C7" s="137" t="s">
        <v>31</v>
      </c>
      <c r="D7" s="138"/>
      <c r="E7" s="138"/>
      <c r="F7" s="138"/>
      <c r="G7" s="138"/>
      <c r="H7" s="139"/>
      <c r="I7" s="140" t="s">
        <v>38</v>
      </c>
      <c r="J7" s="141"/>
      <c r="K7" s="141"/>
      <c r="L7" s="142"/>
      <c r="M7" s="138" t="s">
        <v>30</v>
      </c>
      <c r="N7" s="138"/>
      <c r="O7" s="138"/>
      <c r="P7" s="138"/>
      <c r="Q7" s="138"/>
      <c r="R7" s="42" t="s">
        <v>22</v>
      </c>
      <c r="S7" s="42" t="s">
        <v>15</v>
      </c>
      <c r="T7" s="43" t="s">
        <v>17</v>
      </c>
      <c r="U7" s="47" t="s">
        <v>16</v>
      </c>
    </row>
    <row r="8" spans="1:21" ht="33.6" customHeight="1" thickTop="1" x14ac:dyDescent="0.2">
      <c r="B8" s="7" t="s">
        <v>0</v>
      </c>
      <c r="C8" s="260" t="s">
        <v>54</v>
      </c>
      <c r="D8" s="261"/>
      <c r="E8" s="262"/>
      <c r="F8" s="262"/>
      <c r="G8" s="263"/>
      <c r="H8" s="264"/>
      <c r="I8" s="265" t="s">
        <v>53</v>
      </c>
      <c r="J8" s="265"/>
      <c r="K8" s="265"/>
      <c r="L8" s="266"/>
      <c r="M8" s="269"/>
      <c r="N8" s="269"/>
      <c r="O8" s="269"/>
      <c r="P8" s="269"/>
      <c r="Q8" s="269"/>
      <c r="R8" s="14"/>
      <c r="S8" s="16"/>
      <c r="T8" s="22"/>
      <c r="U8" s="48"/>
    </row>
    <row r="9" spans="1:21" ht="33.6" customHeight="1" x14ac:dyDescent="0.2">
      <c r="B9" s="8" t="s">
        <v>4</v>
      </c>
      <c r="C9" s="254" t="s">
        <v>55</v>
      </c>
      <c r="D9" s="255"/>
      <c r="E9" s="255"/>
      <c r="F9" s="255"/>
      <c r="G9" s="255"/>
      <c r="H9" s="256"/>
      <c r="I9" s="267"/>
      <c r="J9" s="267"/>
      <c r="K9" s="267"/>
      <c r="L9" s="268"/>
      <c r="M9" s="229"/>
      <c r="N9" s="229"/>
      <c r="O9" s="229"/>
      <c r="P9" s="229"/>
      <c r="Q9" s="229"/>
      <c r="R9" s="13"/>
      <c r="S9" s="17"/>
      <c r="T9" s="23"/>
      <c r="U9" s="49"/>
    </row>
    <row r="10" spans="1:21" ht="33.6" customHeight="1" x14ac:dyDescent="0.2">
      <c r="B10" s="8" t="s">
        <v>5</v>
      </c>
      <c r="C10" s="254" t="s">
        <v>56</v>
      </c>
      <c r="D10" s="255"/>
      <c r="E10" s="255"/>
      <c r="F10" s="255"/>
      <c r="G10" s="255"/>
      <c r="H10" s="256"/>
      <c r="I10" s="257"/>
      <c r="J10" s="258"/>
      <c r="K10" s="258"/>
      <c r="L10" s="259"/>
      <c r="M10" s="229" t="s">
        <v>62</v>
      </c>
      <c r="N10" s="229"/>
      <c r="O10" s="229"/>
      <c r="P10" s="229"/>
      <c r="Q10" s="229"/>
      <c r="R10" s="13" t="s">
        <v>19</v>
      </c>
      <c r="S10" s="17"/>
      <c r="T10" s="23"/>
      <c r="U10" s="49"/>
    </row>
    <row r="11" spans="1:21" ht="33.6" customHeight="1" x14ac:dyDescent="0.2">
      <c r="B11" s="8" t="s">
        <v>6</v>
      </c>
      <c r="C11" s="254"/>
      <c r="D11" s="255"/>
      <c r="E11" s="255"/>
      <c r="F11" s="255"/>
      <c r="G11" s="255"/>
      <c r="H11" s="256"/>
      <c r="I11" s="249" t="s">
        <v>41</v>
      </c>
      <c r="J11" s="250"/>
      <c r="K11" s="250"/>
      <c r="L11" s="251"/>
      <c r="M11" s="229"/>
      <c r="N11" s="229"/>
      <c r="O11" s="229"/>
      <c r="P11" s="229"/>
      <c r="Q11" s="229"/>
      <c r="R11" s="13"/>
      <c r="S11" s="17"/>
      <c r="T11" s="23"/>
      <c r="U11" s="49"/>
    </row>
    <row r="12" spans="1:21" ht="33.6" customHeight="1" x14ac:dyDescent="0.2">
      <c r="B12" s="8" t="s">
        <v>7</v>
      </c>
      <c r="C12" s="252" t="s">
        <v>57</v>
      </c>
      <c r="D12" s="245"/>
      <c r="E12" s="246"/>
      <c r="F12" s="246"/>
      <c r="G12" s="247"/>
      <c r="H12" s="248"/>
      <c r="I12" s="241" t="s">
        <v>39</v>
      </c>
      <c r="J12" s="242"/>
      <c r="K12" s="242"/>
      <c r="L12" s="243"/>
      <c r="M12" s="229"/>
      <c r="N12" s="229"/>
      <c r="O12" s="229"/>
      <c r="P12" s="229"/>
      <c r="Q12" s="229"/>
      <c r="R12" s="13"/>
      <c r="S12" s="17"/>
      <c r="T12" s="23"/>
      <c r="U12" s="49"/>
    </row>
    <row r="13" spans="1:21" ht="33.6" customHeight="1" x14ac:dyDescent="0.2">
      <c r="B13" s="8" t="s">
        <v>8</v>
      </c>
      <c r="C13" s="244" t="s">
        <v>58</v>
      </c>
      <c r="D13" s="245"/>
      <c r="E13" s="246"/>
      <c r="F13" s="246"/>
      <c r="G13" s="247"/>
      <c r="H13" s="248"/>
      <c r="I13" s="249"/>
      <c r="J13" s="250"/>
      <c r="K13" s="250"/>
      <c r="L13" s="251"/>
      <c r="M13" s="253" t="s">
        <v>18</v>
      </c>
      <c r="N13" s="229"/>
      <c r="O13" s="229"/>
      <c r="P13" s="229"/>
      <c r="Q13" s="229"/>
      <c r="R13" s="13"/>
      <c r="S13" s="13" t="s">
        <v>20</v>
      </c>
      <c r="T13" s="24"/>
      <c r="U13" s="49"/>
    </row>
    <row r="14" spans="1:21" ht="33.6" customHeight="1" x14ac:dyDescent="0.2">
      <c r="B14" s="8" t="s">
        <v>9</v>
      </c>
      <c r="C14" s="244" t="s">
        <v>59</v>
      </c>
      <c r="D14" s="245"/>
      <c r="E14" s="246"/>
      <c r="F14" s="246"/>
      <c r="G14" s="247"/>
      <c r="H14" s="248"/>
      <c r="I14" s="249"/>
      <c r="J14" s="250"/>
      <c r="K14" s="250"/>
      <c r="L14" s="251"/>
      <c r="M14" s="229"/>
      <c r="N14" s="229"/>
      <c r="O14" s="229"/>
      <c r="P14" s="229"/>
      <c r="Q14" s="229"/>
      <c r="R14" s="13"/>
      <c r="S14" s="17"/>
      <c r="T14" s="23"/>
      <c r="U14" s="49"/>
    </row>
    <row r="15" spans="1:21" ht="33.6" customHeight="1" x14ac:dyDescent="0.2">
      <c r="B15" s="8" t="s">
        <v>10</v>
      </c>
      <c r="C15" s="221" t="s">
        <v>60</v>
      </c>
      <c r="D15" s="222"/>
      <c r="E15" s="223"/>
      <c r="F15" s="223"/>
      <c r="G15" s="224"/>
      <c r="H15" s="225"/>
      <c r="I15" s="241"/>
      <c r="J15" s="242"/>
      <c r="K15" s="242"/>
      <c r="L15" s="243"/>
      <c r="M15" s="229"/>
      <c r="N15" s="229"/>
      <c r="O15" s="229"/>
      <c r="P15" s="229"/>
      <c r="Q15" s="229"/>
      <c r="R15" s="13"/>
      <c r="S15" s="17"/>
      <c r="T15" s="23"/>
      <c r="U15" s="49"/>
    </row>
    <row r="16" spans="1:21" ht="33.6" customHeight="1" x14ac:dyDescent="0.2">
      <c r="B16" s="8" t="s">
        <v>11</v>
      </c>
      <c r="C16" s="239" t="s">
        <v>61</v>
      </c>
      <c r="D16" s="229"/>
      <c r="E16" s="229"/>
      <c r="F16" s="229"/>
      <c r="G16" s="229"/>
      <c r="H16" s="240"/>
      <c r="I16" s="241" t="s">
        <v>3</v>
      </c>
      <c r="J16" s="242"/>
      <c r="K16" s="242"/>
      <c r="L16" s="243"/>
      <c r="M16" s="229"/>
      <c r="N16" s="229"/>
      <c r="O16" s="229"/>
      <c r="P16" s="229"/>
      <c r="Q16" s="229"/>
      <c r="R16" s="13"/>
      <c r="S16" s="17"/>
      <c r="T16" s="23"/>
      <c r="U16" s="49"/>
    </row>
    <row r="17" spans="2:22" ht="33.6" customHeight="1" x14ac:dyDescent="0.2">
      <c r="B17" s="8" t="s">
        <v>12</v>
      </c>
      <c r="C17" s="221" t="s">
        <v>3</v>
      </c>
      <c r="D17" s="222"/>
      <c r="E17" s="223"/>
      <c r="F17" s="223"/>
      <c r="G17" s="224"/>
      <c r="H17" s="225"/>
      <c r="I17" s="241" t="s">
        <v>40</v>
      </c>
      <c r="J17" s="242"/>
      <c r="K17" s="242"/>
      <c r="L17" s="243"/>
      <c r="M17" s="229"/>
      <c r="N17" s="229"/>
      <c r="O17" s="229"/>
      <c r="P17" s="229"/>
      <c r="Q17" s="229"/>
      <c r="R17" s="13"/>
      <c r="S17" s="17"/>
      <c r="T17" s="23"/>
      <c r="U17" s="49"/>
    </row>
    <row r="18" spans="2:22" ht="33.6" customHeight="1" x14ac:dyDescent="0.2">
      <c r="B18" s="8" t="s">
        <v>13</v>
      </c>
      <c r="C18" s="221" t="s">
        <v>3</v>
      </c>
      <c r="D18" s="222"/>
      <c r="E18" s="223"/>
      <c r="F18" s="223"/>
      <c r="G18" s="224"/>
      <c r="H18" s="225"/>
      <c r="I18" s="226" t="s">
        <v>3</v>
      </c>
      <c r="J18" s="227"/>
      <c r="K18" s="227"/>
      <c r="L18" s="228"/>
      <c r="M18" s="229"/>
      <c r="N18" s="229"/>
      <c r="O18" s="229"/>
      <c r="P18" s="229"/>
      <c r="Q18" s="229"/>
      <c r="R18" s="13"/>
      <c r="S18" s="17"/>
      <c r="T18" s="23"/>
      <c r="U18" s="49"/>
    </row>
    <row r="19" spans="2:22" ht="33.6" customHeight="1" thickBot="1" x14ac:dyDescent="0.25">
      <c r="B19" s="9" t="s">
        <v>14</v>
      </c>
      <c r="C19" s="230" t="s">
        <v>3</v>
      </c>
      <c r="D19" s="231"/>
      <c r="E19" s="232"/>
      <c r="F19" s="232"/>
      <c r="G19" s="233"/>
      <c r="H19" s="234"/>
      <c r="I19" s="235" t="s">
        <v>3</v>
      </c>
      <c r="J19" s="236"/>
      <c r="K19" s="236"/>
      <c r="L19" s="237"/>
      <c r="M19" s="238"/>
      <c r="N19" s="238"/>
      <c r="O19" s="238"/>
      <c r="P19" s="238"/>
      <c r="Q19" s="238"/>
      <c r="R19" s="15"/>
      <c r="S19" s="18"/>
      <c r="T19" s="25"/>
      <c r="U19" s="50"/>
    </row>
    <row r="20" spans="2:22" ht="28.2" customHeight="1" thickTop="1" x14ac:dyDescent="0.2">
      <c r="B20" s="208" t="s">
        <v>2</v>
      </c>
      <c r="C20" s="19" t="s">
        <v>35</v>
      </c>
      <c r="D20" s="26">
        <v>5</v>
      </c>
      <c r="E20" s="45" t="s">
        <v>45</v>
      </c>
      <c r="F20" s="210" t="s">
        <v>46</v>
      </c>
      <c r="G20" s="214">
        <f>D20+D21</f>
        <v>9</v>
      </c>
      <c r="H20" s="212" t="s">
        <v>47</v>
      </c>
      <c r="I20" s="216" t="s">
        <v>65</v>
      </c>
      <c r="J20" s="216"/>
      <c r="K20" s="51">
        <v>5</v>
      </c>
      <c r="L20" s="29" t="s">
        <v>47</v>
      </c>
      <c r="M20" s="34" t="s">
        <v>48</v>
      </c>
      <c r="N20" s="37">
        <v>3</v>
      </c>
      <c r="O20" s="35" t="s">
        <v>47</v>
      </c>
      <c r="P20" s="206" t="s">
        <v>52</v>
      </c>
      <c r="Q20" s="220"/>
      <c r="R20" s="220"/>
      <c r="S20" s="40">
        <f>K20+K21+N20+N21</f>
        <v>10</v>
      </c>
      <c r="T20" s="39" t="s">
        <v>47</v>
      </c>
      <c r="U20" s="190"/>
    </row>
    <row r="21" spans="2:22" ht="28.2" customHeight="1" thickBot="1" x14ac:dyDescent="0.25">
      <c r="B21" s="209"/>
      <c r="C21" s="20" t="s">
        <v>24</v>
      </c>
      <c r="D21" s="27">
        <v>4</v>
      </c>
      <c r="E21" s="46" t="s">
        <v>45</v>
      </c>
      <c r="F21" s="211"/>
      <c r="G21" s="215"/>
      <c r="H21" s="213"/>
      <c r="I21" s="41" t="s">
        <v>50</v>
      </c>
      <c r="J21" s="28"/>
      <c r="K21" s="52">
        <v>1</v>
      </c>
      <c r="L21" s="30" t="s">
        <v>47</v>
      </c>
      <c r="M21" s="33" t="s">
        <v>49</v>
      </c>
      <c r="N21" s="38">
        <v>1</v>
      </c>
      <c r="O21" s="36" t="s">
        <v>47</v>
      </c>
      <c r="P21" s="203" t="s">
        <v>51</v>
      </c>
      <c r="Q21" s="204"/>
      <c r="R21" s="204"/>
      <c r="S21" s="204"/>
      <c r="T21" s="205"/>
      <c r="U21" s="191"/>
    </row>
    <row r="22" spans="2:22" ht="12" customHeight="1" x14ac:dyDescent="0.2">
      <c r="B22" s="1"/>
    </row>
    <row r="23" spans="2:22" ht="18" customHeight="1" x14ac:dyDescent="0.2">
      <c r="B23" s="133" t="s">
        <v>36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2:22" ht="12" customHeight="1" x14ac:dyDescent="0.2">
      <c r="B24" s="1"/>
    </row>
    <row r="25" spans="2:22" ht="28.2" customHeight="1" x14ac:dyDescent="0.2">
      <c r="L25" s="217" t="s">
        <v>37</v>
      </c>
      <c r="M25" s="217"/>
      <c r="N25" s="217"/>
      <c r="O25" s="217"/>
      <c r="P25" s="217"/>
      <c r="Q25" s="217"/>
      <c r="R25" s="217"/>
      <c r="S25" s="217"/>
      <c r="T25" s="218"/>
      <c r="U25" s="3" t="s">
        <v>1</v>
      </c>
      <c r="V25" s="2"/>
    </row>
  </sheetData>
  <mergeCells count="60">
    <mergeCell ref="B2:H2"/>
    <mergeCell ref="I2:L2"/>
    <mergeCell ref="R2:T2"/>
    <mergeCell ref="B4:E4"/>
    <mergeCell ref="F4:H4"/>
    <mergeCell ref="I4:I5"/>
    <mergeCell ref="K4:U4"/>
    <mergeCell ref="B5:C5"/>
    <mergeCell ref="D5:E5"/>
    <mergeCell ref="G5:H5"/>
    <mergeCell ref="K5:U5"/>
    <mergeCell ref="C7:H7"/>
    <mergeCell ref="I7:L7"/>
    <mergeCell ref="M7:Q7"/>
    <mergeCell ref="C8:H8"/>
    <mergeCell ref="I8:L9"/>
    <mergeCell ref="M8:Q8"/>
    <mergeCell ref="C9:H9"/>
    <mergeCell ref="M9:Q9"/>
    <mergeCell ref="C10:H10"/>
    <mergeCell ref="I10:L10"/>
    <mergeCell ref="M10:Q10"/>
    <mergeCell ref="C11:H11"/>
    <mergeCell ref="I11:L11"/>
    <mergeCell ref="M11:Q11"/>
    <mergeCell ref="C12:H12"/>
    <mergeCell ref="I12:L12"/>
    <mergeCell ref="M12:Q12"/>
    <mergeCell ref="C13:H13"/>
    <mergeCell ref="I13:L13"/>
    <mergeCell ref="M13:Q13"/>
    <mergeCell ref="C14:H14"/>
    <mergeCell ref="I14:L14"/>
    <mergeCell ref="M14:Q14"/>
    <mergeCell ref="C15:H15"/>
    <mergeCell ref="I15:L15"/>
    <mergeCell ref="M15:Q15"/>
    <mergeCell ref="M19:Q19"/>
    <mergeCell ref="C16:H16"/>
    <mergeCell ref="I16:L16"/>
    <mergeCell ref="M16:Q16"/>
    <mergeCell ref="C17:H17"/>
    <mergeCell ref="I17:L17"/>
    <mergeCell ref="M17:Q17"/>
    <mergeCell ref="U20:U21"/>
    <mergeCell ref="P21:T21"/>
    <mergeCell ref="B23:U23"/>
    <mergeCell ref="L25:T25"/>
    <mergeCell ref="N2:O2"/>
    <mergeCell ref="P20:R20"/>
    <mergeCell ref="B20:B21"/>
    <mergeCell ref="F20:F21"/>
    <mergeCell ref="G20:G21"/>
    <mergeCell ref="H20:H21"/>
    <mergeCell ref="I20:J20"/>
    <mergeCell ref="C18:H18"/>
    <mergeCell ref="I18:L18"/>
    <mergeCell ref="M18:Q18"/>
    <mergeCell ref="C19:H19"/>
    <mergeCell ref="I19:L19"/>
  </mergeCells>
  <phoneticPr fontId="1"/>
  <pageMargins left="0.51181102362204722" right="0.51181102362204722" top="0.74803149606299213" bottom="0.55118110236220474" header="0.31496062992125984" footer="0.11811023622047245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8"/>
  <sheetViews>
    <sheetView showGridLines="0" tabSelected="1" view="pageLayout" zoomScale="85" zoomScaleNormal="100" zoomScaleSheetLayoutView="85" zoomScalePageLayoutView="85" workbookViewId="0">
      <selection activeCell="Q17" sqref="Q17:X19"/>
    </sheetView>
  </sheetViews>
  <sheetFormatPr defaultRowHeight="13.2" x14ac:dyDescent="0.2"/>
  <cols>
    <col min="1" max="1" width="3.77734375" customWidth="1"/>
    <col min="2" max="2" width="2.77734375" customWidth="1"/>
    <col min="3" max="3" width="1.44140625" customWidth="1"/>
    <col min="4" max="4" width="2.77734375" customWidth="1"/>
    <col min="5" max="5" width="3" customWidth="1"/>
    <col min="6" max="6" width="21.77734375" customWidth="1"/>
    <col min="7" max="7" width="4.77734375" customWidth="1"/>
    <col min="8" max="8" width="10.77734375" customWidth="1"/>
    <col min="9" max="9" width="4.77734375" customWidth="1"/>
    <col min="10" max="10" width="2.77734375" customWidth="1"/>
    <col min="11" max="11" width="1.44140625" customWidth="1"/>
    <col min="12" max="12" width="4" customWidth="1"/>
    <col min="13" max="13" width="2.77734375" customWidth="1"/>
    <col min="14" max="14" width="32.33203125" customWidth="1"/>
    <col min="15" max="16" width="4.77734375" customWidth="1"/>
    <col min="17" max="17" width="2.77734375" customWidth="1"/>
    <col min="18" max="18" width="1.44140625" customWidth="1"/>
    <col min="19" max="19" width="2.77734375" customWidth="1"/>
    <col min="20" max="20" width="7.88671875" customWidth="1"/>
    <col min="21" max="21" width="40.21875" customWidth="1"/>
    <col min="22" max="22" width="4.77734375" customWidth="1"/>
    <col min="23" max="23" width="10.77734375" customWidth="1"/>
    <col min="24" max="24" width="3.44140625" customWidth="1"/>
  </cols>
  <sheetData>
    <row r="1" spans="1:29" ht="14.4" x14ac:dyDescent="0.2">
      <c r="A1" s="281" t="s">
        <v>88</v>
      </c>
      <c r="B1" s="282"/>
      <c r="C1" s="282"/>
      <c r="D1" s="282"/>
      <c r="E1" s="283"/>
      <c r="F1" s="69"/>
      <c r="G1" s="69"/>
      <c r="H1" s="69"/>
      <c r="I1" s="70"/>
      <c r="J1" s="69"/>
      <c r="K1" s="69"/>
      <c r="L1" s="69"/>
      <c r="M1" s="69"/>
      <c r="N1" s="69"/>
      <c r="O1" s="70"/>
      <c r="P1" s="70"/>
      <c r="Q1" s="69"/>
      <c r="R1" s="69"/>
      <c r="S1" s="69"/>
      <c r="T1" s="69"/>
      <c r="U1" s="69"/>
      <c r="V1" s="70"/>
      <c r="W1" s="287" t="s">
        <v>67</v>
      </c>
      <c r="X1" s="287"/>
      <c r="Y1" s="69"/>
      <c r="Z1" s="82"/>
      <c r="AA1" s="82"/>
      <c r="AB1" s="82"/>
    </row>
    <row r="2" spans="1:29" ht="18.75" customHeight="1" x14ac:dyDescent="0.2">
      <c r="A2" s="284"/>
      <c r="B2" s="285"/>
      <c r="C2" s="285"/>
      <c r="D2" s="285"/>
      <c r="E2" s="286"/>
      <c r="F2" s="288" t="s">
        <v>124</v>
      </c>
      <c r="G2" s="288"/>
      <c r="H2" s="288"/>
      <c r="I2" s="288"/>
      <c r="J2" s="288"/>
      <c r="K2" s="288"/>
      <c r="L2" s="288"/>
      <c r="M2" s="288"/>
      <c r="N2" s="289" t="s">
        <v>68</v>
      </c>
      <c r="O2" s="289"/>
      <c r="P2" s="289"/>
      <c r="Q2" s="83"/>
      <c r="R2" s="83"/>
      <c r="S2" s="83"/>
      <c r="T2" s="83"/>
      <c r="U2" s="71"/>
      <c r="V2" s="71"/>
      <c r="W2" s="287"/>
      <c r="X2" s="287"/>
      <c r="Y2" s="71"/>
      <c r="Z2" s="82"/>
      <c r="AA2" s="82"/>
      <c r="AB2" s="82"/>
    </row>
    <row r="3" spans="1:29" ht="11.4" customHeight="1" x14ac:dyDescent="0.2">
      <c r="A3" s="72"/>
      <c r="B3" s="72"/>
      <c r="C3" s="72"/>
      <c r="D3" s="72"/>
      <c r="E3" s="72"/>
      <c r="F3" s="72"/>
      <c r="G3" s="72"/>
      <c r="H3" s="71"/>
      <c r="I3" s="71"/>
      <c r="J3" s="72"/>
      <c r="K3" s="72"/>
      <c r="L3" s="72"/>
      <c r="M3" s="72"/>
      <c r="N3" s="71"/>
      <c r="O3" s="71"/>
      <c r="P3" s="71"/>
      <c r="Q3" s="72"/>
      <c r="R3" s="72"/>
      <c r="S3" s="72"/>
      <c r="T3" s="72"/>
      <c r="U3" s="71"/>
      <c r="V3" s="71"/>
      <c r="W3" s="71"/>
      <c r="X3" s="71"/>
      <c r="Y3" s="71"/>
      <c r="Z3" s="82"/>
      <c r="AA3" s="82"/>
      <c r="AB3" s="82"/>
    </row>
    <row r="4" spans="1:29" ht="24" customHeight="1" x14ac:dyDescent="0.2">
      <c r="A4" s="290" t="s">
        <v>89</v>
      </c>
      <c r="B4" s="291"/>
      <c r="C4" s="291"/>
      <c r="D4" s="292"/>
      <c r="E4" s="292"/>
      <c r="F4" s="292"/>
      <c r="G4" s="293"/>
      <c r="H4" s="292"/>
      <c r="I4" s="292"/>
      <c r="J4" s="294" t="s">
        <v>69</v>
      </c>
      <c r="K4" s="294"/>
      <c r="L4" s="294"/>
      <c r="M4" s="292"/>
      <c r="N4" s="292"/>
      <c r="O4" s="295"/>
      <c r="P4" s="296" t="s">
        <v>29</v>
      </c>
      <c r="Q4" s="297"/>
      <c r="R4" s="297"/>
      <c r="S4" s="300" t="s">
        <v>90</v>
      </c>
      <c r="T4" s="301"/>
      <c r="U4" s="318"/>
      <c r="V4" s="318"/>
      <c r="W4" s="318"/>
      <c r="X4" s="319"/>
      <c r="Y4" s="76"/>
      <c r="Z4" s="82"/>
      <c r="AA4" s="82"/>
      <c r="AB4" s="82"/>
    </row>
    <row r="5" spans="1:29" ht="24" customHeight="1" x14ac:dyDescent="0.2">
      <c r="A5" s="320" t="s">
        <v>27</v>
      </c>
      <c r="B5" s="321"/>
      <c r="C5" s="321"/>
      <c r="D5" s="322"/>
      <c r="E5" s="323"/>
      <c r="F5" s="323"/>
      <c r="G5" s="85"/>
      <c r="H5" s="323"/>
      <c r="I5" s="324"/>
      <c r="J5" s="325" t="s">
        <v>28</v>
      </c>
      <c r="K5" s="325"/>
      <c r="L5" s="325"/>
      <c r="M5" s="326"/>
      <c r="N5" s="326"/>
      <c r="O5" s="327"/>
      <c r="P5" s="298"/>
      <c r="Q5" s="299"/>
      <c r="R5" s="299"/>
      <c r="S5" s="325" t="s">
        <v>91</v>
      </c>
      <c r="T5" s="328"/>
      <c r="U5" s="329"/>
      <c r="V5" s="329"/>
      <c r="W5" s="329"/>
      <c r="X5" s="330"/>
      <c r="Y5" s="76"/>
      <c r="Z5" s="82"/>
      <c r="AA5" s="82"/>
      <c r="AB5" s="82"/>
    </row>
    <row r="6" spans="1:29" ht="9.75" customHeight="1" x14ac:dyDescent="0.2">
      <c r="A6" s="69"/>
      <c r="B6" s="69"/>
      <c r="C6" s="69"/>
      <c r="D6" s="69"/>
      <c r="E6" s="69"/>
      <c r="F6" s="69"/>
      <c r="G6" s="80"/>
      <c r="H6" s="69"/>
      <c r="I6" s="70"/>
      <c r="J6" s="69"/>
      <c r="K6" s="69"/>
      <c r="L6" s="69"/>
      <c r="M6" s="69"/>
      <c r="N6" s="69"/>
      <c r="O6" s="70"/>
      <c r="P6" s="70"/>
      <c r="Q6" s="69"/>
      <c r="R6" s="69"/>
      <c r="S6" s="69"/>
      <c r="T6" s="69"/>
      <c r="U6" s="69"/>
      <c r="V6" s="70"/>
      <c r="W6" s="69"/>
      <c r="X6" s="69"/>
      <c r="Y6" s="69"/>
      <c r="Z6" s="82"/>
      <c r="AA6" s="82"/>
      <c r="AB6" s="82"/>
    </row>
    <row r="7" spans="1:29" ht="18" customHeight="1" thickBot="1" x14ac:dyDescent="0.25">
      <c r="A7" s="302"/>
      <c r="B7" s="304" t="s">
        <v>92</v>
      </c>
      <c r="C7" s="305"/>
      <c r="D7" s="305"/>
      <c r="E7" s="305"/>
      <c r="F7" s="305"/>
      <c r="G7" s="305"/>
      <c r="H7" s="305"/>
      <c r="I7" s="308" t="s">
        <v>93</v>
      </c>
      <c r="J7" s="310" t="s">
        <v>94</v>
      </c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11"/>
      <c r="W7" s="312" t="s">
        <v>16</v>
      </c>
      <c r="X7" s="313"/>
      <c r="Y7" s="75"/>
      <c r="Z7" s="82"/>
      <c r="AA7" s="82"/>
      <c r="AB7" s="82"/>
    </row>
    <row r="8" spans="1:29" ht="25.8" customHeight="1" thickTop="1" x14ac:dyDescent="0.2">
      <c r="A8" s="303"/>
      <c r="B8" s="306"/>
      <c r="C8" s="307"/>
      <c r="D8" s="307"/>
      <c r="E8" s="307"/>
      <c r="F8" s="307"/>
      <c r="G8" s="307"/>
      <c r="H8" s="307"/>
      <c r="I8" s="309"/>
      <c r="J8" s="316" t="s">
        <v>122</v>
      </c>
      <c r="K8" s="317"/>
      <c r="L8" s="317"/>
      <c r="M8" s="317"/>
      <c r="N8" s="317"/>
      <c r="O8" s="73" t="s">
        <v>95</v>
      </c>
      <c r="P8" s="74" t="s">
        <v>102</v>
      </c>
      <c r="Q8" s="316" t="s">
        <v>70</v>
      </c>
      <c r="R8" s="317"/>
      <c r="S8" s="317"/>
      <c r="T8" s="317"/>
      <c r="U8" s="317"/>
      <c r="V8" s="74" t="s">
        <v>71</v>
      </c>
      <c r="W8" s="314"/>
      <c r="X8" s="315"/>
      <c r="Y8" s="75"/>
      <c r="Z8" s="82">
        <v>1</v>
      </c>
      <c r="AA8" s="82">
        <v>1</v>
      </c>
      <c r="AB8" s="82">
        <v>1</v>
      </c>
      <c r="AC8" t="s">
        <v>87</v>
      </c>
    </row>
    <row r="9" spans="1:29" ht="14.4" customHeight="1" x14ac:dyDescent="0.2">
      <c r="A9" s="353" t="s">
        <v>0</v>
      </c>
      <c r="B9" s="86"/>
      <c r="C9" s="87"/>
      <c r="D9" s="87"/>
      <c r="E9" s="88"/>
      <c r="F9" s="346"/>
      <c r="G9" s="346"/>
      <c r="H9" s="346"/>
      <c r="I9" s="354"/>
      <c r="J9" s="86"/>
      <c r="K9" s="87"/>
      <c r="L9" s="87"/>
      <c r="M9" s="102"/>
      <c r="N9" s="103"/>
      <c r="O9" s="355"/>
      <c r="P9" s="354"/>
      <c r="Q9" s="86"/>
      <c r="R9" s="87" t="str">
        <f t="shared" ref="R9:R41" si="0">IF(Q9="","","/")</f>
        <v/>
      </c>
      <c r="S9" s="87"/>
      <c r="T9" s="87"/>
      <c r="U9" s="104"/>
      <c r="V9" s="354"/>
      <c r="W9" s="342"/>
      <c r="X9" s="343"/>
      <c r="Y9" s="77"/>
      <c r="Z9" s="82">
        <v>2</v>
      </c>
      <c r="AA9" s="82">
        <v>2</v>
      </c>
      <c r="AB9" s="82">
        <v>2</v>
      </c>
    </row>
    <row r="10" spans="1:29" ht="14.4" customHeight="1" x14ac:dyDescent="0.2">
      <c r="A10" s="334"/>
      <c r="B10" s="89"/>
      <c r="C10" s="90"/>
      <c r="D10" s="90"/>
      <c r="E10" s="88"/>
      <c r="F10" s="346"/>
      <c r="G10" s="346"/>
      <c r="H10" s="346"/>
      <c r="I10" s="338"/>
      <c r="J10" s="89"/>
      <c r="K10" s="95"/>
      <c r="L10" s="95"/>
      <c r="M10" s="102"/>
      <c r="N10" s="105"/>
      <c r="O10" s="341"/>
      <c r="P10" s="338"/>
      <c r="Q10" s="89"/>
      <c r="R10" s="90" t="str">
        <f t="shared" si="0"/>
        <v/>
      </c>
      <c r="S10" s="90"/>
      <c r="T10" s="90"/>
      <c r="U10" s="106"/>
      <c r="V10" s="338"/>
      <c r="W10" s="344"/>
      <c r="X10" s="345"/>
      <c r="Y10" s="77"/>
      <c r="Z10" s="82">
        <v>3</v>
      </c>
      <c r="AA10" s="82">
        <v>3</v>
      </c>
      <c r="AB10" s="82">
        <v>3</v>
      </c>
    </row>
    <row r="11" spans="1:29" ht="14.4" customHeight="1" x14ac:dyDescent="0.2">
      <c r="A11" s="332" t="s">
        <v>72</v>
      </c>
      <c r="B11" s="91"/>
      <c r="C11" s="92"/>
      <c r="D11" s="92"/>
      <c r="E11" s="93"/>
      <c r="F11" s="335"/>
      <c r="G11" s="335"/>
      <c r="H11" s="335"/>
      <c r="I11" s="347"/>
      <c r="J11" s="91">
        <v>5</v>
      </c>
      <c r="K11" s="87" t="str">
        <f>IF(J11="","","/")</f>
        <v>/</v>
      </c>
      <c r="L11" s="87">
        <v>2</v>
      </c>
      <c r="M11" s="107" t="s">
        <v>73</v>
      </c>
      <c r="N11" s="108" t="s">
        <v>130</v>
      </c>
      <c r="O11" s="348">
        <v>1</v>
      </c>
      <c r="P11" s="347"/>
      <c r="Q11" s="91"/>
      <c r="R11" s="92" t="str">
        <f t="shared" si="0"/>
        <v/>
      </c>
      <c r="S11" s="92"/>
      <c r="T11" s="92"/>
      <c r="U11" s="109"/>
      <c r="V11" s="347"/>
      <c r="W11" s="349"/>
      <c r="X11" s="350"/>
      <c r="Y11" s="77"/>
      <c r="Z11" s="82">
        <v>4</v>
      </c>
      <c r="AA11" s="82">
        <v>4</v>
      </c>
      <c r="AB11" s="82">
        <v>4</v>
      </c>
    </row>
    <row r="12" spans="1:29" ht="14.4" customHeight="1" x14ac:dyDescent="0.2">
      <c r="A12" s="333"/>
      <c r="B12" s="89"/>
      <c r="C12" s="90"/>
      <c r="D12" s="90"/>
      <c r="E12" s="88"/>
      <c r="F12" s="346"/>
      <c r="G12" s="346"/>
      <c r="H12" s="346"/>
      <c r="I12" s="337"/>
      <c r="J12" s="89">
        <v>5</v>
      </c>
      <c r="K12" s="90" t="str">
        <f>IF(J12="","","/")</f>
        <v>/</v>
      </c>
      <c r="L12" s="90">
        <v>30</v>
      </c>
      <c r="M12" s="102"/>
      <c r="N12" s="105"/>
      <c r="O12" s="340"/>
      <c r="P12" s="337"/>
      <c r="Q12" s="89"/>
      <c r="R12" s="90" t="str">
        <f t="shared" si="0"/>
        <v/>
      </c>
      <c r="S12" s="90"/>
      <c r="T12" s="90"/>
      <c r="U12" s="106"/>
      <c r="V12" s="337"/>
      <c r="W12" s="349"/>
      <c r="X12" s="350"/>
      <c r="Y12" s="77"/>
      <c r="Z12" s="82">
        <v>5</v>
      </c>
      <c r="AA12" s="82">
        <v>5</v>
      </c>
      <c r="AB12" s="82">
        <v>5</v>
      </c>
    </row>
    <row r="13" spans="1:29" ht="14.4" customHeight="1" x14ac:dyDescent="0.2">
      <c r="A13" s="334"/>
      <c r="B13" s="94"/>
      <c r="C13" s="95"/>
      <c r="D13" s="95"/>
      <c r="E13" s="96"/>
      <c r="F13" s="331"/>
      <c r="G13" s="331"/>
      <c r="H13" s="331"/>
      <c r="I13" s="338"/>
      <c r="J13" s="94"/>
      <c r="K13" s="95" t="str">
        <f>IF(J13="","","/")</f>
        <v/>
      </c>
      <c r="L13" s="95"/>
      <c r="M13" s="110"/>
      <c r="N13" s="111"/>
      <c r="O13" s="341"/>
      <c r="P13" s="338"/>
      <c r="Q13" s="94"/>
      <c r="R13" s="95" t="str">
        <f t="shared" si="0"/>
        <v/>
      </c>
      <c r="S13" s="95"/>
      <c r="T13" s="95"/>
      <c r="U13" s="112"/>
      <c r="V13" s="338"/>
      <c r="W13" s="351"/>
      <c r="X13" s="352"/>
      <c r="Y13" s="77"/>
      <c r="Z13" s="82">
        <v>6</v>
      </c>
      <c r="AA13" s="82">
        <v>6</v>
      </c>
      <c r="AB13" s="82">
        <v>6</v>
      </c>
    </row>
    <row r="14" spans="1:29" ht="14.4" customHeight="1" x14ac:dyDescent="0.2">
      <c r="A14" s="332" t="s">
        <v>74</v>
      </c>
      <c r="B14" s="97"/>
      <c r="C14" s="98"/>
      <c r="D14" s="98"/>
      <c r="E14" s="99"/>
      <c r="F14" s="335"/>
      <c r="G14" s="335"/>
      <c r="H14" s="335"/>
      <c r="I14" s="336"/>
      <c r="J14" s="97"/>
      <c r="K14" s="98"/>
      <c r="L14" s="98"/>
      <c r="M14" s="113"/>
      <c r="N14" s="114"/>
      <c r="O14" s="339"/>
      <c r="P14" s="336"/>
      <c r="Q14" s="97"/>
      <c r="R14" s="98" t="str">
        <f t="shared" si="0"/>
        <v/>
      </c>
      <c r="S14" s="98"/>
      <c r="T14" s="98"/>
      <c r="U14" s="115"/>
      <c r="V14" s="336"/>
      <c r="W14" s="356"/>
      <c r="X14" s="357"/>
      <c r="Y14" s="77"/>
      <c r="Z14" s="82">
        <v>7</v>
      </c>
      <c r="AA14" s="82">
        <v>7</v>
      </c>
      <c r="AB14" s="82"/>
    </row>
    <row r="15" spans="1:29" ht="14.4" customHeight="1" x14ac:dyDescent="0.2">
      <c r="A15" s="333"/>
      <c r="B15" s="89"/>
      <c r="C15" s="90"/>
      <c r="D15" s="90"/>
      <c r="E15" s="88"/>
      <c r="F15" s="346"/>
      <c r="G15" s="346"/>
      <c r="H15" s="346"/>
      <c r="I15" s="337"/>
      <c r="J15" s="89"/>
      <c r="K15" s="90" t="str">
        <f t="shared" ref="K15:K20" si="1">IF(J15="","","/")</f>
        <v/>
      </c>
      <c r="L15" s="90"/>
      <c r="M15" s="102"/>
      <c r="N15" s="105"/>
      <c r="O15" s="340"/>
      <c r="P15" s="337"/>
      <c r="Q15" s="89"/>
      <c r="R15" s="90" t="str">
        <f t="shared" si="0"/>
        <v/>
      </c>
      <c r="S15" s="90"/>
      <c r="T15" s="90"/>
      <c r="U15" s="106"/>
      <c r="V15" s="337"/>
      <c r="W15" s="349"/>
      <c r="X15" s="350"/>
      <c r="Y15" s="77"/>
      <c r="Z15" s="82">
        <v>8</v>
      </c>
      <c r="AA15" s="82">
        <v>8</v>
      </c>
      <c r="AB15" s="82"/>
    </row>
    <row r="16" spans="1:29" ht="14.4" customHeight="1" x14ac:dyDescent="0.2">
      <c r="A16" s="334"/>
      <c r="B16" s="94"/>
      <c r="C16" s="95"/>
      <c r="D16" s="95"/>
      <c r="E16" s="96"/>
      <c r="F16" s="331"/>
      <c r="G16" s="331"/>
      <c r="H16" s="331"/>
      <c r="I16" s="338"/>
      <c r="J16" s="94"/>
      <c r="K16" s="95" t="str">
        <f t="shared" si="1"/>
        <v/>
      </c>
      <c r="L16" s="95"/>
      <c r="M16" s="110"/>
      <c r="N16" s="111"/>
      <c r="O16" s="341"/>
      <c r="P16" s="338"/>
      <c r="Q16" s="94"/>
      <c r="R16" s="95" t="str">
        <f t="shared" si="0"/>
        <v/>
      </c>
      <c r="S16" s="95"/>
      <c r="T16" s="95"/>
      <c r="U16" s="112"/>
      <c r="V16" s="338"/>
      <c r="W16" s="351"/>
      <c r="X16" s="352"/>
      <c r="Y16" s="77"/>
      <c r="Z16" s="82">
        <v>9</v>
      </c>
      <c r="AA16" s="82">
        <v>9</v>
      </c>
      <c r="AB16" s="82"/>
    </row>
    <row r="17" spans="1:28" ht="14.4" customHeight="1" x14ac:dyDescent="0.2">
      <c r="A17" s="332" t="s">
        <v>75</v>
      </c>
      <c r="B17" s="97"/>
      <c r="C17" s="98"/>
      <c r="D17" s="98"/>
      <c r="E17" s="99"/>
      <c r="F17" s="335"/>
      <c r="G17" s="335"/>
      <c r="H17" s="335"/>
      <c r="I17" s="336"/>
      <c r="J17" s="97">
        <v>7</v>
      </c>
      <c r="K17" s="98" t="str">
        <f t="shared" si="1"/>
        <v>/</v>
      </c>
      <c r="L17" s="98">
        <v>25</v>
      </c>
      <c r="M17" s="113"/>
      <c r="N17" s="114" t="s">
        <v>96</v>
      </c>
      <c r="O17" s="339">
        <v>2</v>
      </c>
      <c r="P17" s="336"/>
      <c r="Q17" s="97"/>
      <c r="R17" s="98"/>
      <c r="S17" s="98"/>
      <c r="T17" s="116"/>
      <c r="U17" s="117"/>
      <c r="V17" s="336"/>
      <c r="W17" s="358"/>
      <c r="X17" s="359"/>
      <c r="Y17" s="77"/>
      <c r="Z17" s="82">
        <v>10</v>
      </c>
      <c r="AA17" s="82">
        <v>10</v>
      </c>
      <c r="AB17" s="82"/>
    </row>
    <row r="18" spans="1:28" ht="14.4" customHeight="1" x14ac:dyDescent="0.2">
      <c r="A18" s="333"/>
      <c r="B18" s="89"/>
      <c r="C18" s="90"/>
      <c r="D18" s="90"/>
      <c r="E18" s="88"/>
      <c r="F18" s="346"/>
      <c r="G18" s="346"/>
      <c r="H18" s="346"/>
      <c r="I18" s="337"/>
      <c r="J18" s="89">
        <v>7</v>
      </c>
      <c r="K18" s="90" t="str">
        <f t="shared" si="1"/>
        <v>/</v>
      </c>
      <c r="L18" s="90">
        <v>29</v>
      </c>
      <c r="M18" s="102"/>
      <c r="N18" s="105" t="s">
        <v>97</v>
      </c>
      <c r="O18" s="340"/>
      <c r="P18" s="337"/>
      <c r="Q18" s="89"/>
      <c r="R18" s="90"/>
      <c r="S18" s="90"/>
      <c r="T18" s="90"/>
      <c r="U18" s="106"/>
      <c r="V18" s="337"/>
      <c r="W18" s="360"/>
      <c r="X18" s="361"/>
      <c r="Y18" s="77"/>
      <c r="Z18" s="82">
        <v>11</v>
      </c>
      <c r="AA18" s="82">
        <v>11</v>
      </c>
      <c r="AB18" s="82"/>
    </row>
    <row r="19" spans="1:28" ht="14.4" customHeight="1" x14ac:dyDescent="0.2">
      <c r="A19" s="334"/>
      <c r="B19" s="94"/>
      <c r="C19" s="95"/>
      <c r="D19" s="95"/>
      <c r="E19" s="96"/>
      <c r="F19" s="331"/>
      <c r="G19" s="331"/>
      <c r="H19" s="331"/>
      <c r="I19" s="338"/>
      <c r="J19" s="94"/>
      <c r="K19" s="95" t="str">
        <f t="shared" si="1"/>
        <v/>
      </c>
      <c r="L19" s="95"/>
      <c r="M19" s="110"/>
      <c r="N19" s="111"/>
      <c r="O19" s="341"/>
      <c r="P19" s="338"/>
      <c r="Q19" s="94"/>
      <c r="R19" s="95"/>
      <c r="S19" s="95"/>
      <c r="T19" s="95"/>
      <c r="U19" s="112"/>
      <c r="V19" s="338"/>
      <c r="W19" s="362"/>
      <c r="X19" s="363"/>
      <c r="Y19" s="77"/>
      <c r="Z19" s="82">
        <v>12</v>
      </c>
      <c r="AA19" s="82">
        <v>12</v>
      </c>
      <c r="AB19" s="82"/>
    </row>
    <row r="20" spans="1:28" ht="14.4" customHeight="1" x14ac:dyDescent="0.2">
      <c r="A20" s="332" t="s">
        <v>76</v>
      </c>
      <c r="B20" s="97"/>
      <c r="C20" s="98"/>
      <c r="D20" s="98"/>
      <c r="E20" s="99"/>
      <c r="F20" s="335"/>
      <c r="G20" s="335"/>
      <c r="H20" s="335"/>
      <c r="I20" s="336"/>
      <c r="J20" s="97">
        <v>8</v>
      </c>
      <c r="K20" s="98" t="str">
        <f t="shared" si="1"/>
        <v>/</v>
      </c>
      <c r="L20" s="98">
        <v>4</v>
      </c>
      <c r="M20" s="113"/>
      <c r="N20" s="114" t="s">
        <v>98</v>
      </c>
      <c r="O20" s="339">
        <v>1</v>
      </c>
      <c r="P20" s="336"/>
      <c r="Q20" s="97"/>
      <c r="R20" s="98" t="str">
        <f t="shared" si="0"/>
        <v/>
      </c>
      <c r="S20" s="98"/>
      <c r="T20" s="98"/>
      <c r="U20" s="115"/>
      <c r="V20" s="336"/>
      <c r="W20" s="356"/>
      <c r="X20" s="357"/>
      <c r="Y20" s="77"/>
      <c r="Z20" s="82"/>
      <c r="AA20" s="82">
        <v>13</v>
      </c>
      <c r="AB20" s="82"/>
    </row>
    <row r="21" spans="1:28" ht="14.4" customHeight="1" x14ac:dyDescent="0.2">
      <c r="A21" s="333"/>
      <c r="B21" s="89"/>
      <c r="C21" s="90"/>
      <c r="D21" s="90"/>
      <c r="E21" s="88"/>
      <c r="F21" s="346"/>
      <c r="G21" s="346"/>
      <c r="H21" s="346"/>
      <c r="I21" s="337"/>
      <c r="J21" s="89"/>
      <c r="K21" s="90"/>
      <c r="L21" s="90"/>
      <c r="M21" s="102"/>
      <c r="N21" s="105"/>
      <c r="O21" s="340"/>
      <c r="P21" s="337"/>
      <c r="Q21" s="89"/>
      <c r="R21" s="90" t="str">
        <f t="shared" si="0"/>
        <v/>
      </c>
      <c r="S21" s="90"/>
      <c r="T21" s="90"/>
      <c r="U21" s="106"/>
      <c r="V21" s="337"/>
      <c r="W21" s="349"/>
      <c r="X21" s="350"/>
      <c r="Y21" s="77"/>
      <c r="Z21" s="82"/>
      <c r="AA21" s="82">
        <v>14</v>
      </c>
      <c r="AB21" s="82"/>
    </row>
    <row r="22" spans="1:28" ht="14.4" customHeight="1" x14ac:dyDescent="0.2">
      <c r="A22" s="334"/>
      <c r="B22" s="94"/>
      <c r="C22" s="95"/>
      <c r="D22" s="95"/>
      <c r="E22" s="96"/>
      <c r="F22" s="331"/>
      <c r="G22" s="331"/>
      <c r="H22" s="331"/>
      <c r="I22" s="338"/>
      <c r="J22" s="94"/>
      <c r="K22" s="95"/>
      <c r="L22" s="95"/>
      <c r="M22" s="110"/>
      <c r="N22" s="111"/>
      <c r="O22" s="341"/>
      <c r="P22" s="338"/>
      <c r="Q22" s="94"/>
      <c r="R22" s="95" t="str">
        <f t="shared" si="0"/>
        <v/>
      </c>
      <c r="S22" s="95"/>
      <c r="T22" s="95"/>
      <c r="U22" s="112"/>
      <c r="V22" s="338"/>
      <c r="W22" s="351"/>
      <c r="X22" s="352"/>
      <c r="Y22" s="77"/>
      <c r="Z22" s="82"/>
      <c r="AA22" s="82">
        <v>15</v>
      </c>
      <c r="AB22" s="82"/>
    </row>
    <row r="23" spans="1:28" ht="14.4" customHeight="1" x14ac:dyDescent="0.2">
      <c r="A23" s="332" t="s">
        <v>77</v>
      </c>
      <c r="B23" s="97"/>
      <c r="C23" s="98"/>
      <c r="D23" s="98"/>
      <c r="E23" s="99"/>
      <c r="F23" s="335"/>
      <c r="G23" s="335"/>
      <c r="H23" s="335"/>
      <c r="I23" s="336"/>
      <c r="J23" s="97"/>
      <c r="K23" s="98" t="str">
        <f>IF(J23="","","/")</f>
        <v/>
      </c>
      <c r="L23" s="98"/>
      <c r="M23" s="113"/>
      <c r="N23" s="114"/>
      <c r="O23" s="339"/>
      <c r="P23" s="336"/>
      <c r="Q23" s="97"/>
      <c r="R23" s="98" t="str">
        <f t="shared" si="0"/>
        <v/>
      </c>
      <c r="S23" s="98"/>
      <c r="T23" s="98"/>
      <c r="U23" s="115"/>
      <c r="V23" s="336"/>
      <c r="W23" s="356"/>
      <c r="X23" s="357"/>
      <c r="Y23" s="77"/>
      <c r="Z23" s="82"/>
      <c r="AA23" s="82">
        <v>16</v>
      </c>
      <c r="AB23" s="82"/>
    </row>
    <row r="24" spans="1:28" ht="14.4" customHeight="1" x14ac:dyDescent="0.2">
      <c r="A24" s="333"/>
      <c r="B24" s="89"/>
      <c r="C24" s="90"/>
      <c r="D24" s="90"/>
      <c r="E24" s="88"/>
      <c r="F24" s="346"/>
      <c r="G24" s="346"/>
      <c r="H24" s="346"/>
      <c r="I24" s="337"/>
      <c r="J24" s="89"/>
      <c r="K24" s="90" t="str">
        <f>IF(J24="","","/")</f>
        <v/>
      </c>
      <c r="L24" s="90"/>
      <c r="M24" s="102"/>
      <c r="N24" s="105"/>
      <c r="O24" s="340"/>
      <c r="P24" s="337"/>
      <c r="Q24" s="89"/>
      <c r="R24" s="90" t="str">
        <f t="shared" si="0"/>
        <v/>
      </c>
      <c r="S24" s="90"/>
      <c r="T24" s="90"/>
      <c r="U24" s="106"/>
      <c r="V24" s="337"/>
      <c r="W24" s="349"/>
      <c r="X24" s="350"/>
      <c r="Y24" s="77"/>
      <c r="Z24" s="82"/>
      <c r="AA24" s="82">
        <v>17</v>
      </c>
      <c r="AB24" s="82"/>
    </row>
    <row r="25" spans="1:28" ht="14.4" customHeight="1" x14ac:dyDescent="0.2">
      <c r="A25" s="334"/>
      <c r="B25" s="94"/>
      <c r="C25" s="95"/>
      <c r="D25" s="95"/>
      <c r="E25" s="96"/>
      <c r="F25" s="331"/>
      <c r="G25" s="331"/>
      <c r="H25" s="331"/>
      <c r="I25" s="338"/>
      <c r="J25" s="94"/>
      <c r="K25" s="95" t="str">
        <f>IF(J25="","","/")</f>
        <v/>
      </c>
      <c r="L25" s="95"/>
      <c r="M25" s="110"/>
      <c r="N25" s="111"/>
      <c r="O25" s="341"/>
      <c r="P25" s="338"/>
      <c r="Q25" s="94"/>
      <c r="R25" s="95" t="str">
        <f t="shared" si="0"/>
        <v/>
      </c>
      <c r="S25" s="95"/>
      <c r="T25" s="95"/>
      <c r="U25" s="112"/>
      <c r="V25" s="338"/>
      <c r="W25" s="351"/>
      <c r="X25" s="352"/>
      <c r="Y25" s="77"/>
      <c r="Z25" s="82"/>
      <c r="AA25" s="82">
        <v>18</v>
      </c>
      <c r="AB25" s="82"/>
    </row>
    <row r="26" spans="1:28" ht="14.4" customHeight="1" x14ac:dyDescent="0.2">
      <c r="A26" s="332" t="s">
        <v>78</v>
      </c>
      <c r="B26" s="97"/>
      <c r="C26" s="98"/>
      <c r="D26" s="98"/>
      <c r="E26" s="99"/>
      <c r="F26" s="335"/>
      <c r="G26" s="335"/>
      <c r="H26" s="335"/>
      <c r="I26" s="336"/>
      <c r="J26" s="97"/>
      <c r="K26" s="98"/>
      <c r="L26" s="98"/>
      <c r="M26" s="113"/>
      <c r="N26" s="114"/>
      <c r="O26" s="339"/>
      <c r="P26" s="336"/>
      <c r="Q26" s="97"/>
      <c r="R26" s="98"/>
      <c r="S26" s="98"/>
      <c r="T26" s="98"/>
      <c r="U26" s="115"/>
      <c r="V26" s="336"/>
      <c r="W26" s="356"/>
      <c r="X26" s="357"/>
      <c r="Y26" s="77"/>
      <c r="Z26" s="82"/>
      <c r="AA26" s="82">
        <v>19</v>
      </c>
      <c r="AB26" s="82"/>
    </row>
    <row r="27" spans="1:28" ht="14.4" customHeight="1" x14ac:dyDescent="0.2">
      <c r="A27" s="333"/>
      <c r="B27" s="89"/>
      <c r="C27" s="90"/>
      <c r="D27" s="90"/>
      <c r="E27" s="88"/>
      <c r="F27" s="346"/>
      <c r="G27" s="346"/>
      <c r="H27" s="346"/>
      <c r="I27" s="337"/>
      <c r="J27" s="89"/>
      <c r="K27" s="90" t="str">
        <f t="shared" ref="K27:K41" si="2">IF(J27="","","/")</f>
        <v/>
      </c>
      <c r="L27" s="90"/>
      <c r="M27" s="102"/>
      <c r="N27" s="105"/>
      <c r="O27" s="340"/>
      <c r="P27" s="337"/>
      <c r="Q27" s="89"/>
      <c r="R27" s="90"/>
      <c r="S27" s="90"/>
      <c r="T27" s="90"/>
      <c r="U27" s="106"/>
      <c r="V27" s="337"/>
      <c r="W27" s="349"/>
      <c r="X27" s="350"/>
      <c r="Y27" s="77"/>
      <c r="Z27" s="82"/>
      <c r="AA27" s="82">
        <v>20</v>
      </c>
      <c r="AB27" s="82"/>
    </row>
    <row r="28" spans="1:28" ht="14.4" customHeight="1" x14ac:dyDescent="0.2">
      <c r="A28" s="334"/>
      <c r="B28" s="94"/>
      <c r="C28" s="95"/>
      <c r="D28" s="95"/>
      <c r="E28" s="96"/>
      <c r="F28" s="331"/>
      <c r="G28" s="331"/>
      <c r="H28" s="331"/>
      <c r="I28" s="338"/>
      <c r="J28" s="94"/>
      <c r="K28" s="95" t="str">
        <f t="shared" si="2"/>
        <v/>
      </c>
      <c r="L28" s="95"/>
      <c r="M28" s="110"/>
      <c r="N28" s="111"/>
      <c r="O28" s="341"/>
      <c r="P28" s="338"/>
      <c r="Q28" s="94"/>
      <c r="R28" s="95"/>
      <c r="S28" s="95"/>
      <c r="T28" s="95"/>
      <c r="U28" s="112"/>
      <c r="V28" s="338"/>
      <c r="W28" s="351"/>
      <c r="X28" s="352"/>
      <c r="Y28" s="77"/>
      <c r="Z28" s="82"/>
      <c r="AA28" s="82">
        <v>21</v>
      </c>
      <c r="AB28" s="82"/>
    </row>
    <row r="29" spans="1:28" ht="14.4" customHeight="1" x14ac:dyDescent="0.2">
      <c r="A29" s="332" t="s">
        <v>79</v>
      </c>
      <c r="B29" s="97"/>
      <c r="C29" s="98"/>
      <c r="D29" s="98"/>
      <c r="E29" s="99"/>
      <c r="F29" s="335"/>
      <c r="G29" s="335"/>
      <c r="H29" s="335"/>
      <c r="I29" s="336"/>
      <c r="J29" s="97"/>
      <c r="K29" s="98" t="str">
        <f t="shared" si="2"/>
        <v/>
      </c>
      <c r="L29" s="98"/>
      <c r="M29" s="113"/>
      <c r="N29" s="114"/>
      <c r="O29" s="339"/>
      <c r="P29" s="336"/>
      <c r="Q29" s="97"/>
      <c r="R29" s="98" t="str">
        <f t="shared" si="0"/>
        <v/>
      </c>
      <c r="S29" s="98"/>
      <c r="T29" s="98"/>
      <c r="U29" s="115"/>
      <c r="V29" s="336"/>
      <c r="W29" s="356"/>
      <c r="X29" s="357"/>
      <c r="Y29" s="77"/>
      <c r="Z29" s="82"/>
      <c r="AA29" s="82">
        <v>22</v>
      </c>
      <c r="AB29" s="82"/>
    </row>
    <row r="30" spans="1:28" ht="14.4" customHeight="1" x14ac:dyDescent="0.2">
      <c r="A30" s="333"/>
      <c r="B30" s="89"/>
      <c r="C30" s="90"/>
      <c r="D30" s="90"/>
      <c r="E30" s="88"/>
      <c r="F30" s="346"/>
      <c r="G30" s="346"/>
      <c r="H30" s="346"/>
      <c r="I30" s="337"/>
      <c r="J30" s="89"/>
      <c r="K30" s="90" t="str">
        <f t="shared" si="2"/>
        <v/>
      </c>
      <c r="L30" s="90"/>
      <c r="M30" s="102"/>
      <c r="N30" s="105"/>
      <c r="O30" s="340"/>
      <c r="P30" s="337"/>
      <c r="Q30" s="89"/>
      <c r="R30" s="90" t="str">
        <f t="shared" si="0"/>
        <v/>
      </c>
      <c r="S30" s="90"/>
      <c r="T30" s="90"/>
      <c r="U30" s="106"/>
      <c r="V30" s="337"/>
      <c r="W30" s="349"/>
      <c r="X30" s="350"/>
      <c r="Y30" s="77"/>
      <c r="Z30" s="82"/>
      <c r="AA30" s="82">
        <v>23</v>
      </c>
      <c r="AB30" s="82"/>
    </row>
    <row r="31" spans="1:28" ht="14.4" customHeight="1" x14ac:dyDescent="0.2">
      <c r="A31" s="334"/>
      <c r="B31" s="94"/>
      <c r="C31" s="95"/>
      <c r="D31" s="95"/>
      <c r="E31" s="96"/>
      <c r="F31" s="331"/>
      <c r="G31" s="331"/>
      <c r="H31" s="331"/>
      <c r="I31" s="338"/>
      <c r="J31" s="94"/>
      <c r="K31" s="95" t="str">
        <f t="shared" si="2"/>
        <v/>
      </c>
      <c r="L31" s="95"/>
      <c r="M31" s="110"/>
      <c r="N31" s="111"/>
      <c r="O31" s="341"/>
      <c r="P31" s="338"/>
      <c r="Q31" s="94"/>
      <c r="R31" s="95" t="str">
        <f t="shared" si="0"/>
        <v/>
      </c>
      <c r="S31" s="95"/>
      <c r="T31" s="95"/>
      <c r="U31" s="112"/>
      <c r="V31" s="338"/>
      <c r="W31" s="351"/>
      <c r="X31" s="352"/>
      <c r="Y31" s="77"/>
      <c r="Z31" s="82"/>
      <c r="AA31" s="82">
        <v>24</v>
      </c>
      <c r="AB31" s="82"/>
    </row>
    <row r="32" spans="1:28" ht="14.4" customHeight="1" x14ac:dyDescent="0.2">
      <c r="A32" s="364" t="s">
        <v>80</v>
      </c>
      <c r="B32" s="97"/>
      <c r="C32" s="98"/>
      <c r="D32" s="98"/>
      <c r="E32" s="99"/>
      <c r="F32" s="335"/>
      <c r="G32" s="335"/>
      <c r="H32" s="335"/>
      <c r="I32" s="336"/>
      <c r="J32" s="97"/>
      <c r="K32" s="98" t="str">
        <f t="shared" si="2"/>
        <v/>
      </c>
      <c r="L32" s="98"/>
      <c r="M32" s="113"/>
      <c r="N32" s="114"/>
      <c r="O32" s="339"/>
      <c r="P32" s="336"/>
      <c r="Q32" s="97"/>
      <c r="R32" s="98" t="str">
        <f t="shared" si="0"/>
        <v/>
      </c>
      <c r="S32" s="98"/>
      <c r="T32" s="98"/>
      <c r="U32" s="115"/>
      <c r="V32" s="336"/>
      <c r="W32" s="356"/>
      <c r="X32" s="357"/>
      <c r="Y32" s="77"/>
      <c r="Z32" s="82"/>
      <c r="AA32" s="82">
        <v>25</v>
      </c>
      <c r="AB32" s="82"/>
    </row>
    <row r="33" spans="1:28" ht="14.4" customHeight="1" x14ac:dyDescent="0.2">
      <c r="A33" s="333"/>
      <c r="B33" s="89"/>
      <c r="C33" s="90"/>
      <c r="D33" s="90"/>
      <c r="E33" s="88"/>
      <c r="F33" s="346"/>
      <c r="G33" s="346"/>
      <c r="H33" s="346"/>
      <c r="I33" s="337"/>
      <c r="J33" s="89"/>
      <c r="K33" s="90" t="str">
        <f t="shared" si="2"/>
        <v/>
      </c>
      <c r="L33" s="90"/>
      <c r="M33" s="102"/>
      <c r="N33" s="105"/>
      <c r="O33" s="340"/>
      <c r="P33" s="337"/>
      <c r="Q33" s="89"/>
      <c r="R33" s="90" t="str">
        <f t="shared" si="0"/>
        <v/>
      </c>
      <c r="S33" s="90"/>
      <c r="T33" s="90"/>
      <c r="U33" s="106"/>
      <c r="V33" s="337"/>
      <c r="W33" s="349"/>
      <c r="X33" s="350"/>
      <c r="Y33" s="77"/>
      <c r="Z33" s="82"/>
      <c r="AA33" s="82">
        <v>26</v>
      </c>
      <c r="AB33" s="82"/>
    </row>
    <row r="34" spans="1:28" ht="14.4" customHeight="1" x14ac:dyDescent="0.2">
      <c r="A34" s="334"/>
      <c r="B34" s="94"/>
      <c r="C34" s="95"/>
      <c r="D34" s="95"/>
      <c r="E34" s="96"/>
      <c r="F34" s="331"/>
      <c r="G34" s="331"/>
      <c r="H34" s="331"/>
      <c r="I34" s="338"/>
      <c r="J34" s="94"/>
      <c r="K34" s="95" t="str">
        <f t="shared" si="2"/>
        <v/>
      </c>
      <c r="L34" s="95"/>
      <c r="M34" s="110"/>
      <c r="N34" s="111"/>
      <c r="O34" s="341"/>
      <c r="P34" s="338"/>
      <c r="Q34" s="94"/>
      <c r="R34" s="95" t="str">
        <f t="shared" si="0"/>
        <v/>
      </c>
      <c r="S34" s="95"/>
      <c r="T34" s="95"/>
      <c r="U34" s="112"/>
      <c r="V34" s="338"/>
      <c r="W34" s="351"/>
      <c r="X34" s="352"/>
      <c r="Y34" s="77"/>
      <c r="Z34" s="82"/>
      <c r="AA34" s="82">
        <v>27</v>
      </c>
      <c r="AB34" s="82"/>
    </row>
    <row r="35" spans="1:28" ht="14.4" customHeight="1" x14ac:dyDescent="0.2">
      <c r="A35" s="364" t="s">
        <v>81</v>
      </c>
      <c r="B35" s="97"/>
      <c r="C35" s="98"/>
      <c r="D35" s="98"/>
      <c r="E35" s="99"/>
      <c r="F35" s="335"/>
      <c r="G35" s="335"/>
      <c r="H35" s="335"/>
      <c r="I35" s="336"/>
      <c r="J35" s="97">
        <v>1</v>
      </c>
      <c r="K35" s="98" t="str">
        <f t="shared" si="2"/>
        <v>/</v>
      </c>
      <c r="L35" s="98">
        <v>15</v>
      </c>
      <c r="M35" s="113"/>
      <c r="N35" s="114" t="s">
        <v>121</v>
      </c>
      <c r="O35" s="339">
        <v>1</v>
      </c>
      <c r="P35" s="336"/>
      <c r="Q35" s="97"/>
      <c r="R35" s="98" t="str">
        <f t="shared" si="0"/>
        <v/>
      </c>
      <c r="S35" s="98"/>
      <c r="T35" s="98"/>
      <c r="U35" s="115"/>
      <c r="V35" s="336"/>
      <c r="W35" s="356"/>
      <c r="X35" s="357"/>
      <c r="Y35" s="77"/>
      <c r="Z35" s="82"/>
      <c r="AA35" s="82">
        <v>28</v>
      </c>
      <c r="AB35" s="82"/>
    </row>
    <row r="36" spans="1:28" ht="14.4" customHeight="1" x14ac:dyDescent="0.2">
      <c r="A36" s="333"/>
      <c r="B36" s="89"/>
      <c r="C36" s="90"/>
      <c r="D36" s="90"/>
      <c r="E36" s="88"/>
      <c r="F36" s="346"/>
      <c r="G36" s="346"/>
      <c r="H36" s="346"/>
      <c r="I36" s="337"/>
      <c r="J36" s="89"/>
      <c r="K36" s="90" t="str">
        <f t="shared" si="2"/>
        <v/>
      </c>
      <c r="L36" s="90"/>
      <c r="M36" s="102"/>
      <c r="N36" s="105"/>
      <c r="O36" s="340"/>
      <c r="P36" s="337"/>
      <c r="Q36" s="89"/>
      <c r="R36" s="90" t="str">
        <f t="shared" si="0"/>
        <v/>
      </c>
      <c r="S36" s="90"/>
      <c r="T36" s="90"/>
      <c r="U36" s="106"/>
      <c r="V36" s="337"/>
      <c r="W36" s="349"/>
      <c r="X36" s="350"/>
      <c r="Y36" s="77"/>
      <c r="Z36" s="82"/>
      <c r="AA36" s="82">
        <v>29</v>
      </c>
      <c r="AB36" s="82"/>
    </row>
    <row r="37" spans="1:28" ht="14.4" customHeight="1" x14ac:dyDescent="0.2">
      <c r="A37" s="334"/>
      <c r="B37" s="94"/>
      <c r="C37" s="95"/>
      <c r="D37" s="95"/>
      <c r="E37" s="96"/>
      <c r="F37" s="331"/>
      <c r="G37" s="331"/>
      <c r="H37" s="331"/>
      <c r="I37" s="338"/>
      <c r="J37" s="94"/>
      <c r="K37" s="95" t="str">
        <f t="shared" si="2"/>
        <v/>
      </c>
      <c r="L37" s="95"/>
      <c r="M37" s="110"/>
      <c r="N37" s="111"/>
      <c r="O37" s="341"/>
      <c r="P37" s="338"/>
      <c r="Q37" s="94"/>
      <c r="R37" s="95" t="str">
        <f t="shared" si="0"/>
        <v/>
      </c>
      <c r="S37" s="95"/>
      <c r="T37" s="95"/>
      <c r="U37" s="112"/>
      <c r="V37" s="338"/>
      <c r="W37" s="351"/>
      <c r="X37" s="352"/>
      <c r="Y37" s="77"/>
      <c r="Z37" s="82"/>
      <c r="AA37" s="82">
        <v>30</v>
      </c>
      <c r="AB37" s="82"/>
    </row>
    <row r="38" spans="1:28" ht="14.4" customHeight="1" x14ac:dyDescent="0.2">
      <c r="A38" s="364" t="s">
        <v>82</v>
      </c>
      <c r="B38" s="97"/>
      <c r="C38" s="98"/>
      <c r="D38" s="98"/>
      <c r="E38" s="99"/>
      <c r="F38" s="335"/>
      <c r="G38" s="335"/>
      <c r="H38" s="335"/>
      <c r="I38" s="336"/>
      <c r="J38" s="97"/>
      <c r="K38" s="98" t="str">
        <f t="shared" si="2"/>
        <v/>
      </c>
      <c r="L38" s="98"/>
      <c r="M38" s="113"/>
      <c r="N38" s="114"/>
      <c r="O38" s="339"/>
      <c r="P38" s="336"/>
      <c r="Q38" s="97"/>
      <c r="R38" s="98" t="str">
        <f t="shared" si="0"/>
        <v/>
      </c>
      <c r="S38" s="98"/>
      <c r="T38" s="98"/>
      <c r="U38" s="115"/>
      <c r="V38" s="336"/>
      <c r="W38" s="356"/>
      <c r="X38" s="357"/>
      <c r="Y38" s="77"/>
      <c r="Z38" s="82"/>
      <c r="AA38" s="82">
        <v>31</v>
      </c>
      <c r="AB38" s="82"/>
    </row>
    <row r="39" spans="1:28" ht="14.4" customHeight="1" x14ac:dyDescent="0.2">
      <c r="A39" s="334"/>
      <c r="B39" s="94"/>
      <c r="C39" s="95"/>
      <c r="D39" s="95"/>
      <c r="E39" s="96"/>
      <c r="F39" s="331"/>
      <c r="G39" s="331"/>
      <c r="H39" s="331"/>
      <c r="I39" s="338"/>
      <c r="J39" s="94"/>
      <c r="K39" s="95" t="str">
        <f t="shared" si="2"/>
        <v/>
      </c>
      <c r="L39" s="95"/>
      <c r="M39" s="110"/>
      <c r="N39" s="111"/>
      <c r="O39" s="341"/>
      <c r="P39" s="338"/>
      <c r="Q39" s="94"/>
      <c r="R39" s="95" t="str">
        <f t="shared" si="0"/>
        <v/>
      </c>
      <c r="S39" s="95"/>
      <c r="T39" s="95"/>
      <c r="U39" s="112"/>
      <c r="V39" s="338"/>
      <c r="W39" s="351"/>
      <c r="X39" s="352"/>
      <c r="Y39" s="77"/>
      <c r="Z39" s="82"/>
      <c r="AA39" s="82"/>
      <c r="AB39" s="82"/>
    </row>
    <row r="40" spans="1:28" ht="14.4" customHeight="1" x14ac:dyDescent="0.2">
      <c r="A40" s="332" t="s">
        <v>83</v>
      </c>
      <c r="B40" s="91"/>
      <c r="C40" s="92" t="str">
        <f t="shared" ref="C40:C41" si="3">IF(B40="","","/")</f>
        <v/>
      </c>
      <c r="D40" s="92"/>
      <c r="E40" s="93"/>
      <c r="F40" s="335"/>
      <c r="G40" s="335"/>
      <c r="H40" s="335"/>
      <c r="I40" s="347"/>
      <c r="J40" s="91"/>
      <c r="K40" s="92" t="str">
        <f t="shared" si="2"/>
        <v/>
      </c>
      <c r="L40" s="92"/>
      <c r="M40" s="107"/>
      <c r="N40" s="108"/>
      <c r="O40" s="348"/>
      <c r="P40" s="347"/>
      <c r="Q40" s="91"/>
      <c r="R40" s="92" t="str">
        <f t="shared" si="0"/>
        <v/>
      </c>
      <c r="S40" s="92"/>
      <c r="T40" s="92"/>
      <c r="U40" s="109"/>
      <c r="V40" s="347"/>
      <c r="W40" s="356"/>
      <c r="X40" s="357"/>
      <c r="Y40" s="77"/>
      <c r="Z40" s="82"/>
      <c r="AA40" s="82"/>
      <c r="AB40" s="82"/>
    </row>
    <row r="41" spans="1:28" ht="14.4" customHeight="1" thickBot="1" x14ac:dyDescent="0.25">
      <c r="A41" s="333"/>
      <c r="B41" s="89"/>
      <c r="C41" s="90" t="str">
        <f t="shared" si="3"/>
        <v/>
      </c>
      <c r="D41" s="90"/>
      <c r="E41" s="88"/>
      <c r="F41" s="346"/>
      <c r="G41" s="346"/>
      <c r="H41" s="346"/>
      <c r="I41" s="337"/>
      <c r="J41" s="89"/>
      <c r="K41" s="90" t="str">
        <f t="shared" si="2"/>
        <v/>
      </c>
      <c r="L41" s="90"/>
      <c r="M41" s="102"/>
      <c r="N41" s="118"/>
      <c r="O41" s="365"/>
      <c r="P41" s="366"/>
      <c r="Q41" s="89"/>
      <c r="R41" s="90" t="str">
        <f t="shared" si="0"/>
        <v/>
      </c>
      <c r="S41" s="90"/>
      <c r="T41" s="90"/>
      <c r="U41" s="119"/>
      <c r="V41" s="366"/>
      <c r="W41" s="349"/>
      <c r="X41" s="350"/>
      <c r="Y41" s="77"/>
      <c r="Z41" s="82"/>
      <c r="AA41" s="82"/>
      <c r="AB41" s="82"/>
    </row>
    <row r="42" spans="1:28" ht="19.2" customHeight="1" thickTop="1" x14ac:dyDescent="0.2">
      <c r="A42" s="387" t="s">
        <v>2</v>
      </c>
      <c r="B42" s="389" t="s">
        <v>129</v>
      </c>
      <c r="C42" s="390"/>
      <c r="D42" s="390"/>
      <c r="E42" s="390"/>
      <c r="F42" s="391"/>
      <c r="G42" s="100"/>
      <c r="H42" s="392" t="s">
        <v>99</v>
      </c>
      <c r="I42" s="394">
        <f>SUM(I9:I41)</f>
        <v>0</v>
      </c>
      <c r="J42" s="396" t="s">
        <v>45</v>
      </c>
      <c r="K42" s="373" t="s">
        <v>100</v>
      </c>
      <c r="L42" s="374"/>
      <c r="M42" s="374"/>
      <c r="N42" s="374"/>
      <c r="O42" s="375">
        <f>SUM(O9:O41)</f>
        <v>5</v>
      </c>
      <c r="P42" s="376"/>
      <c r="Q42" s="377" t="s">
        <v>84</v>
      </c>
      <c r="R42" s="378"/>
      <c r="S42" s="378"/>
      <c r="T42" s="378"/>
      <c r="U42" s="378"/>
      <c r="V42" s="100">
        <f>SUM(V9:V41)</f>
        <v>0</v>
      </c>
      <c r="W42" s="379" t="s">
        <v>101</v>
      </c>
      <c r="X42" s="380"/>
      <c r="Y42" s="77"/>
      <c r="Z42" s="82"/>
      <c r="AA42" s="82"/>
      <c r="AB42" s="82"/>
    </row>
    <row r="43" spans="1:28" ht="25.05" customHeight="1" thickBot="1" x14ac:dyDescent="0.25">
      <c r="A43" s="388"/>
      <c r="B43" s="381" t="s">
        <v>125</v>
      </c>
      <c r="C43" s="382"/>
      <c r="D43" s="382"/>
      <c r="E43" s="382"/>
      <c r="F43" s="382"/>
      <c r="G43" s="101"/>
      <c r="H43" s="393"/>
      <c r="I43" s="395"/>
      <c r="J43" s="397"/>
      <c r="K43" s="383" t="s">
        <v>115</v>
      </c>
      <c r="L43" s="384"/>
      <c r="M43" s="384"/>
      <c r="N43" s="384"/>
      <c r="O43" s="385">
        <f>SUM(P9:P41)</f>
        <v>0</v>
      </c>
      <c r="P43" s="386"/>
      <c r="Q43" s="381" t="s">
        <v>126</v>
      </c>
      <c r="R43" s="382"/>
      <c r="S43" s="382"/>
      <c r="T43" s="382"/>
      <c r="U43" s="382"/>
      <c r="V43" s="101"/>
      <c r="W43" s="120">
        <f>SUM(O42,O43,V42,V43)</f>
        <v>5</v>
      </c>
      <c r="X43" s="121" t="s">
        <v>45</v>
      </c>
      <c r="Y43" s="78"/>
      <c r="Z43" s="82"/>
      <c r="AA43" s="82"/>
      <c r="AB43" s="82"/>
    </row>
    <row r="44" spans="1:28" ht="25.05" customHeight="1" thickTop="1" x14ac:dyDescent="0.2">
      <c r="A44" s="367">
        <f>D4</f>
        <v>0</v>
      </c>
      <c r="B44" s="368"/>
      <c r="C44" s="368"/>
      <c r="D44" s="368"/>
      <c r="E44" s="368"/>
      <c r="F44" s="368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369" t="s">
        <v>85</v>
      </c>
      <c r="V44" s="369"/>
      <c r="W44" s="369"/>
      <c r="X44" s="369"/>
      <c r="Y44" s="69"/>
      <c r="Z44" s="82"/>
      <c r="AA44" s="82"/>
      <c r="AB44" s="82"/>
    </row>
    <row r="45" spans="1:28" ht="18" customHeight="1" x14ac:dyDescent="0.2">
      <c r="A45" s="11"/>
      <c r="B45" s="11"/>
      <c r="C45" s="11"/>
      <c r="D45" s="11"/>
      <c r="E45" s="11"/>
      <c r="F45" s="11"/>
      <c r="G45" s="81" t="s">
        <v>86</v>
      </c>
      <c r="H45" s="370">
        <f>M4</f>
        <v>0</v>
      </c>
      <c r="I45" s="371"/>
      <c r="J45" s="371"/>
      <c r="K45" s="371"/>
      <c r="L45" s="371"/>
      <c r="M45" s="372" t="s">
        <v>128</v>
      </c>
      <c r="N45" s="372"/>
      <c r="O45" s="372"/>
      <c r="P45" s="372"/>
      <c r="Q45" s="372"/>
      <c r="R45" s="372"/>
      <c r="S45" s="372"/>
      <c r="T45" s="372"/>
      <c r="U45" s="372"/>
      <c r="V45" s="70"/>
      <c r="W45" s="70"/>
      <c r="X45" s="70"/>
      <c r="Y45" s="69"/>
      <c r="Z45" s="82"/>
      <c r="AA45" s="82"/>
      <c r="AB45" s="82"/>
    </row>
    <row r="46" spans="1:28" ht="33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122"/>
      <c r="O46" s="288" t="s">
        <v>127</v>
      </c>
      <c r="P46" s="288"/>
      <c r="Q46" s="288"/>
      <c r="R46" s="288"/>
      <c r="S46" s="288"/>
      <c r="T46" s="288"/>
      <c r="U46" s="84"/>
      <c r="V46" s="123"/>
      <c r="W46" s="398" t="s">
        <v>123</v>
      </c>
      <c r="X46" s="398"/>
      <c r="Y46" s="69"/>
      <c r="Z46" s="82"/>
      <c r="AA46" s="82"/>
      <c r="AB46" s="82"/>
    </row>
    <row r="47" spans="1:28" ht="16.2" customHeight="1" x14ac:dyDescent="0.2">
      <c r="A47" s="69"/>
      <c r="B47" s="69"/>
      <c r="C47" s="69"/>
      <c r="D47" s="69"/>
      <c r="E47" s="69"/>
      <c r="F47" s="69"/>
      <c r="G47" s="69"/>
      <c r="H47" s="69"/>
      <c r="I47" s="70"/>
      <c r="J47" s="69"/>
      <c r="K47" s="69"/>
      <c r="L47" s="69"/>
      <c r="M47" s="69"/>
      <c r="N47" s="69"/>
      <c r="O47" s="70"/>
      <c r="P47" s="70"/>
      <c r="Q47" s="69"/>
      <c r="R47" s="69"/>
      <c r="S47" s="69"/>
      <c r="T47" s="69"/>
      <c r="U47" s="69"/>
      <c r="V47" s="70"/>
      <c r="W47" s="69"/>
      <c r="X47" s="69"/>
      <c r="Y47" s="79"/>
      <c r="Z47" s="82"/>
      <c r="AA47" s="82"/>
      <c r="AB47" s="82"/>
    </row>
    <row r="48" spans="1:28" x14ac:dyDescent="0.2">
      <c r="Y48" s="69"/>
      <c r="Z48" s="82"/>
      <c r="AA48" s="82"/>
      <c r="AB48" s="82"/>
    </row>
  </sheetData>
  <mergeCells count="149">
    <mergeCell ref="W40:X41"/>
    <mergeCell ref="A44:F44"/>
    <mergeCell ref="U44:X44"/>
    <mergeCell ref="H45:L45"/>
    <mergeCell ref="M45:U45"/>
    <mergeCell ref="O46:T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W46:X46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dataValidations count="6">
    <dataValidation type="list" allowBlank="1" showInputMessage="1" showErrorMessage="1" sqref="B9:B41 Q9:Q41" xr:uid="{00000000-0002-0000-0200-000000000000}">
      <formula1>$Z$8:$Z$19</formula1>
    </dataValidation>
    <dataValidation type="list" allowBlank="1" showInputMessage="1" showErrorMessage="1" sqref="J9:J41" xr:uid="{00000000-0002-0000-0200-000001000000}">
      <formula1>$Z$8:$Z$42</formula1>
    </dataValidation>
    <dataValidation type="list" allowBlank="1" showInputMessage="1" showErrorMessage="1" sqref="L9:L41" xr:uid="{00000000-0002-0000-0200-000002000000}">
      <formula1>$AA$8:$AA$57</formula1>
    </dataValidation>
    <dataValidation type="list" allowBlank="1" showInputMessage="1" showErrorMessage="1" sqref="V9 I9 V11:V41 I11:I41" xr:uid="{00000000-0002-0000-0200-000003000000}">
      <formula1>$AB$8:$AB$13</formula1>
    </dataValidation>
    <dataValidation type="list" allowBlank="1" showInputMessage="1" showErrorMessage="1" sqref="O9:P9 O11:P41" xr:uid="{00000000-0002-0000-0200-000004000000}">
      <formula1>$AB$8:$AB$10</formula1>
    </dataValidation>
    <dataValidation type="list" allowBlank="1" showInputMessage="1" showErrorMessage="1" sqref="D9:D41 S9:S41" xr:uid="{00000000-0002-0000-0200-000005000000}">
      <formula1>$AA$8:$AA$38</formula1>
    </dataValidation>
  </dataValidations>
  <pageMargins left="0.70866141732283472" right="0.51181102362204722" top="0.74803149606299213" bottom="0.35433070866141736" header="0.31496062992125984" footer="0.11811023622047245"/>
  <pageSetup paperSize="9" scale="59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45F0-44E0-49C3-B4B6-A55BD7E6406B}">
  <sheetPr>
    <pageSetUpPr fitToPage="1"/>
  </sheetPr>
  <dimension ref="A1:AC48"/>
  <sheetViews>
    <sheetView showGridLines="0" view="pageLayout" topLeftCell="A29" zoomScale="99" zoomScaleNormal="100" zoomScaleSheetLayoutView="85" zoomScalePageLayoutView="99" workbookViewId="0">
      <selection activeCell="B42" sqref="B42:F42"/>
    </sheetView>
  </sheetViews>
  <sheetFormatPr defaultRowHeight="13.2" x14ac:dyDescent="0.2"/>
  <cols>
    <col min="1" max="1" width="3.77734375" customWidth="1"/>
    <col min="2" max="2" width="2.77734375" customWidth="1"/>
    <col min="3" max="3" width="1.44140625" customWidth="1"/>
    <col min="4" max="4" width="2.77734375" customWidth="1"/>
    <col min="5" max="5" width="3" customWidth="1"/>
    <col min="6" max="6" width="21.77734375" customWidth="1"/>
    <col min="7" max="7" width="4.77734375" customWidth="1"/>
    <col min="8" max="8" width="10.77734375" customWidth="1"/>
    <col min="9" max="9" width="4.77734375" customWidth="1"/>
    <col min="10" max="10" width="2.77734375" customWidth="1"/>
    <col min="11" max="11" width="1.44140625" customWidth="1"/>
    <col min="12" max="12" width="4" customWidth="1"/>
    <col min="13" max="13" width="2.77734375" customWidth="1"/>
    <col min="14" max="14" width="32.33203125" customWidth="1"/>
    <col min="15" max="16" width="4.77734375" customWidth="1"/>
    <col min="17" max="17" width="2.77734375" customWidth="1"/>
    <col min="18" max="18" width="1.44140625" customWidth="1"/>
    <col min="19" max="19" width="2.77734375" customWidth="1"/>
    <col min="20" max="20" width="7.88671875" customWidth="1"/>
    <col min="21" max="21" width="40.21875" customWidth="1"/>
    <col min="22" max="22" width="4.77734375" customWidth="1"/>
    <col min="23" max="23" width="10.77734375" customWidth="1"/>
    <col min="24" max="24" width="3.44140625" customWidth="1"/>
  </cols>
  <sheetData>
    <row r="1" spans="1:29" ht="14.4" x14ac:dyDescent="0.2">
      <c r="A1" s="281" t="s">
        <v>88</v>
      </c>
      <c r="B1" s="282"/>
      <c r="C1" s="282"/>
      <c r="D1" s="282"/>
      <c r="E1" s="283"/>
      <c r="F1" s="69"/>
      <c r="G1" s="69"/>
      <c r="H1" s="69"/>
      <c r="I1" s="70"/>
      <c r="J1" s="69"/>
      <c r="K1" s="69"/>
      <c r="L1" s="69"/>
      <c r="M1" s="69"/>
      <c r="N1" s="69"/>
      <c r="O1" s="70"/>
      <c r="P1" s="70"/>
      <c r="Q1" s="69"/>
      <c r="R1" s="69"/>
      <c r="S1" s="69"/>
      <c r="T1" s="69"/>
      <c r="U1" s="69"/>
      <c r="V1" s="70"/>
      <c r="W1" s="287" t="s">
        <v>67</v>
      </c>
      <c r="X1" s="287"/>
      <c r="Y1" s="69"/>
      <c r="Z1" s="82"/>
      <c r="AA1" s="82"/>
      <c r="AB1" s="82"/>
    </row>
    <row r="2" spans="1:29" ht="18.75" customHeight="1" x14ac:dyDescent="0.2">
      <c r="A2" s="284"/>
      <c r="B2" s="285"/>
      <c r="C2" s="285"/>
      <c r="D2" s="285"/>
      <c r="E2" s="286"/>
      <c r="F2" s="288" t="s">
        <v>124</v>
      </c>
      <c r="G2" s="288"/>
      <c r="H2" s="288"/>
      <c r="I2" s="288"/>
      <c r="J2" s="288"/>
      <c r="K2" s="288"/>
      <c r="L2" s="288"/>
      <c r="M2" s="288"/>
      <c r="N2" s="289" t="s">
        <v>68</v>
      </c>
      <c r="O2" s="289"/>
      <c r="P2" s="289"/>
      <c r="Q2" s="83"/>
      <c r="R2" s="83"/>
      <c r="S2" s="83"/>
      <c r="T2" s="83"/>
      <c r="U2" s="71"/>
      <c r="V2" s="71"/>
      <c r="W2" s="287"/>
      <c r="X2" s="287"/>
      <c r="Y2" s="71"/>
      <c r="Z2" s="82"/>
      <c r="AA2" s="82"/>
      <c r="AB2" s="82"/>
    </row>
    <row r="3" spans="1:29" ht="11.4" customHeight="1" x14ac:dyDescent="0.2">
      <c r="A3" s="72"/>
      <c r="B3" s="72"/>
      <c r="C3" s="72"/>
      <c r="D3" s="72"/>
      <c r="E3" s="72"/>
      <c r="F3" s="72"/>
      <c r="G3" s="72"/>
      <c r="H3" s="71"/>
      <c r="I3" s="71"/>
      <c r="J3" s="72"/>
      <c r="K3" s="72"/>
      <c r="L3" s="72"/>
      <c r="M3" s="72"/>
      <c r="N3" s="71"/>
      <c r="O3" s="71"/>
      <c r="P3" s="71"/>
      <c r="Q3" s="72"/>
      <c r="R3" s="72"/>
      <c r="S3" s="72"/>
      <c r="T3" s="72"/>
      <c r="U3" s="71"/>
      <c r="V3" s="71"/>
      <c r="W3" s="71"/>
      <c r="X3" s="71"/>
      <c r="Y3" s="71"/>
      <c r="Z3" s="82"/>
      <c r="AA3" s="82"/>
      <c r="AB3" s="82"/>
    </row>
    <row r="4" spans="1:29" ht="24" customHeight="1" x14ac:dyDescent="0.2">
      <c r="A4" s="290" t="s">
        <v>89</v>
      </c>
      <c r="B4" s="291"/>
      <c r="C4" s="291"/>
      <c r="D4" s="292" t="s">
        <v>103</v>
      </c>
      <c r="E4" s="292"/>
      <c r="F4" s="292"/>
      <c r="G4" s="293"/>
      <c r="H4" s="292"/>
      <c r="I4" s="292"/>
      <c r="J4" s="294" t="s">
        <v>69</v>
      </c>
      <c r="K4" s="294"/>
      <c r="L4" s="294"/>
      <c r="M4" s="292" t="s">
        <v>105</v>
      </c>
      <c r="N4" s="292"/>
      <c r="O4" s="295"/>
      <c r="P4" s="296" t="s">
        <v>29</v>
      </c>
      <c r="Q4" s="297"/>
      <c r="R4" s="297"/>
      <c r="S4" s="300" t="s">
        <v>90</v>
      </c>
      <c r="T4" s="301"/>
      <c r="U4" s="318" t="s">
        <v>106</v>
      </c>
      <c r="V4" s="318"/>
      <c r="W4" s="318"/>
      <c r="X4" s="319"/>
      <c r="Y4" s="76"/>
      <c r="Z4" s="82"/>
      <c r="AA4" s="82"/>
      <c r="AB4" s="82"/>
    </row>
    <row r="5" spans="1:29" ht="24" customHeight="1" x14ac:dyDescent="0.2">
      <c r="A5" s="320" t="s">
        <v>27</v>
      </c>
      <c r="B5" s="321"/>
      <c r="C5" s="321"/>
      <c r="D5" s="322" t="s">
        <v>86</v>
      </c>
      <c r="E5" s="323"/>
      <c r="F5" s="323"/>
      <c r="G5" s="85"/>
      <c r="H5" s="323"/>
      <c r="I5" s="324"/>
      <c r="J5" s="325" t="s">
        <v>28</v>
      </c>
      <c r="K5" s="325"/>
      <c r="L5" s="325"/>
      <c r="M5" s="326" t="s">
        <v>104</v>
      </c>
      <c r="N5" s="326"/>
      <c r="O5" s="327"/>
      <c r="P5" s="298"/>
      <c r="Q5" s="299"/>
      <c r="R5" s="299"/>
      <c r="S5" s="325" t="s">
        <v>91</v>
      </c>
      <c r="T5" s="328"/>
      <c r="U5" s="329" t="s">
        <v>117</v>
      </c>
      <c r="V5" s="329"/>
      <c r="W5" s="329"/>
      <c r="X5" s="330"/>
      <c r="Y5" s="76"/>
      <c r="Z5" s="82"/>
      <c r="AA5" s="82"/>
      <c r="AB5" s="82"/>
    </row>
    <row r="6" spans="1:29" ht="9.75" customHeight="1" x14ac:dyDescent="0.2">
      <c r="A6" s="69"/>
      <c r="B6" s="69"/>
      <c r="C6" s="69"/>
      <c r="D6" s="69"/>
      <c r="E6" s="69"/>
      <c r="F6" s="69"/>
      <c r="G6" s="80"/>
      <c r="H6" s="69"/>
      <c r="I6" s="70"/>
      <c r="J6" s="69"/>
      <c r="K6" s="69"/>
      <c r="L6" s="69"/>
      <c r="M6" s="69"/>
      <c r="N6" s="69"/>
      <c r="O6" s="70"/>
      <c r="P6" s="70"/>
      <c r="Q6" s="69"/>
      <c r="R6" s="69"/>
      <c r="S6" s="69"/>
      <c r="T6" s="69"/>
      <c r="U6" s="69"/>
      <c r="V6" s="70"/>
      <c r="W6" s="69"/>
      <c r="X6" s="69"/>
      <c r="Y6" s="69"/>
      <c r="Z6" s="82"/>
      <c r="AA6" s="82"/>
      <c r="AB6" s="82"/>
    </row>
    <row r="7" spans="1:29" ht="18" customHeight="1" thickBot="1" x14ac:dyDescent="0.25">
      <c r="A7" s="302"/>
      <c r="B7" s="304" t="s">
        <v>92</v>
      </c>
      <c r="C7" s="305"/>
      <c r="D7" s="305"/>
      <c r="E7" s="305"/>
      <c r="F7" s="305"/>
      <c r="G7" s="305"/>
      <c r="H7" s="305"/>
      <c r="I7" s="308" t="s">
        <v>93</v>
      </c>
      <c r="J7" s="310" t="s">
        <v>94</v>
      </c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11"/>
      <c r="W7" s="312" t="s">
        <v>16</v>
      </c>
      <c r="X7" s="313"/>
      <c r="Y7" s="75"/>
      <c r="Z7" s="82"/>
      <c r="AA7" s="82"/>
      <c r="AB7" s="82"/>
    </row>
    <row r="8" spans="1:29" ht="25.8" customHeight="1" thickTop="1" x14ac:dyDescent="0.2">
      <c r="A8" s="303"/>
      <c r="B8" s="306"/>
      <c r="C8" s="307"/>
      <c r="D8" s="307"/>
      <c r="E8" s="307"/>
      <c r="F8" s="307"/>
      <c r="G8" s="307"/>
      <c r="H8" s="307"/>
      <c r="I8" s="309"/>
      <c r="J8" s="316" t="s">
        <v>122</v>
      </c>
      <c r="K8" s="317"/>
      <c r="L8" s="317"/>
      <c r="M8" s="317"/>
      <c r="N8" s="317"/>
      <c r="O8" s="73" t="s">
        <v>95</v>
      </c>
      <c r="P8" s="74" t="s">
        <v>102</v>
      </c>
      <c r="Q8" s="316" t="s">
        <v>70</v>
      </c>
      <c r="R8" s="317"/>
      <c r="S8" s="317"/>
      <c r="T8" s="317"/>
      <c r="U8" s="317"/>
      <c r="V8" s="74" t="s">
        <v>71</v>
      </c>
      <c r="W8" s="314"/>
      <c r="X8" s="315"/>
      <c r="Y8" s="75"/>
      <c r="Z8" s="82">
        <v>1</v>
      </c>
      <c r="AA8" s="82">
        <v>1</v>
      </c>
      <c r="AB8" s="82">
        <v>1</v>
      </c>
      <c r="AC8" t="s">
        <v>87</v>
      </c>
    </row>
    <row r="9" spans="1:29" ht="14.4" customHeight="1" x14ac:dyDescent="0.2">
      <c r="A9" s="353" t="s">
        <v>0</v>
      </c>
      <c r="B9" s="86"/>
      <c r="C9" s="87" t="str">
        <f t="shared" ref="C9:C41" si="0">IF(B9="","","/")</f>
        <v/>
      </c>
      <c r="D9" s="87"/>
      <c r="E9" s="88"/>
      <c r="F9" s="346"/>
      <c r="G9" s="346"/>
      <c r="H9" s="346"/>
      <c r="I9" s="354"/>
      <c r="J9" s="86"/>
      <c r="K9" s="87"/>
      <c r="L9" s="87"/>
      <c r="M9" s="102"/>
      <c r="N9" s="103"/>
      <c r="O9" s="355"/>
      <c r="P9" s="354"/>
      <c r="Q9" s="86"/>
      <c r="R9" s="87" t="str">
        <f t="shared" ref="R9:R41" si="1">IF(Q9="","","/")</f>
        <v/>
      </c>
      <c r="S9" s="87"/>
      <c r="T9" s="87"/>
      <c r="U9" s="104"/>
      <c r="V9" s="354"/>
      <c r="W9" s="342"/>
      <c r="X9" s="343"/>
      <c r="Y9" s="77"/>
      <c r="Z9" s="82">
        <v>2</v>
      </c>
      <c r="AA9" s="82">
        <v>2</v>
      </c>
      <c r="AB9" s="82">
        <v>2</v>
      </c>
    </row>
    <row r="10" spans="1:29" ht="14.4" customHeight="1" x14ac:dyDescent="0.2">
      <c r="A10" s="334"/>
      <c r="B10" s="89"/>
      <c r="C10" s="90" t="str">
        <f t="shared" si="0"/>
        <v/>
      </c>
      <c r="D10" s="90"/>
      <c r="E10" s="88"/>
      <c r="F10" s="346"/>
      <c r="G10" s="346"/>
      <c r="H10" s="346"/>
      <c r="I10" s="338"/>
      <c r="J10" s="89"/>
      <c r="K10" s="95"/>
      <c r="L10" s="90"/>
      <c r="M10" s="102"/>
      <c r="N10" s="105"/>
      <c r="O10" s="341"/>
      <c r="P10" s="338"/>
      <c r="Q10" s="89"/>
      <c r="R10" s="90" t="str">
        <f t="shared" si="1"/>
        <v/>
      </c>
      <c r="S10" s="90"/>
      <c r="T10" s="90"/>
      <c r="U10" s="106"/>
      <c r="V10" s="338"/>
      <c r="W10" s="344"/>
      <c r="X10" s="345"/>
      <c r="Y10" s="77"/>
      <c r="Z10" s="82">
        <v>3</v>
      </c>
      <c r="AA10" s="82">
        <v>3</v>
      </c>
      <c r="AB10" s="82">
        <v>3</v>
      </c>
    </row>
    <row r="11" spans="1:29" ht="14.4" customHeight="1" x14ac:dyDescent="0.2">
      <c r="A11" s="332" t="s">
        <v>72</v>
      </c>
      <c r="B11" s="91">
        <v>5</v>
      </c>
      <c r="C11" s="92" t="str">
        <f t="shared" si="0"/>
        <v>/</v>
      </c>
      <c r="D11" s="92">
        <v>12</v>
      </c>
      <c r="E11" s="93"/>
      <c r="F11" s="335" t="s">
        <v>107</v>
      </c>
      <c r="G11" s="335"/>
      <c r="H11" s="335"/>
      <c r="I11" s="347">
        <v>1</v>
      </c>
      <c r="J11" s="91">
        <v>5</v>
      </c>
      <c r="K11" s="90" t="str">
        <f t="shared" ref="K11:K12" si="2">IF(J11="","","/")</f>
        <v>/</v>
      </c>
      <c r="L11" s="92">
        <v>2</v>
      </c>
      <c r="M11" s="107" t="s">
        <v>73</v>
      </c>
      <c r="N11" s="108" t="s">
        <v>130</v>
      </c>
      <c r="O11" s="348">
        <v>1</v>
      </c>
      <c r="P11" s="347"/>
      <c r="Q11" s="91"/>
      <c r="R11" s="92" t="str">
        <f t="shared" si="1"/>
        <v/>
      </c>
      <c r="S11" s="92"/>
      <c r="T11" s="92"/>
      <c r="U11" s="109"/>
      <c r="V11" s="347"/>
      <c r="W11" s="349"/>
      <c r="X11" s="350"/>
      <c r="Y11" s="77"/>
      <c r="Z11" s="82">
        <v>4</v>
      </c>
      <c r="AA11" s="82">
        <v>4</v>
      </c>
      <c r="AB11" s="82">
        <v>4</v>
      </c>
    </row>
    <row r="12" spans="1:29" ht="14.4" customHeight="1" x14ac:dyDescent="0.2">
      <c r="A12" s="333"/>
      <c r="B12" s="89"/>
      <c r="C12" s="90" t="str">
        <f t="shared" si="0"/>
        <v/>
      </c>
      <c r="D12" s="90"/>
      <c r="E12" s="88"/>
      <c r="F12" s="346"/>
      <c r="G12" s="346"/>
      <c r="H12" s="346"/>
      <c r="I12" s="337"/>
      <c r="J12" s="89">
        <v>5</v>
      </c>
      <c r="K12" s="90" t="str">
        <f t="shared" si="2"/>
        <v>/</v>
      </c>
      <c r="L12" s="90">
        <v>30</v>
      </c>
      <c r="M12" s="102"/>
      <c r="N12" s="105"/>
      <c r="O12" s="340"/>
      <c r="P12" s="337"/>
      <c r="Q12" s="89"/>
      <c r="R12" s="90" t="str">
        <f t="shared" si="1"/>
        <v/>
      </c>
      <c r="S12" s="90"/>
      <c r="T12" s="90"/>
      <c r="U12" s="106"/>
      <c r="V12" s="337"/>
      <c r="W12" s="349"/>
      <c r="X12" s="350"/>
      <c r="Y12" s="77"/>
      <c r="Z12" s="82">
        <v>5</v>
      </c>
      <c r="AA12" s="82">
        <v>5</v>
      </c>
      <c r="AB12" s="82">
        <v>5</v>
      </c>
    </row>
    <row r="13" spans="1:29" ht="14.4" customHeight="1" x14ac:dyDescent="0.2">
      <c r="A13" s="334"/>
      <c r="B13" s="94"/>
      <c r="C13" s="95" t="str">
        <f t="shared" si="0"/>
        <v/>
      </c>
      <c r="D13" s="95"/>
      <c r="E13" s="96"/>
      <c r="F13" s="331"/>
      <c r="G13" s="331"/>
      <c r="H13" s="331"/>
      <c r="I13" s="338"/>
      <c r="J13" s="94"/>
      <c r="K13" s="95" t="str">
        <f>IF(J13="","","/")</f>
        <v/>
      </c>
      <c r="L13" s="95"/>
      <c r="M13" s="110"/>
      <c r="N13" s="111"/>
      <c r="O13" s="341"/>
      <c r="P13" s="338"/>
      <c r="Q13" s="94"/>
      <c r="R13" s="95" t="str">
        <f t="shared" si="1"/>
        <v/>
      </c>
      <c r="S13" s="95"/>
      <c r="T13" s="95"/>
      <c r="U13" s="112"/>
      <c r="V13" s="338"/>
      <c r="W13" s="351"/>
      <c r="X13" s="352"/>
      <c r="Y13" s="77"/>
      <c r="Z13" s="82">
        <v>6</v>
      </c>
      <c r="AA13" s="82">
        <v>6</v>
      </c>
      <c r="AB13" s="82">
        <v>6</v>
      </c>
    </row>
    <row r="14" spans="1:29" ht="14.4" customHeight="1" x14ac:dyDescent="0.2">
      <c r="A14" s="332" t="s">
        <v>74</v>
      </c>
      <c r="B14" s="97">
        <v>6</v>
      </c>
      <c r="C14" s="98" t="str">
        <f t="shared" si="0"/>
        <v>/</v>
      </c>
      <c r="D14" s="98">
        <v>9</v>
      </c>
      <c r="E14" s="99"/>
      <c r="F14" s="335" t="s">
        <v>109</v>
      </c>
      <c r="G14" s="335"/>
      <c r="H14" s="335"/>
      <c r="I14" s="336">
        <v>1</v>
      </c>
      <c r="J14" s="97"/>
      <c r="K14" s="98"/>
      <c r="L14" s="98"/>
      <c r="M14" s="113"/>
      <c r="N14" s="114"/>
      <c r="O14" s="339"/>
      <c r="P14" s="336"/>
      <c r="Q14" s="97"/>
      <c r="R14" s="98" t="str">
        <f t="shared" si="1"/>
        <v/>
      </c>
      <c r="S14" s="98"/>
      <c r="T14" s="98"/>
      <c r="U14" s="115"/>
      <c r="V14" s="336"/>
      <c r="W14" s="356"/>
      <c r="X14" s="357"/>
      <c r="Y14" s="77"/>
      <c r="Z14" s="82">
        <v>7</v>
      </c>
      <c r="AA14" s="82">
        <v>7</v>
      </c>
      <c r="AB14" s="82"/>
    </row>
    <row r="15" spans="1:29" ht="14.4" customHeight="1" x14ac:dyDescent="0.2">
      <c r="A15" s="333"/>
      <c r="B15" s="89"/>
      <c r="C15" s="90" t="str">
        <f t="shared" si="0"/>
        <v/>
      </c>
      <c r="D15" s="90"/>
      <c r="E15" s="88"/>
      <c r="F15" s="346"/>
      <c r="G15" s="346"/>
      <c r="H15" s="346"/>
      <c r="I15" s="337"/>
      <c r="J15" s="89"/>
      <c r="K15" s="90" t="str">
        <f t="shared" ref="K15:K20" si="3">IF(J15="","","/")</f>
        <v/>
      </c>
      <c r="L15" s="90"/>
      <c r="M15" s="102"/>
      <c r="N15" s="105"/>
      <c r="O15" s="340"/>
      <c r="P15" s="337"/>
      <c r="Q15" s="89"/>
      <c r="R15" s="90" t="str">
        <f t="shared" si="1"/>
        <v/>
      </c>
      <c r="S15" s="90"/>
      <c r="T15" s="90"/>
      <c r="U15" s="106"/>
      <c r="V15" s="337"/>
      <c r="W15" s="349"/>
      <c r="X15" s="350"/>
      <c r="Y15" s="77"/>
      <c r="Z15" s="82">
        <v>8</v>
      </c>
      <c r="AA15" s="82">
        <v>8</v>
      </c>
      <c r="AB15" s="82"/>
    </row>
    <row r="16" spans="1:29" ht="14.4" customHeight="1" x14ac:dyDescent="0.2">
      <c r="A16" s="334"/>
      <c r="B16" s="94"/>
      <c r="C16" s="95" t="str">
        <f t="shared" si="0"/>
        <v/>
      </c>
      <c r="D16" s="95"/>
      <c r="E16" s="96"/>
      <c r="F16" s="331"/>
      <c r="G16" s="331"/>
      <c r="H16" s="331"/>
      <c r="I16" s="338"/>
      <c r="J16" s="94"/>
      <c r="K16" s="95" t="str">
        <f t="shared" si="3"/>
        <v/>
      </c>
      <c r="L16" s="95"/>
      <c r="M16" s="110"/>
      <c r="N16" s="111"/>
      <c r="O16" s="341"/>
      <c r="P16" s="338"/>
      <c r="Q16" s="94"/>
      <c r="R16" s="95" t="str">
        <f t="shared" si="1"/>
        <v/>
      </c>
      <c r="S16" s="95"/>
      <c r="T16" s="95"/>
      <c r="U16" s="112"/>
      <c r="V16" s="338"/>
      <c r="W16" s="351"/>
      <c r="X16" s="352"/>
      <c r="Y16" s="77"/>
      <c r="Z16" s="82">
        <v>9</v>
      </c>
      <c r="AA16" s="82">
        <v>9</v>
      </c>
      <c r="AB16" s="82"/>
    </row>
    <row r="17" spans="1:28" ht="14.4" customHeight="1" x14ac:dyDescent="0.2">
      <c r="A17" s="332" t="s">
        <v>75</v>
      </c>
      <c r="B17" s="97">
        <v>7</v>
      </c>
      <c r="C17" s="98" t="str">
        <f t="shared" si="0"/>
        <v>/</v>
      </c>
      <c r="D17" s="98">
        <v>8</v>
      </c>
      <c r="E17" s="99"/>
      <c r="F17" s="335" t="s">
        <v>108</v>
      </c>
      <c r="G17" s="335"/>
      <c r="H17" s="335"/>
      <c r="I17" s="336">
        <v>1</v>
      </c>
      <c r="J17" s="97">
        <v>7</v>
      </c>
      <c r="K17" s="98" t="str">
        <f t="shared" si="3"/>
        <v>/</v>
      </c>
      <c r="L17" s="98">
        <v>25</v>
      </c>
      <c r="M17" s="113"/>
      <c r="N17" s="114" t="s">
        <v>96</v>
      </c>
      <c r="O17" s="339">
        <v>2</v>
      </c>
      <c r="P17" s="336"/>
      <c r="Q17" s="97">
        <v>7</v>
      </c>
      <c r="R17" s="98" t="str">
        <f t="shared" si="1"/>
        <v>/</v>
      </c>
      <c r="S17" s="98">
        <v>25</v>
      </c>
      <c r="T17" s="116"/>
      <c r="U17" s="117" t="s">
        <v>118</v>
      </c>
      <c r="V17" s="336">
        <v>1</v>
      </c>
      <c r="W17" s="358" t="s">
        <v>119</v>
      </c>
      <c r="X17" s="359"/>
      <c r="Y17" s="77"/>
      <c r="Z17" s="82">
        <v>10</v>
      </c>
      <c r="AA17" s="82">
        <v>10</v>
      </c>
      <c r="AB17" s="82"/>
    </row>
    <row r="18" spans="1:28" ht="14.4" customHeight="1" x14ac:dyDescent="0.2">
      <c r="A18" s="333"/>
      <c r="B18" s="89"/>
      <c r="C18" s="90" t="str">
        <f t="shared" si="0"/>
        <v/>
      </c>
      <c r="D18" s="90"/>
      <c r="E18" s="88"/>
      <c r="F18" s="346"/>
      <c r="G18" s="346"/>
      <c r="H18" s="346"/>
      <c r="I18" s="337"/>
      <c r="J18" s="89">
        <v>7</v>
      </c>
      <c r="K18" s="90" t="str">
        <f t="shared" si="3"/>
        <v>/</v>
      </c>
      <c r="L18" s="90">
        <v>29</v>
      </c>
      <c r="M18" s="102"/>
      <c r="N18" s="105" t="s">
        <v>97</v>
      </c>
      <c r="O18" s="340"/>
      <c r="P18" s="337"/>
      <c r="Q18" s="89"/>
      <c r="R18" s="90" t="str">
        <f t="shared" si="1"/>
        <v/>
      </c>
      <c r="S18" s="90"/>
      <c r="T18" s="90"/>
      <c r="U18" s="106"/>
      <c r="V18" s="337"/>
      <c r="W18" s="360"/>
      <c r="X18" s="361"/>
      <c r="Y18" s="77"/>
      <c r="Z18" s="82">
        <v>11</v>
      </c>
      <c r="AA18" s="82">
        <v>11</v>
      </c>
      <c r="AB18" s="82"/>
    </row>
    <row r="19" spans="1:28" ht="14.4" customHeight="1" x14ac:dyDescent="0.2">
      <c r="A19" s="334"/>
      <c r="B19" s="94"/>
      <c r="C19" s="95" t="str">
        <f t="shared" si="0"/>
        <v/>
      </c>
      <c r="D19" s="95"/>
      <c r="E19" s="96"/>
      <c r="F19" s="331"/>
      <c r="G19" s="331"/>
      <c r="H19" s="331"/>
      <c r="I19" s="338"/>
      <c r="J19" s="94"/>
      <c r="K19" s="95" t="str">
        <f t="shared" si="3"/>
        <v/>
      </c>
      <c r="L19" s="95"/>
      <c r="M19" s="110"/>
      <c r="N19" s="111"/>
      <c r="O19" s="341"/>
      <c r="P19" s="338"/>
      <c r="Q19" s="94"/>
      <c r="R19" s="95" t="str">
        <f t="shared" si="1"/>
        <v/>
      </c>
      <c r="S19" s="95"/>
      <c r="T19" s="95"/>
      <c r="U19" s="112"/>
      <c r="V19" s="338"/>
      <c r="W19" s="362"/>
      <c r="X19" s="363"/>
      <c r="Y19" s="77"/>
      <c r="Z19" s="82">
        <v>12</v>
      </c>
      <c r="AA19" s="82">
        <v>12</v>
      </c>
      <c r="AB19" s="82"/>
    </row>
    <row r="20" spans="1:28" ht="14.4" customHeight="1" x14ac:dyDescent="0.2">
      <c r="A20" s="332" t="s">
        <v>76</v>
      </c>
      <c r="B20" s="97">
        <v>8</v>
      </c>
      <c r="C20" s="98" t="str">
        <f t="shared" si="0"/>
        <v>/</v>
      </c>
      <c r="D20" s="98">
        <v>5</v>
      </c>
      <c r="E20" s="99"/>
      <c r="F20" s="335" t="s">
        <v>112</v>
      </c>
      <c r="G20" s="335"/>
      <c r="H20" s="335"/>
      <c r="I20" s="336">
        <v>1</v>
      </c>
      <c r="J20" s="97">
        <v>8</v>
      </c>
      <c r="K20" s="98" t="str">
        <f t="shared" si="3"/>
        <v>/</v>
      </c>
      <c r="L20" s="98">
        <v>4</v>
      </c>
      <c r="M20" s="113"/>
      <c r="N20" s="114" t="s">
        <v>98</v>
      </c>
      <c r="O20" s="339">
        <v>1</v>
      </c>
      <c r="P20" s="336">
        <v>1</v>
      </c>
      <c r="Q20" s="97"/>
      <c r="R20" s="98" t="str">
        <f t="shared" si="1"/>
        <v/>
      </c>
      <c r="S20" s="98"/>
      <c r="T20" s="98"/>
      <c r="U20" s="115"/>
      <c r="V20" s="336"/>
      <c r="W20" s="356"/>
      <c r="X20" s="357"/>
      <c r="Y20" s="77"/>
      <c r="Z20" s="82"/>
      <c r="AA20" s="82">
        <v>13</v>
      </c>
      <c r="AB20" s="82"/>
    </row>
    <row r="21" spans="1:28" ht="14.4" customHeight="1" x14ac:dyDescent="0.2">
      <c r="A21" s="333"/>
      <c r="B21" s="89"/>
      <c r="C21" s="90" t="str">
        <f t="shared" si="0"/>
        <v/>
      </c>
      <c r="D21" s="90"/>
      <c r="E21" s="88"/>
      <c r="F21" s="346"/>
      <c r="G21" s="346"/>
      <c r="H21" s="346"/>
      <c r="I21" s="337"/>
      <c r="J21" s="89"/>
      <c r="K21" s="90"/>
      <c r="L21" s="90"/>
      <c r="M21" s="102"/>
      <c r="N21" s="105"/>
      <c r="O21" s="340"/>
      <c r="P21" s="337"/>
      <c r="Q21" s="89"/>
      <c r="R21" s="90" t="str">
        <f t="shared" si="1"/>
        <v/>
      </c>
      <c r="S21" s="90"/>
      <c r="T21" s="90"/>
      <c r="U21" s="106"/>
      <c r="V21" s="337"/>
      <c r="W21" s="349"/>
      <c r="X21" s="350"/>
      <c r="Y21" s="77"/>
      <c r="Z21" s="82"/>
      <c r="AA21" s="82">
        <v>14</v>
      </c>
      <c r="AB21" s="82"/>
    </row>
    <row r="22" spans="1:28" ht="14.4" customHeight="1" x14ac:dyDescent="0.2">
      <c r="A22" s="334"/>
      <c r="B22" s="94"/>
      <c r="C22" s="95" t="str">
        <f t="shared" si="0"/>
        <v/>
      </c>
      <c r="D22" s="95"/>
      <c r="E22" s="96"/>
      <c r="F22" s="331"/>
      <c r="G22" s="331"/>
      <c r="H22" s="331"/>
      <c r="I22" s="338"/>
      <c r="J22" s="94">
        <v>8</v>
      </c>
      <c r="K22" s="95" t="str">
        <f>IF(J22="","","/")</f>
        <v>/</v>
      </c>
      <c r="L22" s="95">
        <v>29</v>
      </c>
      <c r="M22" s="110"/>
      <c r="N22" s="111" t="s">
        <v>116</v>
      </c>
      <c r="O22" s="341"/>
      <c r="P22" s="338"/>
      <c r="Q22" s="94"/>
      <c r="R22" s="95" t="str">
        <f t="shared" si="1"/>
        <v/>
      </c>
      <c r="S22" s="95"/>
      <c r="T22" s="95"/>
      <c r="U22" s="112"/>
      <c r="V22" s="338"/>
      <c r="W22" s="351"/>
      <c r="X22" s="352"/>
      <c r="Y22" s="77"/>
      <c r="Z22" s="82"/>
      <c r="AA22" s="82">
        <v>15</v>
      </c>
      <c r="AB22" s="82"/>
    </row>
    <row r="23" spans="1:28" ht="14.4" customHeight="1" x14ac:dyDescent="0.2">
      <c r="A23" s="332" t="s">
        <v>77</v>
      </c>
      <c r="B23" s="97">
        <v>9</v>
      </c>
      <c r="C23" s="98" t="str">
        <f t="shared" si="0"/>
        <v>/</v>
      </c>
      <c r="D23" s="98">
        <v>6</v>
      </c>
      <c r="E23" s="99"/>
      <c r="F23" s="335" t="s">
        <v>110</v>
      </c>
      <c r="G23" s="335"/>
      <c r="H23" s="335"/>
      <c r="I23" s="336">
        <v>2</v>
      </c>
      <c r="J23" s="97"/>
      <c r="K23" s="98" t="str">
        <f>IF(J23="","","/")</f>
        <v/>
      </c>
      <c r="L23" s="98"/>
      <c r="M23" s="113"/>
      <c r="N23" s="114"/>
      <c r="O23" s="339"/>
      <c r="P23" s="336"/>
      <c r="Q23" s="97"/>
      <c r="R23" s="98" t="str">
        <f t="shared" si="1"/>
        <v/>
      </c>
      <c r="S23" s="98"/>
      <c r="T23" s="98"/>
      <c r="U23" s="115"/>
      <c r="V23" s="336"/>
      <c r="W23" s="356"/>
      <c r="X23" s="357"/>
      <c r="Y23" s="77"/>
      <c r="Z23" s="82"/>
      <c r="AA23" s="82">
        <v>16</v>
      </c>
      <c r="AB23" s="82"/>
    </row>
    <row r="24" spans="1:28" ht="14.4" customHeight="1" x14ac:dyDescent="0.2">
      <c r="A24" s="333"/>
      <c r="B24" s="89"/>
      <c r="C24" s="90" t="str">
        <f t="shared" si="0"/>
        <v/>
      </c>
      <c r="D24" s="90"/>
      <c r="E24" s="88"/>
      <c r="F24" s="346"/>
      <c r="G24" s="346"/>
      <c r="H24" s="346"/>
      <c r="I24" s="337"/>
      <c r="J24" s="89"/>
      <c r="K24" s="90" t="str">
        <f>IF(J24="","","/")</f>
        <v/>
      </c>
      <c r="L24" s="90"/>
      <c r="M24" s="102"/>
      <c r="N24" s="105"/>
      <c r="O24" s="340"/>
      <c r="P24" s="337"/>
      <c r="Q24" s="89"/>
      <c r="R24" s="90" t="str">
        <f t="shared" si="1"/>
        <v/>
      </c>
      <c r="S24" s="90"/>
      <c r="T24" s="90"/>
      <c r="U24" s="106"/>
      <c r="V24" s="337"/>
      <c r="W24" s="349"/>
      <c r="X24" s="350"/>
      <c r="Y24" s="77"/>
      <c r="Z24" s="82"/>
      <c r="AA24" s="82">
        <v>17</v>
      </c>
      <c r="AB24" s="82"/>
    </row>
    <row r="25" spans="1:28" ht="14.4" customHeight="1" x14ac:dyDescent="0.2">
      <c r="A25" s="334"/>
      <c r="B25" s="94">
        <v>9</v>
      </c>
      <c r="C25" s="95" t="str">
        <f t="shared" si="0"/>
        <v>/</v>
      </c>
      <c r="D25" s="95">
        <v>24</v>
      </c>
      <c r="E25" s="96"/>
      <c r="F25" s="331" t="s">
        <v>111</v>
      </c>
      <c r="G25" s="331"/>
      <c r="H25" s="331"/>
      <c r="I25" s="338"/>
      <c r="J25" s="94"/>
      <c r="K25" s="95" t="str">
        <f>IF(J25="","","/")</f>
        <v/>
      </c>
      <c r="L25" s="95"/>
      <c r="M25" s="110"/>
      <c r="N25" s="111"/>
      <c r="O25" s="341"/>
      <c r="P25" s="338"/>
      <c r="Q25" s="94"/>
      <c r="R25" s="95" t="str">
        <f t="shared" si="1"/>
        <v/>
      </c>
      <c r="S25" s="95"/>
      <c r="T25" s="95"/>
      <c r="U25" s="112"/>
      <c r="V25" s="338"/>
      <c r="W25" s="351"/>
      <c r="X25" s="352"/>
      <c r="Y25" s="77"/>
      <c r="Z25" s="82"/>
      <c r="AA25" s="82">
        <v>18</v>
      </c>
      <c r="AB25" s="82"/>
    </row>
    <row r="26" spans="1:28" ht="14.4" customHeight="1" x14ac:dyDescent="0.2">
      <c r="A26" s="332" t="s">
        <v>78</v>
      </c>
      <c r="B26" s="97"/>
      <c r="C26" s="98" t="str">
        <f t="shared" si="0"/>
        <v/>
      </c>
      <c r="D26" s="98"/>
      <c r="E26" s="99"/>
      <c r="F26" s="335"/>
      <c r="G26" s="335"/>
      <c r="H26" s="335"/>
      <c r="I26" s="336"/>
      <c r="J26" s="97"/>
      <c r="K26" s="98"/>
      <c r="L26" s="98"/>
      <c r="M26" s="113"/>
      <c r="N26" s="114"/>
      <c r="O26" s="339"/>
      <c r="P26" s="336"/>
      <c r="Q26" s="97">
        <v>10</v>
      </c>
      <c r="R26" s="98" t="str">
        <f t="shared" si="1"/>
        <v>/</v>
      </c>
      <c r="S26" s="98"/>
      <c r="T26" s="98"/>
      <c r="U26" s="115" t="s">
        <v>120</v>
      </c>
      <c r="V26" s="336">
        <v>2</v>
      </c>
      <c r="W26" s="356"/>
      <c r="X26" s="357"/>
      <c r="Y26" s="77"/>
      <c r="Z26" s="82"/>
      <c r="AA26" s="82">
        <v>19</v>
      </c>
      <c r="AB26" s="82"/>
    </row>
    <row r="27" spans="1:28" ht="14.4" customHeight="1" x14ac:dyDescent="0.2">
      <c r="A27" s="333"/>
      <c r="B27" s="89"/>
      <c r="C27" s="90" t="str">
        <f t="shared" si="0"/>
        <v/>
      </c>
      <c r="D27" s="90"/>
      <c r="E27" s="88"/>
      <c r="F27" s="346"/>
      <c r="G27" s="346"/>
      <c r="H27" s="346"/>
      <c r="I27" s="337"/>
      <c r="J27" s="89"/>
      <c r="K27" s="90" t="str">
        <f t="shared" ref="K27:K41" si="4">IF(J27="","","/")</f>
        <v/>
      </c>
      <c r="L27" s="90"/>
      <c r="M27" s="102"/>
      <c r="N27" s="105"/>
      <c r="O27" s="340"/>
      <c r="P27" s="337"/>
      <c r="Q27" s="89">
        <v>10</v>
      </c>
      <c r="R27" s="90" t="str">
        <f t="shared" si="1"/>
        <v>/</v>
      </c>
      <c r="S27" s="90"/>
      <c r="T27" s="90"/>
      <c r="U27" s="106"/>
      <c r="V27" s="337"/>
      <c r="W27" s="349"/>
      <c r="X27" s="350"/>
      <c r="Y27" s="77"/>
      <c r="Z27" s="82"/>
      <c r="AA27" s="82">
        <v>20</v>
      </c>
      <c r="AB27" s="82"/>
    </row>
    <row r="28" spans="1:28" ht="14.4" customHeight="1" x14ac:dyDescent="0.2">
      <c r="A28" s="334"/>
      <c r="B28" s="94"/>
      <c r="C28" s="95" t="str">
        <f t="shared" si="0"/>
        <v/>
      </c>
      <c r="D28" s="95"/>
      <c r="E28" s="96"/>
      <c r="F28" s="331"/>
      <c r="G28" s="331"/>
      <c r="H28" s="331"/>
      <c r="I28" s="338"/>
      <c r="J28" s="94"/>
      <c r="K28" s="95" t="str">
        <f t="shared" si="4"/>
        <v/>
      </c>
      <c r="L28" s="95"/>
      <c r="M28" s="110"/>
      <c r="N28" s="111"/>
      <c r="O28" s="341"/>
      <c r="P28" s="338"/>
      <c r="Q28" s="94"/>
      <c r="R28" s="95" t="str">
        <f t="shared" si="1"/>
        <v/>
      </c>
      <c r="S28" s="95"/>
      <c r="T28" s="95"/>
      <c r="U28" s="112"/>
      <c r="V28" s="338"/>
      <c r="W28" s="351"/>
      <c r="X28" s="352"/>
      <c r="Y28" s="77"/>
      <c r="Z28" s="82"/>
      <c r="AA28" s="82">
        <v>21</v>
      </c>
      <c r="AB28" s="82"/>
    </row>
    <row r="29" spans="1:28" ht="14.4" customHeight="1" x14ac:dyDescent="0.2">
      <c r="A29" s="332" t="s">
        <v>79</v>
      </c>
      <c r="B29" s="97"/>
      <c r="C29" s="98" t="str">
        <f t="shared" si="0"/>
        <v/>
      </c>
      <c r="D29" s="98"/>
      <c r="E29" s="99"/>
      <c r="F29" s="335" t="s">
        <v>113</v>
      </c>
      <c r="G29" s="335"/>
      <c r="H29" s="335"/>
      <c r="I29" s="336">
        <v>1</v>
      </c>
      <c r="J29" s="97"/>
      <c r="K29" s="98" t="str">
        <f t="shared" si="4"/>
        <v/>
      </c>
      <c r="L29" s="98"/>
      <c r="M29" s="113"/>
      <c r="N29" s="114"/>
      <c r="O29" s="339"/>
      <c r="P29" s="336"/>
      <c r="Q29" s="97"/>
      <c r="R29" s="98" t="str">
        <f t="shared" si="1"/>
        <v/>
      </c>
      <c r="S29" s="98"/>
      <c r="T29" s="98"/>
      <c r="U29" s="115"/>
      <c r="V29" s="336"/>
      <c r="W29" s="356"/>
      <c r="X29" s="357"/>
      <c r="Y29" s="77"/>
      <c r="Z29" s="82"/>
      <c r="AA29" s="82">
        <v>22</v>
      </c>
      <c r="AB29" s="82"/>
    </row>
    <row r="30" spans="1:28" ht="14.4" customHeight="1" x14ac:dyDescent="0.2">
      <c r="A30" s="333"/>
      <c r="B30" s="89"/>
      <c r="C30" s="90" t="str">
        <f t="shared" si="0"/>
        <v/>
      </c>
      <c r="D30" s="90"/>
      <c r="E30" s="88"/>
      <c r="F30" s="346"/>
      <c r="G30" s="346"/>
      <c r="H30" s="346"/>
      <c r="I30" s="337"/>
      <c r="J30" s="89"/>
      <c r="K30" s="90" t="str">
        <f t="shared" si="4"/>
        <v/>
      </c>
      <c r="L30" s="90"/>
      <c r="M30" s="102"/>
      <c r="N30" s="105"/>
      <c r="O30" s="340"/>
      <c r="P30" s="337"/>
      <c r="Q30" s="89"/>
      <c r="R30" s="90" t="str">
        <f t="shared" si="1"/>
        <v/>
      </c>
      <c r="S30" s="90"/>
      <c r="T30" s="90"/>
      <c r="U30" s="106"/>
      <c r="V30" s="337"/>
      <c r="W30" s="349"/>
      <c r="X30" s="350"/>
      <c r="Y30" s="77"/>
      <c r="Z30" s="82"/>
      <c r="AA30" s="82">
        <v>23</v>
      </c>
      <c r="AB30" s="82"/>
    </row>
    <row r="31" spans="1:28" ht="14.4" customHeight="1" x14ac:dyDescent="0.2">
      <c r="A31" s="334"/>
      <c r="B31" s="94"/>
      <c r="C31" s="95" t="str">
        <f t="shared" si="0"/>
        <v/>
      </c>
      <c r="D31" s="95"/>
      <c r="E31" s="96"/>
      <c r="F31" s="331"/>
      <c r="G31" s="331"/>
      <c r="H31" s="331"/>
      <c r="I31" s="338"/>
      <c r="J31" s="94"/>
      <c r="K31" s="95" t="str">
        <f t="shared" si="4"/>
        <v/>
      </c>
      <c r="L31" s="95"/>
      <c r="M31" s="110"/>
      <c r="N31" s="111"/>
      <c r="O31" s="341"/>
      <c r="P31" s="338"/>
      <c r="Q31" s="94"/>
      <c r="R31" s="95" t="str">
        <f t="shared" si="1"/>
        <v/>
      </c>
      <c r="S31" s="95"/>
      <c r="T31" s="95"/>
      <c r="U31" s="112"/>
      <c r="V31" s="338"/>
      <c r="W31" s="351"/>
      <c r="X31" s="352"/>
      <c r="Y31" s="77"/>
      <c r="Z31" s="82"/>
      <c r="AA31" s="82">
        <v>24</v>
      </c>
      <c r="AB31" s="82"/>
    </row>
    <row r="32" spans="1:28" ht="14.4" customHeight="1" x14ac:dyDescent="0.2">
      <c r="A32" s="364" t="s">
        <v>80</v>
      </c>
      <c r="B32" s="97"/>
      <c r="C32" s="98" t="str">
        <f t="shared" si="0"/>
        <v/>
      </c>
      <c r="D32" s="98"/>
      <c r="E32" s="99"/>
      <c r="F32" s="335" t="s">
        <v>114</v>
      </c>
      <c r="G32" s="335"/>
      <c r="H32" s="335"/>
      <c r="I32" s="336">
        <v>1</v>
      </c>
      <c r="J32" s="97"/>
      <c r="K32" s="98" t="str">
        <f t="shared" si="4"/>
        <v/>
      </c>
      <c r="L32" s="98"/>
      <c r="M32" s="113"/>
      <c r="N32" s="114"/>
      <c r="O32" s="339"/>
      <c r="P32" s="336"/>
      <c r="Q32" s="97"/>
      <c r="R32" s="98" t="str">
        <f t="shared" si="1"/>
        <v/>
      </c>
      <c r="S32" s="98"/>
      <c r="T32" s="98"/>
      <c r="U32" s="115"/>
      <c r="V32" s="336"/>
      <c r="W32" s="356"/>
      <c r="X32" s="357"/>
      <c r="Y32" s="77"/>
      <c r="Z32" s="82"/>
      <c r="AA32" s="82">
        <v>25</v>
      </c>
      <c r="AB32" s="82"/>
    </row>
    <row r="33" spans="1:28" ht="14.4" customHeight="1" x14ac:dyDescent="0.2">
      <c r="A33" s="333"/>
      <c r="B33" s="89"/>
      <c r="C33" s="90" t="str">
        <f t="shared" si="0"/>
        <v/>
      </c>
      <c r="D33" s="90"/>
      <c r="E33" s="88"/>
      <c r="F33" s="346"/>
      <c r="G33" s="346"/>
      <c r="H33" s="346"/>
      <c r="I33" s="337"/>
      <c r="J33" s="89"/>
      <c r="K33" s="90" t="str">
        <f t="shared" si="4"/>
        <v/>
      </c>
      <c r="L33" s="90"/>
      <c r="M33" s="102"/>
      <c r="N33" s="105"/>
      <c r="O33" s="340"/>
      <c r="P33" s="337"/>
      <c r="Q33" s="89"/>
      <c r="R33" s="90" t="str">
        <f t="shared" si="1"/>
        <v/>
      </c>
      <c r="S33" s="90"/>
      <c r="T33" s="90"/>
      <c r="U33" s="106"/>
      <c r="V33" s="337"/>
      <c r="W33" s="349"/>
      <c r="X33" s="350"/>
      <c r="Y33" s="77"/>
      <c r="Z33" s="82"/>
      <c r="AA33" s="82">
        <v>26</v>
      </c>
      <c r="AB33" s="82"/>
    </row>
    <row r="34" spans="1:28" ht="14.4" customHeight="1" x14ac:dyDescent="0.2">
      <c r="A34" s="334"/>
      <c r="B34" s="94"/>
      <c r="C34" s="95" t="str">
        <f t="shared" si="0"/>
        <v/>
      </c>
      <c r="D34" s="95"/>
      <c r="E34" s="96"/>
      <c r="F34" s="331"/>
      <c r="G34" s="331"/>
      <c r="H34" s="331"/>
      <c r="I34" s="338"/>
      <c r="J34" s="94"/>
      <c r="K34" s="95" t="str">
        <f t="shared" si="4"/>
        <v/>
      </c>
      <c r="L34" s="95"/>
      <c r="M34" s="110"/>
      <c r="N34" s="111"/>
      <c r="O34" s="341"/>
      <c r="P34" s="338"/>
      <c r="Q34" s="94"/>
      <c r="R34" s="95" t="str">
        <f t="shared" si="1"/>
        <v/>
      </c>
      <c r="S34" s="95"/>
      <c r="T34" s="95"/>
      <c r="U34" s="112"/>
      <c r="V34" s="338"/>
      <c r="W34" s="351"/>
      <c r="X34" s="352"/>
      <c r="Y34" s="77"/>
      <c r="Z34" s="82"/>
      <c r="AA34" s="82">
        <v>27</v>
      </c>
      <c r="AB34" s="82"/>
    </row>
    <row r="35" spans="1:28" ht="14.4" customHeight="1" x14ac:dyDescent="0.2">
      <c r="A35" s="364" t="s">
        <v>81</v>
      </c>
      <c r="B35" s="97"/>
      <c r="C35" s="98" t="str">
        <f t="shared" si="0"/>
        <v/>
      </c>
      <c r="D35" s="98"/>
      <c r="E35" s="99"/>
      <c r="F35" s="335"/>
      <c r="G35" s="335"/>
      <c r="H35" s="335"/>
      <c r="I35" s="336"/>
      <c r="J35" s="97">
        <v>1</v>
      </c>
      <c r="K35" s="98" t="str">
        <f t="shared" si="4"/>
        <v>/</v>
      </c>
      <c r="L35" s="98">
        <v>15</v>
      </c>
      <c r="M35" s="113"/>
      <c r="N35" s="114" t="s">
        <v>121</v>
      </c>
      <c r="O35" s="339">
        <v>1</v>
      </c>
      <c r="P35" s="336"/>
      <c r="Q35" s="97"/>
      <c r="R35" s="98" t="str">
        <f t="shared" si="1"/>
        <v/>
      </c>
      <c r="S35" s="98"/>
      <c r="T35" s="98"/>
      <c r="U35" s="115"/>
      <c r="V35" s="336"/>
      <c r="W35" s="356"/>
      <c r="X35" s="357"/>
      <c r="Y35" s="77"/>
      <c r="Z35" s="82"/>
      <c r="AA35" s="82">
        <v>28</v>
      </c>
      <c r="AB35" s="82"/>
    </row>
    <row r="36" spans="1:28" ht="14.4" customHeight="1" x14ac:dyDescent="0.2">
      <c r="A36" s="333"/>
      <c r="B36" s="89"/>
      <c r="C36" s="90" t="str">
        <f t="shared" si="0"/>
        <v/>
      </c>
      <c r="D36" s="90"/>
      <c r="E36" s="88"/>
      <c r="F36" s="346"/>
      <c r="G36" s="346"/>
      <c r="H36" s="346"/>
      <c r="I36" s="337"/>
      <c r="J36" s="89"/>
      <c r="K36" s="90" t="str">
        <f t="shared" si="4"/>
        <v/>
      </c>
      <c r="L36" s="90"/>
      <c r="M36" s="102"/>
      <c r="N36" s="105"/>
      <c r="O36" s="340"/>
      <c r="P36" s="337"/>
      <c r="Q36" s="89"/>
      <c r="R36" s="90" t="str">
        <f t="shared" si="1"/>
        <v/>
      </c>
      <c r="S36" s="90"/>
      <c r="T36" s="90"/>
      <c r="U36" s="106"/>
      <c r="V36" s="337"/>
      <c r="W36" s="349"/>
      <c r="X36" s="350"/>
      <c r="Y36" s="77"/>
      <c r="Z36" s="82"/>
      <c r="AA36" s="82">
        <v>29</v>
      </c>
      <c r="AB36" s="82"/>
    </row>
    <row r="37" spans="1:28" ht="14.4" customHeight="1" x14ac:dyDescent="0.2">
      <c r="A37" s="334"/>
      <c r="B37" s="94"/>
      <c r="C37" s="95" t="str">
        <f t="shared" si="0"/>
        <v/>
      </c>
      <c r="D37" s="95"/>
      <c r="E37" s="96"/>
      <c r="F37" s="331"/>
      <c r="G37" s="331"/>
      <c r="H37" s="331"/>
      <c r="I37" s="338"/>
      <c r="J37" s="94"/>
      <c r="K37" s="95" t="str">
        <f t="shared" si="4"/>
        <v/>
      </c>
      <c r="L37" s="95"/>
      <c r="M37" s="110"/>
      <c r="N37" s="111"/>
      <c r="O37" s="341"/>
      <c r="P37" s="338"/>
      <c r="Q37" s="94"/>
      <c r="R37" s="95" t="str">
        <f t="shared" si="1"/>
        <v/>
      </c>
      <c r="S37" s="95"/>
      <c r="T37" s="95"/>
      <c r="U37" s="112"/>
      <c r="V37" s="338"/>
      <c r="W37" s="351"/>
      <c r="X37" s="352"/>
      <c r="Y37" s="77"/>
      <c r="Z37" s="82"/>
      <c r="AA37" s="82">
        <v>30</v>
      </c>
      <c r="AB37" s="82"/>
    </row>
    <row r="38" spans="1:28" ht="14.4" customHeight="1" x14ac:dyDescent="0.2">
      <c r="A38" s="364" t="s">
        <v>82</v>
      </c>
      <c r="B38" s="97"/>
      <c r="C38" s="98" t="str">
        <f t="shared" si="0"/>
        <v/>
      </c>
      <c r="D38" s="98"/>
      <c r="E38" s="99"/>
      <c r="F38" s="335"/>
      <c r="G38" s="335"/>
      <c r="H38" s="335"/>
      <c r="I38" s="336"/>
      <c r="J38" s="97"/>
      <c r="K38" s="98" t="str">
        <f t="shared" si="4"/>
        <v/>
      </c>
      <c r="L38" s="98"/>
      <c r="M38" s="113"/>
      <c r="N38" s="114"/>
      <c r="O38" s="339"/>
      <c r="P38" s="336"/>
      <c r="Q38" s="97"/>
      <c r="R38" s="98" t="str">
        <f t="shared" si="1"/>
        <v/>
      </c>
      <c r="S38" s="98"/>
      <c r="T38" s="98"/>
      <c r="U38" s="115"/>
      <c r="V38" s="336"/>
      <c r="W38" s="356"/>
      <c r="X38" s="357"/>
      <c r="Y38" s="77"/>
      <c r="Z38" s="82"/>
      <c r="AA38" s="82">
        <v>31</v>
      </c>
      <c r="AB38" s="82"/>
    </row>
    <row r="39" spans="1:28" ht="14.4" customHeight="1" x14ac:dyDescent="0.2">
      <c r="A39" s="334"/>
      <c r="B39" s="94"/>
      <c r="C39" s="95" t="str">
        <f t="shared" si="0"/>
        <v/>
      </c>
      <c r="D39" s="95"/>
      <c r="E39" s="96"/>
      <c r="F39" s="331"/>
      <c r="G39" s="331"/>
      <c r="H39" s="331"/>
      <c r="I39" s="338"/>
      <c r="J39" s="94"/>
      <c r="K39" s="95" t="str">
        <f t="shared" si="4"/>
        <v/>
      </c>
      <c r="L39" s="95"/>
      <c r="M39" s="110"/>
      <c r="N39" s="111"/>
      <c r="O39" s="341"/>
      <c r="P39" s="338"/>
      <c r="Q39" s="94"/>
      <c r="R39" s="95" t="str">
        <f t="shared" si="1"/>
        <v/>
      </c>
      <c r="S39" s="95"/>
      <c r="T39" s="95"/>
      <c r="U39" s="112"/>
      <c r="V39" s="338"/>
      <c r="W39" s="351"/>
      <c r="X39" s="352"/>
      <c r="Y39" s="77"/>
      <c r="Z39" s="82"/>
      <c r="AA39" s="82"/>
      <c r="AB39" s="82"/>
    </row>
    <row r="40" spans="1:28" ht="14.4" customHeight="1" x14ac:dyDescent="0.2">
      <c r="A40" s="332" t="s">
        <v>83</v>
      </c>
      <c r="B40" s="91"/>
      <c r="C40" s="92" t="str">
        <f t="shared" si="0"/>
        <v/>
      </c>
      <c r="D40" s="92"/>
      <c r="E40" s="93"/>
      <c r="F40" s="335"/>
      <c r="G40" s="335"/>
      <c r="H40" s="335"/>
      <c r="I40" s="347"/>
      <c r="J40" s="91"/>
      <c r="K40" s="92" t="str">
        <f t="shared" si="4"/>
        <v/>
      </c>
      <c r="L40" s="92"/>
      <c r="M40" s="107"/>
      <c r="N40" s="108"/>
      <c r="O40" s="348"/>
      <c r="P40" s="347"/>
      <c r="Q40" s="91"/>
      <c r="R40" s="92" t="str">
        <f t="shared" si="1"/>
        <v/>
      </c>
      <c r="S40" s="92"/>
      <c r="T40" s="92"/>
      <c r="U40" s="109"/>
      <c r="V40" s="347"/>
      <c r="W40" s="356"/>
      <c r="X40" s="357"/>
      <c r="Y40" s="77"/>
      <c r="Z40" s="82"/>
      <c r="AA40" s="82"/>
      <c r="AB40" s="82"/>
    </row>
    <row r="41" spans="1:28" ht="14.4" customHeight="1" thickBot="1" x14ac:dyDescent="0.25">
      <c r="A41" s="333"/>
      <c r="B41" s="89"/>
      <c r="C41" s="90" t="str">
        <f t="shared" si="0"/>
        <v/>
      </c>
      <c r="D41" s="90"/>
      <c r="E41" s="88"/>
      <c r="F41" s="346"/>
      <c r="G41" s="346"/>
      <c r="H41" s="346"/>
      <c r="I41" s="337"/>
      <c r="J41" s="89"/>
      <c r="K41" s="90" t="str">
        <f t="shared" si="4"/>
        <v/>
      </c>
      <c r="L41" s="90"/>
      <c r="M41" s="102"/>
      <c r="N41" s="118"/>
      <c r="O41" s="365"/>
      <c r="P41" s="366"/>
      <c r="Q41" s="89"/>
      <c r="R41" s="90" t="str">
        <f t="shared" si="1"/>
        <v/>
      </c>
      <c r="S41" s="90"/>
      <c r="T41" s="90"/>
      <c r="U41" s="119"/>
      <c r="V41" s="366"/>
      <c r="W41" s="349"/>
      <c r="X41" s="350"/>
      <c r="Y41" s="77"/>
      <c r="Z41" s="82"/>
      <c r="AA41" s="82"/>
      <c r="AB41" s="82"/>
    </row>
    <row r="42" spans="1:28" ht="19.2" customHeight="1" thickTop="1" x14ac:dyDescent="0.2">
      <c r="A42" s="387" t="s">
        <v>2</v>
      </c>
      <c r="B42" s="381" t="s">
        <v>129</v>
      </c>
      <c r="C42" s="382"/>
      <c r="D42" s="382"/>
      <c r="E42" s="382"/>
      <c r="F42" s="382"/>
      <c r="G42" s="100">
        <v>4</v>
      </c>
      <c r="H42" s="392" t="s">
        <v>99</v>
      </c>
      <c r="I42" s="394">
        <f>SUM(I9:I41)</f>
        <v>8</v>
      </c>
      <c r="J42" s="396" t="s">
        <v>45</v>
      </c>
      <c r="K42" s="373" t="s">
        <v>100</v>
      </c>
      <c r="L42" s="374"/>
      <c r="M42" s="374"/>
      <c r="N42" s="374"/>
      <c r="O42" s="375">
        <f>SUM(O9:O41)</f>
        <v>5</v>
      </c>
      <c r="P42" s="376"/>
      <c r="Q42" s="377" t="s">
        <v>84</v>
      </c>
      <c r="R42" s="378"/>
      <c r="S42" s="378"/>
      <c r="T42" s="378"/>
      <c r="U42" s="378"/>
      <c r="V42" s="100">
        <f>SUM(V9:V41)</f>
        <v>3</v>
      </c>
      <c r="W42" s="379" t="s">
        <v>101</v>
      </c>
      <c r="X42" s="380"/>
      <c r="Y42" s="77"/>
      <c r="Z42" s="82"/>
      <c r="AA42" s="82"/>
      <c r="AB42" s="82"/>
    </row>
    <row r="43" spans="1:28" ht="25.05" customHeight="1" thickBot="1" x14ac:dyDescent="0.25">
      <c r="A43" s="388"/>
      <c r="B43" s="381" t="s">
        <v>125</v>
      </c>
      <c r="C43" s="382"/>
      <c r="D43" s="382"/>
      <c r="E43" s="382"/>
      <c r="F43" s="382"/>
      <c r="G43" s="101">
        <v>4</v>
      </c>
      <c r="H43" s="393"/>
      <c r="I43" s="395"/>
      <c r="J43" s="397"/>
      <c r="K43" s="383" t="s">
        <v>115</v>
      </c>
      <c r="L43" s="384"/>
      <c r="M43" s="384"/>
      <c r="N43" s="384"/>
      <c r="O43" s="385">
        <f>SUM(P9:P41)</f>
        <v>1</v>
      </c>
      <c r="P43" s="386"/>
      <c r="Q43" s="381" t="s">
        <v>126</v>
      </c>
      <c r="R43" s="382"/>
      <c r="S43" s="382"/>
      <c r="T43" s="382"/>
      <c r="U43" s="382"/>
      <c r="V43" s="101"/>
      <c r="W43" s="120">
        <f>SUM(O42,O43,V42,V43)</f>
        <v>9</v>
      </c>
      <c r="X43" s="121" t="s">
        <v>45</v>
      </c>
      <c r="Y43" s="78"/>
      <c r="Z43" s="82"/>
      <c r="AA43" s="82"/>
      <c r="AB43" s="82"/>
    </row>
    <row r="44" spans="1:28" ht="25.05" customHeight="1" thickTop="1" x14ac:dyDescent="0.2">
      <c r="A44" s="367" t="str">
        <f>D4</f>
        <v>○○市立○○幼稚園</v>
      </c>
      <c r="B44" s="368"/>
      <c r="C44" s="368"/>
      <c r="D44" s="368"/>
      <c r="E44" s="368"/>
      <c r="F44" s="368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369" t="s">
        <v>85</v>
      </c>
      <c r="V44" s="369"/>
      <c r="W44" s="369"/>
      <c r="X44" s="369"/>
      <c r="Y44" s="69"/>
      <c r="Z44" s="82"/>
      <c r="AA44" s="82"/>
      <c r="AB44" s="82"/>
    </row>
    <row r="45" spans="1:28" ht="18" customHeight="1" x14ac:dyDescent="0.2">
      <c r="A45" s="11"/>
      <c r="B45" s="11"/>
      <c r="C45" s="11"/>
      <c r="D45" s="11"/>
      <c r="E45" s="11"/>
      <c r="F45" s="11"/>
      <c r="G45" s="81" t="s">
        <v>86</v>
      </c>
      <c r="H45" s="370" t="str">
        <f>M4</f>
        <v>○○　○○</v>
      </c>
      <c r="I45" s="371"/>
      <c r="J45" s="371"/>
      <c r="K45" s="371"/>
      <c r="L45" s="371"/>
      <c r="M45" s="372" t="s">
        <v>128</v>
      </c>
      <c r="N45" s="372"/>
      <c r="O45" s="372"/>
      <c r="P45" s="372"/>
      <c r="Q45" s="372"/>
      <c r="R45" s="372"/>
      <c r="S45" s="372"/>
      <c r="T45" s="372"/>
      <c r="U45" s="372"/>
      <c r="V45" s="70"/>
      <c r="W45" s="70"/>
      <c r="X45" s="70"/>
      <c r="Y45" s="69"/>
      <c r="Z45" s="82"/>
      <c r="AA45" s="82"/>
      <c r="AB45" s="82"/>
    </row>
    <row r="46" spans="1:28" ht="33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122"/>
      <c r="O46" s="288" t="s">
        <v>127</v>
      </c>
      <c r="P46" s="288"/>
      <c r="Q46" s="288"/>
      <c r="R46" s="288"/>
      <c r="S46" s="288"/>
      <c r="T46" s="288"/>
      <c r="U46" s="84"/>
      <c r="V46" s="123"/>
      <c r="W46" s="398" t="s">
        <v>123</v>
      </c>
      <c r="X46" s="398"/>
      <c r="Y46" s="69"/>
      <c r="Z46" s="82"/>
      <c r="AA46" s="82"/>
      <c r="AB46" s="82"/>
    </row>
    <row r="47" spans="1:28" ht="16.2" customHeight="1" x14ac:dyDescent="0.2">
      <c r="A47" s="69"/>
      <c r="B47" s="69"/>
      <c r="C47" s="69"/>
      <c r="D47" s="69"/>
      <c r="E47" s="69"/>
      <c r="F47" s="69"/>
      <c r="G47" s="69"/>
      <c r="H47" s="69"/>
      <c r="I47" s="70"/>
      <c r="J47" s="69"/>
      <c r="K47" s="69"/>
      <c r="L47" s="69"/>
      <c r="M47" s="69"/>
      <c r="N47" s="69"/>
      <c r="O47" s="70"/>
      <c r="P47" s="70"/>
      <c r="Q47" s="69"/>
      <c r="R47" s="69"/>
      <c r="S47" s="69"/>
      <c r="T47" s="69"/>
      <c r="U47" s="69"/>
      <c r="V47" s="70"/>
      <c r="W47" s="69"/>
      <c r="X47" s="69"/>
      <c r="Y47" s="79"/>
      <c r="Z47" s="82"/>
      <c r="AA47" s="82"/>
      <c r="AB47" s="82"/>
    </row>
    <row r="48" spans="1:28" x14ac:dyDescent="0.2">
      <c r="Y48" s="69"/>
      <c r="Z48" s="82"/>
      <c r="AA48" s="82"/>
      <c r="AB48" s="82"/>
    </row>
  </sheetData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A29:A31"/>
    <mergeCell ref="F29:H29"/>
    <mergeCell ref="I29:I31"/>
    <mergeCell ref="O29:O31"/>
    <mergeCell ref="P29:P31"/>
    <mergeCell ref="V29:V31"/>
    <mergeCell ref="F33:H33"/>
    <mergeCell ref="F34:H34"/>
    <mergeCell ref="A35:A37"/>
    <mergeCell ref="F35:H35"/>
    <mergeCell ref="I35:I37"/>
    <mergeCell ref="O35:O37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P35:P37"/>
    <mergeCell ref="V35:V37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42:A43"/>
    <mergeCell ref="B42:F42"/>
    <mergeCell ref="H42:H43"/>
    <mergeCell ref="I42:I43"/>
    <mergeCell ref="J42:J43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A44:F44"/>
    <mergeCell ref="U44:X44"/>
    <mergeCell ref="H45:L45"/>
    <mergeCell ref="M45:U45"/>
    <mergeCell ref="O46:T46"/>
    <mergeCell ref="W46:X46"/>
    <mergeCell ref="K42:N42"/>
    <mergeCell ref="O42:P42"/>
    <mergeCell ref="Q42:U42"/>
    <mergeCell ref="W42:X42"/>
    <mergeCell ref="B43:F43"/>
    <mergeCell ref="K43:N43"/>
    <mergeCell ref="O43:P43"/>
    <mergeCell ref="Q43:U43"/>
  </mergeCells>
  <phoneticPr fontId="1"/>
  <dataValidations count="6">
    <dataValidation type="list" allowBlank="1" showInputMessage="1" showErrorMessage="1" sqref="D9:D41 S9:S41" xr:uid="{16308950-F1D0-4AA6-B238-EDC01AA55880}">
      <formula1>$AA$8:$AA$38</formula1>
    </dataValidation>
    <dataValidation type="list" allowBlank="1" showInputMessage="1" showErrorMessage="1" sqref="O9:P9 O11:P41" xr:uid="{B50ED467-675D-4C9F-ACF1-0A849A535F65}">
      <formula1>$AB$8:$AB$10</formula1>
    </dataValidation>
    <dataValidation type="list" allowBlank="1" showInputMessage="1" showErrorMessage="1" sqref="V9 I9 V11:V41 I11:I41" xr:uid="{5EF5037C-C7C4-41AE-96B4-AA2AE8142BE8}">
      <formula1>$AB$8:$AB$13</formula1>
    </dataValidation>
    <dataValidation type="list" allowBlank="1" showInputMessage="1" showErrorMessage="1" sqref="L9:L41" xr:uid="{1A27CB9B-6E8D-4478-9A85-993535DF4245}">
      <formula1>$AA$8:$AA$57</formula1>
    </dataValidation>
    <dataValidation type="list" allowBlank="1" showInputMessage="1" showErrorMessage="1" sqref="J9:J41" xr:uid="{59314A10-C9AF-4DB1-93E9-795F0AF932A6}">
      <formula1>$Z$8:$Z$42</formula1>
    </dataValidation>
    <dataValidation type="list" allowBlank="1" showInputMessage="1" showErrorMessage="1" sqref="B9:B41 Q9:Q41" xr:uid="{8AB21FCE-6B24-4884-BD07-02ECD09BFA9C}">
      <formula1>$Z$8:$Z$19</formula1>
    </dataValidation>
  </dataValidations>
  <pageMargins left="0.70866141732283472" right="0.51181102362204722" top="0.74803149606299213" bottom="0.35433070866141736" header="0.31496062992125984" footer="0.11811023622047245"/>
  <pageSetup paperSize="9" scale="59" orientation="landscape" r:id="rId1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R4_中堅幼稚園様式2 </vt:lpstr>
      <vt:lpstr>中堅幼稚園様式2記入例</vt:lpstr>
      <vt:lpstr>様式２_中堅幼稚園</vt:lpstr>
      <vt:lpstr>記入例</vt:lpstr>
      <vt:lpstr>記入例!Print_Area</vt:lpstr>
      <vt:lpstr>様式２_中堅幼稚園!Print_Area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2025-03-06T01:18:51Z</dcterms:modified>
</cp:coreProperties>
</file>