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2" activeTab="2"/>
  </bookViews>
  <sheets>
    <sheet name="R4_中堅幼稚園様式2 " sheetId="4" state="hidden" r:id="rId1"/>
    <sheet name="中堅幼稚園様式2記入例" sheetId="6" state="hidden" r:id="rId2"/>
    <sheet name="R6_中堅幼稚園様式２ " sheetId="10" r:id="rId3"/>
    <sheet name="R6_中堅幼稚園様式２ 記入例 (2)" sheetId="11" r:id="rId4"/>
  </sheets>
  <definedNames>
    <definedName name="_xlnm.Print_Area" localSheetId="2">'R6_中堅幼稚園様式２ '!$A$1:$X$47</definedName>
    <definedName name="_xlnm.Print_Area" localSheetId="3">'R6_中堅幼稚園様式２ 記入例 (2)'!$A$1:$X$47</definedName>
  </definedNames>
  <calcPr calcId="162913"/>
</workbook>
</file>

<file path=xl/calcChain.xml><?xml version="1.0" encoding="utf-8"?>
<calcChain xmlns="http://schemas.openxmlformats.org/spreadsheetml/2006/main">
  <c r="H45" i="11" l="1"/>
  <c r="A44" i="11"/>
  <c r="O43" i="11"/>
  <c r="V42" i="11"/>
  <c r="O42" i="11"/>
  <c r="W43" i="11" s="1"/>
  <c r="I42" i="11"/>
  <c r="R41" i="11"/>
  <c r="K41" i="11"/>
  <c r="C41" i="11"/>
  <c r="R40" i="11"/>
  <c r="K40" i="11"/>
  <c r="C40" i="11"/>
  <c r="R39" i="11"/>
  <c r="K39" i="11"/>
  <c r="C39" i="11"/>
  <c r="R38" i="11"/>
  <c r="K38" i="11"/>
  <c r="C38" i="11"/>
  <c r="R37" i="11"/>
  <c r="K37" i="11"/>
  <c r="C37" i="11"/>
  <c r="R36" i="11"/>
  <c r="K36" i="11"/>
  <c r="C36" i="11"/>
  <c r="R35" i="11"/>
  <c r="K35" i="11"/>
  <c r="C35" i="11"/>
  <c r="R34" i="11"/>
  <c r="K34" i="11"/>
  <c r="C34" i="11"/>
  <c r="R33" i="11"/>
  <c r="K33" i="11"/>
  <c r="C33" i="11"/>
  <c r="R32" i="11"/>
  <c r="K32" i="11"/>
  <c r="C32" i="11"/>
  <c r="R31" i="11"/>
  <c r="K31" i="11"/>
  <c r="C31" i="11"/>
  <c r="R30" i="11"/>
  <c r="K30" i="11"/>
  <c r="C30" i="11"/>
  <c r="R29" i="11"/>
  <c r="K29" i="11"/>
  <c r="C29" i="11"/>
  <c r="R28" i="11"/>
  <c r="K28" i="11"/>
  <c r="C28" i="11"/>
  <c r="R27" i="11"/>
  <c r="K27" i="11"/>
  <c r="C27" i="11"/>
  <c r="R26" i="11"/>
  <c r="C26" i="11"/>
  <c r="R25" i="11"/>
  <c r="K25" i="11"/>
  <c r="C25" i="11"/>
  <c r="R24" i="11"/>
  <c r="K24" i="11"/>
  <c r="C24" i="11"/>
  <c r="R23" i="11"/>
  <c r="K23" i="11"/>
  <c r="C23" i="11"/>
  <c r="R22" i="11"/>
  <c r="K22" i="11"/>
  <c r="C22" i="11"/>
  <c r="R21" i="11"/>
  <c r="C21" i="11"/>
  <c r="R20" i="11"/>
  <c r="K20" i="11"/>
  <c r="C20" i="11"/>
  <c r="R19" i="11"/>
  <c r="K19" i="11"/>
  <c r="C19" i="11"/>
  <c r="R18" i="11"/>
  <c r="K18" i="11"/>
  <c r="C18" i="11"/>
  <c r="R17" i="11"/>
  <c r="K17" i="11"/>
  <c r="C17" i="11"/>
  <c r="R16" i="11"/>
  <c r="K16" i="11"/>
  <c r="C16" i="11"/>
  <c r="R15" i="11"/>
  <c r="K15" i="11"/>
  <c r="C15" i="11"/>
  <c r="R14" i="11"/>
  <c r="C14" i="11"/>
  <c r="R13" i="11"/>
  <c r="K13" i="11"/>
  <c r="C13" i="11"/>
  <c r="R12" i="11"/>
  <c r="C12" i="11"/>
  <c r="R11" i="11"/>
  <c r="C11" i="11"/>
  <c r="R10" i="11"/>
  <c r="K10" i="11"/>
  <c r="C10" i="11"/>
  <c r="R9" i="11"/>
  <c r="K9" i="11"/>
  <c r="C9" i="11"/>
  <c r="R41" i="10" l="1"/>
  <c r="K41" i="10"/>
  <c r="C41" i="10"/>
  <c r="R40" i="10"/>
  <c r="K40" i="10"/>
  <c r="C40" i="10"/>
  <c r="R39" i="10"/>
  <c r="K39" i="10"/>
  <c r="C39" i="10"/>
  <c r="R38" i="10"/>
  <c r="K38" i="10"/>
  <c r="C38" i="10"/>
  <c r="R37" i="10"/>
  <c r="K37" i="10"/>
  <c r="C37" i="10"/>
  <c r="R36" i="10"/>
  <c r="K36" i="10"/>
  <c r="C36" i="10"/>
  <c r="R35" i="10"/>
  <c r="K35" i="10"/>
  <c r="C35" i="10"/>
  <c r="R34" i="10"/>
  <c r="K34" i="10"/>
  <c r="R33" i="10"/>
  <c r="K33" i="10"/>
  <c r="R32" i="10"/>
  <c r="K32" i="10"/>
  <c r="R31" i="10"/>
  <c r="K31" i="10"/>
  <c r="R30" i="10"/>
  <c r="K30" i="10"/>
  <c r="R29" i="10"/>
  <c r="K29" i="10"/>
  <c r="R28" i="10"/>
  <c r="K28" i="10"/>
  <c r="R27" i="10"/>
  <c r="K27" i="10"/>
  <c r="R26" i="10"/>
  <c r="R25" i="10"/>
  <c r="K25" i="10"/>
  <c r="R24" i="10"/>
  <c r="K24" i="10"/>
  <c r="R23" i="10"/>
  <c r="K23" i="10"/>
  <c r="R22" i="10"/>
  <c r="R21" i="10"/>
  <c r="R20" i="10"/>
  <c r="K20" i="10"/>
  <c r="R19" i="10"/>
  <c r="K19" i="10"/>
  <c r="R18" i="10"/>
  <c r="K18" i="10"/>
  <c r="K17" i="10"/>
  <c r="R16" i="10"/>
  <c r="K16" i="10"/>
  <c r="R15" i="10"/>
  <c r="K15" i="10"/>
  <c r="R14" i="10"/>
  <c r="R13" i="10"/>
  <c r="K13" i="10"/>
  <c r="R12" i="10"/>
  <c r="R11" i="10"/>
  <c r="R10" i="10"/>
  <c r="K10" i="10"/>
  <c r="C10" i="10"/>
  <c r="R9" i="10"/>
  <c r="K9" i="10"/>
  <c r="C9" i="10"/>
  <c r="O43" i="10" l="1"/>
  <c r="O42" i="10"/>
  <c r="W43" i="10" l="1"/>
  <c r="H45" i="10"/>
  <c r="A44" i="10"/>
  <c r="V42" i="10"/>
  <c r="I42" i="10"/>
  <c r="S20" i="6" l="1"/>
  <c r="G20" i="6"/>
  <c r="S20" i="4"/>
  <c r="G20" i="4"/>
</calcChain>
</file>

<file path=xl/sharedStrings.xml><?xml version="1.0" encoding="utf-8"?>
<sst xmlns="http://schemas.openxmlformats.org/spreadsheetml/2006/main" count="266" uniqueCount="132">
  <si>
    <t>４
月</t>
    <rPh sb="2" eb="3">
      <t>ツキ</t>
    </rPh>
    <phoneticPr fontId="1"/>
  </si>
  <si>
    <t>公印</t>
    <rPh sb="0" eb="2">
      <t>コウイン</t>
    </rPh>
    <phoneticPr fontId="1"/>
  </si>
  <si>
    <t>計</t>
    <rPh sb="0" eb="1">
      <t>ケイ</t>
    </rPh>
    <phoneticPr fontId="1"/>
  </si>
  <si>
    <t xml:space="preserve">
</t>
    <phoneticPr fontId="1"/>
  </si>
  <si>
    <t>５
月</t>
    <phoneticPr fontId="1"/>
  </si>
  <si>
    <t>６
月</t>
    <phoneticPr fontId="1"/>
  </si>
  <si>
    <t>７
月</t>
    <phoneticPr fontId="1"/>
  </si>
  <si>
    <t>８
月</t>
    <phoneticPr fontId="1"/>
  </si>
  <si>
    <t>９
月</t>
    <phoneticPr fontId="1"/>
  </si>
  <si>
    <t>10
月</t>
    <phoneticPr fontId="1"/>
  </si>
  <si>
    <t>11
月</t>
    <phoneticPr fontId="1"/>
  </si>
  <si>
    <t>12
月</t>
    <phoneticPr fontId="1"/>
  </si>
  <si>
    <t>１
月</t>
    <phoneticPr fontId="1"/>
  </si>
  <si>
    <t>２
月</t>
    <phoneticPr fontId="1"/>
  </si>
  <si>
    <t>３
月</t>
    <phoneticPr fontId="1"/>
  </si>
  <si>
    <t>領域Ⅱ</t>
    <rPh sb="0" eb="2">
      <t>リョウイキ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</si>
  <si>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</si>
  <si>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</si>
  <si>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異校種体験研修
（○○市立○○小学校）期日未定（２日間）</t>
    <phoneticPr fontId="1"/>
  </si>
  <si>
    <t>①</t>
    <phoneticPr fontId="1"/>
  </si>
  <si>
    <t>②</t>
    <phoneticPr fontId="1"/>
  </si>
  <si>
    <t>記入例</t>
    <rPh sb="0" eb="2">
      <t>キニュウ</t>
    </rPh>
    <rPh sb="2" eb="3">
      <t>レイ</t>
    </rPh>
    <phoneticPr fontId="1"/>
  </si>
  <si>
    <t>領域Ⅰ</t>
    <rPh sb="0" eb="2">
      <t>リョウイキ</t>
    </rPh>
    <phoneticPr fontId="1"/>
  </si>
  <si>
    <t>研修計画書</t>
    <rPh sb="2" eb="5">
      <t>ケイカクショ</t>
    </rPh>
    <phoneticPr fontId="1"/>
  </si>
  <si>
    <t>課題研究</t>
    <rPh sb="0" eb="2">
      <t>カダイ</t>
    </rPh>
    <rPh sb="2" eb="4">
      <t>ケンキュウ</t>
    </rPh>
    <phoneticPr fontId="1"/>
  </si>
  <si>
    <t>令和４年度幼稚園中堅教諭等資質向上研修　　　　　　　　　</t>
    <rPh sb="0" eb="1">
      <t>レイ</t>
    </rPh>
    <rPh sb="1" eb="2">
      <t>カズ</t>
    </rPh>
    <rPh sb="3" eb="5">
      <t>ネンド</t>
    </rPh>
    <rPh sb="5" eb="8">
      <t>ヨウチエン</t>
    </rPh>
    <rPh sb="8" eb="10">
      <t>チュウケン</t>
    </rPh>
    <rPh sb="10" eb="12">
      <t>キョウユ</t>
    </rPh>
    <rPh sb="12" eb="13">
      <t>トウ</t>
    </rPh>
    <rPh sb="13" eb="15">
      <t>シシツ</t>
    </rPh>
    <rPh sb="15" eb="17">
      <t>コウジョウ</t>
    </rPh>
    <rPh sb="17" eb="19">
      <t>ケンシュウ</t>
    </rPh>
    <phoneticPr fontId="1"/>
  </si>
  <si>
    <t>園名</t>
    <rPh sb="0" eb="1">
      <t>エン</t>
    </rPh>
    <rPh sb="1" eb="2">
      <t>メイ</t>
    </rPh>
    <phoneticPr fontId="1"/>
  </si>
  <si>
    <t>職名</t>
    <rPh sb="0" eb="2">
      <t>ショクメイ</t>
    </rPh>
    <phoneticPr fontId="1"/>
  </si>
  <si>
    <t>担当クラス</t>
    <rPh sb="0" eb="2">
      <t>タントウ</t>
    </rPh>
    <phoneticPr fontId="1"/>
  </si>
  <si>
    <t>園内研修
テーマ</t>
    <rPh sb="0" eb="2">
      <t>エンナイ</t>
    </rPh>
    <rPh sb="2" eb="4">
      <t>ケンシュウ</t>
    </rPh>
    <phoneticPr fontId="1"/>
  </si>
  <si>
    <t>園外研修（選択研修）</t>
    <rPh sb="0" eb="1">
      <t>エン</t>
    </rPh>
    <phoneticPr fontId="1"/>
  </si>
  <si>
    <t>園　　　内　　　研　　　修</t>
    <rPh sb="0" eb="1">
      <t>エン</t>
    </rPh>
    <rPh sb="4" eb="5">
      <t>ウチ</t>
    </rPh>
    <rPh sb="8" eb="9">
      <t>ケン</t>
    </rPh>
    <rPh sb="12" eb="13">
      <t>オサム</t>
    </rPh>
    <phoneticPr fontId="1"/>
  </si>
  <si>
    <t>氏名</t>
    <rPh sb="0" eb="2">
      <t>シメイ</t>
    </rPh>
    <phoneticPr fontId="1"/>
  </si>
  <si>
    <t>（１）保育研究等</t>
    <rPh sb="3" eb="5">
      <t>ホイク</t>
    </rPh>
    <rPh sb="5" eb="7">
      <t>ケンキュウ</t>
    </rPh>
    <rPh sb="7" eb="8">
      <t>トウ</t>
    </rPh>
    <phoneticPr fontId="1"/>
  </si>
  <si>
    <t>（２）課題研究</t>
    <rPh sb="3" eb="5">
      <t>カダイ</t>
    </rPh>
    <rPh sb="5" eb="7">
      <t>ケンキュウ</t>
    </rPh>
    <phoneticPr fontId="1"/>
  </si>
  <si>
    <t>保育研究等</t>
    <rPh sb="0" eb="2">
      <t>ホイク</t>
    </rPh>
    <rPh sb="2" eb="4">
      <t>ケンキュウ</t>
    </rPh>
    <rPh sb="4" eb="5">
      <t>トウ</t>
    </rPh>
    <phoneticPr fontId="1"/>
  </si>
  <si>
    <t>　　　市立　　　園　　　教諭　　　　の令和４年度の中堅教諭等資質向上研修計画書を，上記のとおり提出します。</t>
    <rPh sb="3" eb="5">
      <t>シリツ</t>
    </rPh>
    <rPh sb="8" eb="9">
      <t>エン</t>
    </rPh>
    <rPh sb="9" eb="11">
      <t>チュウガッコウ</t>
    </rPh>
    <rPh sb="12" eb="14">
      <t>キョウユ</t>
    </rPh>
    <rPh sb="19" eb="20">
      <t>レイ</t>
    </rPh>
    <rPh sb="20" eb="21">
      <t>カズ</t>
    </rPh>
    <rPh sb="22" eb="24">
      <t>ネンド</t>
    </rPh>
    <rPh sb="24" eb="26">
      <t>ヘイネンド</t>
    </rPh>
    <rPh sb="25" eb="27">
      <t>チュウケン</t>
    </rPh>
    <rPh sb="27" eb="29">
      <t>キョウユ</t>
    </rPh>
    <rPh sb="29" eb="30">
      <t>トウ</t>
    </rPh>
    <rPh sb="30" eb="32">
      <t>シシツ</t>
    </rPh>
    <rPh sb="32" eb="34">
      <t>コウジョウ</t>
    </rPh>
    <rPh sb="34" eb="36">
      <t>ケンシュウ</t>
    </rPh>
    <rPh sb="36" eb="38">
      <t>ケイカク</t>
    </rPh>
    <rPh sb="38" eb="39">
      <t>ショ</t>
    </rPh>
    <rPh sb="41" eb="43">
      <t>ジョウキ</t>
    </rPh>
    <rPh sb="47" eb="49">
      <t>テイシュツ</t>
    </rPh>
    <phoneticPr fontId="1"/>
  </si>
  <si>
    <t>教育委員会教育長　　　　</t>
    <rPh sb="0" eb="2">
      <t>キョウイク</t>
    </rPh>
    <rPh sb="2" eb="5">
      <t>イインカイ</t>
    </rPh>
    <rPh sb="5" eb="8">
      <t>キョウイクチョウ</t>
    </rPh>
    <phoneticPr fontId="1"/>
  </si>
  <si>
    <r>
      <t>園外研修</t>
    </r>
    <r>
      <rPr>
        <sz val="8"/>
        <color theme="1"/>
        <rFont val="ＭＳ 明朝"/>
        <family val="1"/>
        <charset val="128"/>
      </rPr>
      <t>（基本１日，専門４日，事務所１日）</t>
    </r>
    <rPh sb="0" eb="1">
      <t>エン</t>
    </rPh>
    <rPh sb="1" eb="2">
      <t>ガイ</t>
    </rPh>
    <rPh sb="2" eb="4">
      <t>ケンシュウ</t>
    </rPh>
    <rPh sb="5" eb="7">
      <t>キホン</t>
    </rPh>
    <rPh sb="8" eb="9">
      <t>ニチ</t>
    </rPh>
    <rPh sb="10" eb="12">
      <t>センモン</t>
    </rPh>
    <rPh sb="13" eb="14">
      <t>ニチ</t>
    </rPh>
    <rPh sb="15" eb="18">
      <t>ジムショ</t>
    </rPh>
    <rPh sb="19" eb="20">
      <t>ニチ</t>
    </rPh>
    <phoneticPr fontId="1"/>
  </si>
  <si>
    <t>8／23　専門研修３（総合教育センター）</t>
    <rPh sb="5" eb="7">
      <t>センモン</t>
    </rPh>
    <phoneticPr fontId="1"/>
  </si>
  <si>
    <t>1／18　専門研修４（総合教育センター）</t>
    <rPh sb="5" eb="7">
      <t>センモン</t>
    </rPh>
    <phoneticPr fontId="1"/>
  </si>
  <si>
    <t>7／26　専門研修１（総合教育センター）
7／29　専門研修２（総合教育センター）　</t>
    <rPh sb="5" eb="7">
      <t>センモン</t>
    </rPh>
    <rPh sb="26" eb="28">
      <t>センモン</t>
    </rPh>
    <rPh sb="28" eb="30">
      <t>ケンシュウ</t>
    </rPh>
    <rPh sb="32" eb="34">
      <t>ソウゴウ</t>
    </rPh>
    <rPh sb="34" eb="36">
      <t>キョウイク</t>
    </rPh>
    <phoneticPr fontId="1"/>
  </si>
  <si>
    <t>幼稚園用</t>
    <rPh sb="0" eb="3">
      <t>ヨウチエン</t>
    </rPh>
    <rPh sb="3" eb="4">
      <t>ヨウ</t>
    </rPh>
    <phoneticPr fontId="1"/>
  </si>
  <si>
    <t>（様式２）</t>
    <rPh sb="1" eb="3">
      <t>ヨウシキ</t>
    </rPh>
    <phoneticPr fontId="1"/>
  </si>
  <si>
    <t>（様式２）</t>
    <rPh sb="1" eb="3">
      <t>ヨウシキ</t>
    </rPh>
    <phoneticPr fontId="1"/>
  </si>
  <si>
    <t>日</t>
    <rPh sb="0" eb="1">
      <t>ニチ</t>
    </rPh>
    <phoneticPr fontId="1"/>
  </si>
  <si>
    <r>
      <t>園内研修合計</t>
    </r>
    <r>
      <rPr>
        <u/>
        <sz val="11"/>
        <color theme="1"/>
        <rFont val="ＭＳ ゴシック"/>
        <family val="3"/>
        <charset val="128"/>
      </rPr>
      <t/>
    </r>
    <rPh sb="0" eb="2">
      <t>エンナイ</t>
    </rPh>
    <rPh sb="2" eb="4">
      <t>ケンシュウ</t>
    </rPh>
    <rPh sb="4" eb="6">
      <t>ゴウケイ</t>
    </rPh>
    <phoneticPr fontId="1"/>
  </si>
  <si>
    <t>日</t>
    <rPh sb="0" eb="1">
      <t>ニチ</t>
    </rPh>
    <phoneticPr fontId="1"/>
  </si>
  <si>
    <t>　選択研修</t>
    <rPh sb="1" eb="3">
      <t>センタク</t>
    </rPh>
    <rPh sb="3" eb="5">
      <t>ケンシュウ</t>
    </rPh>
    <phoneticPr fontId="1"/>
  </si>
  <si>
    <r>
      <t xml:space="preserve">　※ </t>
    </r>
    <r>
      <rPr>
        <u/>
        <sz val="10"/>
        <color theme="1"/>
        <rFont val="ＭＳ 明朝"/>
        <family val="1"/>
        <charset val="128"/>
      </rPr>
      <t>代替研修</t>
    </r>
    <r>
      <rPr>
        <sz val="10"/>
        <color theme="1"/>
        <rFont val="ＭＳ 明朝"/>
        <family val="1"/>
        <charset val="128"/>
      </rPr>
      <t/>
    </r>
    <rPh sb="3" eb="5">
      <t>ダイタイ</t>
    </rPh>
    <rPh sb="5" eb="7">
      <t>ケンシユウ</t>
    </rPh>
    <phoneticPr fontId="1"/>
  </si>
  <si>
    <r>
      <t xml:space="preserve">  </t>
    </r>
    <r>
      <rPr>
        <sz val="9"/>
        <color theme="1"/>
        <rFont val="ＭＳ 明朝"/>
        <family val="1"/>
        <charset val="128"/>
      </rPr>
      <t>事務所研修</t>
    </r>
    <r>
      <rPr>
        <sz val="9"/>
        <color theme="1"/>
        <rFont val="ＭＳ ゴシック"/>
        <family val="3"/>
        <charset val="128"/>
      </rPr>
      <t xml:space="preserve">   　　　　　　　　 </t>
    </r>
    <r>
      <rPr>
        <u/>
        <sz val="9"/>
        <color theme="1"/>
        <rFont val="ＭＳ ゴシック"/>
        <family val="3"/>
        <charset val="128"/>
      </rPr>
      <t xml:space="preserve">  </t>
    </r>
    <r>
      <rPr>
        <u/>
        <sz val="12"/>
        <color theme="1"/>
        <rFont val="ＭＳ ゴシック"/>
        <family val="3"/>
        <charset val="128"/>
      </rPr>
      <t/>
    </r>
    <rPh sb="2" eb="4">
      <t>ジム</t>
    </rPh>
    <rPh sb="4" eb="5">
      <t>ショ</t>
    </rPh>
    <rPh sb="5" eb="7">
      <t>ケンシュウ</t>
    </rPh>
    <phoneticPr fontId="1"/>
  </si>
  <si>
    <t>※　園外研修は共通研修６日（必修）と選択・代替研修日の合計が８～11日になるように計画してください。</t>
    <phoneticPr fontId="1"/>
  </si>
  <si>
    <t>　園外研修合計</t>
    <rPh sb="1" eb="2">
      <t>エン</t>
    </rPh>
    <rPh sb="2" eb="3">
      <t>ガイ</t>
    </rPh>
    <rPh sb="3" eb="5">
      <t>ケンシュウ</t>
    </rPh>
    <rPh sb="5" eb="7">
      <t>ゴウケイ</t>
    </rPh>
    <phoneticPr fontId="1"/>
  </si>
  <si>
    <t>4／28～5／27　基本研修１
　　　　　（オンデマンド配信による）</t>
    <phoneticPr fontId="1"/>
  </si>
  <si>
    <t>4/22　課題(1)　課題研究の進め方について</t>
    <phoneticPr fontId="1"/>
  </si>
  <si>
    <t>5/16　保育(1)　実態把握と実態調査の項目について</t>
    <phoneticPr fontId="1"/>
  </si>
  <si>
    <t>6/20　保育(2)　公開保育の手立て，環境構成について</t>
    <phoneticPr fontId="1"/>
  </si>
  <si>
    <t>8/2　保育(3)　指導案作成
8/9　課題(2)　文献研究，実践の計画</t>
    <phoneticPr fontId="1"/>
  </si>
  <si>
    <t>9/28　保育(4)　公開保育・事後検討会</t>
    <phoneticPr fontId="1"/>
  </si>
  <si>
    <t>10/6　保育(5)　保育研究のまとめ</t>
    <phoneticPr fontId="1"/>
  </si>
  <si>
    <t>11/9　課題(3)　課題実践</t>
    <phoneticPr fontId="1"/>
  </si>
  <si>
    <t>12/22　課題(4)　課題のまとめ，発表資料作成</t>
    <phoneticPr fontId="1"/>
  </si>
  <si>
    <t>6／2特別支援教育早期支援研修会</t>
    <phoneticPr fontId="1"/>
  </si>
  <si>
    <t>の令和４年度の中堅教諭等資質向上研修計画書を，上記のとおり提出します。</t>
  </si>
  <si>
    <t>　市立　　　園　　　教諭　　　　</t>
    <rPh sb="1" eb="3">
      <t>シリツ</t>
    </rPh>
    <rPh sb="6" eb="7">
      <t>エン</t>
    </rPh>
    <rPh sb="7" eb="9">
      <t>チュウガッコウ</t>
    </rPh>
    <rPh sb="10" eb="12">
      <t>キョウユ</t>
    </rPh>
    <phoneticPr fontId="1"/>
  </si>
  <si>
    <r>
      <t xml:space="preserve"> </t>
    </r>
    <r>
      <rPr>
        <sz val="9"/>
        <color theme="1"/>
        <rFont val="ＭＳ 明朝"/>
        <family val="1"/>
        <charset val="128"/>
      </rPr>
      <t>基本・専門研修（総合教育センター研修）</t>
    </r>
    <r>
      <rPr>
        <u/>
        <sz val="9"/>
        <color theme="1"/>
        <rFont val="ＭＳ ゴシック"/>
        <family val="3"/>
        <charset val="128"/>
      </rPr>
      <t/>
    </r>
    <rPh sb="1" eb="3">
      <t>キホン</t>
    </rPh>
    <rPh sb="4" eb="6">
      <t>センモン</t>
    </rPh>
    <rPh sb="6" eb="8">
      <t>ケンシュウ</t>
    </rPh>
    <rPh sb="9" eb="11">
      <t>ソウゴウ</t>
    </rPh>
    <rPh sb="11" eb="12">
      <t>キョウ</t>
    </rPh>
    <rPh sb="12" eb="13">
      <t>イク</t>
    </rPh>
    <rPh sb="17" eb="19">
      <t>ケンシュウ</t>
    </rPh>
    <phoneticPr fontId="1"/>
  </si>
  <si>
    <r>
      <t xml:space="preserve"> </t>
    </r>
    <r>
      <rPr>
        <sz val="9"/>
        <color theme="1"/>
        <rFont val="ＭＳ 明朝"/>
        <family val="1"/>
        <charset val="128"/>
      </rPr>
      <t>基本・専門研修（総合教育センター研修）</t>
    </r>
    <r>
      <rPr>
        <u/>
        <sz val="9"/>
        <color theme="1"/>
        <rFont val="ＭＳ ゴシック"/>
        <family val="3"/>
        <charset val="128"/>
      </rPr>
      <t/>
    </r>
    <rPh sb="1" eb="3">
      <t>キホン</t>
    </rPh>
    <rPh sb="4" eb="6">
      <t>センモン</t>
    </rPh>
    <rPh sb="6" eb="8">
      <t>ケンシュウ</t>
    </rPh>
    <rPh sb="9" eb="11">
      <t>ソウゴウ</t>
    </rPh>
    <rPh sb="11" eb="13">
      <t>キョウイク</t>
    </rPh>
    <rPh sb="17" eb="19">
      <t>ケンシュウ</t>
    </rPh>
    <phoneticPr fontId="1"/>
  </si>
  <si>
    <t>様式２</t>
    <rPh sb="0" eb="2">
      <t>ヨウシキ</t>
    </rPh>
    <phoneticPr fontId="1"/>
  </si>
  <si>
    <t>研 修 計 画 書</t>
    <rPh sb="0" eb="1">
      <t>ケン</t>
    </rPh>
    <rPh sb="2" eb="3">
      <t>オサム</t>
    </rPh>
    <rPh sb="4" eb="5">
      <t>ケイ</t>
    </rPh>
    <rPh sb="6" eb="7">
      <t>ガ</t>
    </rPh>
    <rPh sb="8" eb="9">
      <t>ショ</t>
    </rPh>
    <phoneticPr fontId="1"/>
  </si>
  <si>
    <t>氏 名</t>
    <rPh sb="0" eb="1">
      <t>シ</t>
    </rPh>
    <rPh sb="2" eb="3">
      <t>メイ</t>
    </rPh>
    <phoneticPr fontId="1"/>
  </si>
  <si>
    <t>選択研修（会場等）</t>
    <rPh sb="5" eb="6">
      <t>カイ</t>
    </rPh>
    <rPh sb="6" eb="7">
      <t>バ</t>
    </rPh>
    <rPh sb="7" eb="8">
      <t>ナド</t>
    </rPh>
    <phoneticPr fontId="1"/>
  </si>
  <si>
    <t>選択研
日数</t>
    <rPh sb="0" eb="2">
      <t>センタク</t>
    </rPh>
    <rPh sb="2" eb="3">
      <t>ケン</t>
    </rPh>
    <rPh sb="4" eb="6">
      <t>ニッスウ</t>
    </rPh>
    <phoneticPr fontId="1"/>
  </si>
  <si>
    <t>５月</t>
    <rPh sb="1" eb="2">
      <t>ツキ</t>
    </rPh>
    <phoneticPr fontId="1"/>
  </si>
  <si>
    <t>～</t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</si>
  <si>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</si>
  <si>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</si>
  <si>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</si>
  <si>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</si>
  <si>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</si>
  <si>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</si>
  <si>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</si>
  <si>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</si>
  <si>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</si>
  <si>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</si>
  <si>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選択研修  合計</t>
    <rPh sb="6" eb="8">
      <t>ゴウケイ</t>
    </rPh>
    <phoneticPr fontId="1"/>
  </si>
  <si>
    <t>注）※は直接数字を打ち込んでください。</t>
    <rPh sb="0" eb="1">
      <t>チュウ</t>
    </rPh>
    <rPh sb="4" eb="6">
      <t>チョクセツ</t>
    </rPh>
    <rPh sb="6" eb="8">
      <t>スウジ</t>
    </rPh>
    <rPh sb="9" eb="10">
      <t>ウ</t>
    </rPh>
    <rPh sb="11" eb="12">
      <t>コ</t>
    </rPh>
    <phoneticPr fontId="1"/>
  </si>
  <si>
    <t>教諭</t>
    <rPh sb="0" eb="2">
      <t>キョウユ</t>
    </rPh>
    <phoneticPr fontId="1"/>
  </si>
  <si>
    <t>教育委員会　教育長</t>
    <rPh sb="0" eb="5">
      <t>キョウイクイインカイ</t>
    </rPh>
    <rPh sb="6" eb="9">
      <t>キョウイクチョウ</t>
    </rPh>
    <phoneticPr fontId="1"/>
  </si>
  <si>
    <t>/</t>
    <phoneticPr fontId="1"/>
  </si>
  <si>
    <t>幼稚園用　　</t>
    <rPh sb="0" eb="3">
      <t>ヨウチエン</t>
    </rPh>
    <rPh sb="3" eb="4">
      <t>ヨウ</t>
    </rPh>
    <phoneticPr fontId="1"/>
  </si>
  <si>
    <t>園名</t>
    <rPh sb="0" eb="2">
      <t>エンメイ</t>
    </rPh>
    <phoneticPr fontId="1"/>
  </si>
  <si>
    <t>【保育研究等】</t>
    <rPh sb="1" eb="3">
      <t>ホイク</t>
    </rPh>
    <rPh sb="3" eb="5">
      <t>ケンキュウ</t>
    </rPh>
    <rPh sb="5" eb="6">
      <t>トウ</t>
    </rPh>
    <phoneticPr fontId="1"/>
  </si>
  <si>
    <t>【課題研究】</t>
    <rPh sb="1" eb="3">
      <t>カダイ</t>
    </rPh>
    <rPh sb="3" eb="5">
      <t>ケンキュウ</t>
    </rPh>
    <phoneticPr fontId="1"/>
  </si>
  <si>
    <t>園内研修</t>
    <rPh sb="0" eb="2">
      <t>エンナイ</t>
    </rPh>
    <rPh sb="2" eb="4">
      <t>ケンシュウ</t>
    </rPh>
    <phoneticPr fontId="1"/>
  </si>
  <si>
    <t>園内研
日数</t>
    <rPh sb="0" eb="2">
      <t>エンナイ</t>
    </rPh>
    <rPh sb="2" eb="3">
      <t>ケン</t>
    </rPh>
    <rPh sb="4" eb="6">
      <t>ニッスウ</t>
    </rPh>
    <phoneticPr fontId="1"/>
  </si>
  <si>
    <t>園　外　研　修</t>
    <rPh sb="0" eb="1">
      <t>エン</t>
    </rPh>
    <rPh sb="2" eb="3">
      <t>ソト</t>
    </rPh>
    <rPh sb="4" eb="5">
      <t>ケン</t>
    </rPh>
    <rPh sb="6" eb="7">
      <t>オサム</t>
    </rPh>
    <phoneticPr fontId="1"/>
  </si>
  <si>
    <t>基本・専門研
日数</t>
    <rPh sb="0" eb="2">
      <t>キホン</t>
    </rPh>
    <rPh sb="3" eb="5">
      <t>センモン</t>
    </rPh>
    <rPh sb="5" eb="6">
      <t>ケン</t>
    </rPh>
    <rPh sb="7" eb="9">
      <t>ニッスウ</t>
    </rPh>
    <phoneticPr fontId="1"/>
  </si>
  <si>
    <t>基本研修（オンデマンド配信）</t>
    <rPh sb="0" eb="2">
      <t>キホン</t>
    </rPh>
    <rPh sb="2" eb="4">
      <t>ケンシュウ</t>
    </rPh>
    <rPh sb="11" eb="13">
      <t>ハイシン</t>
    </rPh>
    <phoneticPr fontId="1"/>
  </si>
  <si>
    <t>専門研修１（総合教育センター）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</si>
  <si>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t>専門研修２（総合教育センター）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</si>
  <si>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t>専門研修３（総合教育センター）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</si>
  <si>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t>園内研修
合計</t>
    <rPh sb="0" eb="2">
      <t>エンナイ</t>
    </rPh>
    <rPh sb="2" eb="4">
      <t>ケンシュウ</t>
    </rPh>
    <rPh sb="5" eb="7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</si>
  <si>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>※ 保育研究等</t>
    </r>
    <r>
      <rPr>
        <sz val="11"/>
        <color theme="1"/>
        <rFont val="ＭＳ Ｐゴシック"/>
        <family val="3"/>
        <charset val="128"/>
      </rPr>
      <t>　合計</t>
    </r>
    <rPh sb="2" eb="4">
      <t>ホイク</t>
    </rPh>
    <rPh sb="4" eb="6">
      <t>ケンキュウ</t>
    </rPh>
    <rPh sb="6" eb="7">
      <t>トウ</t>
    </rPh>
    <rPh sb="8" eb="10">
      <t>ゴウケイ</t>
    </rPh>
    <phoneticPr fontId="1"/>
  </si>
  <si>
    <t>基本・専門研修（総合教育センター）　合計</t>
    <rPh sb="3" eb="5">
      <t>センモン</t>
    </rPh>
    <rPh sb="8" eb="10">
      <t>ソウゴウ</t>
    </rPh>
    <rPh sb="10" eb="12">
      <t>キョウイク</t>
    </rPh>
    <phoneticPr fontId="1"/>
  </si>
  <si>
    <t>園外研修 合計</t>
    <rPh sb="0" eb="1">
      <t>エン</t>
    </rPh>
    <rPh sb="1" eb="2">
      <t>ガイ</t>
    </rPh>
    <rPh sb="2" eb="4">
      <t>ケンシュウ</t>
    </rPh>
    <rPh sb="5" eb="7">
      <t>ゴウケイ</t>
    </rPh>
    <phoneticPr fontId="1"/>
  </si>
  <si>
    <t>事務所研日数</t>
    <rPh sb="0" eb="3">
      <t>ジムショ</t>
    </rPh>
    <rPh sb="3" eb="4">
      <t>ケン</t>
    </rPh>
    <rPh sb="4" eb="6">
      <t>ニッスウ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</si>
  <si>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 xml:space="preserve">課題研究  　　合計  </t>
    </r>
    <rPh sb="2" eb="3">
      <t>カ</t>
    </rPh>
    <rPh sb="3" eb="4">
      <t>ダイ</t>
    </rPh>
    <rPh sb="4" eb="5">
      <t>ケン</t>
    </rPh>
    <rPh sb="5" eb="6">
      <t>キワム</t>
    </rPh>
    <rPh sb="10" eb="11">
      <t>ゴウ</t>
    </rPh>
    <rPh sb="11" eb="12">
      <t>ケイ</t>
    </rPh>
    <phoneticPr fontId="1"/>
  </si>
  <si>
    <t>○○市立○○幼稚園</t>
    <rPh sb="2" eb="4">
      <t>シリツ</t>
    </rPh>
    <rPh sb="6" eb="9">
      <t>ヨウチエン</t>
    </rPh>
    <phoneticPr fontId="1"/>
  </si>
  <si>
    <t>５歳児</t>
    <rPh sb="1" eb="2">
      <t>サイ</t>
    </rPh>
    <rPh sb="2" eb="3">
      <t>ジ</t>
    </rPh>
    <phoneticPr fontId="1"/>
  </si>
  <si>
    <t>○○　○○</t>
    <phoneticPr fontId="1"/>
  </si>
  <si>
    <t>例）言葉で伝え合う幼児の育成</t>
    <rPh sb="0" eb="1">
      <t>レイ</t>
    </rPh>
    <rPh sb="2" eb="4">
      <t>コトバ</t>
    </rPh>
    <rPh sb="5" eb="6">
      <t>ツタ</t>
    </rPh>
    <rPh sb="7" eb="8">
      <t>ア</t>
    </rPh>
    <rPh sb="9" eb="11">
      <t>ヨウジ</t>
    </rPh>
    <rPh sb="12" eb="14">
      <t>イクセイ</t>
    </rPh>
    <phoneticPr fontId="1"/>
  </si>
  <si>
    <t>【課題】①課題研究の計画立案</t>
    <rPh sb="1" eb="3">
      <t>カダイ</t>
    </rPh>
    <rPh sb="5" eb="7">
      <t>カダイ</t>
    </rPh>
    <rPh sb="7" eb="9">
      <t>ケンキュウ</t>
    </rPh>
    <rPh sb="10" eb="12">
      <t>ケイカク</t>
    </rPh>
    <rPh sb="12" eb="14">
      <t>リツアン</t>
    </rPh>
    <phoneticPr fontId="1"/>
  </si>
  <si>
    <t>【保育】②公開保育に向けた指導案作成</t>
    <rPh sb="1" eb="3">
      <t>ホイク</t>
    </rPh>
    <rPh sb="5" eb="7">
      <t>コウカイ</t>
    </rPh>
    <rPh sb="7" eb="9">
      <t>ホイク</t>
    </rPh>
    <rPh sb="10" eb="11">
      <t>ム</t>
    </rPh>
    <rPh sb="13" eb="16">
      <t>シドウアン</t>
    </rPh>
    <rPh sb="16" eb="18">
      <t>サクセイ</t>
    </rPh>
    <phoneticPr fontId="1"/>
  </si>
  <si>
    <t>【保育】①実態の把握</t>
    <rPh sb="1" eb="3">
      <t>ホイク</t>
    </rPh>
    <rPh sb="5" eb="7">
      <t>ジッタイ</t>
    </rPh>
    <rPh sb="8" eb="10">
      <t>ハアク</t>
    </rPh>
    <phoneticPr fontId="1"/>
  </si>
  <si>
    <t>【保育】③公開保育・事後検討会</t>
    <rPh sb="1" eb="3">
      <t>ホイク</t>
    </rPh>
    <rPh sb="5" eb="7">
      <t>コウカイ</t>
    </rPh>
    <rPh sb="7" eb="9">
      <t>ホイク</t>
    </rPh>
    <rPh sb="10" eb="12">
      <t>ジゴ</t>
    </rPh>
    <rPh sb="12" eb="15">
      <t>ケントウカイ</t>
    </rPh>
    <phoneticPr fontId="1"/>
  </si>
  <si>
    <t>【保育】④保育研究のまとめ</t>
    <rPh sb="1" eb="3">
      <t>ホイク</t>
    </rPh>
    <rPh sb="5" eb="7">
      <t>ホイク</t>
    </rPh>
    <rPh sb="7" eb="9">
      <t>ケンキュウ</t>
    </rPh>
    <phoneticPr fontId="1"/>
  </si>
  <si>
    <t>【課題】②フィールドワーク（町内探索）</t>
    <rPh sb="1" eb="3">
      <t>カダイ</t>
    </rPh>
    <rPh sb="14" eb="16">
      <t>チョウナイ</t>
    </rPh>
    <rPh sb="16" eb="18">
      <t>タンサク</t>
    </rPh>
    <phoneticPr fontId="1"/>
  </si>
  <si>
    <t>【課題】③文献等による研究</t>
    <rPh sb="1" eb="3">
      <t>カダイ</t>
    </rPh>
    <rPh sb="5" eb="7">
      <t>ブンケン</t>
    </rPh>
    <rPh sb="7" eb="8">
      <t>トウ</t>
    </rPh>
    <rPh sb="11" eb="13">
      <t>ケンキュウ</t>
    </rPh>
    <phoneticPr fontId="1"/>
  </si>
  <si>
    <t>【課題】④課題研究発表に向けてまとめ</t>
    <rPh sb="1" eb="3">
      <t>カダイ</t>
    </rPh>
    <rPh sb="5" eb="7">
      <t>カダイ</t>
    </rPh>
    <rPh sb="7" eb="9">
      <t>ケンキュウ</t>
    </rPh>
    <rPh sb="9" eb="11">
      <t>ハッピョウ</t>
    </rPh>
    <rPh sb="12" eb="13">
      <t>ム</t>
    </rPh>
    <phoneticPr fontId="1"/>
  </si>
  <si>
    <t>教育事務所研修　合計</t>
    <rPh sb="0" eb="2">
      <t>キョウイク</t>
    </rPh>
    <rPh sb="2" eb="5">
      <t>ジムショ</t>
    </rPh>
    <phoneticPr fontId="1"/>
  </si>
  <si>
    <t>教育事務所研修１</t>
    <rPh sb="0" eb="2">
      <t>キョウイク</t>
    </rPh>
    <rPh sb="2" eb="5">
      <t>ジムショ</t>
    </rPh>
    <rPh sb="5" eb="7">
      <t>ケンシュウ</t>
    </rPh>
    <phoneticPr fontId="1"/>
  </si>
  <si>
    <t>例）地域素材を生かした保育の在り方～ICTの活用を通して～</t>
    <rPh sb="0" eb="1">
      <t>レイ</t>
    </rPh>
    <rPh sb="2" eb="4">
      <t>チイキ</t>
    </rPh>
    <rPh sb="4" eb="6">
      <t>ソザイ</t>
    </rPh>
    <rPh sb="7" eb="8">
      <t>イ</t>
    </rPh>
    <rPh sb="11" eb="13">
      <t>ホイク</t>
    </rPh>
    <rPh sb="14" eb="15">
      <t>ア</t>
    </rPh>
    <rPh sb="16" eb="17">
      <t>カタ</t>
    </rPh>
    <rPh sb="22" eb="24">
      <t>カツヨウ</t>
    </rPh>
    <rPh sb="25" eb="26">
      <t>トオ</t>
    </rPh>
    <phoneticPr fontId="1"/>
  </si>
  <si>
    <t>ＩＣＴ活用研修（○○短期大学）</t>
    <rPh sb="3" eb="5">
      <t>カツヨウ</t>
    </rPh>
    <rPh sb="5" eb="7">
      <t>ケンシュウ</t>
    </rPh>
    <rPh sb="10" eb="12">
      <t>タンキ</t>
    </rPh>
    <rPh sb="12" eb="14">
      <t>ダイガク</t>
    </rPh>
    <phoneticPr fontId="1"/>
  </si>
  <si>
    <t>※その他</t>
    <rPh sb="3" eb="4">
      <t>タ</t>
    </rPh>
    <phoneticPr fontId="1"/>
  </si>
  <si>
    <t>異校種体験（○○市立○○小学校）</t>
    <rPh sb="0" eb="1">
      <t>イ</t>
    </rPh>
    <rPh sb="1" eb="3">
      <t>コウシュ</t>
    </rPh>
    <rPh sb="3" eb="5">
      <t>タイケン</t>
    </rPh>
    <rPh sb="8" eb="10">
      <t>シリツ</t>
    </rPh>
    <rPh sb="12" eb="15">
      <t>ショウガッコウ</t>
    </rPh>
    <phoneticPr fontId="1"/>
  </si>
  <si>
    <t>専門研修４（総合教育センター）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</si>
  <si>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t xml:space="preserve"> 令和６年度幼稚園中堅教諭等資質向上研修　　　</t>
    <rPh sb="6" eb="9">
      <t>ヨウチエン</t>
    </rPh>
    <phoneticPr fontId="1"/>
  </si>
  <si>
    <t>基本１日、専門４日、事務所１日（会場等）</t>
    <rPh sb="0" eb="2">
      <t>キホン</t>
    </rPh>
    <rPh sb="3" eb="4">
      <t>ニチ</t>
    </rPh>
    <rPh sb="5" eb="7">
      <t>センモン</t>
    </rPh>
    <rPh sb="8" eb="9">
      <t>ニチ</t>
    </rPh>
    <rPh sb="10" eb="13">
      <t>ジムショ</t>
    </rPh>
    <rPh sb="14" eb="15">
      <t>ニチ</t>
    </rPh>
    <rPh sb="16" eb="18">
      <t>カイジョウ</t>
    </rPh>
    <rPh sb="18" eb="19">
      <t>トウ</t>
    </rPh>
    <phoneticPr fontId="1"/>
  </si>
  <si>
    <t>の令和６年度の中堅教諭等資質向上研修計画書を、上記のとおり提出します。</t>
    <rPh sb="1" eb="3">
      <t>レイワ</t>
    </rPh>
    <rPh sb="4" eb="6">
      <t>ネンド</t>
    </rPh>
    <rPh sb="7" eb="18">
      <t>チュウケンキョウユトウシシツコウジョウケンシュウ</t>
    </rPh>
    <rPh sb="18" eb="20">
      <t>ケイカク</t>
    </rPh>
    <rPh sb="20" eb="21">
      <t>ショ</t>
    </rPh>
    <rPh sb="23" eb="25">
      <t>ジョウキ</t>
    </rPh>
    <rPh sb="29" eb="31">
      <t>テイシュツ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</si>
  <si>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 xml:space="preserve">代替申請　合計  </t>
    </r>
    <rPh sb="2" eb="4">
      <t>ダイタイ</t>
    </rPh>
    <rPh sb="4" eb="6">
      <t>シンセイ</t>
    </rPh>
    <rPh sb="7" eb="9">
      <t>ゴウケイ</t>
    </rPh>
    <phoneticPr fontId="1"/>
  </si>
  <si>
    <t xml:space="preserve">                         園</t>
    <rPh sb="25" eb="26">
      <t>エン</t>
    </rPh>
    <phoneticPr fontId="1"/>
  </si>
  <si>
    <t xml:space="preserve">     教諭</t>
    <rPh sb="5" eb="7">
      <t>キョウユ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</si>
</sst>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0"/>
      <name val="ＤＦ特太ゴシック体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0"/>
      <color theme="1"/>
      <name val="ＭＳ 明朝"/>
      <family val="1"/>
      <charset val="128"/>
    </font>
    <font>
      <sz val="8"/>
      <color theme="1"/>
      <name val="ＭＳ Ｐゴシック"/>
      <family val="2"/>
      <scheme val="minor"/>
    </font>
    <font>
      <u/>
      <sz val="11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theme="0" tint="-0.499984740745262"/>
      </top>
      <bottom style="thin">
        <color auto="1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theme="0" tint="-0.499984740745262"/>
      </right>
      <top style="thick">
        <color auto="1"/>
      </top>
      <bottom/>
      <diagonal/>
    </border>
    <border>
      <left style="hair">
        <color theme="0" tint="-0.499984740745262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hair">
        <color theme="0" tint="-0.499984740745262"/>
      </right>
      <top/>
      <bottom style="thick">
        <color auto="1"/>
      </bottom>
      <diagonal/>
    </border>
    <border>
      <left style="hair">
        <color theme="0" tint="-0.499984740745262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499984740745262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20" xfId="0" applyFont="1" applyBorder="1"/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24" fillId="0" borderId="61" xfId="0" applyFont="1" applyBorder="1" applyAlignment="1">
      <alignment vertical="center" shrinkToFit="1"/>
    </xf>
    <xf numFmtId="0" fontId="24" fillId="0" borderId="62" xfId="0" applyFont="1" applyBorder="1" applyAlignment="1">
      <alignment vertical="center" shrinkToFit="1"/>
    </xf>
    <xf numFmtId="0" fontId="16" fillId="0" borderId="36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3" fillId="0" borderId="57" xfId="0" applyNumberFormat="1" applyFont="1" applyBorder="1" applyAlignment="1">
      <alignment vertical="center" wrapText="1"/>
    </xf>
    <xf numFmtId="49" fontId="3" fillId="0" borderId="56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right" vertical="center" shrinkToFit="1"/>
    </xf>
    <xf numFmtId="0" fontId="24" fillId="0" borderId="70" xfId="0" applyFont="1" applyBorder="1" applyAlignment="1">
      <alignment horizontal="right" vertical="center" shrinkToFit="1"/>
    </xf>
    <xf numFmtId="0" fontId="29" fillId="2" borderId="19" xfId="0" applyFont="1" applyFill="1" applyBorder="1" applyAlignment="1">
      <alignment horizontal="center" vertical="center" wrapText="1" shrinkToFit="1"/>
    </xf>
    <xf numFmtId="0" fontId="24" fillId="2" borderId="18" xfId="0" applyFont="1" applyFill="1" applyBorder="1" applyAlignment="1">
      <alignment vertical="center" wrapText="1" shrinkToFit="1"/>
    </xf>
    <xf numFmtId="0" fontId="15" fillId="3" borderId="36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7" fillId="0" borderId="63" xfId="0" applyFont="1" applyBorder="1"/>
    <xf numFmtId="0" fontId="7" fillId="0" borderId="6" xfId="0" applyFont="1" applyBorder="1"/>
    <xf numFmtId="0" fontId="7" fillId="0" borderId="75" xfId="0" applyFont="1" applyBorder="1"/>
    <xf numFmtId="0" fontId="24" fillId="3" borderId="51" xfId="0" applyFont="1" applyFill="1" applyBorder="1" applyAlignment="1" applyProtection="1">
      <alignment vertical="center"/>
    </xf>
    <xf numFmtId="0" fontId="0" fillId="0" borderId="52" xfId="0" applyBorder="1" applyAlignment="1" applyProtection="1">
      <alignment horizontal="center" vertical="center"/>
    </xf>
    <xf numFmtId="0" fontId="15" fillId="3" borderId="36" xfId="0" applyFont="1" applyFill="1" applyBorder="1" applyAlignment="1" applyProtection="1">
      <alignment vertical="center"/>
    </xf>
    <xf numFmtId="0" fontId="16" fillId="0" borderId="36" xfId="0" applyFont="1" applyBorder="1" applyAlignment="1" applyProtection="1">
      <alignment vertical="center"/>
    </xf>
    <xf numFmtId="0" fontId="26" fillId="0" borderId="36" xfId="0" applyFont="1" applyBorder="1" applyAlignment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24" fillId="3" borderId="51" xfId="0" applyFont="1" applyFill="1" applyBorder="1" applyAlignment="1" applyProtection="1">
      <alignment vertical="center"/>
      <protection locked="0"/>
    </xf>
    <xf numFmtId="0" fontId="26" fillId="0" borderId="36" xfId="0" applyFont="1" applyBorder="1" applyAlignment="1" applyProtection="1">
      <alignment vertical="center"/>
      <protection locked="0"/>
    </xf>
    <xf numFmtId="0" fontId="24" fillId="0" borderId="51" xfId="0" applyFont="1" applyBorder="1" applyAlignment="1" applyProtection="1">
      <alignment horizontal="right" vertical="center" shrinkToFit="1"/>
      <protection locked="0"/>
    </xf>
    <xf numFmtId="0" fontId="24" fillId="0" borderId="70" xfId="0" applyFont="1" applyBorder="1" applyAlignment="1" applyProtection="1">
      <alignment horizontal="right" vertical="center" shrinkToFit="1"/>
      <protection locked="0"/>
    </xf>
    <xf numFmtId="0" fontId="24" fillId="0" borderId="61" xfId="0" applyFont="1" applyBorder="1" applyAlignment="1" applyProtection="1">
      <alignment vertical="center" shrinkToFit="1"/>
      <protection locked="0"/>
    </xf>
    <xf numFmtId="0" fontId="24" fillId="0" borderId="62" xfId="0" applyFont="1" applyBorder="1" applyAlignment="1" applyProtection="1">
      <alignment vertical="center" shrinkToFit="1"/>
      <protection locked="0"/>
    </xf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Border="1"/>
    <xf numFmtId="0" fontId="11" fillId="0" borderId="0" xfId="0" applyFont="1" applyBorder="1"/>
    <xf numFmtId="0" fontId="33" fillId="2" borderId="91" xfId="0" applyFont="1" applyFill="1" applyBorder="1" applyAlignment="1">
      <alignment horizontal="center" vertical="center" wrapText="1" shrinkToFit="1"/>
    </xf>
    <xf numFmtId="0" fontId="33" fillId="2" borderId="95" xfId="0" applyFont="1" applyFill="1" applyBorder="1" applyAlignment="1">
      <alignment horizontal="center" vertical="center" wrapText="1" shrinkToFit="1"/>
    </xf>
    <xf numFmtId="0" fontId="37" fillId="0" borderId="142" xfId="0" applyFont="1" applyFill="1" applyBorder="1" applyAlignment="1">
      <alignment horizontal="center" vertical="center"/>
    </xf>
    <xf numFmtId="0" fontId="34" fillId="0" borderId="1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49" fontId="32" fillId="3" borderId="112" xfId="0" applyNumberFormat="1" applyFont="1" applyFill="1" applyBorder="1" applyAlignment="1">
      <alignment horizontal="center" vertical="center" wrapText="1"/>
    </xf>
    <xf numFmtId="0" fontId="4" fillId="0" borderId="144" xfId="0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7" xfId="0" applyFont="1" applyBorder="1" applyAlignment="1">
      <alignment vertical="center" wrapText="1"/>
    </xf>
    <xf numFmtId="0" fontId="6" fillId="0" borderId="107" xfId="0" applyFont="1" applyBorder="1" applyAlignment="1">
      <alignment shrinkToFi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8" xfId="0" applyFont="1" applyBorder="1" applyAlignment="1">
      <alignment vertical="center" wrapText="1"/>
    </xf>
    <xf numFmtId="0" fontId="6" fillId="0" borderId="108" xfId="0" applyFont="1" applyBorder="1" applyAlignment="1">
      <alignment vertical="top" shrinkToFit="1"/>
    </xf>
    <xf numFmtId="0" fontId="6" fillId="0" borderId="111" xfId="0" applyFont="1" applyBorder="1" applyAlignment="1">
      <alignment horizontal="center" wrapText="1"/>
    </xf>
    <xf numFmtId="0" fontId="6" fillId="0" borderId="112" xfId="0" applyFont="1" applyBorder="1" applyAlignment="1">
      <alignment horizontal="center" wrapText="1"/>
    </xf>
    <xf numFmtId="0" fontId="6" fillId="0" borderId="112" xfId="0" applyFont="1" applyBorder="1" applyAlignment="1">
      <alignment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14" xfId="0" applyFont="1" applyBorder="1" applyAlignment="1">
      <alignment vertical="center" wrapText="1"/>
    </xf>
    <xf numFmtId="0" fontId="6" fillId="0" borderId="114" xfId="0" applyFont="1" applyBorder="1" applyAlignment="1">
      <alignment shrinkToFit="1"/>
    </xf>
    <xf numFmtId="0" fontId="6" fillId="0" borderId="1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1" xfId="0" applyFont="1" applyBorder="1" applyAlignment="1">
      <alignment vertical="center" wrapText="1"/>
    </xf>
    <xf numFmtId="0" fontId="6" fillId="0" borderId="121" xfId="0" applyFont="1" applyBorder="1" applyAlignment="1">
      <alignment vertical="top" shrinkToFit="1"/>
    </xf>
    <xf numFmtId="0" fontId="6" fillId="0" borderId="116" xfId="0" applyFont="1" applyBorder="1" applyAlignment="1">
      <alignment horizontal="center" wrapText="1"/>
    </xf>
    <xf numFmtId="0" fontId="6" fillId="0" borderId="125" xfId="0" applyFont="1" applyBorder="1" applyAlignment="1">
      <alignment horizontal="center" wrapText="1"/>
    </xf>
    <xf numFmtId="0" fontId="6" fillId="0" borderId="125" xfId="0" applyFont="1" applyBorder="1" applyAlignment="1">
      <alignment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7" xfId="0" applyFont="1" applyBorder="1" applyAlignment="1">
      <alignment vertical="center" wrapText="1"/>
    </xf>
    <xf numFmtId="0" fontId="6" fillId="0" borderId="127" xfId="0" applyFont="1" applyBorder="1" applyAlignment="1">
      <alignment shrinkToFit="1"/>
    </xf>
    <xf numFmtId="0" fontId="6" fillId="0" borderId="130" xfId="0" applyFont="1" applyBorder="1" applyAlignment="1">
      <alignment vertical="center" wrapText="1"/>
    </xf>
    <xf numFmtId="0" fontId="6" fillId="0" borderId="130" xfId="0" applyFont="1" applyBorder="1" applyAlignment="1">
      <alignment vertical="top" shrinkToFit="1"/>
    </xf>
    <xf numFmtId="0" fontId="11" fillId="0" borderId="0" xfId="0" applyFont="1" applyBorder="1" applyAlignment="1">
      <alignment horizontal="center" vertical="center"/>
    </xf>
    <xf numFmtId="0" fontId="6" fillId="0" borderId="125" xfId="0" applyFont="1" applyBorder="1" applyAlignment="1">
      <alignment horizontal="left" wrapText="1"/>
    </xf>
    <xf numFmtId="0" fontId="36" fillId="0" borderId="87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49" fontId="3" fillId="0" borderId="58" xfId="0" applyNumberFormat="1" applyFont="1" applyBorder="1" applyAlignment="1" applyProtection="1">
      <alignment horizontal="left" vertical="center" wrapText="1"/>
      <protection locked="0"/>
    </xf>
    <xf numFmtId="49" fontId="3" fillId="0" borderId="59" xfId="0" applyNumberFormat="1" applyFont="1" applyBorder="1" applyAlignment="1" applyProtection="1">
      <alignment horizontal="left" vertical="center" wrapText="1"/>
      <protection locked="0"/>
    </xf>
    <xf numFmtId="49" fontId="3" fillId="0" borderId="68" xfId="0" applyNumberFormat="1" applyFont="1" applyBorder="1" applyAlignment="1" applyProtection="1">
      <alignment horizontal="left" vertical="center"/>
      <protection locked="0"/>
    </xf>
    <xf numFmtId="49" fontId="3" fillId="0" borderId="6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49" fontId="3" fillId="0" borderId="60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left" vertical="center" shrinkToFit="1"/>
      <protection locked="0"/>
    </xf>
    <xf numFmtId="0" fontId="27" fillId="0" borderId="5" xfId="0" applyFont="1" applyBorder="1" applyAlignment="1" applyProtection="1">
      <alignment horizontal="left" vertical="center" shrinkToFit="1"/>
      <protection locked="0"/>
    </xf>
    <xf numFmtId="0" fontId="27" fillId="0" borderId="1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65" xfId="0" applyFont="1" applyBorder="1" applyAlignment="1" applyProtection="1">
      <alignment horizontal="left" vertical="center" shrinkToFit="1"/>
      <protection locked="0"/>
    </xf>
    <xf numFmtId="0" fontId="3" fillId="0" borderId="71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27" fillId="0" borderId="4" xfId="0" applyFont="1" applyBorder="1" applyAlignment="1" applyProtection="1">
      <alignment horizontal="left" vertical="center"/>
      <protection locked="0"/>
    </xf>
    <xf numFmtId="0" fontId="27" fillId="0" borderId="8" xfId="0" applyFont="1" applyBorder="1" applyAlignment="1" applyProtection="1">
      <alignment horizontal="left" vertical="center"/>
      <protection locked="0"/>
    </xf>
    <xf numFmtId="0" fontId="27" fillId="0" borderId="49" xfId="0" applyFont="1" applyBorder="1" applyAlignment="1" applyProtection="1">
      <alignment horizontal="left" vertical="center" shrinkToFit="1"/>
      <protection locked="0"/>
    </xf>
    <xf numFmtId="0" fontId="27" fillId="0" borderId="7" xfId="0" applyFont="1" applyBorder="1" applyAlignment="1" applyProtection="1">
      <alignment horizontal="left" vertical="center" shrinkToFit="1"/>
      <protection locked="0"/>
    </xf>
    <xf numFmtId="0" fontId="27" fillId="0" borderId="4" xfId="0" applyFont="1" applyBorder="1" applyAlignment="1" applyProtection="1">
      <alignment horizontal="left" vertical="center" shrinkToFit="1"/>
      <protection locked="0"/>
    </xf>
    <xf numFmtId="0" fontId="27" fillId="0" borderId="66" xfId="0" applyFont="1" applyBorder="1" applyAlignment="1" applyProtection="1">
      <alignment horizontal="left" vertical="center" shrinkToFit="1"/>
      <protection locked="0"/>
    </xf>
    <xf numFmtId="0" fontId="27" fillId="0" borderId="72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66" xfId="0" applyFont="1" applyBorder="1" applyAlignment="1" applyProtection="1">
      <alignment horizontal="left" vertical="center" shrinkToFit="1"/>
      <protection locked="0"/>
    </xf>
    <xf numFmtId="0" fontId="3" fillId="0" borderId="72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0" fillId="0" borderId="54" xfId="0" applyBorder="1" applyAlignment="1"/>
    <xf numFmtId="0" fontId="0" fillId="0" borderId="76" xfId="0" applyBorder="1" applyAlignment="1"/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67" xfId="0" applyFont="1" applyBorder="1" applyAlignment="1" applyProtection="1">
      <alignment horizontal="left" vertical="center" shrinkToFit="1"/>
      <protection locked="0"/>
    </xf>
    <xf numFmtId="0" fontId="3" fillId="0" borderId="73" xfId="0" applyFont="1" applyBorder="1" applyAlignment="1" applyProtection="1">
      <alignment horizontal="left" vertical="center" shrinkToFi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19" fillId="2" borderId="34" xfId="0" applyFont="1" applyFill="1" applyBorder="1" applyAlignment="1">
      <alignment horizontal="left" vertical="center" wrapText="1" shrinkToFit="1"/>
    </xf>
    <xf numFmtId="0" fontId="28" fillId="2" borderId="36" xfId="0" applyFont="1" applyFill="1" applyBorder="1" applyAlignment="1">
      <alignment horizontal="left" vertical="center" wrapText="1" shrinkToFit="1"/>
    </xf>
    <xf numFmtId="0" fontId="28" fillId="2" borderId="37" xfId="0" applyFont="1" applyFill="1" applyBorder="1" applyAlignment="1">
      <alignment horizontal="left" vertical="center" wrapText="1" shrinkToFit="1"/>
    </xf>
    <xf numFmtId="0" fontId="12" fillId="2" borderId="17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34" xfId="0" applyFont="1" applyFill="1" applyBorder="1" applyAlignment="1">
      <alignment horizontal="center" vertical="center" shrinkToFit="1"/>
    </xf>
    <xf numFmtId="0" fontId="25" fillId="2" borderId="19" xfId="0" applyFont="1" applyFill="1" applyBorder="1" applyAlignment="1">
      <alignment horizontal="center" vertical="center" shrinkToFit="1"/>
    </xf>
    <xf numFmtId="0" fontId="25" fillId="2" borderId="37" xfId="0" applyFont="1" applyFill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36" xfId="0" applyFont="1" applyFill="1" applyBorder="1" applyAlignment="1">
      <alignment horizontal="center" vertical="center" shrinkToFit="1"/>
    </xf>
    <xf numFmtId="0" fontId="15" fillId="3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 shrinkToFit="1"/>
    </xf>
    <xf numFmtId="0" fontId="24" fillId="2" borderId="18" xfId="0" applyFont="1" applyFill="1" applyBorder="1" applyAlignment="1" applyProtection="1">
      <alignment horizontal="center" vertical="center" shrinkToFit="1"/>
    </xf>
    <xf numFmtId="0" fontId="24" fillId="2" borderId="36" xfId="0" applyFont="1" applyFill="1" applyBorder="1" applyAlignment="1" applyProtection="1">
      <alignment horizontal="center" vertical="center" shrinkToFit="1"/>
    </xf>
    <xf numFmtId="0" fontId="15" fillId="3" borderId="51" xfId="0" applyFont="1" applyFill="1" applyBorder="1" applyAlignment="1" applyProtection="1">
      <alignment horizontal="center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left" vertical="center" shrinkToFit="1"/>
    </xf>
    <xf numFmtId="0" fontId="6" fillId="3" borderId="27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 shrinkToFit="1"/>
    </xf>
    <xf numFmtId="0" fontId="27" fillId="0" borderId="7" xfId="0" applyFont="1" applyBorder="1" applyAlignment="1">
      <alignment horizontal="left" vertical="center" shrinkToFit="1"/>
    </xf>
    <xf numFmtId="0" fontId="27" fillId="0" borderId="4" xfId="0" applyFont="1" applyBorder="1" applyAlignment="1">
      <alignment horizontal="left" vertical="center" shrinkToFit="1"/>
    </xf>
    <xf numFmtId="0" fontId="27" fillId="0" borderId="66" xfId="0" applyFont="1" applyBorder="1" applyAlignment="1">
      <alignment horizontal="left" vertical="center" shrinkToFit="1"/>
    </xf>
    <xf numFmtId="0" fontId="27" fillId="0" borderId="72" xfId="0" applyFont="1" applyBorder="1" applyAlignment="1">
      <alignment horizontal="left" vertical="center" shrinkToFit="1"/>
    </xf>
    <xf numFmtId="0" fontId="27" fillId="0" borderId="7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left" vertical="center" wrapText="1"/>
    </xf>
    <xf numFmtId="49" fontId="3" fillId="0" borderId="59" xfId="0" applyNumberFormat="1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left" vertical="center"/>
    </xf>
    <xf numFmtId="49" fontId="3" fillId="0" borderId="69" xfId="0" applyNumberFormat="1" applyFont="1" applyBorder="1" applyAlignment="1">
      <alignment horizontal="left" vertical="center"/>
    </xf>
    <xf numFmtId="0" fontId="39" fillId="2" borderId="77" xfId="0" applyFont="1" applyFill="1" applyBorder="1" applyAlignment="1">
      <alignment horizontal="distributed" vertical="center" wrapText="1" indent="1"/>
    </xf>
    <xf numFmtId="0" fontId="39" fillId="2" borderId="78" xfId="0" applyFont="1" applyFill="1" applyBorder="1" applyAlignment="1">
      <alignment horizontal="distributed" vertical="center" indent="1"/>
    </xf>
    <xf numFmtId="0" fontId="39" fillId="2" borderId="79" xfId="0" applyFont="1" applyFill="1" applyBorder="1" applyAlignment="1">
      <alignment horizontal="distributed" vertical="center" indent="1"/>
    </xf>
    <xf numFmtId="0" fontId="39" fillId="2" borderId="80" xfId="0" applyFont="1" applyFill="1" applyBorder="1" applyAlignment="1">
      <alignment horizontal="distributed" vertical="center" indent="1"/>
    </xf>
    <xf numFmtId="0" fontId="39" fillId="2" borderId="81" xfId="0" applyFont="1" applyFill="1" applyBorder="1" applyAlignment="1">
      <alignment horizontal="distributed" vertical="center" indent="1"/>
    </xf>
    <xf numFmtId="0" fontId="39" fillId="2" borderId="76" xfId="0" applyFont="1" applyFill="1" applyBorder="1" applyAlignment="1">
      <alignment horizontal="distributed" vertical="center" indent="1"/>
    </xf>
    <xf numFmtId="0" fontId="4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6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49" fontId="31" fillId="0" borderId="83" xfId="0" applyNumberFormat="1" applyFont="1" applyBorder="1" applyAlignment="1">
      <alignment horizontal="left" vertical="center"/>
    </xf>
    <xf numFmtId="49" fontId="31" fillId="0" borderId="86" xfId="0" applyNumberFormat="1" applyFont="1" applyBorder="1" applyAlignment="1">
      <alignment horizontal="left" vertical="center"/>
    </xf>
    <xf numFmtId="49" fontId="6" fillId="2" borderId="83" xfId="0" applyNumberFormat="1" applyFont="1" applyFill="1" applyBorder="1" applyAlignment="1">
      <alignment horizontal="center" vertical="center"/>
    </xf>
    <xf numFmtId="49" fontId="31" fillId="0" borderId="84" xfId="0" applyNumberFormat="1" applyFont="1" applyBorder="1" applyAlignment="1">
      <alignment horizontal="left" vertical="center"/>
    </xf>
    <xf numFmtId="49" fontId="6" fillId="2" borderId="85" xfId="0" applyNumberFormat="1" applyFont="1" applyFill="1" applyBorder="1" applyAlignment="1">
      <alignment horizontal="center" vertical="center" wrapText="1"/>
    </xf>
    <xf numFmtId="49" fontId="6" fillId="2" borderId="86" xfId="0" applyNumberFormat="1" applyFont="1" applyFill="1" applyBorder="1" applyAlignment="1">
      <alignment horizontal="center" vertical="center"/>
    </xf>
    <xf numFmtId="49" fontId="6" fillId="2" borderId="96" xfId="0" applyNumberFormat="1" applyFont="1" applyFill="1" applyBorder="1" applyAlignment="1">
      <alignment horizontal="center" vertical="center"/>
    </xf>
    <xf numFmtId="49" fontId="6" fillId="2" borderId="97" xfId="0" applyNumberFormat="1" applyFont="1" applyFill="1" applyBorder="1" applyAlignment="1">
      <alignment horizontal="center" vertical="center"/>
    </xf>
    <xf numFmtId="49" fontId="6" fillId="2" borderId="83" xfId="0" applyNumberFormat="1" applyFont="1" applyFill="1" applyBorder="1" applyAlignment="1">
      <alignment horizontal="center" vertical="center" shrinkToFit="1"/>
    </xf>
    <xf numFmtId="49" fontId="6" fillId="2" borderId="87" xfId="0" applyNumberFormat="1" applyFont="1" applyFill="1" applyBorder="1" applyAlignment="1">
      <alignment horizontal="center" vertical="center" shrinkToFit="1"/>
    </xf>
    <xf numFmtId="0" fontId="4" fillId="2" borderId="77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3" fillId="2" borderId="99" xfId="0" applyFont="1" applyFill="1" applyBorder="1" applyAlignment="1">
      <alignment horizontal="center" vertical="center" wrapText="1" shrinkToFit="1"/>
    </xf>
    <xf numFmtId="0" fontId="33" fillId="2" borderId="102" xfId="0" applyFont="1" applyFill="1" applyBorder="1" applyAlignment="1">
      <alignment horizontal="center" vertical="center" wrapText="1" shrinkToFit="1"/>
    </xf>
    <xf numFmtId="0" fontId="3" fillId="2" borderId="77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49" fontId="3" fillId="0" borderId="88" xfId="0" applyNumberFormat="1" applyFont="1" applyBorder="1" applyAlignment="1">
      <alignment horizontal="left" vertical="center"/>
    </xf>
    <xf numFmtId="49" fontId="3" fillId="0" borderId="89" xfId="0" applyNumberFormat="1" applyFont="1" applyBorder="1" applyAlignment="1">
      <alignment horizontal="left" vertical="center"/>
    </xf>
    <xf numFmtId="49" fontId="6" fillId="2" borderId="90" xfId="0" applyNumberFormat="1" applyFont="1" applyFill="1" applyBorder="1" applyAlignment="1">
      <alignment horizontal="center" vertical="center"/>
    </xf>
    <xf numFmtId="49" fontId="6" fillId="2" borderId="91" xfId="0" applyNumberFormat="1" applyFont="1" applyFill="1" applyBorder="1" applyAlignment="1">
      <alignment horizontal="center" vertical="center"/>
    </xf>
    <xf numFmtId="49" fontId="4" fillId="0" borderId="92" xfId="0" applyNumberFormat="1" applyFont="1" applyBorder="1" applyAlignment="1">
      <alignment horizontal="left" vertical="center"/>
    </xf>
    <xf numFmtId="49" fontId="4" fillId="0" borderId="93" xfId="0" applyNumberFormat="1" applyFont="1" applyBorder="1" applyAlignment="1">
      <alignment horizontal="left" vertical="center"/>
    </xf>
    <xf numFmtId="49" fontId="4" fillId="0" borderId="94" xfId="0" applyNumberFormat="1" applyFont="1" applyBorder="1" applyAlignment="1">
      <alignment horizontal="left" vertical="center"/>
    </xf>
    <xf numFmtId="49" fontId="6" fillId="2" borderId="91" xfId="0" applyNumberFormat="1" applyFont="1" applyFill="1" applyBorder="1" applyAlignment="1">
      <alignment horizontal="center" vertical="center" shrinkToFit="1"/>
    </xf>
    <xf numFmtId="49" fontId="4" fillId="0" borderId="91" xfId="0" applyNumberFormat="1" applyFont="1" applyBorder="1" applyAlignment="1">
      <alignment horizontal="left" vertical="center"/>
    </xf>
    <xf numFmtId="49" fontId="4" fillId="0" borderId="95" xfId="0" applyNumberFormat="1" applyFont="1" applyBorder="1" applyAlignment="1">
      <alignment horizontal="left" vertical="center"/>
    </xf>
    <xf numFmtId="49" fontId="6" fillId="2" borderId="92" xfId="0" applyNumberFormat="1" applyFont="1" applyFill="1" applyBorder="1" applyAlignment="1">
      <alignment horizontal="center" vertical="center" shrinkToFit="1"/>
    </xf>
    <xf numFmtId="49" fontId="3" fillId="0" borderId="93" xfId="0" applyNumberFormat="1" applyFont="1" applyBorder="1" applyAlignment="1">
      <alignment horizontal="left" vertical="center"/>
    </xf>
    <xf numFmtId="49" fontId="3" fillId="0" borderId="98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3" fillId="2" borderId="110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 wrapText="1"/>
    </xf>
    <xf numFmtId="0" fontId="3" fillId="2" borderId="118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left" vertical="center" shrinkToFit="1"/>
    </xf>
    <xf numFmtId="0" fontId="38" fillId="0" borderId="126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38" fillId="0" borderId="120" xfId="0" applyFont="1" applyBorder="1" applyAlignment="1">
      <alignment horizontal="center" vertical="center"/>
    </xf>
    <xf numFmtId="0" fontId="38" fillId="0" borderId="128" xfId="0" applyFont="1" applyBorder="1" applyAlignment="1">
      <alignment horizontal="center" vertical="center"/>
    </xf>
    <xf numFmtId="0" fontId="38" fillId="0" borderId="109" xfId="0" applyFont="1" applyBorder="1" applyAlignment="1">
      <alignment horizontal="center" vertical="center"/>
    </xf>
    <xf numFmtId="0" fontId="38" fillId="0" borderId="12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38" fillId="0" borderId="113" xfId="0" applyFont="1" applyBorder="1" applyAlignment="1">
      <alignment horizontal="center" vertical="center"/>
    </xf>
    <xf numFmtId="0" fontId="38" fillId="0" borderId="11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3" xfId="0" applyFont="1" applyBorder="1" applyAlignment="1">
      <alignment horizontal="left" vertical="center"/>
    </xf>
    <xf numFmtId="0" fontId="6" fillId="0" borderId="124" xfId="0" applyFont="1" applyBorder="1" applyAlignment="1">
      <alignment horizontal="left" vertical="center"/>
    </xf>
    <xf numFmtId="0" fontId="3" fillId="2" borderId="131" xfId="0" applyFont="1" applyFill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6" fillId="0" borderId="116" xfId="0" applyFont="1" applyBorder="1" applyAlignment="1">
      <alignment horizontal="left" vertical="center"/>
    </xf>
    <xf numFmtId="0" fontId="6" fillId="0" borderId="117" xfId="0" applyFont="1" applyBorder="1" applyAlignment="1">
      <alignment horizontal="left" vertical="center"/>
    </xf>
    <xf numFmtId="0" fontId="6" fillId="0" borderId="116" xfId="0" applyFont="1" applyBorder="1" applyAlignment="1">
      <alignment horizontal="left" vertical="top"/>
    </xf>
    <xf numFmtId="0" fontId="6" fillId="0" borderId="117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23" xfId="0" applyFont="1" applyBorder="1" applyAlignment="1">
      <alignment horizontal="left" vertical="top"/>
    </xf>
    <xf numFmtId="0" fontId="6" fillId="0" borderId="124" xfId="0" applyFont="1" applyBorder="1" applyAlignment="1">
      <alignment horizontal="left" vertical="top"/>
    </xf>
    <xf numFmtId="0" fontId="3" fillId="2" borderId="129" xfId="0" applyFont="1" applyFill="1" applyBorder="1" applyAlignment="1">
      <alignment horizontal="center" vertical="center" wrapText="1"/>
    </xf>
    <xf numFmtId="0" fontId="38" fillId="0" borderId="97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center" vertical="center"/>
    </xf>
    <xf numFmtId="0" fontId="34" fillId="2" borderId="135" xfId="0" applyFont="1" applyFill="1" applyBorder="1" applyAlignment="1">
      <alignment horizontal="right" vertical="center" shrinkToFit="1"/>
    </xf>
    <xf numFmtId="0" fontId="34" fillId="2" borderId="83" xfId="0" applyFont="1" applyFill="1" applyBorder="1" applyAlignment="1">
      <alignment horizontal="right" vertical="center" shrinkToFit="1"/>
    </xf>
    <xf numFmtId="0" fontId="36" fillId="0" borderId="83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34" fillId="2" borderId="82" xfId="0" applyFont="1" applyFill="1" applyBorder="1" applyAlignment="1">
      <alignment horizontal="right" vertical="center"/>
    </xf>
    <xf numFmtId="0" fontId="34" fillId="2" borderId="83" xfId="0" applyFont="1" applyFill="1" applyBorder="1" applyAlignment="1">
      <alignment horizontal="right" vertical="center"/>
    </xf>
    <xf numFmtId="0" fontId="34" fillId="2" borderId="136" xfId="0" applyFont="1" applyFill="1" applyBorder="1" applyAlignment="1">
      <alignment horizontal="center" vertical="center" shrinkToFit="1"/>
    </xf>
    <xf numFmtId="0" fontId="34" fillId="2" borderId="137" xfId="0" applyFont="1" applyFill="1" applyBorder="1" applyAlignment="1">
      <alignment horizontal="center" vertical="center" shrinkToFit="1"/>
    </xf>
    <xf numFmtId="0" fontId="34" fillId="2" borderId="90" xfId="0" applyFont="1" applyFill="1" applyBorder="1" applyAlignment="1">
      <alignment horizontal="right" vertical="center"/>
    </xf>
    <xf numFmtId="0" fontId="34" fillId="2" borderId="91" xfId="0" applyFont="1" applyFill="1" applyBorder="1" applyAlignment="1">
      <alignment horizontal="right" vertical="center"/>
    </xf>
    <xf numFmtId="0" fontId="34" fillId="2" borderId="94" xfId="0" applyFont="1" applyFill="1" applyBorder="1" applyAlignment="1">
      <alignment horizontal="right" vertical="center" shrinkToFit="1"/>
    </xf>
    <xf numFmtId="0" fontId="34" fillId="2" borderId="91" xfId="0" applyFont="1" applyFill="1" applyBorder="1" applyAlignment="1">
      <alignment horizontal="right" vertical="center" shrinkToFit="1"/>
    </xf>
    <xf numFmtId="0" fontId="36" fillId="0" borderId="91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 wrapText="1"/>
    </xf>
    <xf numFmtId="0" fontId="4" fillId="2" borderId="138" xfId="0" applyFont="1" applyFill="1" applyBorder="1" applyAlignment="1">
      <alignment horizontal="center" vertical="center" wrapText="1"/>
    </xf>
    <xf numFmtId="0" fontId="34" fillId="2" borderId="132" xfId="0" applyFont="1" applyFill="1" applyBorder="1" applyAlignment="1">
      <alignment horizontal="center" vertical="center" wrapText="1"/>
    </xf>
    <xf numFmtId="0" fontId="34" fillId="2" borderId="139" xfId="0" applyFont="1" applyFill="1" applyBorder="1" applyAlignment="1">
      <alignment horizontal="center" vertical="center"/>
    </xf>
    <xf numFmtId="0" fontId="37" fillId="0" borderId="133" xfId="0" applyFont="1" applyFill="1" applyBorder="1" applyAlignment="1">
      <alignment horizontal="center" vertical="center"/>
    </xf>
    <xf numFmtId="0" fontId="37" fillId="0" borderId="140" xfId="0" applyFont="1" applyFill="1" applyBorder="1" applyAlignment="1">
      <alignment horizontal="center" vertical="center"/>
    </xf>
    <xf numFmtId="0" fontId="34" fillId="0" borderId="134" xfId="0" applyFont="1" applyFill="1" applyBorder="1" applyAlignment="1">
      <alignment horizontal="left" vertical="center" shrinkToFit="1"/>
    </xf>
    <xf numFmtId="0" fontId="34" fillId="0" borderId="141" xfId="0" applyFont="1" applyFill="1" applyBorder="1" applyAlignment="1">
      <alignment horizontal="left" vertical="center" shrinkToFi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649357</xdr:colOff>
      <xdr:row>2</xdr:row>
      <xdr:rowOff>0</xdr:rowOff>
    </xdr:from>
    <xdr:to>
      <xdr:col>9</xdr:col>
      <xdr:colOff>251794</xdr:colOff>
      <xdr:row>3</xdr:row>
      <xdr:rowOff>357809</xdr:rowOff>
    </xdr:to>
    <xdr:sp macro="" textlink="">
      <xdr:nvSpPr>
        <xdr:cNvPr id="10" name="四角形吹き出し 9"/>
        <xdr:cNvSpPr/>
      </xdr:nvSpPr>
      <xdr:spPr>
        <a:xfrm>
          <a:off x="1623392" y="430696"/>
          <a:ext cx="3684106" cy="470452"/>
        </a:xfrm>
        <a:prstGeom prst="wedgeRectCallout">
          <a:avLst>
            <a:gd name="adj1" fmla="val 56165"/>
            <a:gd name="adj2" fmla="val -1259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0" rtlCol="0" anchor="t" anchorCtr="0">
          <a:noAutofit/>
        </a:bodyPr>
        <a:lstStyle/>
        <a:p>
          <a:pPr algn="l">
            <a:lnSpc>
              <a:spcPts val="1400"/>
            </a:lnSpc>
          </a:pPr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 </a:t>
          </a:r>
          <a:r>
            <a:rPr kumimoji="1" lang="en-US" altLang="ja-JP" sz="1000" u="sng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(1)</a:t>
          </a:r>
          <a:r>
            <a:rPr kumimoji="1" lang="ja-JP" altLang="en-US" sz="1000" u="sng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保育</a:t>
          </a:r>
          <a:r>
            <a:rPr kumimoji="1" lang="ja-JP" altLang="en-US" sz="1000" u="sng" baseline="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研究等</a:t>
          </a:r>
          <a:r>
            <a:rPr kumimoji="1" lang="en-US" altLang="ja-JP" sz="1000" u="sng" baseline="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(2)</a:t>
          </a:r>
          <a:r>
            <a:rPr kumimoji="1" lang="ja-JP" altLang="en-US" sz="1000" u="sng" baseline="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課題研究　それぞれの研修テーマを設定し，それに沿った園内研修の計画を立てます</a:t>
          </a:r>
          <a:r>
            <a:rPr kumimoji="1" lang="ja-JP" altLang="en-US" sz="10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。</a:t>
          </a:r>
          <a:endParaRPr kumimoji="1" lang="en-US" altLang="ja-JP" sz="1000">
            <a:solidFill>
              <a:sysClr val="windowText" lastClr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14</xdr:col>
      <xdr:colOff>132524</xdr:colOff>
      <xdr:row>20</xdr:row>
      <xdr:rowOff>112643</xdr:rowOff>
    </xdr:from>
    <xdr:to>
      <xdr:col>20</xdr:col>
      <xdr:colOff>291550</xdr:colOff>
      <xdr:row>23</xdr:row>
      <xdr:rowOff>19876</xdr:rowOff>
    </xdr:to>
    <xdr:sp macro="" textlink="">
      <xdr:nvSpPr>
        <xdr:cNvPr id="11" name="四角形吹き出し 10"/>
        <xdr:cNvSpPr/>
      </xdr:nvSpPr>
      <xdr:spPr>
        <a:xfrm>
          <a:off x="8613915" y="7315200"/>
          <a:ext cx="3028122" cy="649354"/>
        </a:xfrm>
        <a:prstGeom prst="wedgeRectCallout">
          <a:avLst>
            <a:gd name="adj1" fmla="val 30482"/>
            <a:gd name="adj2" fmla="val 69386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この部分には，</a:t>
          </a:r>
          <a:endParaRPr kumimoji="1" lang="en-US" altLang="ja-JP" sz="1050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「教育委員会名　教育長氏名　　</a:t>
          </a:r>
          <a:r>
            <a:rPr kumimoji="1" lang="en-US" altLang="ja-JP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公印</a:t>
          </a:r>
          <a:r>
            <a:rPr kumimoji="1" lang="en-US" altLang="ja-JP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】</a:t>
          </a: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」</a:t>
          </a:r>
          <a:endParaRPr kumimoji="1" lang="en-US" altLang="ja-JP" sz="1050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を記入・押印していただきます。</a:t>
          </a:r>
        </a:p>
      </xdr:txBody>
    </xdr:sp>
    <xdr:clientData/>
  </xdr:twoCellAnchor>
  <xdr:twoCellAnchor>
    <xdr:from>
      <xdr:col>3</xdr:col>
      <xdr:colOff>801754</xdr:colOff>
      <xdr:row>17</xdr:row>
      <xdr:rowOff>159026</xdr:rowOff>
    </xdr:from>
    <xdr:to>
      <xdr:col>7</xdr:col>
      <xdr:colOff>86137</xdr:colOff>
      <xdr:row>18</xdr:row>
      <xdr:rowOff>238539</xdr:rowOff>
    </xdr:to>
    <xdr:sp macro="" textlink="">
      <xdr:nvSpPr>
        <xdr:cNvPr id="12" name="四角形吹き出し 11"/>
        <xdr:cNvSpPr/>
      </xdr:nvSpPr>
      <xdr:spPr>
        <a:xfrm>
          <a:off x="1775789" y="6155635"/>
          <a:ext cx="2325757" cy="503582"/>
        </a:xfrm>
        <a:prstGeom prst="wedgeRectCallout">
          <a:avLst>
            <a:gd name="adj1" fmla="val 23102"/>
            <a:gd name="adj2" fmla="val 10328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保育研究等，課題研究それぞれ４日以上で合計が８日以上になること。</a:t>
          </a:r>
        </a:p>
      </xdr:txBody>
    </xdr:sp>
    <xdr:clientData/>
  </xdr:twoCellAnchor>
  <xdr:twoCellAnchor>
    <xdr:from>
      <xdr:col>13</xdr:col>
      <xdr:colOff>331305</xdr:colOff>
      <xdr:row>10</xdr:row>
      <xdr:rowOff>231911</xdr:rowOff>
    </xdr:from>
    <xdr:to>
      <xdr:col>17</xdr:col>
      <xdr:colOff>317839</xdr:colOff>
      <xdr:row>11</xdr:row>
      <xdr:rowOff>291546</xdr:rowOff>
    </xdr:to>
    <xdr:sp macro="" textlink="">
      <xdr:nvSpPr>
        <xdr:cNvPr id="13" name="四角形吹き出し 12"/>
        <xdr:cNvSpPr/>
      </xdr:nvSpPr>
      <xdr:spPr>
        <a:xfrm>
          <a:off x="8196470" y="3260033"/>
          <a:ext cx="2279160" cy="483704"/>
        </a:xfrm>
        <a:prstGeom prst="wedgeRectCallout">
          <a:avLst>
            <a:gd name="adj1" fmla="val 55663"/>
            <a:gd name="adj2" fmla="val 11439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実施計画の選択研修計画の該当する</a:t>
          </a:r>
          <a:r>
            <a:rPr kumimoji="1" lang="en-US" altLang="ja-JP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No</a:t>
          </a: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を確認し，日数を入れます。</a:t>
          </a:r>
        </a:p>
      </xdr:txBody>
    </xdr:sp>
    <xdr:clientData/>
  </xdr:twoCellAnchor>
  <xdr:twoCellAnchor>
    <xdr:from>
      <xdr:col>7</xdr:col>
      <xdr:colOff>13252</xdr:colOff>
      <xdr:row>12</xdr:row>
      <xdr:rowOff>106017</xdr:rowOff>
    </xdr:from>
    <xdr:to>
      <xdr:col>9</xdr:col>
      <xdr:colOff>636105</xdr:colOff>
      <xdr:row>13</xdr:row>
      <xdr:rowOff>172277</xdr:rowOff>
    </xdr:to>
    <xdr:sp macro="" textlink="">
      <xdr:nvSpPr>
        <xdr:cNvPr id="14" name="四角形吹き出し 13"/>
        <xdr:cNvSpPr/>
      </xdr:nvSpPr>
      <xdr:spPr>
        <a:xfrm>
          <a:off x="4028661" y="3982278"/>
          <a:ext cx="1663148" cy="490329"/>
        </a:xfrm>
        <a:prstGeom prst="wedgeRectCallout">
          <a:avLst>
            <a:gd name="adj1" fmla="val -55179"/>
            <a:gd name="adj2" fmla="val 64732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公開保育・事後検討会を</a:t>
          </a: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必ず設定してください。</a:t>
          </a:r>
        </a:p>
      </xdr:txBody>
    </xdr:sp>
    <xdr:clientData/>
  </xdr:twoCellAnchor>
  <xdr:twoCellAnchor>
    <xdr:from>
      <xdr:col>11</xdr:col>
      <xdr:colOff>198785</xdr:colOff>
      <xdr:row>16</xdr:row>
      <xdr:rowOff>99390</xdr:rowOff>
    </xdr:from>
    <xdr:to>
      <xdr:col>15</xdr:col>
      <xdr:colOff>46385</xdr:colOff>
      <xdr:row>17</xdr:row>
      <xdr:rowOff>165649</xdr:rowOff>
    </xdr:to>
    <xdr:sp macro="" textlink="">
      <xdr:nvSpPr>
        <xdr:cNvPr id="15" name="四角形吹き出し 14"/>
        <xdr:cNvSpPr/>
      </xdr:nvSpPr>
      <xdr:spPr>
        <a:xfrm>
          <a:off x="6864628" y="5671929"/>
          <a:ext cx="2067340" cy="490329"/>
        </a:xfrm>
        <a:prstGeom prst="wedgeRectCallout">
          <a:avLst>
            <a:gd name="adj1" fmla="val 16463"/>
            <a:gd name="adj2" fmla="val 28230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tx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代替研修がある場合には，必ず様式３を添付してください。</a:t>
          </a:r>
          <a:endParaRPr lang="ja-JP" altLang="ja-JP" sz="1050">
            <a:solidFill>
              <a:schemeClr val="tx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>
            <a:lnSpc>
              <a:spcPts val="1400"/>
            </a:lnSpc>
          </a:pPr>
          <a:endParaRPr kumimoji="1" lang="ja-JP" altLang="en-US" sz="1050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12</xdr:col>
      <xdr:colOff>742123</xdr:colOff>
      <xdr:row>13</xdr:row>
      <xdr:rowOff>112643</xdr:rowOff>
    </xdr:from>
    <xdr:to>
      <xdr:col>19</xdr:col>
      <xdr:colOff>212035</xdr:colOff>
      <xdr:row>15</xdr:row>
      <xdr:rowOff>298173</xdr:rowOff>
    </xdr:to>
    <xdr:sp macro="" textlink="">
      <xdr:nvSpPr>
        <xdr:cNvPr id="16" name="テキスト ボックス 15"/>
        <xdr:cNvSpPr txBox="1"/>
      </xdr:nvSpPr>
      <xdr:spPr>
        <a:xfrm>
          <a:off x="7732645" y="4412973"/>
          <a:ext cx="3432312" cy="1033670"/>
        </a:xfrm>
        <a:prstGeom prst="rect">
          <a:avLst/>
        </a:prstGeom>
        <a:solidFill>
          <a:schemeClr val="lt1"/>
        </a:solidFill>
        <a:ln w="28575" cmpd="sng">
          <a:solidFill>
            <a:schemeClr val="bg1">
              <a:lumMod val="65000"/>
            </a:schemeClr>
          </a:solidFill>
          <a:prstDash val="lgDashDot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注意</a:t>
          </a:r>
          <a:r>
            <a:rPr kumimoji="1" lang="en-US" altLang="ja-JP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!!!</a:t>
          </a:r>
          <a:endParaRPr lang="ja-JP" altLang="ja-JP"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選択研修については，各自の申込みになります（異校種・企業体験除く）。作成の際は，実施計画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「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選択研修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を必ず確認し記入してください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。</a:t>
          </a:r>
          <a:endParaRPr kumimoji="1" lang="ja-JP" altLang="en-US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14</xdr:col>
      <xdr:colOff>59635</xdr:colOff>
      <xdr:row>7</xdr:row>
      <xdr:rowOff>172278</xdr:rowOff>
    </xdr:from>
    <xdr:to>
      <xdr:col>18</xdr:col>
      <xdr:colOff>132308</xdr:colOff>
      <xdr:row>8</xdr:row>
      <xdr:rowOff>231912</xdr:rowOff>
    </xdr:to>
    <xdr:sp macro="" textlink="">
      <xdr:nvSpPr>
        <xdr:cNvPr id="17" name="四角形吹き出し 16"/>
        <xdr:cNvSpPr/>
      </xdr:nvSpPr>
      <xdr:spPr>
        <a:xfrm>
          <a:off x="8541026" y="1928191"/>
          <a:ext cx="2146639" cy="483704"/>
        </a:xfrm>
        <a:prstGeom prst="wedgeRectCallout">
          <a:avLst>
            <a:gd name="adj1" fmla="val -46486"/>
            <a:gd name="adj2" fmla="val 11165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総セの研修を選択した場合は，４月に総セに申込みが必要です。</a:t>
          </a:r>
        </a:p>
      </xdr:txBody>
    </xdr:sp>
    <xdr:clientData/>
  </xdr:twoCellAnchor>
  <xdr:twoCellAnchor>
    <xdr:from>
      <xdr:col>2</xdr:col>
      <xdr:colOff>331305</xdr:colOff>
      <xdr:row>22</xdr:row>
      <xdr:rowOff>205409</xdr:rowOff>
    </xdr:from>
    <xdr:to>
      <xdr:col>5</xdr:col>
      <xdr:colOff>768627</xdr:colOff>
      <xdr:row>24</xdr:row>
      <xdr:rowOff>324678</xdr:rowOff>
    </xdr:to>
    <xdr:sp macro="" textlink="">
      <xdr:nvSpPr>
        <xdr:cNvPr id="18" name="四角形吹き出し 17"/>
        <xdr:cNvSpPr/>
      </xdr:nvSpPr>
      <xdr:spPr>
        <a:xfrm>
          <a:off x="636105" y="7918174"/>
          <a:ext cx="2325757" cy="503582"/>
        </a:xfrm>
        <a:prstGeom prst="wedgeRectCallout">
          <a:avLst>
            <a:gd name="adj1" fmla="val -3109"/>
            <a:gd name="adj2" fmla="val -13092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この欄（上下）に数字を入れると合計が自動計算されます。</a:t>
          </a:r>
        </a:p>
      </xdr:txBody>
    </xdr:sp>
    <xdr:clientData/>
  </xdr:twoCellAnchor>
  <xdr:twoCellAnchor>
    <xdr:from>
      <xdr:col>14</xdr:col>
      <xdr:colOff>92766</xdr:colOff>
      <xdr:row>17</xdr:row>
      <xdr:rowOff>271669</xdr:rowOff>
    </xdr:from>
    <xdr:to>
      <xdr:col>18</xdr:col>
      <xdr:colOff>344557</xdr:colOff>
      <xdr:row>18</xdr:row>
      <xdr:rowOff>351182</xdr:rowOff>
    </xdr:to>
    <xdr:sp macro="" textlink="">
      <xdr:nvSpPr>
        <xdr:cNvPr id="19" name="四角形吹き出し 18"/>
        <xdr:cNvSpPr/>
      </xdr:nvSpPr>
      <xdr:spPr>
        <a:xfrm>
          <a:off x="8574157" y="6268278"/>
          <a:ext cx="2325757" cy="503582"/>
        </a:xfrm>
        <a:prstGeom prst="wedgeRectCallout">
          <a:avLst>
            <a:gd name="adj1" fmla="val -55816"/>
            <a:gd name="adj2" fmla="val 8223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この欄（上下）に数字を入れると合計が自動計算されます。</a:t>
          </a:r>
        </a:p>
      </xdr:txBody>
    </xdr:sp>
    <xdr:clientData/>
  </xdr:twoCellAnchor>
  <xdr:twoCellAnchor>
    <xdr:from>
      <xdr:col>8</xdr:col>
      <xdr:colOff>99391</xdr:colOff>
      <xdr:row>17</xdr:row>
      <xdr:rowOff>324678</xdr:rowOff>
    </xdr:from>
    <xdr:to>
      <xdr:col>11</xdr:col>
      <xdr:colOff>192157</xdr:colOff>
      <xdr:row>18</xdr:row>
      <xdr:rowOff>404191</xdr:rowOff>
    </xdr:to>
    <xdr:sp macro="" textlink="">
      <xdr:nvSpPr>
        <xdr:cNvPr id="20" name="四角形吹き出し 19"/>
        <xdr:cNvSpPr/>
      </xdr:nvSpPr>
      <xdr:spPr>
        <a:xfrm>
          <a:off x="4532243" y="6321287"/>
          <a:ext cx="2325757" cy="503582"/>
        </a:xfrm>
        <a:prstGeom prst="wedgeRectCallout">
          <a:avLst>
            <a:gd name="adj1" fmla="val 31079"/>
            <a:gd name="adj2" fmla="val 9670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この欄（上下）に数字を入れると合計が自動計算されます。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188707</xdr:colOff>
      <xdr:row>0</xdr:row>
      <xdr:rowOff>26895</xdr:rowOff>
    </xdr:from>
    <xdr:to>
      <xdr:col>13</xdr:col>
      <xdr:colOff>705523</xdr:colOff>
      <xdr:row>2</xdr:row>
      <xdr:rowOff>25999</xdr:rowOff>
    </xdr:to>
    <xdr:sp macro="" textlink="">
      <xdr:nvSpPr>
        <xdr:cNvPr id="2" name="テキスト ボックス 1"/>
        <xdr:cNvSpPr txBox="1"/>
      </xdr:nvSpPr>
      <xdr:spPr>
        <a:xfrm>
          <a:off x="4387327" y="26895"/>
          <a:ext cx="989256" cy="41820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6</xdr:col>
      <xdr:colOff>108473</xdr:colOff>
      <xdr:row>12</xdr:row>
      <xdr:rowOff>8069</xdr:rowOff>
    </xdr:from>
    <xdr:to>
      <xdr:col>13</xdr:col>
      <xdr:colOff>1766944</xdr:colOff>
      <xdr:row>14</xdr:row>
      <xdr:rowOff>53341</xdr:rowOff>
    </xdr:to>
    <xdr:sp macro="" textlink="">
      <xdr:nvSpPr>
        <xdr:cNvPr id="3" name="角丸四角形吹き出し 2"/>
        <xdr:cNvSpPr/>
      </xdr:nvSpPr>
      <xdr:spPr>
        <a:xfrm>
          <a:off x="2592593" y="2591249"/>
          <a:ext cx="3845411" cy="411032"/>
        </a:xfrm>
        <a:prstGeom prst="wedgeRoundRectCallout">
          <a:avLst>
            <a:gd name="adj1" fmla="val -45580"/>
            <a:gd name="adj2" fmla="val 115632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公開保育・事後検討会を必ず設定してください。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95474</xdr:colOff>
      <xdr:row>18</xdr:row>
      <xdr:rowOff>56926</xdr:rowOff>
    </xdr:from>
    <xdr:to>
      <xdr:col>20</xdr:col>
      <xdr:colOff>2722132</xdr:colOff>
      <xdr:row>25</xdr:row>
      <xdr:rowOff>22860</xdr:rowOff>
    </xdr:to>
    <xdr:sp macro="" textlink="">
      <xdr:nvSpPr>
        <xdr:cNvPr id="4" name="角丸四角形吹き出し 3"/>
        <xdr:cNvSpPr/>
      </xdr:nvSpPr>
      <xdr:spPr>
        <a:xfrm>
          <a:off x="8721314" y="3737386"/>
          <a:ext cx="2626658" cy="1246094"/>
        </a:xfrm>
        <a:prstGeom prst="wedgeRoundRectCallout">
          <a:avLst>
            <a:gd name="adj1" fmla="val 70932"/>
            <a:gd name="adj2" fmla="val -70441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「選択研修計画」のＮｏ</a:t>
          </a: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.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７　その他に該当する研修は、備考欄に「</a:t>
          </a: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その他」と記入してください。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169433</xdr:colOff>
      <xdr:row>34</xdr:row>
      <xdr:rowOff>167641</xdr:rowOff>
    </xdr:from>
    <xdr:to>
      <xdr:col>20</xdr:col>
      <xdr:colOff>1144793</xdr:colOff>
      <xdr:row>39</xdr:row>
      <xdr:rowOff>78890</xdr:rowOff>
    </xdr:to>
    <xdr:sp macro="" textlink="">
      <xdr:nvSpPr>
        <xdr:cNvPr id="5" name="角丸四角形吹き出し 4"/>
        <xdr:cNvSpPr/>
      </xdr:nvSpPr>
      <xdr:spPr>
        <a:xfrm>
          <a:off x="7096013" y="6774181"/>
          <a:ext cx="2674620" cy="825649"/>
        </a:xfrm>
        <a:prstGeom prst="wedgeRoundRectCallout">
          <a:avLst>
            <a:gd name="adj1" fmla="val 56835"/>
            <a:gd name="adj2" fmla="val 118617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代替申請がある場合には、必ず様式３を添付してください。</a:t>
          </a:r>
          <a:endParaRPr kumimoji="1" lang="ja-JP" altLang="en-US" sz="1100"/>
        </a:p>
      </xdr:txBody>
    </xdr:sp>
    <xdr:clientData/>
  </xdr:twoCellAnchor>
  <xdr:twoCellAnchor>
    <xdr:from>
      <xdr:col>20</xdr:col>
      <xdr:colOff>1670573</xdr:colOff>
      <xdr:row>34</xdr:row>
      <xdr:rowOff>15241</xdr:rowOff>
    </xdr:from>
    <xdr:to>
      <xdr:col>22</xdr:col>
      <xdr:colOff>528470</xdr:colOff>
      <xdr:row>38</xdr:row>
      <xdr:rowOff>105784</xdr:rowOff>
    </xdr:to>
    <xdr:sp macro="" textlink="">
      <xdr:nvSpPr>
        <xdr:cNvPr id="6" name="角丸四角形吹き出し 5"/>
        <xdr:cNvSpPr/>
      </xdr:nvSpPr>
      <xdr:spPr>
        <a:xfrm>
          <a:off x="10296413" y="6621781"/>
          <a:ext cx="2004957" cy="822063"/>
        </a:xfrm>
        <a:prstGeom prst="wedgeRoundRectCallout">
          <a:avLst>
            <a:gd name="adj1" fmla="val 29940"/>
            <a:gd name="adj2" fmla="val 102639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８～１１日になるように計画してください。</a:t>
          </a:r>
        </a:p>
      </xdr:txBody>
    </xdr:sp>
    <xdr:clientData/>
  </xdr:twoCellAnchor>
  <xdr:twoCellAnchor>
    <xdr:from>
      <xdr:col>5</xdr:col>
      <xdr:colOff>941295</xdr:colOff>
      <xdr:row>34</xdr:row>
      <xdr:rowOff>158676</xdr:rowOff>
    </xdr:from>
    <xdr:to>
      <xdr:col>8</xdr:col>
      <xdr:colOff>328109</xdr:colOff>
      <xdr:row>39</xdr:row>
      <xdr:rowOff>69925</xdr:rowOff>
    </xdr:to>
    <xdr:sp macro="" textlink="">
      <xdr:nvSpPr>
        <xdr:cNvPr id="7" name="角丸四角形吹き出し 6"/>
        <xdr:cNvSpPr/>
      </xdr:nvSpPr>
      <xdr:spPr>
        <a:xfrm>
          <a:off x="1901415" y="6765216"/>
          <a:ext cx="2000474" cy="825649"/>
        </a:xfrm>
        <a:prstGeom prst="wedgeRoundRectCallout">
          <a:avLst>
            <a:gd name="adj1" fmla="val 36190"/>
            <a:gd name="adj2" fmla="val 8359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合計８日以上になるように計画してください。</a:t>
          </a:r>
        </a:p>
      </xdr:txBody>
    </xdr:sp>
    <xdr:clientData/>
  </xdr:twoCellAnchor>
  <xdr:twoCellAnchor>
    <xdr:from>
      <xdr:col>20</xdr:col>
      <xdr:colOff>47513</xdr:colOff>
      <xdr:row>7</xdr:row>
      <xdr:rowOff>310180</xdr:rowOff>
    </xdr:from>
    <xdr:to>
      <xdr:col>22</xdr:col>
      <xdr:colOff>555812</xdr:colOff>
      <xdr:row>15</xdr:row>
      <xdr:rowOff>161365</xdr:rowOff>
    </xdr:to>
    <xdr:sp macro="" textlink="">
      <xdr:nvSpPr>
        <xdr:cNvPr id="8" name="テキスト ボックス 7"/>
        <xdr:cNvSpPr txBox="1"/>
      </xdr:nvSpPr>
      <xdr:spPr>
        <a:xfrm>
          <a:off x="8673353" y="1834180"/>
          <a:ext cx="3655359" cy="145900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</a:t>
          </a:r>
          <a:r>
            <a:rPr kumimoji="1" lang="en-US" altLang="ja-JP" sz="16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!!</a:t>
          </a:r>
          <a:endParaRPr lang="ja-JP" altLang="ja-JP" sz="1600" b="1" u="sng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この様式に記入しても研修会を申し込んだことにはなりません。選択研修については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各自の申込みになります。作成の際は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実施計画Ｐ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９の</a:t>
          </a:r>
          <a:r>
            <a:rPr kumimoji="1" lang="ja-JP" altLang="ja-JP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選択研修を必ず確認し記入してください</a:t>
          </a:r>
          <a:r>
            <a:rPr kumimoji="1" lang="ja-JP" altLang="en-US" sz="12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。</a:t>
          </a:r>
          <a:endParaRPr kumimoji="1" lang="ja-JP" altLang="en-US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9</xdr:col>
      <xdr:colOff>35858</xdr:colOff>
      <xdr:row>26</xdr:row>
      <xdr:rowOff>161363</xdr:rowOff>
    </xdr:from>
    <xdr:to>
      <xdr:col>13</xdr:col>
      <xdr:colOff>2151529</xdr:colOff>
      <xdr:row>32</xdr:row>
      <xdr:rowOff>161364</xdr:rowOff>
    </xdr:to>
    <xdr:sp macro="" textlink="">
      <xdr:nvSpPr>
        <xdr:cNvPr id="9" name="角丸四角形吹き出し 8"/>
        <xdr:cNvSpPr/>
      </xdr:nvSpPr>
      <xdr:spPr>
        <a:xfrm>
          <a:off x="3944918" y="5304863"/>
          <a:ext cx="2877671" cy="1097281"/>
        </a:xfrm>
        <a:prstGeom prst="wedgeRoundRectCallout">
          <a:avLst>
            <a:gd name="adj1" fmla="val -13037"/>
            <a:gd name="adj2" fmla="val -12026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教育事務所研修は、教育事務所の生涯学習計画（冊子）及び通知を確認のうえ、入力してください。</a:t>
          </a:r>
        </a:p>
      </xdr:txBody>
    </xdr:sp>
    <xdr:clientData/>
  </xdr:twoCellAnchor>
  <xdr:twoCellAnchor>
    <xdr:from>
      <xdr:col>17</xdr:col>
      <xdr:colOff>43543</xdr:colOff>
      <xdr:row>27</xdr:row>
      <xdr:rowOff>152401</xdr:rowOff>
    </xdr:from>
    <xdr:to>
      <xdr:col>20</xdr:col>
      <xdr:colOff>2061186</xdr:colOff>
      <xdr:row>32</xdr:row>
      <xdr:rowOff>88505</xdr:rowOff>
    </xdr:to>
    <xdr:sp macro="" textlink="">
      <xdr:nvSpPr>
        <xdr:cNvPr id="10" name="角丸四角形吹き出し 9"/>
        <xdr:cNvSpPr/>
      </xdr:nvSpPr>
      <xdr:spPr>
        <a:xfrm>
          <a:off x="7831183" y="5478781"/>
          <a:ext cx="2855843" cy="850504"/>
        </a:xfrm>
        <a:prstGeom prst="wedgeRoundRectCallout">
          <a:avLst>
            <a:gd name="adj1" fmla="val -70282"/>
            <a:gd name="adj2" fmla="val -5781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基本研修は「左列」に、実践研修は「右列」に入力してください。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topLeftCell="A16" zoomScale="115" zoomScaleNormal="100" zoomScaleSheetLayoutView="115" workbookViewId="0">
      <selection activeCell="C12" sqref="C12:H12"/>
    </sheetView>
  </sheetViews>
  <sheetFormatPr defaultRowHeight="14.4" x14ac:dyDescent="0.2"/>
  <cols>
    <col min="1" max="1" width="0.6640625" customWidth="1"/>
    <col min="2" max="2" width="3.77734375" customWidth="1"/>
    <col min="3" max="3" width="9.77734375" customWidth="1"/>
    <col min="4" max="4" width="11.6640625" customWidth="1"/>
    <col min="5" max="5" width="6.109375" customWidth="1"/>
    <col min="6" max="6" width="14.21875" customWidth="1"/>
    <col min="7" max="7" width="12.33203125" customWidth="1"/>
    <col min="8" max="8" width="6.109375" customWidth="1"/>
    <col min="9" max="9" width="9.109375" customWidth="1"/>
    <col min="10" max="10" width="18.77734375" customWidth="1"/>
    <col min="11" max="12" width="4.77734375" customWidth="1"/>
    <col min="13" max="13" width="12.77734375" customWidth="1"/>
    <col min="14" max="14" width="9" customWidth="1"/>
    <col min="15" max="15" width="5.88671875" customWidth="1"/>
    <col min="16" max="16" width="8.77734375" customWidth="1"/>
    <col min="17" max="17" width="9.77734375" customWidth="1"/>
    <col min="18" max="18" width="5.77734375" style="13" customWidth="1"/>
    <col min="19" max="20" width="5.77734375" style="14" customWidth="1"/>
    <col min="21" max="21" width="6.6640625" customWidth="1"/>
    <col min="22" max="22" width="0.77734375" customWidth="1"/>
  </cols>
  <sheetData>
    <row r="1" spans="1:22" ht="15" thickBot="1" x14ac:dyDescent="0.25">
      <c r="S1" s="14" t="s">
        <v>44</v>
      </c>
    </row>
    <row r="2" spans="1:22" ht="18.75" customHeight="1" thickBot="1" x14ac:dyDescent="0.25">
      <c r="B2" s="147" t="s">
        <v>25</v>
      </c>
      <c r="C2" s="147"/>
      <c r="D2" s="147"/>
      <c r="E2" s="147"/>
      <c r="F2" s="147"/>
      <c r="G2" s="147"/>
      <c r="H2" s="147"/>
      <c r="I2" s="148" t="s">
        <v>23</v>
      </c>
      <c r="J2" s="148"/>
      <c r="K2" s="148"/>
      <c r="L2" s="148"/>
      <c r="M2" s="6"/>
      <c r="N2" s="6"/>
      <c r="O2" s="6"/>
      <c r="P2" s="25"/>
      <c r="Q2" s="25"/>
      <c r="R2" s="136" t="s">
        <v>42</v>
      </c>
      <c r="S2" s="137"/>
      <c r="T2" s="138"/>
      <c r="U2" s="15"/>
    </row>
    <row r="3" spans="1:22" ht="9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5"/>
      <c r="S3" s="15"/>
      <c r="T3" s="15"/>
      <c r="U3" s="15"/>
    </row>
    <row r="4" spans="1:22" ht="31.2" customHeight="1" thickBot="1" x14ac:dyDescent="0.25">
      <c r="A4" s="5"/>
      <c r="B4" s="157" t="s">
        <v>26</v>
      </c>
      <c r="C4" s="158"/>
      <c r="D4" s="158"/>
      <c r="E4" s="159"/>
      <c r="F4" s="158" t="s">
        <v>32</v>
      </c>
      <c r="G4" s="158"/>
      <c r="H4" s="158"/>
      <c r="I4" s="160" t="s">
        <v>29</v>
      </c>
      <c r="J4" s="35" t="s">
        <v>33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</row>
    <row r="5" spans="1:22" ht="31.2" customHeight="1" thickBot="1" x14ac:dyDescent="0.25">
      <c r="A5" s="5"/>
      <c r="B5" s="155" t="s">
        <v>27</v>
      </c>
      <c r="C5" s="156"/>
      <c r="D5" s="162"/>
      <c r="E5" s="163"/>
      <c r="F5" s="48" t="s">
        <v>28</v>
      </c>
      <c r="G5" s="139"/>
      <c r="H5" s="140"/>
      <c r="I5" s="161"/>
      <c r="J5" s="36" t="s">
        <v>34</v>
      </c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  <c r="V5" s="3"/>
    </row>
    <row r="6" spans="1:22" ht="9" customHeight="1" thickBo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  <c r="S6" s="12"/>
      <c r="T6" s="12"/>
      <c r="U6" s="3"/>
    </row>
    <row r="7" spans="1:22" ht="24" customHeight="1" thickBot="1" x14ac:dyDescent="0.25">
      <c r="A7" s="3"/>
      <c r="B7" s="7"/>
      <c r="C7" s="149" t="s">
        <v>31</v>
      </c>
      <c r="D7" s="150"/>
      <c r="E7" s="150"/>
      <c r="F7" s="150"/>
      <c r="G7" s="150"/>
      <c r="H7" s="151"/>
      <c r="I7" s="152" t="s">
        <v>38</v>
      </c>
      <c r="J7" s="153"/>
      <c r="K7" s="153"/>
      <c r="L7" s="154"/>
      <c r="M7" s="150" t="s">
        <v>30</v>
      </c>
      <c r="N7" s="150"/>
      <c r="O7" s="150"/>
      <c r="P7" s="150"/>
      <c r="Q7" s="150"/>
      <c r="R7" s="46" t="s">
        <v>22</v>
      </c>
      <c r="S7" s="46" t="s">
        <v>15</v>
      </c>
      <c r="T7" s="47" t="s">
        <v>17</v>
      </c>
      <c r="U7" s="51" t="s">
        <v>16</v>
      </c>
    </row>
    <row r="8" spans="1:22" ht="33.6" customHeight="1" thickTop="1" x14ac:dyDescent="0.2">
      <c r="A8" s="3"/>
      <c r="B8" s="8" t="s">
        <v>0</v>
      </c>
      <c r="C8" s="175"/>
      <c r="D8" s="176"/>
      <c r="E8" s="177"/>
      <c r="F8" s="177"/>
      <c r="G8" s="178"/>
      <c r="H8" s="179"/>
      <c r="I8" s="171" t="s">
        <v>53</v>
      </c>
      <c r="J8" s="171"/>
      <c r="K8" s="171"/>
      <c r="L8" s="172"/>
      <c r="M8" s="180"/>
      <c r="N8" s="180"/>
      <c r="O8" s="180"/>
      <c r="P8" s="180"/>
      <c r="Q8" s="180"/>
      <c r="R8" s="61"/>
      <c r="S8" s="62"/>
      <c r="T8" s="63"/>
      <c r="U8" s="52"/>
    </row>
    <row r="9" spans="1:22" ht="33.6" customHeight="1" x14ac:dyDescent="0.2">
      <c r="A9" s="3"/>
      <c r="B9" s="9" t="s">
        <v>4</v>
      </c>
      <c r="C9" s="164"/>
      <c r="D9" s="165"/>
      <c r="E9" s="165"/>
      <c r="F9" s="165"/>
      <c r="G9" s="165"/>
      <c r="H9" s="166"/>
      <c r="I9" s="173"/>
      <c r="J9" s="173"/>
      <c r="K9" s="173"/>
      <c r="L9" s="174"/>
      <c r="M9" s="167"/>
      <c r="N9" s="167"/>
      <c r="O9" s="167"/>
      <c r="P9" s="167"/>
      <c r="Q9" s="167"/>
      <c r="R9" s="64"/>
      <c r="S9" s="65"/>
      <c r="T9" s="66"/>
      <c r="U9" s="53"/>
    </row>
    <row r="10" spans="1:22" ht="33.6" customHeight="1" x14ac:dyDescent="0.2">
      <c r="A10" s="3"/>
      <c r="B10" s="9" t="s">
        <v>5</v>
      </c>
      <c r="C10" s="164"/>
      <c r="D10" s="165"/>
      <c r="E10" s="165"/>
      <c r="F10" s="165"/>
      <c r="G10" s="165"/>
      <c r="H10" s="166"/>
      <c r="I10" s="168"/>
      <c r="J10" s="169"/>
      <c r="K10" s="169"/>
      <c r="L10" s="170"/>
      <c r="M10" s="167"/>
      <c r="N10" s="167"/>
      <c r="O10" s="167"/>
      <c r="P10" s="167"/>
      <c r="Q10" s="167"/>
      <c r="R10" s="64"/>
      <c r="S10" s="65"/>
      <c r="T10" s="66"/>
      <c r="U10" s="53"/>
    </row>
    <row r="11" spans="1:22" ht="33.6" customHeight="1" x14ac:dyDescent="0.2">
      <c r="A11" s="3"/>
      <c r="B11" s="9" t="s">
        <v>6</v>
      </c>
      <c r="C11" s="164"/>
      <c r="D11" s="165"/>
      <c r="E11" s="165"/>
      <c r="F11" s="165"/>
      <c r="G11" s="165"/>
      <c r="H11" s="166"/>
      <c r="I11" s="181" t="s">
        <v>41</v>
      </c>
      <c r="J11" s="182"/>
      <c r="K11" s="182"/>
      <c r="L11" s="183"/>
      <c r="M11" s="167"/>
      <c r="N11" s="167"/>
      <c r="O11" s="167"/>
      <c r="P11" s="167"/>
      <c r="Q11" s="167"/>
      <c r="R11" s="64"/>
      <c r="S11" s="65"/>
      <c r="T11" s="66"/>
      <c r="U11" s="53"/>
    </row>
    <row r="12" spans="1:22" ht="33.6" customHeight="1" x14ac:dyDescent="0.2">
      <c r="A12" s="3"/>
      <c r="B12" s="9" t="s">
        <v>7</v>
      </c>
      <c r="C12" s="184"/>
      <c r="D12" s="185"/>
      <c r="E12" s="186"/>
      <c r="F12" s="186"/>
      <c r="G12" s="187"/>
      <c r="H12" s="188"/>
      <c r="I12" s="189" t="s">
        <v>39</v>
      </c>
      <c r="J12" s="190"/>
      <c r="K12" s="190"/>
      <c r="L12" s="191"/>
      <c r="M12" s="167"/>
      <c r="N12" s="167"/>
      <c r="O12" s="167"/>
      <c r="P12" s="167"/>
      <c r="Q12" s="167"/>
      <c r="R12" s="64"/>
      <c r="S12" s="65"/>
      <c r="T12" s="66"/>
      <c r="U12" s="53"/>
    </row>
    <row r="13" spans="1:22" ht="33.6" customHeight="1" x14ac:dyDescent="0.2">
      <c r="A13" s="3"/>
      <c r="B13" s="9" t="s">
        <v>8</v>
      </c>
      <c r="C13" s="184"/>
      <c r="D13" s="185"/>
      <c r="E13" s="186"/>
      <c r="F13" s="186"/>
      <c r="G13" s="187"/>
      <c r="H13" s="188"/>
      <c r="I13" s="181"/>
      <c r="J13" s="182"/>
      <c r="K13" s="182"/>
      <c r="L13" s="183"/>
      <c r="M13" s="167"/>
      <c r="N13" s="167"/>
      <c r="O13" s="167"/>
      <c r="P13" s="167"/>
      <c r="Q13" s="167"/>
      <c r="R13" s="64"/>
      <c r="S13" s="64"/>
      <c r="T13" s="67"/>
      <c r="U13" s="53"/>
    </row>
    <row r="14" spans="1:22" ht="33.6" customHeight="1" x14ac:dyDescent="0.2">
      <c r="A14" s="3"/>
      <c r="B14" s="9" t="s">
        <v>9</v>
      </c>
      <c r="C14" s="184"/>
      <c r="D14" s="185"/>
      <c r="E14" s="186"/>
      <c r="F14" s="186"/>
      <c r="G14" s="187"/>
      <c r="H14" s="188"/>
      <c r="I14" s="181"/>
      <c r="J14" s="182"/>
      <c r="K14" s="182"/>
      <c r="L14" s="183"/>
      <c r="M14" s="167"/>
      <c r="N14" s="167"/>
      <c r="O14" s="167"/>
      <c r="P14" s="167"/>
      <c r="Q14" s="167"/>
      <c r="R14" s="64"/>
      <c r="S14" s="65"/>
      <c r="T14" s="66"/>
      <c r="U14" s="53"/>
    </row>
    <row r="15" spans="1:22" ht="33.6" customHeight="1" x14ac:dyDescent="0.2">
      <c r="A15" s="3"/>
      <c r="B15" s="9" t="s">
        <v>10</v>
      </c>
      <c r="C15" s="192"/>
      <c r="D15" s="193"/>
      <c r="E15" s="194"/>
      <c r="F15" s="194"/>
      <c r="G15" s="195"/>
      <c r="H15" s="196"/>
      <c r="I15" s="189"/>
      <c r="J15" s="190"/>
      <c r="K15" s="190"/>
      <c r="L15" s="191"/>
      <c r="M15" s="167"/>
      <c r="N15" s="167"/>
      <c r="O15" s="167"/>
      <c r="P15" s="167"/>
      <c r="Q15" s="167"/>
      <c r="R15" s="64"/>
      <c r="S15" s="65"/>
      <c r="T15" s="66"/>
      <c r="U15" s="53"/>
    </row>
    <row r="16" spans="1:22" ht="33.6" customHeight="1" x14ac:dyDescent="0.2">
      <c r="A16" s="3"/>
      <c r="B16" s="9" t="s">
        <v>11</v>
      </c>
      <c r="C16" s="197"/>
      <c r="D16" s="167"/>
      <c r="E16" s="167"/>
      <c r="F16" s="167"/>
      <c r="G16" s="167"/>
      <c r="H16" s="198"/>
      <c r="I16" s="189" t="s">
        <v>3</v>
      </c>
      <c r="J16" s="190"/>
      <c r="K16" s="190"/>
      <c r="L16" s="191"/>
      <c r="M16" s="167"/>
      <c r="N16" s="167"/>
      <c r="O16" s="167"/>
      <c r="P16" s="167"/>
      <c r="Q16" s="167"/>
      <c r="R16" s="64"/>
      <c r="S16" s="65"/>
      <c r="T16" s="66"/>
      <c r="U16" s="53"/>
    </row>
    <row r="17" spans="1:22" ht="33.6" customHeight="1" x14ac:dyDescent="0.2">
      <c r="A17" s="3"/>
      <c r="B17" s="9" t="s">
        <v>12</v>
      </c>
      <c r="C17" s="192" t="s">
        <v>3</v>
      </c>
      <c r="D17" s="193"/>
      <c r="E17" s="194"/>
      <c r="F17" s="194"/>
      <c r="G17" s="195"/>
      <c r="H17" s="196"/>
      <c r="I17" s="189" t="s">
        <v>40</v>
      </c>
      <c r="J17" s="190"/>
      <c r="K17" s="190"/>
      <c r="L17" s="191"/>
      <c r="M17" s="167"/>
      <c r="N17" s="167"/>
      <c r="O17" s="167"/>
      <c r="P17" s="167"/>
      <c r="Q17" s="167"/>
      <c r="R17" s="64"/>
      <c r="S17" s="65"/>
      <c r="T17" s="66"/>
      <c r="U17" s="53"/>
    </row>
    <row r="18" spans="1:22" ht="33.6" customHeight="1" x14ac:dyDescent="0.2">
      <c r="A18" s="3"/>
      <c r="B18" s="9" t="s">
        <v>13</v>
      </c>
      <c r="C18" s="192" t="s">
        <v>3</v>
      </c>
      <c r="D18" s="193"/>
      <c r="E18" s="194"/>
      <c r="F18" s="194"/>
      <c r="G18" s="195"/>
      <c r="H18" s="196"/>
      <c r="I18" s="199" t="s">
        <v>3</v>
      </c>
      <c r="J18" s="200"/>
      <c r="K18" s="200"/>
      <c r="L18" s="201"/>
      <c r="M18" s="167"/>
      <c r="N18" s="167"/>
      <c r="O18" s="167"/>
      <c r="P18" s="167"/>
      <c r="Q18" s="167"/>
      <c r="R18" s="64"/>
      <c r="S18" s="65"/>
      <c r="T18" s="66"/>
      <c r="U18" s="53"/>
    </row>
    <row r="19" spans="1:22" ht="33.6" customHeight="1" thickBot="1" x14ac:dyDescent="0.25">
      <c r="B19" s="10" t="s">
        <v>14</v>
      </c>
      <c r="C19" s="206" t="s">
        <v>3</v>
      </c>
      <c r="D19" s="207"/>
      <c r="E19" s="208"/>
      <c r="F19" s="208"/>
      <c r="G19" s="209"/>
      <c r="H19" s="210"/>
      <c r="I19" s="211" t="s">
        <v>3</v>
      </c>
      <c r="J19" s="212"/>
      <c r="K19" s="212"/>
      <c r="L19" s="213"/>
      <c r="M19" s="214"/>
      <c r="N19" s="214"/>
      <c r="O19" s="214"/>
      <c r="P19" s="214"/>
      <c r="Q19" s="214"/>
      <c r="R19" s="68"/>
      <c r="S19" s="69"/>
      <c r="T19" s="70"/>
      <c r="U19" s="54"/>
    </row>
    <row r="20" spans="1:22" ht="28.2" customHeight="1" thickTop="1" x14ac:dyDescent="0.2">
      <c r="A20" s="3"/>
      <c r="B20" s="220" t="s">
        <v>2</v>
      </c>
      <c r="C20" s="22" t="s">
        <v>35</v>
      </c>
      <c r="D20" s="75"/>
      <c r="E20" s="49" t="s">
        <v>45</v>
      </c>
      <c r="F20" s="222" t="s">
        <v>46</v>
      </c>
      <c r="G20" s="226">
        <f>D20+D21</f>
        <v>0</v>
      </c>
      <c r="H20" s="224" t="s">
        <v>47</v>
      </c>
      <c r="I20" s="228" t="s">
        <v>66</v>
      </c>
      <c r="J20" s="228"/>
      <c r="K20" s="71">
        <v>5</v>
      </c>
      <c r="L20" s="33" t="s">
        <v>47</v>
      </c>
      <c r="M20" s="38" t="s">
        <v>48</v>
      </c>
      <c r="N20" s="73"/>
      <c r="O20" s="39" t="s">
        <v>47</v>
      </c>
      <c r="P20" s="218" t="s">
        <v>52</v>
      </c>
      <c r="Q20" s="219"/>
      <c r="R20" s="219"/>
      <c r="S20" s="44">
        <f>K20+K21+N20+N21</f>
        <v>6</v>
      </c>
      <c r="T20" s="43" t="s">
        <v>47</v>
      </c>
      <c r="U20" s="202"/>
    </row>
    <row r="21" spans="1:22" ht="28.2" customHeight="1" thickBot="1" x14ac:dyDescent="0.25">
      <c r="A21" s="3"/>
      <c r="B21" s="221"/>
      <c r="C21" s="23" t="s">
        <v>24</v>
      </c>
      <c r="D21" s="76"/>
      <c r="E21" s="50" t="s">
        <v>45</v>
      </c>
      <c r="F21" s="223"/>
      <c r="G21" s="227"/>
      <c r="H21" s="225"/>
      <c r="I21" s="45" t="s">
        <v>50</v>
      </c>
      <c r="J21" s="32"/>
      <c r="K21" s="72">
        <v>1</v>
      </c>
      <c r="L21" s="34" t="s">
        <v>47</v>
      </c>
      <c r="M21" s="37" t="s">
        <v>49</v>
      </c>
      <c r="N21" s="74"/>
      <c r="O21" s="40" t="s">
        <v>47</v>
      </c>
      <c r="P21" s="215" t="s">
        <v>51</v>
      </c>
      <c r="Q21" s="216"/>
      <c r="R21" s="216"/>
      <c r="S21" s="216"/>
      <c r="T21" s="217"/>
      <c r="U21" s="203"/>
    </row>
    <row r="22" spans="1:22" ht="12" customHeight="1" x14ac:dyDescent="0.2">
      <c r="B22" s="1"/>
      <c r="U22" s="3"/>
      <c r="V22" s="3"/>
    </row>
    <row r="23" spans="1:22" ht="18" customHeight="1" x14ac:dyDescent="0.2">
      <c r="B23" s="146" t="s">
        <v>64</v>
      </c>
      <c r="C23" s="146"/>
      <c r="D23" s="146"/>
      <c r="E23" s="146"/>
      <c r="F23" s="146"/>
      <c r="G23" s="146"/>
      <c r="H23" s="145" t="s">
        <v>63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3"/>
    </row>
    <row r="24" spans="1:22" ht="12" customHeight="1" x14ac:dyDescent="0.2">
      <c r="B24" s="1"/>
      <c r="U24" s="3"/>
      <c r="V24" s="3"/>
    </row>
    <row r="25" spans="1:22" ht="28.2" customHeight="1" x14ac:dyDescent="0.2">
      <c r="L25" s="204" t="s">
        <v>37</v>
      </c>
      <c r="M25" s="204"/>
      <c r="N25" s="204"/>
      <c r="O25" s="204"/>
      <c r="P25" s="204"/>
      <c r="Q25" s="204"/>
      <c r="R25" s="204"/>
      <c r="S25" s="204"/>
      <c r="T25" s="205"/>
      <c r="U25" s="4" t="s">
        <v>1</v>
      </c>
      <c r="V25" s="2"/>
    </row>
    <row r="31" spans="1:22" x14ac:dyDescent="0.2">
      <c r="H31" s="3"/>
    </row>
  </sheetData>
  <mergeCells count="60">
    <mergeCell ref="B20:B21"/>
    <mergeCell ref="F20:F21"/>
    <mergeCell ref="H20:H21"/>
    <mergeCell ref="G20:G21"/>
    <mergeCell ref="I20:J20"/>
    <mergeCell ref="U20:U21"/>
    <mergeCell ref="L25:T25"/>
    <mergeCell ref="C19:H19"/>
    <mergeCell ref="I19:L19"/>
    <mergeCell ref="M19:Q19"/>
    <mergeCell ref="P21:T21"/>
    <mergeCell ref="P20:R20"/>
    <mergeCell ref="C17:H17"/>
    <mergeCell ref="I17:L17"/>
    <mergeCell ref="M17:Q17"/>
    <mergeCell ref="C18:H18"/>
    <mergeCell ref="I18:L18"/>
    <mergeCell ref="M18:Q18"/>
    <mergeCell ref="C15:H15"/>
    <mergeCell ref="I15:L15"/>
    <mergeCell ref="M15:Q15"/>
    <mergeCell ref="C16:H16"/>
    <mergeCell ref="I16:L16"/>
    <mergeCell ref="M16:Q16"/>
    <mergeCell ref="C13:H13"/>
    <mergeCell ref="I13:L13"/>
    <mergeCell ref="M13:Q13"/>
    <mergeCell ref="C14:H14"/>
    <mergeCell ref="I14:L14"/>
    <mergeCell ref="M14:Q14"/>
    <mergeCell ref="C11:H11"/>
    <mergeCell ref="I11:L11"/>
    <mergeCell ref="M11:Q11"/>
    <mergeCell ref="C12:H12"/>
    <mergeCell ref="I12:L12"/>
    <mergeCell ref="M12:Q12"/>
    <mergeCell ref="C9:H9"/>
    <mergeCell ref="M9:Q9"/>
    <mergeCell ref="C10:H10"/>
    <mergeCell ref="I10:L10"/>
    <mergeCell ref="M10:Q10"/>
    <mergeCell ref="I8:L9"/>
    <mergeCell ref="C8:H8"/>
    <mergeCell ref="M8:Q8"/>
    <mergeCell ref="R2:T2"/>
    <mergeCell ref="G5:H5"/>
    <mergeCell ref="K4:U4"/>
    <mergeCell ref="K5:U5"/>
    <mergeCell ref="H23:U23"/>
    <mergeCell ref="B23:G23"/>
    <mergeCell ref="B2:H2"/>
    <mergeCell ref="I2:L2"/>
    <mergeCell ref="C7:H7"/>
    <mergeCell ref="I7:L7"/>
    <mergeCell ref="M7:Q7"/>
    <mergeCell ref="B5:C5"/>
    <mergeCell ref="B4:E4"/>
    <mergeCell ref="F4:H4"/>
    <mergeCell ref="I4:I5"/>
    <mergeCell ref="D5:E5"/>
  </mergeCells>
  <phoneticPr fontId="1"/>
  <pageMargins left="0.51181102362204722" right="0.51181102362204722" top="0.74803149606299213" bottom="0.55118110236220474" header="0.31496062992125984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topLeftCell="C19" zoomScale="115" zoomScaleNormal="100" zoomScaleSheetLayoutView="115" workbookViewId="0">
      <selection activeCell="U25" sqref="U25"/>
    </sheetView>
  </sheetViews>
  <sheetFormatPr defaultRowHeight="14.4" x14ac:dyDescent="0.2"/>
  <cols>
    <col min="1" max="1" width="0.6640625" customWidth="1"/>
    <col min="2" max="2" width="3.77734375" customWidth="1"/>
    <col min="3" max="3" width="9.77734375" customWidth="1"/>
    <col min="4" max="4" width="11.6640625" customWidth="1"/>
    <col min="5" max="5" width="6.109375" customWidth="1"/>
    <col min="6" max="6" width="14.21875" customWidth="1"/>
    <col min="7" max="7" width="12.33203125" customWidth="1"/>
    <col min="8" max="8" width="6.109375" customWidth="1"/>
    <col min="9" max="9" width="9.109375" customWidth="1"/>
    <col min="10" max="10" width="18.77734375" customWidth="1"/>
    <col min="11" max="12" width="4.77734375" customWidth="1"/>
    <col min="13" max="13" width="12.77734375" customWidth="1"/>
    <col min="14" max="14" width="9" customWidth="1"/>
    <col min="15" max="15" width="5.88671875" customWidth="1"/>
    <col min="16" max="16" width="8.77734375" customWidth="1"/>
    <col min="17" max="17" width="9.77734375" customWidth="1"/>
    <col min="18" max="18" width="5.77734375" style="13" customWidth="1"/>
    <col min="19" max="20" width="5.77734375" style="14" customWidth="1"/>
    <col min="21" max="21" width="6.6640625" customWidth="1"/>
    <col min="22" max="22" width="0.77734375" customWidth="1"/>
  </cols>
  <sheetData>
    <row r="1" spans="1:22" ht="15" thickBot="1" x14ac:dyDescent="0.25">
      <c r="S1" s="14" t="s">
        <v>43</v>
      </c>
    </row>
    <row r="2" spans="1:22" ht="18.75" customHeight="1" thickBot="1" x14ac:dyDescent="0.25">
      <c r="B2" s="147" t="s">
        <v>25</v>
      </c>
      <c r="C2" s="147"/>
      <c r="D2" s="147"/>
      <c r="E2" s="147"/>
      <c r="F2" s="147"/>
      <c r="G2" s="147"/>
      <c r="H2" s="147"/>
      <c r="I2" s="148" t="s">
        <v>23</v>
      </c>
      <c r="J2" s="148"/>
      <c r="K2" s="148"/>
      <c r="L2" s="148"/>
      <c r="M2" s="6"/>
      <c r="N2" s="231" t="s">
        <v>21</v>
      </c>
      <c r="O2" s="231"/>
      <c r="P2" s="25"/>
      <c r="Q2" s="25"/>
      <c r="R2" s="136" t="s">
        <v>42</v>
      </c>
      <c r="S2" s="137"/>
      <c r="T2" s="138"/>
      <c r="U2" s="24"/>
    </row>
    <row r="3" spans="1:22" ht="9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4"/>
      <c r="S3" s="24"/>
      <c r="T3" s="24"/>
      <c r="U3" s="24"/>
    </row>
    <row r="4" spans="1:22" ht="31.2" customHeight="1" thickBot="1" x14ac:dyDescent="0.25">
      <c r="A4" s="5"/>
      <c r="B4" s="285" t="s">
        <v>26</v>
      </c>
      <c r="C4" s="286"/>
      <c r="D4" s="286"/>
      <c r="E4" s="287"/>
      <c r="F4" s="286" t="s">
        <v>32</v>
      </c>
      <c r="G4" s="286"/>
      <c r="H4" s="286"/>
      <c r="I4" s="160" t="s">
        <v>29</v>
      </c>
      <c r="J4" s="35" t="s">
        <v>33</v>
      </c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9"/>
    </row>
    <row r="5" spans="1:22" ht="31.2" customHeight="1" thickBot="1" x14ac:dyDescent="0.25">
      <c r="A5" s="5"/>
      <c r="B5" s="155" t="s">
        <v>27</v>
      </c>
      <c r="C5" s="156"/>
      <c r="D5" s="290"/>
      <c r="E5" s="291"/>
      <c r="F5" s="48" t="s">
        <v>28</v>
      </c>
      <c r="G5" s="292"/>
      <c r="H5" s="293"/>
      <c r="I5" s="161"/>
      <c r="J5" s="36" t="s">
        <v>34</v>
      </c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5"/>
      <c r="V5" s="3"/>
    </row>
    <row r="6" spans="1:22" ht="9" customHeight="1" thickBo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  <c r="S6" s="12"/>
      <c r="T6" s="12"/>
      <c r="U6" s="3"/>
    </row>
    <row r="7" spans="1:22" ht="24" customHeight="1" thickBot="1" x14ac:dyDescent="0.25">
      <c r="A7" s="3"/>
      <c r="B7" s="7"/>
      <c r="C7" s="149" t="s">
        <v>31</v>
      </c>
      <c r="D7" s="150"/>
      <c r="E7" s="150"/>
      <c r="F7" s="150"/>
      <c r="G7" s="150"/>
      <c r="H7" s="151"/>
      <c r="I7" s="152" t="s">
        <v>38</v>
      </c>
      <c r="J7" s="153"/>
      <c r="K7" s="153"/>
      <c r="L7" s="154"/>
      <c r="M7" s="150" t="s">
        <v>30</v>
      </c>
      <c r="N7" s="150"/>
      <c r="O7" s="150"/>
      <c r="P7" s="150"/>
      <c r="Q7" s="150"/>
      <c r="R7" s="46" t="s">
        <v>22</v>
      </c>
      <c r="S7" s="46" t="s">
        <v>15</v>
      </c>
      <c r="T7" s="47" t="s">
        <v>17</v>
      </c>
      <c r="U7" s="51" t="s">
        <v>16</v>
      </c>
    </row>
    <row r="8" spans="1:22" ht="33.6" customHeight="1" thickTop="1" x14ac:dyDescent="0.2">
      <c r="A8" s="3"/>
      <c r="B8" s="8" t="s">
        <v>0</v>
      </c>
      <c r="C8" s="275" t="s">
        <v>54</v>
      </c>
      <c r="D8" s="276"/>
      <c r="E8" s="277"/>
      <c r="F8" s="277"/>
      <c r="G8" s="278"/>
      <c r="H8" s="279"/>
      <c r="I8" s="280" t="s">
        <v>53</v>
      </c>
      <c r="J8" s="280"/>
      <c r="K8" s="280"/>
      <c r="L8" s="281"/>
      <c r="M8" s="284"/>
      <c r="N8" s="284"/>
      <c r="O8" s="284"/>
      <c r="P8" s="284"/>
      <c r="Q8" s="284"/>
      <c r="R8" s="17"/>
      <c r="S8" s="19"/>
      <c r="T8" s="26"/>
      <c r="U8" s="52"/>
    </row>
    <row r="9" spans="1:22" ht="33.6" customHeight="1" x14ac:dyDescent="0.2">
      <c r="A9" s="3"/>
      <c r="B9" s="9" t="s">
        <v>4</v>
      </c>
      <c r="C9" s="269" t="s">
        <v>55</v>
      </c>
      <c r="D9" s="270"/>
      <c r="E9" s="270"/>
      <c r="F9" s="270"/>
      <c r="G9" s="270"/>
      <c r="H9" s="271"/>
      <c r="I9" s="282"/>
      <c r="J9" s="282"/>
      <c r="K9" s="282"/>
      <c r="L9" s="283"/>
      <c r="M9" s="244"/>
      <c r="N9" s="244"/>
      <c r="O9" s="244"/>
      <c r="P9" s="244"/>
      <c r="Q9" s="244"/>
      <c r="R9" s="16"/>
      <c r="S9" s="20"/>
      <c r="T9" s="27"/>
      <c r="U9" s="53"/>
    </row>
    <row r="10" spans="1:22" ht="33.6" customHeight="1" x14ac:dyDescent="0.2">
      <c r="A10" s="3"/>
      <c r="B10" s="9" t="s">
        <v>5</v>
      </c>
      <c r="C10" s="269" t="s">
        <v>56</v>
      </c>
      <c r="D10" s="270"/>
      <c r="E10" s="270"/>
      <c r="F10" s="270"/>
      <c r="G10" s="270"/>
      <c r="H10" s="271"/>
      <c r="I10" s="272"/>
      <c r="J10" s="273"/>
      <c r="K10" s="273"/>
      <c r="L10" s="274"/>
      <c r="M10" s="244" t="s">
        <v>62</v>
      </c>
      <c r="N10" s="244"/>
      <c r="O10" s="244"/>
      <c r="P10" s="244"/>
      <c r="Q10" s="244"/>
      <c r="R10" s="16" t="s">
        <v>19</v>
      </c>
      <c r="S10" s="20"/>
      <c r="T10" s="27"/>
      <c r="U10" s="53"/>
    </row>
    <row r="11" spans="1:22" ht="33.6" customHeight="1" x14ac:dyDescent="0.2">
      <c r="A11" s="3"/>
      <c r="B11" s="9" t="s">
        <v>6</v>
      </c>
      <c r="C11" s="269"/>
      <c r="D11" s="270"/>
      <c r="E11" s="270"/>
      <c r="F11" s="270"/>
      <c r="G11" s="270"/>
      <c r="H11" s="271"/>
      <c r="I11" s="264" t="s">
        <v>41</v>
      </c>
      <c r="J11" s="265"/>
      <c r="K11" s="265"/>
      <c r="L11" s="266"/>
      <c r="M11" s="244"/>
      <c r="N11" s="244"/>
      <c r="O11" s="244"/>
      <c r="P11" s="244"/>
      <c r="Q11" s="244"/>
      <c r="R11" s="16"/>
      <c r="S11" s="20"/>
      <c r="T11" s="27"/>
      <c r="U11" s="53"/>
    </row>
    <row r="12" spans="1:22" ht="33.6" customHeight="1" x14ac:dyDescent="0.2">
      <c r="A12" s="3"/>
      <c r="B12" s="9" t="s">
        <v>7</v>
      </c>
      <c r="C12" s="267" t="s">
        <v>57</v>
      </c>
      <c r="D12" s="260"/>
      <c r="E12" s="261"/>
      <c r="F12" s="261"/>
      <c r="G12" s="262"/>
      <c r="H12" s="263"/>
      <c r="I12" s="256" t="s">
        <v>39</v>
      </c>
      <c r="J12" s="257"/>
      <c r="K12" s="257"/>
      <c r="L12" s="258"/>
      <c r="M12" s="244"/>
      <c r="N12" s="244"/>
      <c r="O12" s="244"/>
      <c r="P12" s="244"/>
      <c r="Q12" s="244"/>
      <c r="R12" s="16"/>
      <c r="S12" s="20"/>
      <c r="T12" s="27"/>
      <c r="U12" s="53"/>
    </row>
    <row r="13" spans="1:22" ht="33.6" customHeight="1" x14ac:dyDescent="0.2">
      <c r="A13" s="3"/>
      <c r="B13" s="9" t="s">
        <v>8</v>
      </c>
      <c r="C13" s="259" t="s">
        <v>58</v>
      </c>
      <c r="D13" s="260"/>
      <c r="E13" s="261"/>
      <c r="F13" s="261"/>
      <c r="G13" s="262"/>
      <c r="H13" s="263"/>
      <c r="I13" s="264"/>
      <c r="J13" s="265"/>
      <c r="K13" s="265"/>
      <c r="L13" s="266"/>
      <c r="M13" s="268" t="s">
        <v>18</v>
      </c>
      <c r="N13" s="244"/>
      <c r="O13" s="244"/>
      <c r="P13" s="244"/>
      <c r="Q13" s="244"/>
      <c r="R13" s="16"/>
      <c r="S13" s="16" t="s">
        <v>20</v>
      </c>
      <c r="T13" s="28"/>
      <c r="U13" s="53"/>
    </row>
    <row r="14" spans="1:22" ht="33.6" customHeight="1" x14ac:dyDescent="0.2">
      <c r="A14" s="3"/>
      <c r="B14" s="9" t="s">
        <v>9</v>
      </c>
      <c r="C14" s="259" t="s">
        <v>59</v>
      </c>
      <c r="D14" s="260"/>
      <c r="E14" s="261"/>
      <c r="F14" s="261"/>
      <c r="G14" s="262"/>
      <c r="H14" s="263"/>
      <c r="I14" s="264"/>
      <c r="J14" s="265"/>
      <c r="K14" s="265"/>
      <c r="L14" s="266"/>
      <c r="M14" s="244"/>
      <c r="N14" s="244"/>
      <c r="O14" s="244"/>
      <c r="P14" s="244"/>
      <c r="Q14" s="244"/>
      <c r="R14" s="16"/>
      <c r="S14" s="20"/>
      <c r="T14" s="27"/>
      <c r="U14" s="53"/>
    </row>
    <row r="15" spans="1:22" ht="33.6" customHeight="1" x14ac:dyDescent="0.2">
      <c r="A15" s="3"/>
      <c r="B15" s="9" t="s">
        <v>10</v>
      </c>
      <c r="C15" s="236" t="s">
        <v>60</v>
      </c>
      <c r="D15" s="237"/>
      <c r="E15" s="238"/>
      <c r="F15" s="238"/>
      <c r="G15" s="239"/>
      <c r="H15" s="240"/>
      <c r="I15" s="256"/>
      <c r="J15" s="257"/>
      <c r="K15" s="257"/>
      <c r="L15" s="258"/>
      <c r="M15" s="244"/>
      <c r="N15" s="244"/>
      <c r="O15" s="244"/>
      <c r="P15" s="244"/>
      <c r="Q15" s="244"/>
      <c r="R15" s="16"/>
      <c r="S15" s="20"/>
      <c r="T15" s="27"/>
      <c r="U15" s="53"/>
    </row>
    <row r="16" spans="1:22" ht="33.6" customHeight="1" x14ac:dyDescent="0.2">
      <c r="A16" s="3"/>
      <c r="B16" s="9" t="s">
        <v>11</v>
      </c>
      <c r="C16" s="254" t="s">
        <v>61</v>
      </c>
      <c r="D16" s="244"/>
      <c r="E16" s="244"/>
      <c r="F16" s="244"/>
      <c r="G16" s="244"/>
      <c r="H16" s="255"/>
      <c r="I16" s="256" t="s">
        <v>3</v>
      </c>
      <c r="J16" s="257"/>
      <c r="K16" s="257"/>
      <c r="L16" s="258"/>
      <c r="M16" s="244"/>
      <c r="N16" s="244"/>
      <c r="O16" s="244"/>
      <c r="P16" s="244"/>
      <c r="Q16" s="244"/>
      <c r="R16" s="16"/>
      <c r="S16" s="20"/>
      <c r="T16" s="27"/>
      <c r="U16" s="53"/>
    </row>
    <row r="17" spans="1:22" ht="33.6" customHeight="1" x14ac:dyDescent="0.2">
      <c r="A17" s="3"/>
      <c r="B17" s="9" t="s">
        <v>12</v>
      </c>
      <c r="C17" s="236" t="s">
        <v>3</v>
      </c>
      <c r="D17" s="237"/>
      <c r="E17" s="238"/>
      <c r="F17" s="238"/>
      <c r="G17" s="239"/>
      <c r="H17" s="240"/>
      <c r="I17" s="256" t="s">
        <v>40</v>
      </c>
      <c r="J17" s="257"/>
      <c r="K17" s="257"/>
      <c r="L17" s="258"/>
      <c r="M17" s="244"/>
      <c r="N17" s="244"/>
      <c r="O17" s="244"/>
      <c r="P17" s="244"/>
      <c r="Q17" s="244"/>
      <c r="R17" s="16"/>
      <c r="S17" s="20"/>
      <c r="T17" s="27"/>
      <c r="U17" s="53"/>
    </row>
    <row r="18" spans="1:22" ht="33.6" customHeight="1" x14ac:dyDescent="0.2">
      <c r="A18" s="3"/>
      <c r="B18" s="9" t="s">
        <v>13</v>
      </c>
      <c r="C18" s="236" t="s">
        <v>3</v>
      </c>
      <c r="D18" s="237"/>
      <c r="E18" s="238"/>
      <c r="F18" s="238"/>
      <c r="G18" s="239"/>
      <c r="H18" s="240"/>
      <c r="I18" s="241" t="s">
        <v>3</v>
      </c>
      <c r="J18" s="242"/>
      <c r="K18" s="242"/>
      <c r="L18" s="243"/>
      <c r="M18" s="244"/>
      <c r="N18" s="244"/>
      <c r="O18" s="244"/>
      <c r="P18" s="244"/>
      <c r="Q18" s="244"/>
      <c r="R18" s="16"/>
      <c r="S18" s="20"/>
      <c r="T18" s="27"/>
      <c r="U18" s="53"/>
    </row>
    <row r="19" spans="1:22" ht="33.6" customHeight="1" thickBot="1" x14ac:dyDescent="0.25">
      <c r="B19" s="10" t="s">
        <v>14</v>
      </c>
      <c r="C19" s="245" t="s">
        <v>3</v>
      </c>
      <c r="D19" s="246"/>
      <c r="E19" s="247"/>
      <c r="F19" s="247"/>
      <c r="G19" s="248"/>
      <c r="H19" s="249"/>
      <c r="I19" s="250" t="s">
        <v>3</v>
      </c>
      <c r="J19" s="251"/>
      <c r="K19" s="251"/>
      <c r="L19" s="252"/>
      <c r="M19" s="253"/>
      <c r="N19" s="253"/>
      <c r="O19" s="253"/>
      <c r="P19" s="253"/>
      <c r="Q19" s="253"/>
      <c r="R19" s="18"/>
      <c r="S19" s="21"/>
      <c r="T19" s="29"/>
      <c r="U19" s="54"/>
    </row>
    <row r="20" spans="1:22" ht="28.2" customHeight="1" thickTop="1" x14ac:dyDescent="0.2">
      <c r="A20" s="3"/>
      <c r="B20" s="220" t="s">
        <v>2</v>
      </c>
      <c r="C20" s="22" t="s">
        <v>35</v>
      </c>
      <c r="D20" s="30">
        <v>5</v>
      </c>
      <c r="E20" s="49" t="s">
        <v>45</v>
      </c>
      <c r="F20" s="222" t="s">
        <v>46</v>
      </c>
      <c r="G20" s="233">
        <f>D20+D21</f>
        <v>9</v>
      </c>
      <c r="H20" s="224" t="s">
        <v>47</v>
      </c>
      <c r="I20" s="235" t="s">
        <v>65</v>
      </c>
      <c r="J20" s="235"/>
      <c r="K20" s="55">
        <v>5</v>
      </c>
      <c r="L20" s="56" t="s">
        <v>47</v>
      </c>
      <c r="M20" s="38" t="s">
        <v>48</v>
      </c>
      <c r="N20" s="41">
        <v>3</v>
      </c>
      <c r="O20" s="39" t="s">
        <v>47</v>
      </c>
      <c r="P20" s="218" t="s">
        <v>52</v>
      </c>
      <c r="Q20" s="232"/>
      <c r="R20" s="232"/>
      <c r="S20" s="44">
        <f>K20+K21+N20+N21</f>
        <v>10</v>
      </c>
      <c r="T20" s="43" t="s">
        <v>47</v>
      </c>
      <c r="U20" s="202"/>
    </row>
    <row r="21" spans="1:22" ht="28.2" customHeight="1" thickBot="1" x14ac:dyDescent="0.25">
      <c r="A21" s="3"/>
      <c r="B21" s="221"/>
      <c r="C21" s="23" t="s">
        <v>24</v>
      </c>
      <c r="D21" s="31">
        <v>4</v>
      </c>
      <c r="E21" s="50" t="s">
        <v>45</v>
      </c>
      <c r="F21" s="223"/>
      <c r="G21" s="234"/>
      <c r="H21" s="225"/>
      <c r="I21" s="57" t="s">
        <v>50</v>
      </c>
      <c r="J21" s="58"/>
      <c r="K21" s="59">
        <v>1</v>
      </c>
      <c r="L21" s="60" t="s">
        <v>47</v>
      </c>
      <c r="M21" s="37" t="s">
        <v>49</v>
      </c>
      <c r="N21" s="42">
        <v>1</v>
      </c>
      <c r="O21" s="40" t="s">
        <v>47</v>
      </c>
      <c r="P21" s="215" t="s">
        <v>51</v>
      </c>
      <c r="Q21" s="216"/>
      <c r="R21" s="216"/>
      <c r="S21" s="216"/>
      <c r="T21" s="217"/>
      <c r="U21" s="203"/>
    </row>
    <row r="22" spans="1:22" ht="12" customHeight="1" x14ac:dyDescent="0.2">
      <c r="B22" s="1"/>
      <c r="U22" s="3"/>
      <c r="V22" s="3"/>
    </row>
    <row r="23" spans="1:22" ht="18" customHeight="1" x14ac:dyDescent="0.2">
      <c r="B23" s="145" t="s">
        <v>36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3"/>
    </row>
    <row r="24" spans="1:22" ht="12" customHeight="1" x14ac:dyDescent="0.2">
      <c r="B24" s="1"/>
      <c r="U24" s="3"/>
      <c r="V24" s="3"/>
    </row>
    <row r="25" spans="1:22" ht="28.2" customHeight="1" x14ac:dyDescent="0.2">
      <c r="L25" s="229" t="s">
        <v>37</v>
      </c>
      <c r="M25" s="229"/>
      <c r="N25" s="229"/>
      <c r="O25" s="229"/>
      <c r="P25" s="229"/>
      <c r="Q25" s="229"/>
      <c r="R25" s="229"/>
      <c r="S25" s="229"/>
      <c r="T25" s="230"/>
      <c r="U25" s="4" t="s">
        <v>1</v>
      </c>
      <c r="V25" s="2"/>
    </row>
    <row r="31" spans="1:22" x14ac:dyDescent="0.2">
      <c r="H31" s="3"/>
    </row>
  </sheetData>
  <mergeCells count="60">
    <mergeCell ref="B2:H2"/>
    <mergeCell ref="I2:L2"/>
    <mergeCell ref="R2:T2"/>
    <mergeCell ref="B4:E4"/>
    <mergeCell ref="F4:H4"/>
    <mergeCell ref="I4:I5"/>
    <mergeCell ref="K4:U4"/>
    <mergeCell ref="B5:C5"/>
    <mergeCell ref="D5:E5"/>
    <mergeCell ref="G5:H5"/>
    <mergeCell ref="K5:U5"/>
    <mergeCell ref="C7:H7"/>
    <mergeCell ref="I7:L7"/>
    <mergeCell ref="M7:Q7"/>
    <mergeCell ref="C8:H8"/>
    <mergeCell ref="I8:L9"/>
    <mergeCell ref="M8:Q8"/>
    <mergeCell ref="C9:H9"/>
    <mergeCell ref="M9:Q9"/>
    <mergeCell ref="C10:H10"/>
    <mergeCell ref="I10:L10"/>
    <mergeCell ref="M10:Q10"/>
    <mergeCell ref="C11:H11"/>
    <mergeCell ref="I11:L11"/>
    <mergeCell ref="M11:Q11"/>
    <mergeCell ref="C12:H12"/>
    <mergeCell ref="I12:L12"/>
    <mergeCell ref="M12:Q12"/>
    <mergeCell ref="C13:H13"/>
    <mergeCell ref="I13:L13"/>
    <mergeCell ref="M13:Q13"/>
    <mergeCell ref="C14:H14"/>
    <mergeCell ref="I14:L14"/>
    <mergeCell ref="M14:Q14"/>
    <mergeCell ref="C15:H15"/>
    <mergeCell ref="I15:L15"/>
    <mergeCell ref="M15:Q15"/>
    <mergeCell ref="M19:Q19"/>
    <mergeCell ref="C16:H16"/>
    <mergeCell ref="I16:L16"/>
    <mergeCell ref="M16:Q16"/>
    <mergeCell ref="C17:H17"/>
    <mergeCell ref="I17:L17"/>
    <mergeCell ref="M17:Q17"/>
    <mergeCell ref="U20:U21"/>
    <mergeCell ref="P21:T21"/>
    <mergeCell ref="B23:U23"/>
    <mergeCell ref="L25:T25"/>
    <mergeCell ref="N2:O2"/>
    <mergeCell ref="P20:R20"/>
    <mergeCell ref="B20:B21"/>
    <mergeCell ref="F20:F21"/>
    <mergeCell ref="G20:G21"/>
    <mergeCell ref="H20:H21"/>
    <mergeCell ref="I20:J20"/>
    <mergeCell ref="C18:H18"/>
    <mergeCell ref="I18:L18"/>
    <mergeCell ref="M18:Q18"/>
    <mergeCell ref="C19:H19"/>
    <mergeCell ref="I19:L19"/>
  </mergeCells>
  <phoneticPr fontId="1"/>
  <pageMargins left="0.51181102362204722" right="0.51181102362204722" top="0.74803149606299213" bottom="0.55118110236220474" header="0.31496062992125984" footer="0.11811023622047245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showGridLines="0" tabSelected="1" view="pageLayout" topLeftCell="A4" zoomScale="70" zoomScaleNormal="100" zoomScaleSheetLayoutView="85" zoomScalePageLayoutView="70" workbookViewId="0">
      <selection activeCell="F22" sqref="F22:H22"/>
    </sheetView>
  </sheetViews>
  <sheetFormatPr defaultRowHeight="13.2" x14ac:dyDescent="0.2"/>
  <cols>
    <col min="1" max="1" width="3.77734375" style="131" customWidth="1"/>
    <col min="2" max="2" width="2.77734375" style="131" customWidth="1"/>
    <col min="3" max="3" width="1.44140625" style="131" customWidth="1"/>
    <col min="4" max="4" width="2.77734375" style="131" customWidth="1"/>
    <col min="5" max="5" width="3" style="131" customWidth="1"/>
    <col min="6" max="6" width="21.77734375" style="131" customWidth="1"/>
    <col min="7" max="7" width="4.77734375" style="131" customWidth="1"/>
    <col min="8" max="8" width="10.77734375" style="131" customWidth="1"/>
    <col min="9" max="9" width="4.77734375" style="131" customWidth="1"/>
    <col min="10" max="10" width="2.77734375" style="131" customWidth="1"/>
    <col min="11" max="11" width="1.44140625" style="131" customWidth="1"/>
    <col min="12" max="12" width="4" style="131" customWidth="1"/>
    <col min="13" max="13" width="2.77734375" style="131" customWidth="1"/>
    <col min="14" max="14" width="32.33203125" style="131" customWidth="1"/>
    <col min="15" max="16" width="4.77734375" style="131" customWidth="1"/>
    <col min="17" max="17" width="2.77734375" style="131" customWidth="1"/>
    <col min="18" max="18" width="1.44140625" style="131" customWidth="1"/>
    <col min="19" max="19" width="2.77734375" style="131" customWidth="1"/>
    <col min="20" max="20" width="7.88671875" style="131" customWidth="1"/>
    <col min="21" max="21" width="40.21875" style="131" customWidth="1"/>
    <col min="22" max="22" width="4.77734375" style="131" customWidth="1"/>
    <col min="23" max="23" width="10.77734375" style="131" customWidth="1"/>
    <col min="24" max="24" width="3.44140625" style="131" customWidth="1"/>
    <col min="25" max="16384" width="8.88671875" style="131"/>
  </cols>
  <sheetData>
    <row r="1" spans="1:29" ht="14.4" x14ac:dyDescent="0.2">
      <c r="A1" s="296" t="s">
        <v>89</v>
      </c>
      <c r="B1" s="297"/>
      <c r="C1" s="297"/>
      <c r="D1" s="297"/>
      <c r="E1" s="298"/>
      <c r="F1" s="77"/>
      <c r="G1" s="77"/>
      <c r="H1" s="77"/>
      <c r="I1" s="78"/>
      <c r="J1" s="77"/>
      <c r="K1" s="77"/>
      <c r="L1" s="77"/>
      <c r="M1" s="77"/>
      <c r="N1" s="77"/>
      <c r="O1" s="78"/>
      <c r="P1" s="78"/>
      <c r="Q1" s="77"/>
      <c r="R1" s="77"/>
      <c r="S1" s="77"/>
      <c r="T1" s="77"/>
      <c r="U1" s="77"/>
      <c r="V1" s="78"/>
      <c r="W1" s="302" t="s">
        <v>67</v>
      </c>
      <c r="X1" s="302"/>
      <c r="Y1" s="77"/>
      <c r="Z1" s="130"/>
      <c r="AA1" s="130"/>
      <c r="AB1" s="130"/>
    </row>
    <row r="2" spans="1:29" ht="18.75" customHeight="1" x14ac:dyDescent="0.2">
      <c r="A2" s="299"/>
      <c r="B2" s="300"/>
      <c r="C2" s="300"/>
      <c r="D2" s="300"/>
      <c r="E2" s="301"/>
      <c r="F2" s="303" t="s">
        <v>126</v>
      </c>
      <c r="G2" s="303"/>
      <c r="H2" s="303"/>
      <c r="I2" s="303"/>
      <c r="J2" s="303"/>
      <c r="K2" s="303"/>
      <c r="L2" s="303"/>
      <c r="M2" s="303"/>
      <c r="N2" s="304" t="s">
        <v>68</v>
      </c>
      <c r="O2" s="304"/>
      <c r="P2" s="304"/>
      <c r="Q2" s="132"/>
      <c r="R2" s="132"/>
      <c r="S2" s="132"/>
      <c r="T2" s="132"/>
      <c r="U2" s="79"/>
      <c r="V2" s="79"/>
      <c r="W2" s="302"/>
      <c r="X2" s="302"/>
      <c r="Y2" s="79"/>
      <c r="Z2" s="130"/>
      <c r="AA2" s="130"/>
      <c r="AB2" s="130"/>
    </row>
    <row r="3" spans="1:29" ht="11.4" customHeight="1" x14ac:dyDescent="0.2">
      <c r="A3" s="80"/>
      <c r="B3" s="80"/>
      <c r="C3" s="80"/>
      <c r="D3" s="80"/>
      <c r="E3" s="80"/>
      <c r="F3" s="80"/>
      <c r="G3" s="80"/>
      <c r="H3" s="79"/>
      <c r="I3" s="79"/>
      <c r="J3" s="80"/>
      <c r="K3" s="80"/>
      <c r="L3" s="80"/>
      <c r="M3" s="80"/>
      <c r="N3" s="79"/>
      <c r="O3" s="79"/>
      <c r="P3" s="79"/>
      <c r="Q3" s="80"/>
      <c r="R3" s="80"/>
      <c r="S3" s="80"/>
      <c r="T3" s="80"/>
      <c r="U3" s="79"/>
      <c r="V3" s="79"/>
      <c r="W3" s="79"/>
      <c r="X3" s="79"/>
      <c r="Y3" s="79"/>
      <c r="Z3" s="130"/>
      <c r="AA3" s="130"/>
      <c r="AB3" s="130"/>
    </row>
    <row r="4" spans="1:29" ht="24" customHeight="1" x14ac:dyDescent="0.2">
      <c r="A4" s="305" t="s">
        <v>90</v>
      </c>
      <c r="B4" s="306"/>
      <c r="C4" s="306"/>
      <c r="D4" s="307" t="s">
        <v>130</v>
      </c>
      <c r="E4" s="307"/>
      <c r="F4" s="307"/>
      <c r="G4" s="308"/>
      <c r="H4" s="307"/>
      <c r="I4" s="307"/>
      <c r="J4" s="309" t="s">
        <v>69</v>
      </c>
      <c r="K4" s="309"/>
      <c r="L4" s="309"/>
      <c r="M4" s="307"/>
      <c r="N4" s="307"/>
      <c r="O4" s="310"/>
      <c r="P4" s="311" t="s">
        <v>29</v>
      </c>
      <c r="Q4" s="312"/>
      <c r="R4" s="312"/>
      <c r="S4" s="315" t="s">
        <v>91</v>
      </c>
      <c r="T4" s="316"/>
      <c r="U4" s="333"/>
      <c r="V4" s="333"/>
      <c r="W4" s="333"/>
      <c r="X4" s="334"/>
      <c r="Y4" s="88"/>
      <c r="Z4" s="130"/>
      <c r="AA4" s="130"/>
      <c r="AB4" s="130"/>
    </row>
    <row r="5" spans="1:29" ht="24" customHeight="1" x14ac:dyDescent="0.2">
      <c r="A5" s="335" t="s">
        <v>27</v>
      </c>
      <c r="B5" s="336"/>
      <c r="C5" s="336"/>
      <c r="D5" s="337" t="s">
        <v>131</v>
      </c>
      <c r="E5" s="338"/>
      <c r="F5" s="338"/>
      <c r="G5" s="93"/>
      <c r="H5" s="338"/>
      <c r="I5" s="339"/>
      <c r="J5" s="340" t="s">
        <v>28</v>
      </c>
      <c r="K5" s="340"/>
      <c r="L5" s="340"/>
      <c r="M5" s="341"/>
      <c r="N5" s="341"/>
      <c r="O5" s="342"/>
      <c r="P5" s="313"/>
      <c r="Q5" s="314"/>
      <c r="R5" s="314"/>
      <c r="S5" s="340" t="s">
        <v>92</v>
      </c>
      <c r="T5" s="343"/>
      <c r="U5" s="344"/>
      <c r="V5" s="344"/>
      <c r="W5" s="344"/>
      <c r="X5" s="345"/>
      <c r="Y5" s="88"/>
      <c r="Z5" s="130"/>
      <c r="AA5" s="130"/>
      <c r="AB5" s="130"/>
    </row>
    <row r="6" spans="1:29" ht="9.75" customHeight="1" x14ac:dyDescent="0.2">
      <c r="A6" s="81"/>
      <c r="B6" s="81"/>
      <c r="C6" s="81"/>
      <c r="D6" s="81"/>
      <c r="E6" s="81"/>
      <c r="F6" s="81"/>
      <c r="G6" s="94"/>
      <c r="H6" s="81"/>
      <c r="I6" s="82"/>
      <c r="J6" s="81"/>
      <c r="K6" s="81"/>
      <c r="L6" s="81"/>
      <c r="M6" s="81"/>
      <c r="N6" s="81"/>
      <c r="O6" s="82"/>
      <c r="P6" s="82"/>
      <c r="Q6" s="81"/>
      <c r="R6" s="81"/>
      <c r="S6" s="81"/>
      <c r="T6" s="81"/>
      <c r="U6" s="81"/>
      <c r="V6" s="82"/>
      <c r="W6" s="81"/>
      <c r="X6" s="81"/>
      <c r="Y6" s="81"/>
      <c r="Z6" s="130"/>
      <c r="AA6" s="130"/>
      <c r="AB6" s="130"/>
    </row>
    <row r="7" spans="1:29" ht="18" customHeight="1" thickBot="1" x14ac:dyDescent="0.25">
      <c r="A7" s="317"/>
      <c r="B7" s="319" t="s">
        <v>93</v>
      </c>
      <c r="C7" s="320"/>
      <c r="D7" s="320"/>
      <c r="E7" s="320"/>
      <c r="F7" s="320"/>
      <c r="G7" s="320"/>
      <c r="H7" s="320"/>
      <c r="I7" s="323" t="s">
        <v>94</v>
      </c>
      <c r="J7" s="325" t="s">
        <v>95</v>
      </c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6"/>
      <c r="W7" s="327" t="s">
        <v>16</v>
      </c>
      <c r="X7" s="328"/>
      <c r="Y7" s="87"/>
      <c r="Z7" s="130"/>
      <c r="AA7" s="130"/>
      <c r="AB7" s="130"/>
    </row>
    <row r="8" spans="1:29" ht="25.8" customHeight="1" thickTop="1" x14ac:dyDescent="0.2">
      <c r="A8" s="318"/>
      <c r="B8" s="321"/>
      <c r="C8" s="322"/>
      <c r="D8" s="322"/>
      <c r="E8" s="322"/>
      <c r="F8" s="322"/>
      <c r="G8" s="322"/>
      <c r="H8" s="322"/>
      <c r="I8" s="324"/>
      <c r="J8" s="331" t="s">
        <v>127</v>
      </c>
      <c r="K8" s="332"/>
      <c r="L8" s="332"/>
      <c r="M8" s="332"/>
      <c r="N8" s="332"/>
      <c r="O8" s="83" t="s">
        <v>96</v>
      </c>
      <c r="P8" s="84" t="s">
        <v>105</v>
      </c>
      <c r="Q8" s="331" t="s">
        <v>70</v>
      </c>
      <c r="R8" s="332"/>
      <c r="S8" s="332"/>
      <c r="T8" s="332"/>
      <c r="U8" s="332"/>
      <c r="V8" s="84" t="s">
        <v>71</v>
      </c>
      <c r="W8" s="329"/>
      <c r="X8" s="330"/>
      <c r="Y8" s="87"/>
      <c r="Z8" s="130">
        <v>1</v>
      </c>
      <c r="AA8" s="130">
        <v>1</v>
      </c>
      <c r="AB8" s="130">
        <v>1</v>
      </c>
      <c r="AC8" s="131" t="s">
        <v>88</v>
      </c>
    </row>
    <row r="9" spans="1:29" ht="14.4" customHeight="1" x14ac:dyDescent="0.2">
      <c r="A9" s="368" t="s">
        <v>0</v>
      </c>
      <c r="B9" s="95"/>
      <c r="C9" s="96" t="str">
        <f t="shared" ref="C9:C41" si="0">IF(B9="","","/")</f>
        <v/>
      </c>
      <c r="D9" s="96"/>
      <c r="E9" s="97"/>
      <c r="F9" s="361"/>
      <c r="G9" s="361"/>
      <c r="H9" s="361"/>
      <c r="I9" s="369"/>
      <c r="J9" s="95">
        <v>4</v>
      </c>
      <c r="K9" s="96" t="str">
        <f>IF(J9="","","/")</f>
        <v>/</v>
      </c>
      <c r="L9" s="96">
        <v>30</v>
      </c>
      <c r="M9" s="98" t="s">
        <v>73</v>
      </c>
      <c r="N9" s="99" t="s">
        <v>97</v>
      </c>
      <c r="O9" s="370">
        <v>1</v>
      </c>
      <c r="P9" s="369"/>
      <c r="Q9" s="95"/>
      <c r="R9" s="96" t="str">
        <f t="shared" ref="R9:R41" si="1">IF(Q9="","","/")</f>
        <v/>
      </c>
      <c r="S9" s="96"/>
      <c r="T9" s="96"/>
      <c r="U9" s="100"/>
      <c r="V9" s="369"/>
      <c r="W9" s="357"/>
      <c r="X9" s="358"/>
      <c r="Y9" s="89"/>
      <c r="Z9" s="130">
        <v>2</v>
      </c>
      <c r="AA9" s="130">
        <v>2</v>
      </c>
      <c r="AB9" s="130">
        <v>2</v>
      </c>
    </row>
    <row r="10" spans="1:29" ht="14.4" customHeight="1" x14ac:dyDescent="0.2">
      <c r="A10" s="349"/>
      <c r="B10" s="101"/>
      <c r="C10" s="102" t="str">
        <f t="shared" si="0"/>
        <v/>
      </c>
      <c r="D10" s="102"/>
      <c r="E10" s="97"/>
      <c r="F10" s="361"/>
      <c r="G10" s="361"/>
      <c r="H10" s="361"/>
      <c r="I10" s="353"/>
      <c r="J10" s="101">
        <v>5</v>
      </c>
      <c r="K10" s="102" t="str">
        <f>IF(J10="","","/")</f>
        <v>/</v>
      </c>
      <c r="L10" s="102">
        <v>31</v>
      </c>
      <c r="M10" s="98"/>
      <c r="N10" s="103"/>
      <c r="O10" s="356"/>
      <c r="P10" s="353"/>
      <c r="Q10" s="101"/>
      <c r="R10" s="102" t="str">
        <f t="shared" si="1"/>
        <v/>
      </c>
      <c r="S10" s="102"/>
      <c r="T10" s="102"/>
      <c r="U10" s="104"/>
      <c r="V10" s="353"/>
      <c r="W10" s="359"/>
      <c r="X10" s="360"/>
      <c r="Y10" s="89"/>
      <c r="Z10" s="130">
        <v>3</v>
      </c>
      <c r="AA10" s="130">
        <v>3</v>
      </c>
      <c r="AB10" s="130">
        <v>3</v>
      </c>
    </row>
    <row r="11" spans="1:29" ht="14.4" customHeight="1" x14ac:dyDescent="0.2">
      <c r="A11" s="347" t="s">
        <v>72</v>
      </c>
      <c r="B11" s="105"/>
      <c r="C11" s="106"/>
      <c r="D11" s="106"/>
      <c r="E11" s="107"/>
      <c r="F11" s="350"/>
      <c r="G11" s="350"/>
      <c r="H11" s="350"/>
      <c r="I11" s="362"/>
      <c r="J11" s="105"/>
      <c r="K11" s="106"/>
      <c r="L11" s="106"/>
      <c r="M11" s="108"/>
      <c r="N11" s="109"/>
      <c r="O11" s="363"/>
      <c r="P11" s="362"/>
      <c r="Q11" s="105"/>
      <c r="R11" s="106" t="str">
        <f t="shared" si="1"/>
        <v/>
      </c>
      <c r="S11" s="106"/>
      <c r="T11" s="106"/>
      <c r="U11" s="110"/>
      <c r="V11" s="362"/>
      <c r="W11" s="364"/>
      <c r="X11" s="365"/>
      <c r="Y11" s="89"/>
      <c r="Z11" s="130">
        <v>4</v>
      </c>
      <c r="AA11" s="130">
        <v>4</v>
      </c>
      <c r="AB11" s="130">
        <v>4</v>
      </c>
    </row>
    <row r="12" spans="1:29" ht="14.4" customHeight="1" x14ac:dyDescent="0.2">
      <c r="A12" s="348"/>
      <c r="B12" s="101"/>
      <c r="C12" s="102"/>
      <c r="D12" s="102"/>
      <c r="E12" s="97"/>
      <c r="F12" s="361"/>
      <c r="G12" s="361"/>
      <c r="H12" s="361"/>
      <c r="I12" s="352"/>
      <c r="J12" s="101"/>
      <c r="K12" s="102"/>
      <c r="L12" s="102"/>
      <c r="M12" s="98"/>
      <c r="N12" s="103"/>
      <c r="O12" s="355"/>
      <c r="P12" s="352"/>
      <c r="Q12" s="101"/>
      <c r="R12" s="102" t="str">
        <f t="shared" si="1"/>
        <v/>
      </c>
      <c r="S12" s="102"/>
      <c r="T12" s="102"/>
      <c r="U12" s="104"/>
      <c r="V12" s="352"/>
      <c r="W12" s="364"/>
      <c r="X12" s="365"/>
      <c r="Y12" s="89"/>
      <c r="Z12" s="130">
        <v>5</v>
      </c>
      <c r="AA12" s="130">
        <v>5</v>
      </c>
      <c r="AB12" s="130">
        <v>5</v>
      </c>
    </row>
    <row r="13" spans="1:29" ht="14.4" customHeight="1" x14ac:dyDescent="0.2">
      <c r="A13" s="349"/>
      <c r="B13" s="111"/>
      <c r="C13" s="112"/>
      <c r="D13" s="112"/>
      <c r="E13" s="113"/>
      <c r="F13" s="346"/>
      <c r="G13" s="346"/>
      <c r="H13" s="346"/>
      <c r="I13" s="353"/>
      <c r="J13" s="111"/>
      <c r="K13" s="112" t="str">
        <f>IF(J13="","","/")</f>
        <v/>
      </c>
      <c r="L13" s="112"/>
      <c r="M13" s="114"/>
      <c r="N13" s="115"/>
      <c r="O13" s="356"/>
      <c r="P13" s="353"/>
      <c r="Q13" s="111"/>
      <c r="R13" s="112" t="str">
        <f t="shared" si="1"/>
        <v/>
      </c>
      <c r="S13" s="112"/>
      <c r="T13" s="112"/>
      <c r="U13" s="116"/>
      <c r="V13" s="353"/>
      <c r="W13" s="366"/>
      <c r="X13" s="367"/>
      <c r="Y13" s="89"/>
      <c r="Z13" s="130">
        <v>6</v>
      </c>
      <c r="AA13" s="130">
        <v>6</v>
      </c>
      <c r="AB13" s="130">
        <v>6</v>
      </c>
    </row>
    <row r="14" spans="1:29" ht="14.4" customHeight="1" x14ac:dyDescent="0.2">
      <c r="A14" s="347" t="s">
        <v>74</v>
      </c>
      <c r="B14" s="117"/>
      <c r="C14" s="118"/>
      <c r="D14" s="118"/>
      <c r="E14" s="119"/>
      <c r="F14" s="350"/>
      <c r="G14" s="350"/>
      <c r="H14" s="350"/>
      <c r="I14" s="351"/>
      <c r="J14" s="117"/>
      <c r="K14" s="118"/>
      <c r="L14" s="118"/>
      <c r="M14" s="120"/>
      <c r="N14" s="121"/>
      <c r="O14" s="354"/>
      <c r="P14" s="351"/>
      <c r="Q14" s="117"/>
      <c r="R14" s="118" t="str">
        <f t="shared" si="1"/>
        <v/>
      </c>
      <c r="S14" s="118"/>
      <c r="T14" s="118"/>
      <c r="U14" s="122"/>
      <c r="V14" s="351"/>
      <c r="W14" s="371"/>
      <c r="X14" s="372"/>
      <c r="Y14" s="89"/>
      <c r="Z14" s="130">
        <v>7</v>
      </c>
      <c r="AA14" s="130">
        <v>7</v>
      </c>
      <c r="AB14" s="130"/>
    </row>
    <row r="15" spans="1:29" ht="14.4" customHeight="1" x14ac:dyDescent="0.2">
      <c r="A15" s="348"/>
      <c r="B15" s="101"/>
      <c r="C15" s="102"/>
      <c r="D15" s="102"/>
      <c r="E15" s="97"/>
      <c r="F15" s="361"/>
      <c r="G15" s="361"/>
      <c r="H15" s="361"/>
      <c r="I15" s="352"/>
      <c r="J15" s="101"/>
      <c r="K15" s="102" t="str">
        <f t="shared" ref="K15:K20" si="2">IF(J15="","","/")</f>
        <v/>
      </c>
      <c r="L15" s="102"/>
      <c r="M15" s="98"/>
      <c r="N15" s="103"/>
      <c r="O15" s="355"/>
      <c r="P15" s="352"/>
      <c r="Q15" s="101"/>
      <c r="R15" s="102" t="str">
        <f t="shared" si="1"/>
        <v/>
      </c>
      <c r="S15" s="102"/>
      <c r="T15" s="102"/>
      <c r="U15" s="104"/>
      <c r="V15" s="352"/>
      <c r="W15" s="364"/>
      <c r="X15" s="365"/>
      <c r="Y15" s="89"/>
      <c r="Z15" s="130">
        <v>8</v>
      </c>
      <c r="AA15" s="130">
        <v>8</v>
      </c>
      <c r="AB15" s="130"/>
    </row>
    <row r="16" spans="1:29" ht="14.4" customHeight="1" x14ac:dyDescent="0.2">
      <c r="A16" s="349"/>
      <c r="B16" s="111"/>
      <c r="C16" s="112"/>
      <c r="D16" s="112"/>
      <c r="E16" s="113"/>
      <c r="F16" s="346"/>
      <c r="G16" s="346"/>
      <c r="H16" s="346"/>
      <c r="I16" s="353"/>
      <c r="J16" s="111"/>
      <c r="K16" s="112" t="str">
        <f t="shared" si="2"/>
        <v/>
      </c>
      <c r="L16" s="112"/>
      <c r="M16" s="114"/>
      <c r="N16" s="115"/>
      <c r="O16" s="356"/>
      <c r="P16" s="353"/>
      <c r="Q16" s="111"/>
      <c r="R16" s="112" t="str">
        <f t="shared" si="1"/>
        <v/>
      </c>
      <c r="S16" s="112"/>
      <c r="T16" s="112"/>
      <c r="U16" s="116"/>
      <c r="V16" s="353"/>
      <c r="W16" s="366"/>
      <c r="X16" s="367"/>
      <c r="Y16" s="89"/>
      <c r="Z16" s="130">
        <v>9</v>
      </c>
      <c r="AA16" s="130">
        <v>9</v>
      </c>
      <c r="AB16" s="130"/>
    </row>
    <row r="17" spans="1:28" ht="14.4" customHeight="1" x14ac:dyDescent="0.2">
      <c r="A17" s="347" t="s">
        <v>75</v>
      </c>
      <c r="B17" s="117"/>
      <c r="C17" s="118"/>
      <c r="D17" s="118"/>
      <c r="E17" s="119"/>
      <c r="F17" s="350"/>
      <c r="G17" s="350"/>
      <c r="H17" s="350"/>
      <c r="I17" s="351"/>
      <c r="J17" s="117">
        <v>7</v>
      </c>
      <c r="K17" s="118" t="str">
        <f t="shared" si="2"/>
        <v>/</v>
      </c>
      <c r="L17" s="118">
        <v>26</v>
      </c>
      <c r="M17" s="120"/>
      <c r="N17" s="121" t="s">
        <v>98</v>
      </c>
      <c r="O17" s="354">
        <v>2</v>
      </c>
      <c r="P17" s="351"/>
      <c r="Q17" s="117"/>
      <c r="R17" s="118"/>
      <c r="S17" s="118"/>
      <c r="U17" s="126"/>
      <c r="V17" s="351"/>
      <c r="W17" s="373"/>
      <c r="X17" s="374"/>
      <c r="Y17" s="89"/>
      <c r="Z17" s="130">
        <v>10</v>
      </c>
      <c r="AA17" s="130">
        <v>10</v>
      </c>
      <c r="AB17" s="130"/>
    </row>
    <row r="18" spans="1:28" ht="14.4" customHeight="1" x14ac:dyDescent="0.2">
      <c r="A18" s="348"/>
      <c r="B18" s="101"/>
      <c r="C18" s="102"/>
      <c r="D18" s="102"/>
      <c r="E18" s="97"/>
      <c r="F18" s="361"/>
      <c r="G18" s="361"/>
      <c r="H18" s="361"/>
      <c r="I18" s="352"/>
      <c r="J18" s="101">
        <v>7</v>
      </c>
      <c r="K18" s="102" t="str">
        <f t="shared" si="2"/>
        <v>/</v>
      </c>
      <c r="L18" s="102">
        <v>30</v>
      </c>
      <c r="M18" s="98"/>
      <c r="N18" s="103" t="s">
        <v>99</v>
      </c>
      <c r="O18" s="355"/>
      <c r="P18" s="352"/>
      <c r="Q18" s="101"/>
      <c r="R18" s="102" t="str">
        <f t="shared" si="1"/>
        <v/>
      </c>
      <c r="S18" s="102"/>
      <c r="T18" s="102"/>
      <c r="U18" s="104"/>
      <c r="V18" s="352"/>
      <c r="W18" s="375"/>
      <c r="X18" s="376"/>
      <c r="Y18" s="89"/>
      <c r="Z18" s="130">
        <v>11</v>
      </c>
      <c r="AA18" s="130">
        <v>11</v>
      </c>
      <c r="AB18" s="130"/>
    </row>
    <row r="19" spans="1:28" ht="14.4" customHeight="1" x14ac:dyDescent="0.2">
      <c r="A19" s="349"/>
      <c r="B19" s="111"/>
      <c r="C19" s="112"/>
      <c r="D19" s="112"/>
      <c r="E19" s="113"/>
      <c r="F19" s="346"/>
      <c r="G19" s="346"/>
      <c r="H19" s="346"/>
      <c r="I19" s="353"/>
      <c r="J19" s="111"/>
      <c r="K19" s="112" t="str">
        <f t="shared" si="2"/>
        <v/>
      </c>
      <c r="L19" s="112"/>
      <c r="M19" s="114"/>
      <c r="N19" s="115"/>
      <c r="O19" s="356"/>
      <c r="P19" s="353"/>
      <c r="Q19" s="111"/>
      <c r="R19" s="112" t="str">
        <f t="shared" si="1"/>
        <v/>
      </c>
      <c r="S19" s="112"/>
      <c r="T19" s="112"/>
      <c r="U19" s="116"/>
      <c r="V19" s="353"/>
      <c r="W19" s="377"/>
      <c r="X19" s="378"/>
      <c r="Y19" s="89"/>
      <c r="Z19" s="130">
        <v>12</v>
      </c>
      <c r="AA19" s="130">
        <v>12</v>
      </c>
      <c r="AB19" s="130"/>
    </row>
    <row r="20" spans="1:28" ht="14.4" customHeight="1" x14ac:dyDescent="0.2">
      <c r="A20" s="347" t="s">
        <v>76</v>
      </c>
      <c r="B20" s="117"/>
      <c r="C20" s="118"/>
      <c r="D20" s="118"/>
      <c r="E20" s="119"/>
      <c r="F20" s="350"/>
      <c r="G20" s="350"/>
      <c r="H20" s="350"/>
      <c r="I20" s="351"/>
      <c r="J20" s="117">
        <v>8</v>
      </c>
      <c r="K20" s="118" t="str">
        <f t="shared" si="2"/>
        <v>/</v>
      </c>
      <c r="L20" s="118">
        <v>21</v>
      </c>
      <c r="M20" s="120"/>
      <c r="N20" s="121" t="s">
        <v>100</v>
      </c>
      <c r="O20" s="354">
        <v>1</v>
      </c>
      <c r="P20" s="351"/>
      <c r="Q20" s="117"/>
      <c r="R20" s="118" t="str">
        <f t="shared" si="1"/>
        <v/>
      </c>
      <c r="S20" s="118"/>
      <c r="T20" s="118"/>
      <c r="U20" s="122"/>
      <c r="V20" s="351"/>
      <c r="W20" s="371"/>
      <c r="X20" s="372"/>
      <c r="Y20" s="89"/>
      <c r="Z20" s="130"/>
      <c r="AA20" s="130">
        <v>13</v>
      </c>
      <c r="AB20" s="130"/>
    </row>
    <row r="21" spans="1:28" ht="14.4" customHeight="1" x14ac:dyDescent="0.2">
      <c r="A21" s="348"/>
      <c r="B21" s="101"/>
      <c r="C21" s="102"/>
      <c r="D21" s="102"/>
      <c r="E21" s="97"/>
      <c r="F21" s="361"/>
      <c r="G21" s="361"/>
      <c r="H21" s="361"/>
      <c r="I21" s="352"/>
      <c r="J21" s="101"/>
      <c r="K21" s="102"/>
      <c r="L21" s="102"/>
      <c r="M21" s="98"/>
      <c r="N21" s="103"/>
      <c r="O21" s="355"/>
      <c r="P21" s="352"/>
      <c r="Q21" s="101"/>
      <c r="R21" s="102" t="str">
        <f t="shared" si="1"/>
        <v/>
      </c>
      <c r="S21" s="102"/>
      <c r="T21" s="102"/>
      <c r="U21" s="104"/>
      <c r="V21" s="352"/>
      <c r="W21" s="364"/>
      <c r="X21" s="365"/>
      <c r="Y21" s="89"/>
      <c r="Z21" s="130"/>
      <c r="AA21" s="130">
        <v>14</v>
      </c>
      <c r="AB21" s="130"/>
    </row>
    <row r="22" spans="1:28" ht="14.4" customHeight="1" x14ac:dyDescent="0.2">
      <c r="A22" s="349"/>
      <c r="B22" s="111"/>
      <c r="C22" s="112"/>
      <c r="D22" s="112"/>
      <c r="E22" s="113"/>
      <c r="F22" s="346"/>
      <c r="G22" s="346"/>
      <c r="H22" s="346"/>
      <c r="I22" s="353"/>
      <c r="J22" s="111"/>
      <c r="K22" s="112"/>
      <c r="L22" s="112"/>
      <c r="M22" s="114"/>
      <c r="N22" s="115"/>
      <c r="O22" s="356"/>
      <c r="P22" s="353"/>
      <c r="Q22" s="111"/>
      <c r="R22" s="112" t="str">
        <f t="shared" si="1"/>
        <v/>
      </c>
      <c r="S22" s="112"/>
      <c r="T22" s="112"/>
      <c r="U22" s="116"/>
      <c r="V22" s="353"/>
      <c r="W22" s="366"/>
      <c r="X22" s="367"/>
      <c r="Y22" s="89"/>
      <c r="Z22" s="130"/>
      <c r="AA22" s="130">
        <v>15</v>
      </c>
      <c r="AB22" s="130"/>
    </row>
    <row r="23" spans="1:28" ht="14.4" customHeight="1" x14ac:dyDescent="0.2">
      <c r="A23" s="347" t="s">
        <v>77</v>
      </c>
      <c r="B23" s="117"/>
      <c r="C23" s="118"/>
      <c r="D23" s="118"/>
      <c r="E23" s="119"/>
      <c r="F23" s="350"/>
      <c r="G23" s="350"/>
      <c r="H23" s="350"/>
      <c r="I23" s="351"/>
      <c r="J23" s="117"/>
      <c r="K23" s="118" t="str">
        <f>IF(J23="","","/")</f>
        <v/>
      </c>
      <c r="L23" s="118"/>
      <c r="M23" s="120"/>
      <c r="N23" s="121"/>
      <c r="O23" s="354"/>
      <c r="P23" s="351"/>
      <c r="Q23" s="117"/>
      <c r="R23" s="118" t="str">
        <f t="shared" si="1"/>
        <v/>
      </c>
      <c r="S23" s="118"/>
      <c r="T23" s="118"/>
      <c r="U23" s="122"/>
      <c r="V23" s="351"/>
      <c r="W23" s="371"/>
      <c r="X23" s="372"/>
      <c r="Y23" s="89"/>
      <c r="Z23" s="130"/>
      <c r="AA23" s="130">
        <v>16</v>
      </c>
      <c r="AB23" s="130"/>
    </row>
    <row r="24" spans="1:28" ht="14.4" customHeight="1" x14ac:dyDescent="0.2">
      <c r="A24" s="348"/>
      <c r="B24" s="101"/>
      <c r="C24" s="102"/>
      <c r="D24" s="102"/>
      <c r="E24" s="97"/>
      <c r="F24" s="361"/>
      <c r="G24" s="361"/>
      <c r="H24" s="361"/>
      <c r="I24" s="352"/>
      <c r="J24" s="101"/>
      <c r="K24" s="102" t="str">
        <f>IF(J24="","","/")</f>
        <v/>
      </c>
      <c r="L24" s="102"/>
      <c r="M24" s="98"/>
      <c r="N24" s="103"/>
      <c r="O24" s="355"/>
      <c r="P24" s="352"/>
      <c r="Q24" s="101"/>
      <c r="R24" s="102" t="str">
        <f t="shared" si="1"/>
        <v/>
      </c>
      <c r="S24" s="102"/>
      <c r="T24" s="102"/>
      <c r="U24" s="104"/>
      <c r="V24" s="352"/>
      <c r="W24" s="364"/>
      <c r="X24" s="365"/>
      <c r="Y24" s="89"/>
      <c r="Z24" s="130"/>
      <c r="AA24" s="130">
        <v>17</v>
      </c>
      <c r="AB24" s="130"/>
    </row>
    <row r="25" spans="1:28" ht="14.4" customHeight="1" x14ac:dyDescent="0.2">
      <c r="A25" s="349"/>
      <c r="B25" s="111"/>
      <c r="C25" s="112"/>
      <c r="D25" s="112"/>
      <c r="E25" s="113"/>
      <c r="F25" s="346"/>
      <c r="G25" s="346"/>
      <c r="H25" s="346"/>
      <c r="I25" s="353"/>
      <c r="J25" s="111"/>
      <c r="K25" s="112" t="str">
        <f>IF(J25="","","/")</f>
        <v/>
      </c>
      <c r="L25" s="112"/>
      <c r="M25" s="114"/>
      <c r="N25" s="115"/>
      <c r="O25" s="356"/>
      <c r="P25" s="353"/>
      <c r="Q25" s="111"/>
      <c r="R25" s="112" t="str">
        <f t="shared" si="1"/>
        <v/>
      </c>
      <c r="S25" s="112"/>
      <c r="T25" s="112"/>
      <c r="U25" s="116"/>
      <c r="V25" s="353"/>
      <c r="W25" s="366"/>
      <c r="X25" s="367"/>
      <c r="Y25" s="89"/>
      <c r="Z25" s="130"/>
      <c r="AA25" s="130">
        <v>18</v>
      </c>
      <c r="AB25" s="130"/>
    </row>
    <row r="26" spans="1:28" ht="14.4" customHeight="1" x14ac:dyDescent="0.2">
      <c r="A26" s="347" t="s">
        <v>78</v>
      </c>
      <c r="B26" s="117"/>
      <c r="C26" s="118"/>
      <c r="D26" s="118"/>
      <c r="E26" s="119"/>
      <c r="F26" s="350"/>
      <c r="G26" s="350"/>
      <c r="H26" s="350"/>
      <c r="I26" s="351"/>
      <c r="J26" s="117"/>
      <c r="K26" s="118"/>
      <c r="L26" s="118"/>
      <c r="M26" s="120"/>
      <c r="N26" s="121"/>
      <c r="O26" s="354"/>
      <c r="P26" s="351"/>
      <c r="Q26" s="117"/>
      <c r="R26" s="118" t="str">
        <f t="shared" si="1"/>
        <v/>
      </c>
      <c r="S26" s="118"/>
      <c r="T26" s="118"/>
      <c r="U26" s="122"/>
      <c r="V26" s="351"/>
      <c r="W26" s="371"/>
      <c r="X26" s="372"/>
      <c r="Y26" s="89"/>
      <c r="Z26" s="130"/>
      <c r="AA26" s="130">
        <v>19</v>
      </c>
      <c r="AB26" s="130"/>
    </row>
    <row r="27" spans="1:28" ht="14.4" customHeight="1" x14ac:dyDescent="0.2">
      <c r="A27" s="348"/>
      <c r="B27" s="101"/>
      <c r="C27" s="102"/>
      <c r="D27" s="102"/>
      <c r="E27" s="97"/>
      <c r="F27" s="361"/>
      <c r="G27" s="361"/>
      <c r="H27" s="361"/>
      <c r="I27" s="352"/>
      <c r="J27" s="101"/>
      <c r="K27" s="102" t="str">
        <f t="shared" ref="K27:K41" si="3">IF(J27="","","/")</f>
        <v/>
      </c>
      <c r="L27" s="102"/>
      <c r="M27" s="98"/>
      <c r="N27" s="103"/>
      <c r="O27" s="355"/>
      <c r="P27" s="352"/>
      <c r="Q27" s="101"/>
      <c r="R27" s="102" t="str">
        <f t="shared" si="1"/>
        <v/>
      </c>
      <c r="S27" s="102"/>
      <c r="T27" s="102"/>
      <c r="U27" s="104"/>
      <c r="V27" s="352"/>
      <c r="W27" s="364"/>
      <c r="X27" s="365"/>
      <c r="Y27" s="89"/>
      <c r="Z27" s="130"/>
      <c r="AA27" s="130">
        <v>20</v>
      </c>
      <c r="AB27" s="130"/>
    </row>
    <row r="28" spans="1:28" ht="14.4" customHeight="1" x14ac:dyDescent="0.2">
      <c r="A28" s="349"/>
      <c r="B28" s="111"/>
      <c r="C28" s="112"/>
      <c r="D28" s="112"/>
      <c r="E28" s="113"/>
      <c r="F28" s="346"/>
      <c r="G28" s="346"/>
      <c r="H28" s="346"/>
      <c r="I28" s="353"/>
      <c r="J28" s="111"/>
      <c r="K28" s="112" t="str">
        <f t="shared" si="3"/>
        <v/>
      </c>
      <c r="L28" s="112"/>
      <c r="M28" s="114"/>
      <c r="N28" s="115"/>
      <c r="O28" s="356"/>
      <c r="P28" s="353"/>
      <c r="Q28" s="111"/>
      <c r="R28" s="112" t="str">
        <f t="shared" si="1"/>
        <v/>
      </c>
      <c r="S28" s="112"/>
      <c r="T28" s="112"/>
      <c r="U28" s="116"/>
      <c r="V28" s="353"/>
      <c r="W28" s="366"/>
      <c r="X28" s="367"/>
      <c r="Y28" s="89"/>
      <c r="Z28" s="130"/>
      <c r="AA28" s="130">
        <v>21</v>
      </c>
      <c r="AB28" s="130"/>
    </row>
    <row r="29" spans="1:28" ht="14.4" customHeight="1" x14ac:dyDescent="0.2">
      <c r="A29" s="347" t="s">
        <v>79</v>
      </c>
      <c r="B29" s="117"/>
      <c r="C29" s="118"/>
      <c r="D29" s="118"/>
      <c r="E29" s="119"/>
      <c r="F29" s="350"/>
      <c r="G29" s="350"/>
      <c r="H29" s="350"/>
      <c r="I29" s="351"/>
      <c r="J29" s="117"/>
      <c r="K29" s="118" t="str">
        <f t="shared" si="3"/>
        <v/>
      </c>
      <c r="L29" s="118"/>
      <c r="M29" s="120"/>
      <c r="N29" s="121"/>
      <c r="O29" s="354"/>
      <c r="P29" s="351"/>
      <c r="Q29" s="117"/>
      <c r="R29" s="118" t="str">
        <f t="shared" si="1"/>
        <v/>
      </c>
      <c r="S29" s="118"/>
      <c r="T29" s="118"/>
      <c r="U29" s="122"/>
      <c r="V29" s="351"/>
      <c r="W29" s="371"/>
      <c r="X29" s="372"/>
      <c r="Y29" s="89"/>
      <c r="Z29" s="130"/>
      <c r="AA29" s="130">
        <v>22</v>
      </c>
      <c r="AB29" s="130"/>
    </row>
    <row r="30" spans="1:28" ht="14.4" customHeight="1" x14ac:dyDescent="0.2">
      <c r="A30" s="348"/>
      <c r="B30" s="101"/>
      <c r="C30" s="102"/>
      <c r="D30" s="102"/>
      <c r="E30" s="97"/>
      <c r="F30" s="361"/>
      <c r="G30" s="361"/>
      <c r="H30" s="361"/>
      <c r="I30" s="352"/>
      <c r="J30" s="101"/>
      <c r="K30" s="102" t="str">
        <f t="shared" si="3"/>
        <v/>
      </c>
      <c r="L30" s="102"/>
      <c r="M30" s="98"/>
      <c r="N30" s="103"/>
      <c r="O30" s="355"/>
      <c r="P30" s="352"/>
      <c r="Q30" s="101"/>
      <c r="R30" s="102" t="str">
        <f t="shared" si="1"/>
        <v/>
      </c>
      <c r="S30" s="102"/>
      <c r="T30" s="102"/>
      <c r="U30" s="104"/>
      <c r="V30" s="352"/>
      <c r="W30" s="364"/>
      <c r="X30" s="365"/>
      <c r="Y30" s="89"/>
      <c r="Z30" s="130"/>
      <c r="AA30" s="130">
        <v>23</v>
      </c>
      <c r="AB30" s="130"/>
    </row>
    <row r="31" spans="1:28" ht="14.4" customHeight="1" x14ac:dyDescent="0.2">
      <c r="A31" s="349"/>
      <c r="B31" s="111"/>
      <c r="C31" s="112"/>
      <c r="D31" s="112"/>
      <c r="E31" s="113"/>
      <c r="F31" s="346"/>
      <c r="G31" s="346"/>
      <c r="H31" s="346"/>
      <c r="I31" s="353"/>
      <c r="J31" s="111"/>
      <c r="K31" s="112" t="str">
        <f t="shared" si="3"/>
        <v/>
      </c>
      <c r="L31" s="112"/>
      <c r="M31" s="114"/>
      <c r="N31" s="115"/>
      <c r="O31" s="356"/>
      <c r="P31" s="353"/>
      <c r="Q31" s="111"/>
      <c r="R31" s="112" t="str">
        <f t="shared" si="1"/>
        <v/>
      </c>
      <c r="S31" s="112"/>
      <c r="T31" s="112"/>
      <c r="U31" s="116"/>
      <c r="V31" s="353"/>
      <c r="W31" s="366"/>
      <c r="X31" s="367"/>
      <c r="Y31" s="89"/>
      <c r="Z31" s="130"/>
      <c r="AA31" s="130">
        <v>24</v>
      </c>
      <c r="AB31" s="130"/>
    </row>
    <row r="32" spans="1:28" ht="14.4" customHeight="1" x14ac:dyDescent="0.2">
      <c r="A32" s="379" t="s">
        <v>80</v>
      </c>
      <c r="B32" s="117"/>
      <c r="C32" s="118"/>
      <c r="D32" s="118"/>
      <c r="E32" s="119"/>
      <c r="F32" s="350"/>
      <c r="G32" s="350"/>
      <c r="H32" s="350"/>
      <c r="I32" s="351"/>
      <c r="J32" s="117"/>
      <c r="K32" s="118" t="str">
        <f t="shared" si="3"/>
        <v/>
      </c>
      <c r="L32" s="118"/>
      <c r="M32" s="120"/>
      <c r="N32" s="121"/>
      <c r="O32" s="354"/>
      <c r="P32" s="351"/>
      <c r="Q32" s="117"/>
      <c r="R32" s="118" t="str">
        <f t="shared" si="1"/>
        <v/>
      </c>
      <c r="S32" s="118"/>
      <c r="T32" s="118"/>
      <c r="U32" s="122"/>
      <c r="V32" s="351"/>
      <c r="W32" s="371"/>
      <c r="X32" s="372"/>
      <c r="Y32" s="89"/>
      <c r="Z32" s="130"/>
      <c r="AA32" s="130">
        <v>25</v>
      </c>
      <c r="AB32" s="130"/>
    </row>
    <row r="33" spans="1:28" ht="14.4" customHeight="1" x14ac:dyDescent="0.2">
      <c r="A33" s="348"/>
      <c r="B33" s="101"/>
      <c r="C33" s="102"/>
      <c r="D33" s="102"/>
      <c r="E33" s="97"/>
      <c r="F33" s="361"/>
      <c r="G33" s="361"/>
      <c r="H33" s="361"/>
      <c r="I33" s="352"/>
      <c r="J33" s="101"/>
      <c r="K33" s="102" t="str">
        <f t="shared" si="3"/>
        <v/>
      </c>
      <c r="L33" s="102"/>
      <c r="M33" s="98"/>
      <c r="N33" s="103"/>
      <c r="O33" s="355"/>
      <c r="P33" s="352"/>
      <c r="Q33" s="101"/>
      <c r="R33" s="102" t="str">
        <f t="shared" si="1"/>
        <v/>
      </c>
      <c r="S33" s="102"/>
      <c r="T33" s="102"/>
      <c r="U33" s="104"/>
      <c r="V33" s="352"/>
      <c r="W33" s="364"/>
      <c r="X33" s="365"/>
      <c r="Y33" s="89"/>
      <c r="Z33" s="130"/>
      <c r="AA33" s="130">
        <v>26</v>
      </c>
      <c r="AB33" s="130"/>
    </row>
    <row r="34" spans="1:28" ht="14.4" customHeight="1" x14ac:dyDescent="0.2">
      <c r="A34" s="349"/>
      <c r="B34" s="111"/>
      <c r="C34" s="112"/>
      <c r="D34" s="112"/>
      <c r="E34" s="113"/>
      <c r="F34" s="346"/>
      <c r="G34" s="346"/>
      <c r="H34" s="346"/>
      <c r="I34" s="353"/>
      <c r="J34" s="111"/>
      <c r="K34" s="112" t="str">
        <f t="shared" si="3"/>
        <v/>
      </c>
      <c r="L34" s="112"/>
      <c r="M34" s="114"/>
      <c r="N34" s="115"/>
      <c r="O34" s="356"/>
      <c r="P34" s="353"/>
      <c r="Q34" s="111"/>
      <c r="R34" s="112" t="str">
        <f t="shared" si="1"/>
        <v/>
      </c>
      <c r="S34" s="112"/>
      <c r="T34" s="112"/>
      <c r="U34" s="116"/>
      <c r="V34" s="353"/>
      <c r="W34" s="366"/>
      <c r="X34" s="367"/>
      <c r="Y34" s="89"/>
      <c r="Z34" s="130"/>
      <c r="AA34" s="130">
        <v>27</v>
      </c>
      <c r="AB34" s="130"/>
    </row>
    <row r="35" spans="1:28" ht="14.4" customHeight="1" x14ac:dyDescent="0.2">
      <c r="A35" s="379" t="s">
        <v>81</v>
      </c>
      <c r="B35" s="117"/>
      <c r="C35" s="118" t="str">
        <f t="shared" si="0"/>
        <v/>
      </c>
      <c r="D35" s="118"/>
      <c r="E35" s="119"/>
      <c r="F35" s="350"/>
      <c r="G35" s="350"/>
      <c r="H35" s="350"/>
      <c r="I35" s="351"/>
      <c r="J35" s="117">
        <v>1</v>
      </c>
      <c r="K35" s="118" t="str">
        <f t="shared" si="3"/>
        <v>/</v>
      </c>
      <c r="L35" s="118">
        <v>15</v>
      </c>
      <c r="M35" s="120"/>
      <c r="N35" s="121" t="s">
        <v>125</v>
      </c>
      <c r="O35" s="354">
        <v>1</v>
      </c>
      <c r="P35" s="351"/>
      <c r="Q35" s="117"/>
      <c r="R35" s="118" t="str">
        <f t="shared" si="1"/>
        <v/>
      </c>
      <c r="S35" s="118"/>
      <c r="T35" s="118"/>
      <c r="U35" s="122"/>
      <c r="V35" s="351"/>
      <c r="W35" s="371"/>
      <c r="X35" s="372"/>
      <c r="Y35" s="89"/>
      <c r="Z35" s="130"/>
      <c r="AA35" s="130">
        <v>28</v>
      </c>
      <c r="AB35" s="130"/>
    </row>
    <row r="36" spans="1:28" ht="14.4" customHeight="1" x14ac:dyDescent="0.2">
      <c r="A36" s="348"/>
      <c r="B36" s="101"/>
      <c r="C36" s="102" t="str">
        <f t="shared" si="0"/>
        <v/>
      </c>
      <c r="D36" s="102"/>
      <c r="E36" s="97"/>
      <c r="F36" s="361"/>
      <c r="G36" s="361"/>
      <c r="H36" s="361"/>
      <c r="I36" s="352"/>
      <c r="J36" s="101"/>
      <c r="K36" s="102" t="str">
        <f t="shared" si="3"/>
        <v/>
      </c>
      <c r="L36" s="102"/>
      <c r="M36" s="98"/>
      <c r="N36" s="103"/>
      <c r="O36" s="355"/>
      <c r="P36" s="352"/>
      <c r="Q36" s="101"/>
      <c r="R36" s="102" t="str">
        <f t="shared" si="1"/>
        <v/>
      </c>
      <c r="S36" s="102"/>
      <c r="T36" s="102"/>
      <c r="U36" s="104"/>
      <c r="V36" s="352"/>
      <c r="W36" s="364"/>
      <c r="X36" s="365"/>
      <c r="Y36" s="89"/>
      <c r="Z36" s="130"/>
      <c r="AA36" s="130">
        <v>29</v>
      </c>
      <c r="AB36" s="130"/>
    </row>
    <row r="37" spans="1:28" ht="14.4" customHeight="1" x14ac:dyDescent="0.2">
      <c r="A37" s="349"/>
      <c r="B37" s="111"/>
      <c r="C37" s="112" t="str">
        <f t="shared" si="0"/>
        <v/>
      </c>
      <c r="D37" s="112"/>
      <c r="E37" s="113"/>
      <c r="F37" s="346"/>
      <c r="G37" s="346"/>
      <c r="H37" s="346"/>
      <c r="I37" s="353"/>
      <c r="J37" s="111"/>
      <c r="K37" s="112" t="str">
        <f t="shared" si="3"/>
        <v/>
      </c>
      <c r="L37" s="112"/>
      <c r="M37" s="114"/>
      <c r="N37" s="115"/>
      <c r="O37" s="356"/>
      <c r="P37" s="353"/>
      <c r="Q37" s="111"/>
      <c r="R37" s="112" t="str">
        <f t="shared" si="1"/>
        <v/>
      </c>
      <c r="S37" s="112"/>
      <c r="T37" s="112"/>
      <c r="U37" s="116"/>
      <c r="V37" s="353"/>
      <c r="W37" s="366"/>
      <c r="X37" s="367"/>
      <c r="Y37" s="89"/>
      <c r="Z37" s="130"/>
      <c r="AA37" s="130">
        <v>30</v>
      </c>
      <c r="AB37" s="130"/>
    </row>
    <row r="38" spans="1:28" ht="14.4" customHeight="1" x14ac:dyDescent="0.2">
      <c r="A38" s="379" t="s">
        <v>82</v>
      </c>
      <c r="B38" s="117"/>
      <c r="C38" s="118" t="str">
        <f t="shared" si="0"/>
        <v/>
      </c>
      <c r="D38" s="118"/>
      <c r="E38" s="119"/>
      <c r="F38" s="350"/>
      <c r="G38" s="350"/>
      <c r="H38" s="350"/>
      <c r="I38" s="351"/>
      <c r="J38" s="117"/>
      <c r="K38" s="118" t="str">
        <f t="shared" si="3"/>
        <v/>
      </c>
      <c r="L38" s="118"/>
      <c r="M38" s="120"/>
      <c r="N38" s="121"/>
      <c r="O38" s="354"/>
      <c r="P38" s="351"/>
      <c r="Q38" s="117"/>
      <c r="R38" s="118" t="str">
        <f t="shared" si="1"/>
        <v/>
      </c>
      <c r="S38" s="118"/>
      <c r="T38" s="118"/>
      <c r="U38" s="122"/>
      <c r="V38" s="351"/>
      <c r="W38" s="371"/>
      <c r="X38" s="372"/>
      <c r="Y38" s="89"/>
      <c r="Z38" s="130"/>
      <c r="AA38" s="130">
        <v>31</v>
      </c>
      <c r="AB38" s="130"/>
    </row>
    <row r="39" spans="1:28" ht="14.4" customHeight="1" x14ac:dyDescent="0.2">
      <c r="A39" s="349"/>
      <c r="B39" s="111"/>
      <c r="C39" s="112" t="str">
        <f t="shared" si="0"/>
        <v/>
      </c>
      <c r="D39" s="112"/>
      <c r="E39" s="113"/>
      <c r="F39" s="346"/>
      <c r="G39" s="346"/>
      <c r="H39" s="346"/>
      <c r="I39" s="353"/>
      <c r="J39" s="111"/>
      <c r="K39" s="112" t="str">
        <f t="shared" si="3"/>
        <v/>
      </c>
      <c r="L39" s="112"/>
      <c r="M39" s="114"/>
      <c r="N39" s="115"/>
      <c r="O39" s="356"/>
      <c r="P39" s="353"/>
      <c r="Q39" s="111"/>
      <c r="R39" s="112" t="str">
        <f t="shared" si="1"/>
        <v/>
      </c>
      <c r="S39" s="112"/>
      <c r="T39" s="112"/>
      <c r="U39" s="116"/>
      <c r="V39" s="353"/>
      <c r="W39" s="366"/>
      <c r="X39" s="367"/>
      <c r="Y39" s="89"/>
      <c r="Z39" s="130"/>
      <c r="AA39" s="130"/>
      <c r="AB39" s="130"/>
    </row>
    <row r="40" spans="1:28" ht="14.4" customHeight="1" x14ac:dyDescent="0.2">
      <c r="A40" s="347" t="s">
        <v>83</v>
      </c>
      <c r="B40" s="105"/>
      <c r="C40" s="106" t="str">
        <f t="shared" si="0"/>
        <v/>
      </c>
      <c r="D40" s="106"/>
      <c r="E40" s="107"/>
      <c r="F40" s="350"/>
      <c r="G40" s="350"/>
      <c r="H40" s="350"/>
      <c r="I40" s="362"/>
      <c r="J40" s="105"/>
      <c r="K40" s="106" t="str">
        <f t="shared" si="3"/>
        <v/>
      </c>
      <c r="L40" s="106"/>
      <c r="M40" s="108"/>
      <c r="N40" s="109"/>
      <c r="O40" s="363"/>
      <c r="P40" s="362"/>
      <c r="Q40" s="105"/>
      <c r="R40" s="106" t="str">
        <f t="shared" si="1"/>
        <v/>
      </c>
      <c r="S40" s="106"/>
      <c r="T40" s="106"/>
      <c r="U40" s="110"/>
      <c r="V40" s="362"/>
      <c r="W40" s="371"/>
      <c r="X40" s="372"/>
      <c r="Y40" s="89"/>
      <c r="Z40" s="130"/>
      <c r="AA40" s="130"/>
      <c r="AB40" s="130"/>
    </row>
    <row r="41" spans="1:28" ht="14.4" customHeight="1" thickBot="1" x14ac:dyDescent="0.25">
      <c r="A41" s="348"/>
      <c r="B41" s="101"/>
      <c r="C41" s="102" t="str">
        <f t="shared" si="0"/>
        <v/>
      </c>
      <c r="D41" s="102"/>
      <c r="E41" s="97"/>
      <c r="F41" s="361"/>
      <c r="G41" s="361"/>
      <c r="H41" s="361"/>
      <c r="I41" s="352"/>
      <c r="J41" s="101"/>
      <c r="K41" s="102" t="str">
        <f t="shared" si="3"/>
        <v/>
      </c>
      <c r="L41" s="102"/>
      <c r="M41" s="98"/>
      <c r="N41" s="123"/>
      <c r="O41" s="380"/>
      <c r="P41" s="381"/>
      <c r="Q41" s="101"/>
      <c r="R41" s="102" t="str">
        <f t="shared" si="1"/>
        <v/>
      </c>
      <c r="S41" s="102"/>
      <c r="T41" s="102"/>
      <c r="U41" s="124"/>
      <c r="V41" s="381"/>
      <c r="W41" s="364"/>
      <c r="X41" s="365"/>
      <c r="Y41" s="89"/>
      <c r="Z41" s="130"/>
      <c r="AA41" s="130"/>
      <c r="AB41" s="130"/>
    </row>
    <row r="42" spans="1:28" ht="19.2" customHeight="1" thickTop="1" x14ac:dyDescent="0.2">
      <c r="A42" s="400" t="s">
        <v>2</v>
      </c>
      <c r="B42" s="390" t="s">
        <v>102</v>
      </c>
      <c r="C42" s="391"/>
      <c r="D42" s="391"/>
      <c r="E42" s="391"/>
      <c r="F42" s="391"/>
      <c r="G42" s="127"/>
      <c r="H42" s="402" t="s">
        <v>101</v>
      </c>
      <c r="I42" s="404">
        <f>SUM(I9:I41)</f>
        <v>0</v>
      </c>
      <c r="J42" s="406" t="s">
        <v>45</v>
      </c>
      <c r="K42" s="386" t="s">
        <v>103</v>
      </c>
      <c r="L42" s="387"/>
      <c r="M42" s="387"/>
      <c r="N42" s="387"/>
      <c r="O42" s="388">
        <f>SUM(O9:O41)</f>
        <v>5</v>
      </c>
      <c r="P42" s="389"/>
      <c r="Q42" s="390" t="s">
        <v>84</v>
      </c>
      <c r="R42" s="391"/>
      <c r="S42" s="391"/>
      <c r="T42" s="391"/>
      <c r="U42" s="391"/>
      <c r="V42" s="127">
        <f>SUM(V9:V41)</f>
        <v>0</v>
      </c>
      <c r="W42" s="392" t="s">
        <v>104</v>
      </c>
      <c r="X42" s="393"/>
      <c r="Y42" s="89"/>
      <c r="Z42" s="130"/>
      <c r="AA42" s="130"/>
      <c r="AB42" s="130"/>
    </row>
    <row r="43" spans="1:28" ht="25.05" customHeight="1" thickBot="1" x14ac:dyDescent="0.25">
      <c r="A43" s="401"/>
      <c r="B43" s="394" t="s">
        <v>106</v>
      </c>
      <c r="C43" s="395"/>
      <c r="D43" s="395"/>
      <c r="E43" s="395"/>
      <c r="F43" s="395"/>
      <c r="G43" s="128"/>
      <c r="H43" s="403"/>
      <c r="I43" s="405"/>
      <c r="J43" s="407"/>
      <c r="K43" s="396" t="s">
        <v>119</v>
      </c>
      <c r="L43" s="397"/>
      <c r="M43" s="397"/>
      <c r="N43" s="397"/>
      <c r="O43" s="398">
        <f>SUM(P9:P41)</f>
        <v>0</v>
      </c>
      <c r="P43" s="399"/>
      <c r="Q43" s="394" t="s">
        <v>129</v>
      </c>
      <c r="R43" s="395"/>
      <c r="S43" s="395"/>
      <c r="T43" s="395"/>
      <c r="U43" s="395"/>
      <c r="V43" s="128"/>
      <c r="W43" s="85">
        <f>SUM(O42,O43,V42,V43)</f>
        <v>5</v>
      </c>
      <c r="X43" s="86" t="s">
        <v>45</v>
      </c>
      <c r="Y43" s="90"/>
      <c r="Z43" s="130"/>
      <c r="AA43" s="130"/>
      <c r="AB43" s="130"/>
    </row>
    <row r="44" spans="1:28" ht="25.05" customHeight="1" thickTop="1" x14ac:dyDescent="0.2">
      <c r="A44" s="382" t="str">
        <f>D4</f>
        <v xml:space="preserve">                         園</v>
      </c>
      <c r="B44" s="383"/>
      <c r="C44" s="383"/>
      <c r="D44" s="383"/>
      <c r="E44" s="383"/>
      <c r="F44" s="383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384" t="s">
        <v>85</v>
      </c>
      <c r="V44" s="384"/>
      <c r="W44" s="384"/>
      <c r="X44" s="384"/>
      <c r="Y44" s="91"/>
      <c r="Z44" s="130"/>
      <c r="AA44" s="130"/>
      <c r="AB44" s="130"/>
    </row>
    <row r="45" spans="1:28" ht="18" customHeight="1" x14ac:dyDescent="0.2">
      <c r="A45" s="14"/>
      <c r="B45" s="14"/>
      <c r="C45" s="14"/>
      <c r="D45" s="14"/>
      <c r="E45" s="14"/>
      <c r="F45" s="14"/>
      <c r="G45" s="129" t="s">
        <v>86</v>
      </c>
      <c r="H45" s="385">
        <f>M4</f>
        <v>0</v>
      </c>
      <c r="I45" s="385"/>
      <c r="J45" s="385"/>
      <c r="K45" s="385"/>
      <c r="L45" s="385"/>
      <c r="M45" s="303" t="s">
        <v>128</v>
      </c>
      <c r="N45" s="303"/>
      <c r="O45" s="303"/>
      <c r="P45" s="303"/>
      <c r="Q45" s="303"/>
      <c r="R45" s="303"/>
      <c r="S45" s="303"/>
      <c r="T45" s="303"/>
      <c r="U45" s="303"/>
      <c r="V45" s="78"/>
      <c r="W45" s="82"/>
      <c r="X45" s="82"/>
      <c r="Y45" s="81"/>
      <c r="Z45" s="130"/>
      <c r="AA45" s="130"/>
      <c r="AB45" s="130"/>
    </row>
    <row r="46" spans="1:28" ht="33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9"/>
      <c r="O46" s="303" t="s">
        <v>87</v>
      </c>
      <c r="P46" s="303"/>
      <c r="Q46" s="303"/>
      <c r="R46" s="303"/>
      <c r="S46" s="303"/>
      <c r="T46" s="303"/>
      <c r="U46" s="129"/>
      <c r="V46" s="125"/>
      <c r="W46" s="4" t="s">
        <v>1</v>
      </c>
      <c r="X46" s="125"/>
      <c r="Y46" s="81"/>
      <c r="Z46" s="130"/>
      <c r="AA46" s="130"/>
      <c r="AB46" s="130"/>
    </row>
    <row r="47" spans="1:28" ht="16.2" customHeight="1" x14ac:dyDescent="0.2">
      <c r="A47" s="77"/>
      <c r="B47" s="77"/>
      <c r="C47" s="77"/>
      <c r="D47" s="77"/>
      <c r="E47" s="77"/>
      <c r="F47" s="77"/>
      <c r="G47" s="77"/>
      <c r="H47" s="77"/>
      <c r="I47" s="78"/>
      <c r="J47" s="77"/>
      <c r="K47" s="77"/>
      <c r="L47" s="77"/>
      <c r="M47" s="77"/>
      <c r="N47" s="77"/>
      <c r="O47" s="78"/>
      <c r="P47" s="78"/>
      <c r="Q47" s="77"/>
      <c r="R47" s="77"/>
      <c r="S47" s="77"/>
      <c r="T47" s="77"/>
      <c r="U47" s="77"/>
      <c r="V47" s="78"/>
      <c r="W47" s="77"/>
      <c r="X47" s="77"/>
      <c r="Y47" s="92"/>
      <c r="Z47" s="130"/>
      <c r="AA47" s="130"/>
      <c r="AB47" s="130"/>
    </row>
    <row r="48" spans="1:28" x14ac:dyDescent="0.2">
      <c r="Y48" s="77"/>
      <c r="Z48" s="130"/>
      <c r="AA48" s="130"/>
      <c r="AB48" s="130"/>
    </row>
  </sheetData>
  <mergeCells count="148">
    <mergeCell ref="W40:X41"/>
    <mergeCell ref="A44:F44"/>
    <mergeCell ref="U44:X44"/>
    <mergeCell ref="H45:L45"/>
    <mergeCell ref="M45:U45"/>
    <mergeCell ref="O46:T46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35:A37"/>
    <mergeCell ref="F35:H35"/>
    <mergeCell ref="I35:I37"/>
    <mergeCell ref="O35:O37"/>
    <mergeCell ref="P35:P37"/>
    <mergeCell ref="V35:V37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</mergeCells>
  <phoneticPr fontId="1"/>
  <dataValidations count="6">
    <dataValidation type="list" allowBlank="1" showInputMessage="1" showErrorMessage="1" sqref="B9:B41 Q9:Q41">
      <formula1>$Z$8:$Z$19</formula1>
    </dataValidation>
    <dataValidation type="list" allowBlank="1" showInputMessage="1" showErrorMessage="1" sqref="J9:J41">
      <formula1>$Z$8:$Z$42</formula1>
    </dataValidation>
    <dataValidation type="list" allowBlank="1" showInputMessage="1" showErrorMessage="1" sqref="L9:L41">
      <formula1>$AA$8:$AA$57</formula1>
    </dataValidation>
    <dataValidation type="list" allowBlank="1" showInputMessage="1" showErrorMessage="1" sqref="V9 I9 V11:V41 I11:I41">
      <formula1>$AB$8:$AB$13</formula1>
    </dataValidation>
    <dataValidation type="list" allowBlank="1" showInputMessage="1" showErrorMessage="1" sqref="O9:P9 O11:P41">
      <formula1>$AB$8:$AB$10</formula1>
    </dataValidation>
    <dataValidation type="list" allowBlank="1" showInputMessage="1" showErrorMessage="1" sqref="D9:D41 S9:S41">
      <formula1>$AA$8:$AA$38</formula1>
    </dataValidation>
  </dataValidations>
  <pageMargins left="0.70866141732283472" right="0.51181102362204722" top="0.74803149606299213" bottom="0.35433070866141736" header="0.31496062992125984" footer="0.11811023622047245"/>
  <pageSetup paperSize="9" scale="59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showGridLines="0" view="pageLayout" topLeftCell="A13" zoomScale="70" zoomScaleNormal="100" zoomScaleSheetLayoutView="85" zoomScalePageLayoutView="70" workbookViewId="0">
      <selection activeCell="N24" sqref="N24"/>
    </sheetView>
  </sheetViews>
  <sheetFormatPr defaultRowHeight="13.2" x14ac:dyDescent="0.2"/>
  <cols>
    <col min="1" max="1" width="3.77734375" style="131" customWidth="1"/>
    <col min="2" max="2" width="2.77734375" style="131" customWidth="1"/>
    <col min="3" max="3" width="1.44140625" style="131" customWidth="1"/>
    <col min="4" max="4" width="2.77734375" style="131" customWidth="1"/>
    <col min="5" max="5" width="3" style="131" customWidth="1"/>
    <col min="6" max="6" width="21.77734375" style="131" customWidth="1"/>
    <col min="7" max="7" width="4.77734375" style="131" customWidth="1"/>
    <col min="8" max="8" width="10.77734375" style="131" customWidth="1"/>
    <col min="9" max="9" width="4.77734375" style="131" customWidth="1"/>
    <col min="10" max="10" width="2.77734375" style="131" customWidth="1"/>
    <col min="11" max="11" width="1.44140625" style="131" customWidth="1"/>
    <col min="12" max="12" width="4" style="131" customWidth="1"/>
    <col min="13" max="13" width="2.77734375" style="131" customWidth="1"/>
    <col min="14" max="14" width="32.33203125" style="131" customWidth="1"/>
    <col min="15" max="16" width="4.77734375" style="131" customWidth="1"/>
    <col min="17" max="17" width="2.77734375" style="131" customWidth="1"/>
    <col min="18" max="18" width="1.44140625" style="131" customWidth="1"/>
    <col min="19" max="19" width="2.77734375" style="131" customWidth="1"/>
    <col min="20" max="20" width="7.88671875" style="131" customWidth="1"/>
    <col min="21" max="21" width="40.21875" style="131" customWidth="1"/>
    <col min="22" max="22" width="4.77734375" style="131" customWidth="1"/>
    <col min="23" max="23" width="10.77734375" style="131" customWidth="1"/>
    <col min="24" max="24" width="3.44140625" style="131" customWidth="1"/>
    <col min="25" max="16384" width="8.88671875" style="131"/>
  </cols>
  <sheetData>
    <row r="1" spans="1:29" ht="14.4" x14ac:dyDescent="0.2">
      <c r="A1" s="296" t="s">
        <v>89</v>
      </c>
      <c r="B1" s="297"/>
      <c r="C1" s="297"/>
      <c r="D1" s="297"/>
      <c r="E1" s="298"/>
      <c r="F1" s="77"/>
      <c r="G1" s="77"/>
      <c r="H1" s="77"/>
      <c r="I1" s="78"/>
      <c r="J1" s="77"/>
      <c r="K1" s="77"/>
      <c r="L1" s="77"/>
      <c r="M1" s="77"/>
      <c r="N1" s="77"/>
      <c r="O1" s="78"/>
      <c r="P1" s="78"/>
      <c r="Q1" s="77"/>
      <c r="R1" s="77"/>
      <c r="S1" s="77"/>
      <c r="T1" s="77"/>
      <c r="U1" s="77"/>
      <c r="V1" s="78"/>
      <c r="W1" s="302" t="s">
        <v>67</v>
      </c>
      <c r="X1" s="302"/>
      <c r="Y1" s="77"/>
      <c r="Z1" s="130"/>
      <c r="AA1" s="130"/>
      <c r="AB1" s="130"/>
    </row>
    <row r="2" spans="1:29" ht="18.75" customHeight="1" x14ac:dyDescent="0.2">
      <c r="A2" s="299"/>
      <c r="B2" s="300"/>
      <c r="C2" s="300"/>
      <c r="D2" s="300"/>
      <c r="E2" s="301"/>
      <c r="F2" s="303" t="s">
        <v>126</v>
      </c>
      <c r="G2" s="303"/>
      <c r="H2" s="303"/>
      <c r="I2" s="303"/>
      <c r="J2" s="303"/>
      <c r="K2" s="303"/>
      <c r="L2" s="303"/>
      <c r="M2" s="303"/>
      <c r="N2" s="304" t="s">
        <v>68</v>
      </c>
      <c r="O2" s="304"/>
      <c r="P2" s="304"/>
      <c r="Q2" s="132"/>
      <c r="R2" s="132"/>
      <c r="S2" s="132"/>
      <c r="T2" s="132"/>
      <c r="U2" s="79"/>
      <c r="V2" s="79"/>
      <c r="W2" s="302"/>
      <c r="X2" s="302"/>
      <c r="Y2" s="79"/>
      <c r="Z2" s="130"/>
      <c r="AA2" s="130"/>
      <c r="AB2" s="130"/>
    </row>
    <row r="3" spans="1:29" ht="11.4" customHeight="1" x14ac:dyDescent="0.2">
      <c r="A3" s="80"/>
      <c r="B3" s="80"/>
      <c r="C3" s="80"/>
      <c r="D3" s="80"/>
      <c r="E3" s="80"/>
      <c r="F3" s="80"/>
      <c r="G3" s="80"/>
      <c r="H3" s="79"/>
      <c r="I3" s="79"/>
      <c r="J3" s="80"/>
      <c r="K3" s="80"/>
      <c r="L3" s="80"/>
      <c r="M3" s="80"/>
      <c r="N3" s="79"/>
      <c r="O3" s="79"/>
      <c r="P3" s="79"/>
      <c r="Q3" s="80"/>
      <c r="R3" s="80"/>
      <c r="S3" s="80"/>
      <c r="T3" s="80"/>
      <c r="U3" s="79"/>
      <c r="V3" s="79"/>
      <c r="W3" s="79"/>
      <c r="X3" s="79"/>
      <c r="Y3" s="79"/>
      <c r="Z3" s="130"/>
      <c r="AA3" s="130"/>
      <c r="AB3" s="130"/>
    </row>
    <row r="4" spans="1:29" ht="24" customHeight="1" x14ac:dyDescent="0.2">
      <c r="A4" s="305" t="s">
        <v>90</v>
      </c>
      <c r="B4" s="306"/>
      <c r="C4" s="306"/>
      <c r="D4" s="307" t="s">
        <v>107</v>
      </c>
      <c r="E4" s="307"/>
      <c r="F4" s="307"/>
      <c r="G4" s="308"/>
      <c r="H4" s="307"/>
      <c r="I4" s="307"/>
      <c r="J4" s="309" t="s">
        <v>69</v>
      </c>
      <c r="K4" s="309"/>
      <c r="L4" s="309"/>
      <c r="M4" s="307" t="s">
        <v>109</v>
      </c>
      <c r="N4" s="307"/>
      <c r="O4" s="310"/>
      <c r="P4" s="311" t="s">
        <v>29</v>
      </c>
      <c r="Q4" s="312"/>
      <c r="R4" s="312"/>
      <c r="S4" s="315" t="s">
        <v>91</v>
      </c>
      <c r="T4" s="316"/>
      <c r="U4" s="333" t="s">
        <v>110</v>
      </c>
      <c r="V4" s="333"/>
      <c r="W4" s="333"/>
      <c r="X4" s="334"/>
      <c r="Y4" s="88"/>
      <c r="Z4" s="130"/>
      <c r="AA4" s="130"/>
      <c r="AB4" s="130"/>
    </row>
    <row r="5" spans="1:29" ht="24" customHeight="1" x14ac:dyDescent="0.2">
      <c r="A5" s="335" t="s">
        <v>27</v>
      </c>
      <c r="B5" s="336"/>
      <c r="C5" s="336"/>
      <c r="D5" s="337" t="s">
        <v>86</v>
      </c>
      <c r="E5" s="338"/>
      <c r="F5" s="338"/>
      <c r="G5" s="93"/>
      <c r="H5" s="338"/>
      <c r="I5" s="339"/>
      <c r="J5" s="340" t="s">
        <v>28</v>
      </c>
      <c r="K5" s="340"/>
      <c r="L5" s="340"/>
      <c r="M5" s="341" t="s">
        <v>108</v>
      </c>
      <c r="N5" s="341"/>
      <c r="O5" s="342"/>
      <c r="P5" s="313"/>
      <c r="Q5" s="314"/>
      <c r="R5" s="314"/>
      <c r="S5" s="340" t="s">
        <v>92</v>
      </c>
      <c r="T5" s="343"/>
      <c r="U5" s="344" t="s">
        <v>121</v>
      </c>
      <c r="V5" s="344"/>
      <c r="W5" s="344"/>
      <c r="X5" s="345"/>
      <c r="Y5" s="88"/>
      <c r="Z5" s="130"/>
      <c r="AA5" s="130"/>
      <c r="AB5" s="130"/>
    </row>
    <row r="6" spans="1:29" ht="9.75" customHeight="1" x14ac:dyDescent="0.2">
      <c r="A6" s="81"/>
      <c r="B6" s="81"/>
      <c r="C6" s="81"/>
      <c r="D6" s="81"/>
      <c r="E6" s="81"/>
      <c r="F6" s="81"/>
      <c r="G6" s="94"/>
      <c r="H6" s="81"/>
      <c r="I6" s="82"/>
      <c r="J6" s="81"/>
      <c r="K6" s="81"/>
      <c r="L6" s="81"/>
      <c r="M6" s="81"/>
      <c r="N6" s="81"/>
      <c r="O6" s="82"/>
      <c r="P6" s="82"/>
      <c r="Q6" s="81"/>
      <c r="R6" s="81"/>
      <c r="S6" s="81"/>
      <c r="T6" s="81"/>
      <c r="U6" s="81"/>
      <c r="V6" s="82"/>
      <c r="W6" s="81"/>
      <c r="X6" s="81"/>
      <c r="Y6" s="81"/>
      <c r="Z6" s="130"/>
      <c r="AA6" s="130"/>
      <c r="AB6" s="130"/>
    </row>
    <row r="7" spans="1:29" ht="18" customHeight="1" thickBot="1" x14ac:dyDescent="0.25">
      <c r="A7" s="317"/>
      <c r="B7" s="319" t="s">
        <v>93</v>
      </c>
      <c r="C7" s="320"/>
      <c r="D7" s="320"/>
      <c r="E7" s="320"/>
      <c r="F7" s="320"/>
      <c r="G7" s="320"/>
      <c r="H7" s="320"/>
      <c r="I7" s="323" t="s">
        <v>94</v>
      </c>
      <c r="J7" s="325" t="s">
        <v>95</v>
      </c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6"/>
      <c r="W7" s="327" t="s">
        <v>16</v>
      </c>
      <c r="X7" s="328"/>
      <c r="Y7" s="87"/>
      <c r="Z7" s="130"/>
      <c r="AA7" s="130"/>
      <c r="AB7" s="130"/>
    </row>
    <row r="8" spans="1:29" ht="25.8" customHeight="1" thickTop="1" x14ac:dyDescent="0.2">
      <c r="A8" s="318"/>
      <c r="B8" s="321"/>
      <c r="C8" s="322"/>
      <c r="D8" s="322"/>
      <c r="E8" s="322"/>
      <c r="F8" s="322"/>
      <c r="G8" s="322"/>
      <c r="H8" s="322"/>
      <c r="I8" s="324"/>
      <c r="J8" s="331" t="s">
        <v>127</v>
      </c>
      <c r="K8" s="332"/>
      <c r="L8" s="332"/>
      <c r="M8" s="332"/>
      <c r="N8" s="332"/>
      <c r="O8" s="83" t="s">
        <v>96</v>
      </c>
      <c r="P8" s="84" t="s">
        <v>105</v>
      </c>
      <c r="Q8" s="331" t="s">
        <v>70</v>
      </c>
      <c r="R8" s="332"/>
      <c r="S8" s="332"/>
      <c r="T8" s="332"/>
      <c r="U8" s="332"/>
      <c r="V8" s="84" t="s">
        <v>71</v>
      </c>
      <c r="W8" s="329"/>
      <c r="X8" s="330"/>
      <c r="Y8" s="87"/>
      <c r="Z8" s="130">
        <v>1</v>
      </c>
      <c r="AA8" s="130">
        <v>1</v>
      </c>
      <c r="AB8" s="130">
        <v>1</v>
      </c>
      <c r="AC8" s="131" t="s">
        <v>88</v>
      </c>
    </row>
    <row r="9" spans="1:29" ht="14.4" customHeight="1" x14ac:dyDescent="0.2">
      <c r="A9" s="368" t="s">
        <v>0</v>
      </c>
      <c r="B9" s="95"/>
      <c r="C9" s="96" t="str">
        <f t="shared" ref="C9:C41" si="0">IF(B9="","","/")</f>
        <v/>
      </c>
      <c r="D9" s="96"/>
      <c r="E9" s="97"/>
      <c r="F9" s="361"/>
      <c r="G9" s="361"/>
      <c r="H9" s="361"/>
      <c r="I9" s="369"/>
      <c r="J9" s="95">
        <v>4</v>
      </c>
      <c r="K9" s="96" t="str">
        <f>IF(J9="","","/")</f>
        <v>/</v>
      </c>
      <c r="L9" s="96">
        <v>30</v>
      </c>
      <c r="M9" s="98" t="s">
        <v>73</v>
      </c>
      <c r="N9" s="99" t="s">
        <v>97</v>
      </c>
      <c r="O9" s="370">
        <v>1</v>
      </c>
      <c r="P9" s="369"/>
      <c r="Q9" s="95"/>
      <c r="R9" s="96" t="str">
        <f t="shared" ref="R9:R41" si="1">IF(Q9="","","/")</f>
        <v/>
      </c>
      <c r="S9" s="96"/>
      <c r="T9" s="96"/>
      <c r="U9" s="100"/>
      <c r="V9" s="369"/>
      <c r="W9" s="357"/>
      <c r="X9" s="358"/>
      <c r="Y9" s="89"/>
      <c r="Z9" s="130">
        <v>2</v>
      </c>
      <c r="AA9" s="130">
        <v>2</v>
      </c>
      <c r="AB9" s="130">
        <v>2</v>
      </c>
    </row>
    <row r="10" spans="1:29" ht="14.4" customHeight="1" x14ac:dyDescent="0.2">
      <c r="A10" s="349"/>
      <c r="B10" s="101"/>
      <c r="C10" s="102" t="str">
        <f t="shared" si="0"/>
        <v/>
      </c>
      <c r="D10" s="102"/>
      <c r="E10" s="97"/>
      <c r="F10" s="361"/>
      <c r="G10" s="361"/>
      <c r="H10" s="361"/>
      <c r="I10" s="353"/>
      <c r="J10" s="101">
        <v>5</v>
      </c>
      <c r="K10" s="102" t="str">
        <f>IF(J10="","","/")</f>
        <v>/</v>
      </c>
      <c r="L10" s="102">
        <v>31</v>
      </c>
      <c r="M10" s="98"/>
      <c r="N10" s="103"/>
      <c r="O10" s="356"/>
      <c r="P10" s="353"/>
      <c r="Q10" s="101"/>
      <c r="R10" s="102" t="str">
        <f t="shared" si="1"/>
        <v/>
      </c>
      <c r="S10" s="102"/>
      <c r="T10" s="102"/>
      <c r="U10" s="104"/>
      <c r="V10" s="353"/>
      <c r="W10" s="359"/>
      <c r="X10" s="360"/>
      <c r="Y10" s="89"/>
      <c r="Z10" s="130">
        <v>3</v>
      </c>
      <c r="AA10" s="130">
        <v>3</v>
      </c>
      <c r="AB10" s="130">
        <v>3</v>
      </c>
    </row>
    <row r="11" spans="1:29" ht="14.4" customHeight="1" x14ac:dyDescent="0.2">
      <c r="A11" s="347" t="s">
        <v>72</v>
      </c>
      <c r="B11" s="105">
        <v>5</v>
      </c>
      <c r="C11" s="106" t="str">
        <f t="shared" si="0"/>
        <v>/</v>
      </c>
      <c r="D11" s="106">
        <v>13</v>
      </c>
      <c r="E11" s="107"/>
      <c r="F11" s="350" t="s">
        <v>111</v>
      </c>
      <c r="G11" s="350"/>
      <c r="H11" s="350"/>
      <c r="I11" s="362">
        <v>1</v>
      </c>
      <c r="J11" s="105"/>
      <c r="K11" s="106"/>
      <c r="L11" s="106"/>
      <c r="M11" s="108"/>
      <c r="N11" s="109"/>
      <c r="O11" s="363"/>
      <c r="P11" s="362"/>
      <c r="Q11" s="105"/>
      <c r="R11" s="106" t="str">
        <f t="shared" si="1"/>
        <v/>
      </c>
      <c r="S11" s="106"/>
      <c r="T11" s="106"/>
      <c r="U11" s="110"/>
      <c r="V11" s="362"/>
      <c r="W11" s="364"/>
      <c r="X11" s="365"/>
      <c r="Y11" s="89"/>
      <c r="Z11" s="130">
        <v>4</v>
      </c>
      <c r="AA11" s="130">
        <v>4</v>
      </c>
      <c r="AB11" s="130">
        <v>4</v>
      </c>
    </row>
    <row r="12" spans="1:29" ht="14.4" customHeight="1" x14ac:dyDescent="0.2">
      <c r="A12" s="348"/>
      <c r="B12" s="101"/>
      <c r="C12" s="102" t="str">
        <f t="shared" si="0"/>
        <v/>
      </c>
      <c r="D12" s="102"/>
      <c r="E12" s="97"/>
      <c r="F12" s="361"/>
      <c r="G12" s="361"/>
      <c r="H12" s="361"/>
      <c r="I12" s="352"/>
      <c r="J12" s="101"/>
      <c r="K12" s="102"/>
      <c r="L12" s="102"/>
      <c r="M12" s="98"/>
      <c r="N12" s="103"/>
      <c r="O12" s="355"/>
      <c r="P12" s="352"/>
      <c r="Q12" s="101"/>
      <c r="R12" s="102" t="str">
        <f t="shared" si="1"/>
        <v/>
      </c>
      <c r="S12" s="102"/>
      <c r="T12" s="102"/>
      <c r="U12" s="104"/>
      <c r="V12" s="352"/>
      <c r="W12" s="364"/>
      <c r="X12" s="365"/>
      <c r="Y12" s="89"/>
      <c r="Z12" s="130">
        <v>5</v>
      </c>
      <c r="AA12" s="130">
        <v>5</v>
      </c>
      <c r="AB12" s="130">
        <v>5</v>
      </c>
    </row>
    <row r="13" spans="1:29" ht="14.4" customHeight="1" x14ac:dyDescent="0.2">
      <c r="A13" s="349"/>
      <c r="B13" s="111"/>
      <c r="C13" s="112" t="str">
        <f t="shared" si="0"/>
        <v/>
      </c>
      <c r="D13" s="112"/>
      <c r="E13" s="113"/>
      <c r="F13" s="346"/>
      <c r="G13" s="346"/>
      <c r="H13" s="346"/>
      <c r="I13" s="353"/>
      <c r="J13" s="111"/>
      <c r="K13" s="112" t="str">
        <f>IF(J13="","","/")</f>
        <v/>
      </c>
      <c r="L13" s="112"/>
      <c r="M13" s="114"/>
      <c r="N13" s="115"/>
      <c r="O13" s="356"/>
      <c r="P13" s="353"/>
      <c r="Q13" s="111"/>
      <c r="R13" s="112" t="str">
        <f t="shared" si="1"/>
        <v/>
      </c>
      <c r="S13" s="112"/>
      <c r="T13" s="112"/>
      <c r="U13" s="116"/>
      <c r="V13" s="353"/>
      <c r="W13" s="366"/>
      <c r="X13" s="367"/>
      <c r="Y13" s="89"/>
      <c r="Z13" s="130">
        <v>6</v>
      </c>
      <c r="AA13" s="130">
        <v>6</v>
      </c>
      <c r="AB13" s="130">
        <v>6</v>
      </c>
    </row>
    <row r="14" spans="1:29" ht="14.4" customHeight="1" x14ac:dyDescent="0.2">
      <c r="A14" s="347" t="s">
        <v>74</v>
      </c>
      <c r="B14" s="117">
        <v>6</v>
      </c>
      <c r="C14" s="118" t="str">
        <f t="shared" si="0"/>
        <v>/</v>
      </c>
      <c r="D14" s="118">
        <v>12</v>
      </c>
      <c r="E14" s="119"/>
      <c r="F14" s="350" t="s">
        <v>113</v>
      </c>
      <c r="G14" s="350"/>
      <c r="H14" s="350"/>
      <c r="I14" s="351">
        <v>1</v>
      </c>
      <c r="J14" s="117"/>
      <c r="K14" s="118"/>
      <c r="L14" s="118"/>
      <c r="M14" s="120"/>
      <c r="N14" s="121"/>
      <c r="O14" s="354"/>
      <c r="P14" s="351"/>
      <c r="Q14" s="117"/>
      <c r="R14" s="118" t="str">
        <f t="shared" si="1"/>
        <v/>
      </c>
      <c r="S14" s="118"/>
      <c r="T14" s="118"/>
      <c r="U14" s="122"/>
      <c r="V14" s="351"/>
      <c r="W14" s="371"/>
      <c r="X14" s="372"/>
      <c r="Y14" s="89"/>
      <c r="Z14" s="130">
        <v>7</v>
      </c>
      <c r="AA14" s="130">
        <v>7</v>
      </c>
      <c r="AB14" s="130"/>
    </row>
    <row r="15" spans="1:29" ht="14.4" customHeight="1" x14ac:dyDescent="0.2">
      <c r="A15" s="348"/>
      <c r="B15" s="101"/>
      <c r="C15" s="102" t="str">
        <f t="shared" si="0"/>
        <v/>
      </c>
      <c r="D15" s="102"/>
      <c r="E15" s="97"/>
      <c r="F15" s="361"/>
      <c r="G15" s="361"/>
      <c r="H15" s="361"/>
      <c r="I15" s="352"/>
      <c r="J15" s="101"/>
      <c r="K15" s="102" t="str">
        <f t="shared" ref="K15:K20" si="2">IF(J15="","","/")</f>
        <v/>
      </c>
      <c r="L15" s="102"/>
      <c r="M15" s="98"/>
      <c r="N15" s="103"/>
      <c r="O15" s="355"/>
      <c r="P15" s="352"/>
      <c r="Q15" s="101"/>
      <c r="R15" s="102" t="str">
        <f t="shared" si="1"/>
        <v/>
      </c>
      <c r="S15" s="102"/>
      <c r="T15" s="102"/>
      <c r="U15" s="104"/>
      <c r="V15" s="352"/>
      <c r="W15" s="364"/>
      <c r="X15" s="365"/>
      <c r="Y15" s="89"/>
      <c r="Z15" s="130">
        <v>8</v>
      </c>
      <c r="AA15" s="130">
        <v>8</v>
      </c>
      <c r="AB15" s="130"/>
    </row>
    <row r="16" spans="1:29" ht="14.4" customHeight="1" x14ac:dyDescent="0.2">
      <c r="A16" s="349"/>
      <c r="B16" s="111"/>
      <c r="C16" s="112" t="str">
        <f t="shared" si="0"/>
        <v/>
      </c>
      <c r="D16" s="112"/>
      <c r="E16" s="113"/>
      <c r="F16" s="346"/>
      <c r="G16" s="346"/>
      <c r="H16" s="346"/>
      <c r="I16" s="353"/>
      <c r="J16" s="111"/>
      <c r="K16" s="112" t="str">
        <f t="shared" si="2"/>
        <v/>
      </c>
      <c r="L16" s="112"/>
      <c r="M16" s="114"/>
      <c r="N16" s="115"/>
      <c r="O16" s="356"/>
      <c r="P16" s="353"/>
      <c r="Q16" s="111"/>
      <c r="R16" s="112" t="str">
        <f t="shared" si="1"/>
        <v/>
      </c>
      <c r="S16" s="112"/>
      <c r="T16" s="112"/>
      <c r="U16" s="116"/>
      <c r="V16" s="353"/>
      <c r="W16" s="366"/>
      <c r="X16" s="367"/>
      <c r="Y16" s="89"/>
      <c r="Z16" s="130">
        <v>9</v>
      </c>
      <c r="AA16" s="130">
        <v>9</v>
      </c>
      <c r="AB16" s="130"/>
    </row>
    <row r="17" spans="1:28" ht="14.4" customHeight="1" x14ac:dyDescent="0.2">
      <c r="A17" s="347" t="s">
        <v>75</v>
      </c>
      <c r="B17" s="117">
        <v>7</v>
      </c>
      <c r="C17" s="118" t="str">
        <f t="shared" si="0"/>
        <v>/</v>
      </c>
      <c r="D17" s="118">
        <v>11</v>
      </c>
      <c r="E17" s="119"/>
      <c r="F17" s="350" t="s">
        <v>112</v>
      </c>
      <c r="G17" s="350"/>
      <c r="H17" s="350"/>
      <c r="I17" s="351">
        <v>1</v>
      </c>
      <c r="J17" s="117">
        <v>7</v>
      </c>
      <c r="K17" s="118" t="str">
        <f t="shared" si="2"/>
        <v>/</v>
      </c>
      <c r="L17" s="118">
        <v>26</v>
      </c>
      <c r="M17" s="120"/>
      <c r="N17" s="121" t="s">
        <v>98</v>
      </c>
      <c r="O17" s="354">
        <v>2</v>
      </c>
      <c r="P17" s="351"/>
      <c r="Q17" s="117">
        <v>7</v>
      </c>
      <c r="R17" s="118" t="str">
        <f t="shared" si="1"/>
        <v>/</v>
      </c>
      <c r="S17" s="118">
        <v>26</v>
      </c>
      <c r="U17" s="126" t="s">
        <v>122</v>
      </c>
      <c r="V17" s="351">
        <v>1</v>
      </c>
      <c r="W17" s="373" t="s">
        <v>123</v>
      </c>
      <c r="X17" s="374"/>
      <c r="Y17" s="89"/>
      <c r="Z17" s="130">
        <v>10</v>
      </c>
      <c r="AA17" s="130">
        <v>10</v>
      </c>
      <c r="AB17" s="130"/>
    </row>
    <row r="18" spans="1:28" ht="14.4" customHeight="1" x14ac:dyDescent="0.2">
      <c r="A18" s="348"/>
      <c r="B18" s="101"/>
      <c r="C18" s="102" t="str">
        <f t="shared" si="0"/>
        <v/>
      </c>
      <c r="D18" s="102"/>
      <c r="E18" s="97"/>
      <c r="F18" s="361"/>
      <c r="G18" s="361"/>
      <c r="H18" s="361"/>
      <c r="I18" s="352"/>
      <c r="J18" s="101">
        <v>7</v>
      </c>
      <c r="K18" s="102" t="str">
        <f t="shared" si="2"/>
        <v>/</v>
      </c>
      <c r="L18" s="102">
        <v>30</v>
      </c>
      <c r="M18" s="98"/>
      <c r="N18" s="103" t="s">
        <v>99</v>
      </c>
      <c r="O18" s="355"/>
      <c r="P18" s="352"/>
      <c r="Q18" s="101"/>
      <c r="R18" s="102" t="str">
        <f t="shared" si="1"/>
        <v/>
      </c>
      <c r="S18" s="102"/>
      <c r="T18" s="102"/>
      <c r="U18" s="104"/>
      <c r="V18" s="352"/>
      <c r="W18" s="375"/>
      <c r="X18" s="376"/>
      <c r="Y18" s="89"/>
      <c r="Z18" s="130">
        <v>11</v>
      </c>
      <c r="AA18" s="130">
        <v>11</v>
      </c>
      <c r="AB18" s="130"/>
    </row>
    <row r="19" spans="1:28" ht="14.4" customHeight="1" x14ac:dyDescent="0.2">
      <c r="A19" s="349"/>
      <c r="B19" s="111"/>
      <c r="C19" s="112" t="str">
        <f t="shared" si="0"/>
        <v/>
      </c>
      <c r="D19" s="112"/>
      <c r="E19" s="113"/>
      <c r="F19" s="346"/>
      <c r="G19" s="346"/>
      <c r="H19" s="346"/>
      <c r="I19" s="353"/>
      <c r="J19" s="111"/>
      <c r="K19" s="112" t="str">
        <f t="shared" si="2"/>
        <v/>
      </c>
      <c r="L19" s="112"/>
      <c r="M19" s="114"/>
      <c r="N19" s="115"/>
      <c r="O19" s="356"/>
      <c r="P19" s="353"/>
      <c r="Q19" s="111"/>
      <c r="R19" s="112" t="str">
        <f t="shared" si="1"/>
        <v/>
      </c>
      <c r="S19" s="112"/>
      <c r="T19" s="112"/>
      <c r="U19" s="116"/>
      <c r="V19" s="353"/>
      <c r="W19" s="377"/>
      <c r="X19" s="378"/>
      <c r="Y19" s="89"/>
      <c r="Z19" s="130">
        <v>12</v>
      </c>
      <c r="AA19" s="130">
        <v>12</v>
      </c>
      <c r="AB19" s="130"/>
    </row>
    <row r="20" spans="1:28" ht="14.4" customHeight="1" x14ac:dyDescent="0.2">
      <c r="A20" s="347" t="s">
        <v>76</v>
      </c>
      <c r="B20" s="117">
        <v>8</v>
      </c>
      <c r="C20" s="118" t="str">
        <f t="shared" si="0"/>
        <v>/</v>
      </c>
      <c r="D20" s="118">
        <v>1</v>
      </c>
      <c r="E20" s="119"/>
      <c r="F20" s="350" t="s">
        <v>116</v>
      </c>
      <c r="G20" s="350"/>
      <c r="H20" s="350"/>
      <c r="I20" s="351">
        <v>1</v>
      </c>
      <c r="J20" s="117">
        <v>8</v>
      </c>
      <c r="K20" s="118" t="str">
        <f t="shared" si="2"/>
        <v>/</v>
      </c>
      <c r="L20" s="118">
        <v>21</v>
      </c>
      <c r="M20" s="120"/>
      <c r="N20" s="121" t="s">
        <v>100</v>
      </c>
      <c r="O20" s="354">
        <v>1</v>
      </c>
      <c r="P20" s="351">
        <v>1</v>
      </c>
      <c r="Q20" s="117"/>
      <c r="R20" s="118" t="str">
        <f t="shared" si="1"/>
        <v/>
      </c>
      <c r="S20" s="118"/>
      <c r="T20" s="118"/>
      <c r="U20" s="122"/>
      <c r="V20" s="351"/>
      <c r="W20" s="371"/>
      <c r="X20" s="372"/>
      <c r="Y20" s="89"/>
      <c r="Z20" s="130"/>
      <c r="AA20" s="130">
        <v>13</v>
      </c>
      <c r="AB20" s="130"/>
    </row>
    <row r="21" spans="1:28" ht="14.4" customHeight="1" x14ac:dyDescent="0.2">
      <c r="A21" s="348"/>
      <c r="B21" s="101"/>
      <c r="C21" s="102" t="str">
        <f t="shared" si="0"/>
        <v/>
      </c>
      <c r="D21" s="102"/>
      <c r="E21" s="97"/>
      <c r="F21" s="361"/>
      <c r="G21" s="361"/>
      <c r="H21" s="361"/>
      <c r="I21" s="352"/>
      <c r="J21" s="101"/>
      <c r="K21" s="102"/>
      <c r="L21" s="102"/>
      <c r="M21" s="98"/>
      <c r="N21" s="103"/>
      <c r="O21" s="355"/>
      <c r="P21" s="352"/>
      <c r="Q21" s="101"/>
      <c r="R21" s="102" t="str">
        <f t="shared" si="1"/>
        <v/>
      </c>
      <c r="S21" s="102"/>
      <c r="T21" s="102"/>
      <c r="U21" s="104"/>
      <c r="V21" s="352"/>
      <c r="W21" s="364"/>
      <c r="X21" s="365"/>
      <c r="Y21" s="89"/>
      <c r="Z21" s="130"/>
      <c r="AA21" s="130">
        <v>14</v>
      </c>
      <c r="AB21" s="130"/>
    </row>
    <row r="22" spans="1:28" ht="14.4" customHeight="1" x14ac:dyDescent="0.2">
      <c r="A22" s="349"/>
      <c r="B22" s="111"/>
      <c r="C22" s="112" t="str">
        <f t="shared" si="0"/>
        <v/>
      </c>
      <c r="D22" s="112"/>
      <c r="E22" s="113"/>
      <c r="F22" s="346"/>
      <c r="G22" s="346"/>
      <c r="H22" s="346"/>
      <c r="I22" s="353"/>
      <c r="J22" s="111">
        <v>8</v>
      </c>
      <c r="K22" s="112" t="str">
        <f>IF(J22="","","/")</f>
        <v>/</v>
      </c>
      <c r="L22" s="112">
        <v>29</v>
      </c>
      <c r="M22" s="114"/>
      <c r="N22" s="115" t="s">
        <v>120</v>
      </c>
      <c r="O22" s="356"/>
      <c r="P22" s="353"/>
      <c r="Q22" s="111"/>
      <c r="R22" s="112" t="str">
        <f t="shared" si="1"/>
        <v/>
      </c>
      <c r="S22" s="112"/>
      <c r="T22" s="112"/>
      <c r="U22" s="116"/>
      <c r="V22" s="353"/>
      <c r="W22" s="366"/>
      <c r="X22" s="367"/>
      <c r="Y22" s="89"/>
      <c r="Z22" s="130"/>
      <c r="AA22" s="130">
        <v>15</v>
      </c>
      <c r="AB22" s="130"/>
    </row>
    <row r="23" spans="1:28" ht="14.4" customHeight="1" x14ac:dyDescent="0.2">
      <c r="A23" s="347" t="s">
        <v>77</v>
      </c>
      <c r="B23" s="117">
        <v>9</v>
      </c>
      <c r="C23" s="118" t="str">
        <f t="shared" si="0"/>
        <v>/</v>
      </c>
      <c r="D23" s="118">
        <v>3</v>
      </c>
      <c r="E23" s="119"/>
      <c r="F23" s="350" t="s">
        <v>114</v>
      </c>
      <c r="G23" s="350"/>
      <c r="H23" s="350"/>
      <c r="I23" s="351">
        <v>2</v>
      </c>
      <c r="J23" s="117"/>
      <c r="K23" s="118" t="str">
        <f>IF(J23="","","/")</f>
        <v/>
      </c>
      <c r="L23" s="118"/>
      <c r="M23" s="120"/>
      <c r="N23" s="121"/>
      <c r="O23" s="354"/>
      <c r="P23" s="351"/>
      <c r="Q23" s="117"/>
      <c r="R23" s="118" t="str">
        <f t="shared" si="1"/>
        <v/>
      </c>
      <c r="S23" s="118"/>
      <c r="T23" s="118"/>
      <c r="U23" s="122"/>
      <c r="V23" s="351"/>
      <c r="W23" s="371"/>
      <c r="X23" s="372"/>
      <c r="Y23" s="89"/>
      <c r="Z23" s="130"/>
      <c r="AA23" s="130">
        <v>16</v>
      </c>
      <c r="AB23" s="130"/>
    </row>
    <row r="24" spans="1:28" ht="14.4" customHeight="1" x14ac:dyDescent="0.2">
      <c r="A24" s="348"/>
      <c r="B24" s="101"/>
      <c r="C24" s="102" t="str">
        <f t="shared" si="0"/>
        <v/>
      </c>
      <c r="D24" s="102"/>
      <c r="E24" s="97"/>
      <c r="F24" s="361"/>
      <c r="G24" s="361"/>
      <c r="H24" s="361"/>
      <c r="I24" s="352"/>
      <c r="J24" s="101"/>
      <c r="K24" s="102" t="str">
        <f>IF(J24="","","/")</f>
        <v/>
      </c>
      <c r="L24" s="102"/>
      <c r="M24" s="98"/>
      <c r="N24" s="103"/>
      <c r="O24" s="355"/>
      <c r="P24" s="352"/>
      <c r="Q24" s="101"/>
      <c r="R24" s="102" t="str">
        <f t="shared" si="1"/>
        <v/>
      </c>
      <c r="S24" s="102"/>
      <c r="T24" s="102"/>
      <c r="U24" s="104"/>
      <c r="V24" s="352"/>
      <c r="W24" s="364"/>
      <c r="X24" s="365"/>
      <c r="Y24" s="89"/>
      <c r="Z24" s="130"/>
      <c r="AA24" s="130">
        <v>17</v>
      </c>
      <c r="AB24" s="130"/>
    </row>
    <row r="25" spans="1:28" ht="14.4" customHeight="1" x14ac:dyDescent="0.2">
      <c r="A25" s="349"/>
      <c r="B25" s="111">
        <v>9</v>
      </c>
      <c r="C25" s="112" t="str">
        <f t="shared" si="0"/>
        <v>/</v>
      </c>
      <c r="D25" s="112">
        <v>20</v>
      </c>
      <c r="E25" s="113"/>
      <c r="F25" s="346" t="s">
        <v>115</v>
      </c>
      <c r="G25" s="346"/>
      <c r="H25" s="346"/>
      <c r="I25" s="353"/>
      <c r="J25" s="111"/>
      <c r="K25" s="112" t="str">
        <f>IF(J25="","","/")</f>
        <v/>
      </c>
      <c r="L25" s="112"/>
      <c r="M25" s="114"/>
      <c r="N25" s="115"/>
      <c r="O25" s="356"/>
      <c r="P25" s="353"/>
      <c r="Q25" s="111"/>
      <c r="R25" s="112" t="str">
        <f t="shared" si="1"/>
        <v/>
      </c>
      <c r="S25" s="112"/>
      <c r="T25" s="112"/>
      <c r="U25" s="116"/>
      <c r="V25" s="353"/>
      <c r="W25" s="366"/>
      <c r="X25" s="367"/>
      <c r="Y25" s="89"/>
      <c r="Z25" s="130"/>
      <c r="AA25" s="130">
        <v>18</v>
      </c>
      <c r="AB25" s="130"/>
    </row>
    <row r="26" spans="1:28" ht="14.4" customHeight="1" x14ac:dyDescent="0.2">
      <c r="A26" s="347" t="s">
        <v>78</v>
      </c>
      <c r="B26" s="117"/>
      <c r="C26" s="118" t="str">
        <f t="shared" si="0"/>
        <v/>
      </c>
      <c r="D26" s="118"/>
      <c r="E26" s="119"/>
      <c r="F26" s="350"/>
      <c r="G26" s="350"/>
      <c r="H26" s="350"/>
      <c r="I26" s="351"/>
      <c r="J26" s="117"/>
      <c r="K26" s="118"/>
      <c r="L26" s="118"/>
      <c r="M26" s="120"/>
      <c r="N26" s="121"/>
      <c r="O26" s="354"/>
      <c r="P26" s="351"/>
      <c r="Q26" s="117">
        <v>10</v>
      </c>
      <c r="R26" s="118" t="str">
        <f t="shared" si="1"/>
        <v>/</v>
      </c>
      <c r="S26" s="118"/>
      <c r="T26" s="118"/>
      <c r="U26" s="122" t="s">
        <v>124</v>
      </c>
      <c r="V26" s="351">
        <v>2</v>
      </c>
      <c r="W26" s="371"/>
      <c r="X26" s="372"/>
      <c r="Y26" s="89"/>
      <c r="Z26" s="130"/>
      <c r="AA26" s="130">
        <v>19</v>
      </c>
      <c r="AB26" s="130"/>
    </row>
    <row r="27" spans="1:28" ht="14.4" customHeight="1" x14ac:dyDescent="0.2">
      <c r="A27" s="348"/>
      <c r="B27" s="101"/>
      <c r="C27" s="102" t="str">
        <f t="shared" si="0"/>
        <v/>
      </c>
      <c r="D27" s="102"/>
      <c r="E27" s="97"/>
      <c r="F27" s="361"/>
      <c r="G27" s="361"/>
      <c r="H27" s="361"/>
      <c r="I27" s="352"/>
      <c r="J27" s="101"/>
      <c r="K27" s="102" t="str">
        <f t="shared" ref="K27:K41" si="3">IF(J27="","","/")</f>
        <v/>
      </c>
      <c r="L27" s="102"/>
      <c r="M27" s="98"/>
      <c r="N27" s="103"/>
      <c r="O27" s="355"/>
      <c r="P27" s="352"/>
      <c r="Q27" s="101">
        <v>10</v>
      </c>
      <c r="R27" s="102" t="str">
        <f t="shared" si="1"/>
        <v>/</v>
      </c>
      <c r="S27" s="102"/>
      <c r="T27" s="102"/>
      <c r="U27" s="104"/>
      <c r="V27" s="352"/>
      <c r="W27" s="364"/>
      <c r="X27" s="365"/>
      <c r="Y27" s="89"/>
      <c r="Z27" s="130"/>
      <c r="AA27" s="130">
        <v>20</v>
      </c>
      <c r="AB27" s="130"/>
    </row>
    <row r="28" spans="1:28" ht="14.4" customHeight="1" x14ac:dyDescent="0.2">
      <c r="A28" s="349"/>
      <c r="B28" s="111"/>
      <c r="C28" s="112" t="str">
        <f t="shared" si="0"/>
        <v/>
      </c>
      <c r="D28" s="112"/>
      <c r="E28" s="113"/>
      <c r="F28" s="346"/>
      <c r="G28" s="346"/>
      <c r="H28" s="346"/>
      <c r="I28" s="353"/>
      <c r="J28" s="111"/>
      <c r="K28" s="112" t="str">
        <f t="shared" si="3"/>
        <v/>
      </c>
      <c r="L28" s="112"/>
      <c r="M28" s="114"/>
      <c r="N28" s="115"/>
      <c r="O28" s="356"/>
      <c r="P28" s="353"/>
      <c r="Q28" s="111"/>
      <c r="R28" s="112" t="str">
        <f t="shared" si="1"/>
        <v/>
      </c>
      <c r="S28" s="112"/>
      <c r="T28" s="112"/>
      <c r="U28" s="116"/>
      <c r="V28" s="353"/>
      <c r="W28" s="366"/>
      <c r="X28" s="367"/>
      <c r="Y28" s="89"/>
      <c r="Z28" s="130"/>
      <c r="AA28" s="130">
        <v>21</v>
      </c>
      <c r="AB28" s="130"/>
    </row>
    <row r="29" spans="1:28" ht="14.4" customHeight="1" x14ac:dyDescent="0.2">
      <c r="A29" s="347" t="s">
        <v>79</v>
      </c>
      <c r="B29" s="117"/>
      <c r="C29" s="118" t="str">
        <f t="shared" si="0"/>
        <v/>
      </c>
      <c r="D29" s="118"/>
      <c r="E29" s="119"/>
      <c r="F29" s="350" t="s">
        <v>117</v>
      </c>
      <c r="G29" s="350"/>
      <c r="H29" s="350"/>
      <c r="I29" s="351">
        <v>1</v>
      </c>
      <c r="J29" s="117"/>
      <c r="K29" s="118" t="str">
        <f t="shared" si="3"/>
        <v/>
      </c>
      <c r="L29" s="118"/>
      <c r="M29" s="120"/>
      <c r="N29" s="121"/>
      <c r="O29" s="354"/>
      <c r="P29" s="351"/>
      <c r="Q29" s="117"/>
      <c r="R29" s="118" t="str">
        <f t="shared" si="1"/>
        <v/>
      </c>
      <c r="S29" s="118"/>
      <c r="T29" s="118"/>
      <c r="U29" s="122"/>
      <c r="V29" s="351"/>
      <c r="W29" s="371"/>
      <c r="X29" s="372"/>
      <c r="Y29" s="89"/>
      <c r="Z29" s="130"/>
      <c r="AA29" s="130">
        <v>22</v>
      </c>
      <c r="AB29" s="130"/>
    </row>
    <row r="30" spans="1:28" ht="14.4" customHeight="1" x14ac:dyDescent="0.2">
      <c r="A30" s="348"/>
      <c r="B30" s="101"/>
      <c r="C30" s="102" t="str">
        <f t="shared" si="0"/>
        <v/>
      </c>
      <c r="D30" s="102"/>
      <c r="E30" s="97"/>
      <c r="F30" s="361"/>
      <c r="G30" s="361"/>
      <c r="H30" s="361"/>
      <c r="I30" s="352"/>
      <c r="J30" s="101"/>
      <c r="K30" s="102" t="str">
        <f t="shared" si="3"/>
        <v/>
      </c>
      <c r="L30" s="102"/>
      <c r="M30" s="98"/>
      <c r="N30" s="103"/>
      <c r="O30" s="355"/>
      <c r="P30" s="352"/>
      <c r="Q30" s="101"/>
      <c r="R30" s="102" t="str">
        <f t="shared" si="1"/>
        <v/>
      </c>
      <c r="S30" s="102"/>
      <c r="T30" s="102"/>
      <c r="U30" s="104"/>
      <c r="V30" s="352"/>
      <c r="W30" s="364"/>
      <c r="X30" s="365"/>
      <c r="Y30" s="89"/>
      <c r="Z30" s="130"/>
      <c r="AA30" s="130">
        <v>23</v>
      </c>
      <c r="AB30" s="130"/>
    </row>
    <row r="31" spans="1:28" ht="14.4" customHeight="1" x14ac:dyDescent="0.2">
      <c r="A31" s="349"/>
      <c r="B31" s="111"/>
      <c r="C31" s="112" t="str">
        <f t="shared" si="0"/>
        <v/>
      </c>
      <c r="D31" s="112"/>
      <c r="E31" s="113"/>
      <c r="F31" s="346"/>
      <c r="G31" s="346"/>
      <c r="H31" s="346"/>
      <c r="I31" s="353"/>
      <c r="J31" s="111"/>
      <c r="K31" s="112" t="str">
        <f t="shared" si="3"/>
        <v/>
      </c>
      <c r="L31" s="112"/>
      <c r="M31" s="114"/>
      <c r="N31" s="115"/>
      <c r="O31" s="356"/>
      <c r="P31" s="353"/>
      <c r="Q31" s="111"/>
      <c r="R31" s="112" t="str">
        <f t="shared" si="1"/>
        <v/>
      </c>
      <c r="S31" s="112"/>
      <c r="T31" s="112"/>
      <c r="U31" s="116"/>
      <c r="V31" s="353"/>
      <c r="W31" s="366"/>
      <c r="X31" s="367"/>
      <c r="Y31" s="89"/>
      <c r="Z31" s="130"/>
      <c r="AA31" s="130">
        <v>24</v>
      </c>
      <c r="AB31" s="130"/>
    </row>
    <row r="32" spans="1:28" ht="14.4" customHeight="1" x14ac:dyDescent="0.2">
      <c r="A32" s="379" t="s">
        <v>80</v>
      </c>
      <c r="B32" s="117"/>
      <c r="C32" s="118" t="str">
        <f t="shared" si="0"/>
        <v/>
      </c>
      <c r="D32" s="118"/>
      <c r="E32" s="119"/>
      <c r="F32" s="350" t="s">
        <v>118</v>
      </c>
      <c r="G32" s="350"/>
      <c r="H32" s="350"/>
      <c r="I32" s="351">
        <v>1</v>
      </c>
      <c r="J32" s="117"/>
      <c r="K32" s="118" t="str">
        <f t="shared" si="3"/>
        <v/>
      </c>
      <c r="L32" s="118"/>
      <c r="M32" s="120"/>
      <c r="N32" s="121"/>
      <c r="O32" s="354"/>
      <c r="P32" s="351"/>
      <c r="Q32" s="117"/>
      <c r="R32" s="118" t="str">
        <f t="shared" si="1"/>
        <v/>
      </c>
      <c r="S32" s="118"/>
      <c r="T32" s="118"/>
      <c r="U32" s="122"/>
      <c r="V32" s="351"/>
      <c r="W32" s="371"/>
      <c r="X32" s="372"/>
      <c r="Y32" s="89"/>
      <c r="Z32" s="130"/>
      <c r="AA32" s="130">
        <v>25</v>
      </c>
      <c r="AB32" s="130"/>
    </row>
    <row r="33" spans="1:28" ht="14.4" customHeight="1" x14ac:dyDescent="0.2">
      <c r="A33" s="348"/>
      <c r="B33" s="101"/>
      <c r="C33" s="102" t="str">
        <f t="shared" si="0"/>
        <v/>
      </c>
      <c r="D33" s="102"/>
      <c r="E33" s="97"/>
      <c r="F33" s="361"/>
      <c r="G33" s="361"/>
      <c r="H33" s="361"/>
      <c r="I33" s="352"/>
      <c r="J33" s="101"/>
      <c r="K33" s="102" t="str">
        <f t="shared" si="3"/>
        <v/>
      </c>
      <c r="L33" s="102"/>
      <c r="M33" s="98"/>
      <c r="N33" s="103"/>
      <c r="O33" s="355"/>
      <c r="P33" s="352"/>
      <c r="Q33" s="101"/>
      <c r="R33" s="102" t="str">
        <f t="shared" si="1"/>
        <v/>
      </c>
      <c r="S33" s="102"/>
      <c r="T33" s="102"/>
      <c r="U33" s="104"/>
      <c r="V33" s="352"/>
      <c r="W33" s="364"/>
      <c r="X33" s="365"/>
      <c r="Y33" s="89"/>
      <c r="Z33" s="130"/>
      <c r="AA33" s="130">
        <v>26</v>
      </c>
      <c r="AB33" s="130"/>
    </row>
    <row r="34" spans="1:28" ht="14.4" customHeight="1" x14ac:dyDescent="0.2">
      <c r="A34" s="349"/>
      <c r="B34" s="111"/>
      <c r="C34" s="112" t="str">
        <f t="shared" si="0"/>
        <v/>
      </c>
      <c r="D34" s="112"/>
      <c r="E34" s="113"/>
      <c r="F34" s="346"/>
      <c r="G34" s="346"/>
      <c r="H34" s="346"/>
      <c r="I34" s="353"/>
      <c r="J34" s="111"/>
      <c r="K34" s="112" t="str">
        <f t="shared" si="3"/>
        <v/>
      </c>
      <c r="L34" s="112"/>
      <c r="M34" s="114"/>
      <c r="N34" s="115"/>
      <c r="O34" s="356"/>
      <c r="P34" s="353"/>
      <c r="Q34" s="111"/>
      <c r="R34" s="112" t="str">
        <f t="shared" si="1"/>
        <v/>
      </c>
      <c r="S34" s="112"/>
      <c r="T34" s="112"/>
      <c r="U34" s="116"/>
      <c r="V34" s="353"/>
      <c r="W34" s="366"/>
      <c r="X34" s="367"/>
      <c r="Y34" s="89"/>
      <c r="Z34" s="130"/>
      <c r="AA34" s="130">
        <v>27</v>
      </c>
      <c r="AB34" s="130"/>
    </row>
    <row r="35" spans="1:28" ht="14.4" customHeight="1" x14ac:dyDescent="0.2">
      <c r="A35" s="379" t="s">
        <v>81</v>
      </c>
      <c r="B35" s="117"/>
      <c r="C35" s="118" t="str">
        <f t="shared" si="0"/>
        <v/>
      </c>
      <c r="D35" s="118"/>
      <c r="E35" s="119"/>
      <c r="F35" s="350"/>
      <c r="G35" s="350"/>
      <c r="H35" s="350"/>
      <c r="I35" s="351"/>
      <c r="J35" s="117">
        <v>1</v>
      </c>
      <c r="K35" s="118" t="str">
        <f t="shared" si="3"/>
        <v>/</v>
      </c>
      <c r="L35" s="118">
        <v>15</v>
      </c>
      <c r="M35" s="120"/>
      <c r="N35" s="121" t="s">
        <v>125</v>
      </c>
      <c r="O35" s="354">
        <v>1</v>
      </c>
      <c r="P35" s="351"/>
      <c r="Q35" s="117"/>
      <c r="R35" s="118" t="str">
        <f t="shared" si="1"/>
        <v/>
      </c>
      <c r="S35" s="118"/>
      <c r="T35" s="118"/>
      <c r="U35" s="122"/>
      <c r="V35" s="351"/>
      <c r="W35" s="371"/>
      <c r="X35" s="372"/>
      <c r="Y35" s="89"/>
      <c r="Z35" s="130"/>
      <c r="AA35" s="130">
        <v>28</v>
      </c>
      <c r="AB35" s="130"/>
    </row>
    <row r="36" spans="1:28" ht="14.4" customHeight="1" x14ac:dyDescent="0.2">
      <c r="A36" s="348"/>
      <c r="B36" s="101"/>
      <c r="C36" s="102" t="str">
        <f t="shared" si="0"/>
        <v/>
      </c>
      <c r="D36" s="102"/>
      <c r="E36" s="97"/>
      <c r="F36" s="361"/>
      <c r="G36" s="361"/>
      <c r="H36" s="361"/>
      <c r="I36" s="352"/>
      <c r="J36" s="101"/>
      <c r="K36" s="102" t="str">
        <f t="shared" si="3"/>
        <v/>
      </c>
      <c r="L36" s="102"/>
      <c r="M36" s="98"/>
      <c r="N36" s="103"/>
      <c r="O36" s="355"/>
      <c r="P36" s="352"/>
      <c r="Q36" s="101"/>
      <c r="R36" s="102" t="str">
        <f t="shared" si="1"/>
        <v/>
      </c>
      <c r="S36" s="102"/>
      <c r="T36" s="102"/>
      <c r="U36" s="104"/>
      <c r="V36" s="352"/>
      <c r="W36" s="364"/>
      <c r="X36" s="365"/>
      <c r="Y36" s="89"/>
      <c r="Z36" s="130"/>
      <c r="AA36" s="130">
        <v>29</v>
      </c>
      <c r="AB36" s="130"/>
    </row>
    <row r="37" spans="1:28" ht="14.4" customHeight="1" x14ac:dyDescent="0.2">
      <c r="A37" s="349"/>
      <c r="B37" s="111"/>
      <c r="C37" s="112" t="str">
        <f t="shared" si="0"/>
        <v/>
      </c>
      <c r="D37" s="112"/>
      <c r="E37" s="113"/>
      <c r="F37" s="346"/>
      <c r="G37" s="346"/>
      <c r="H37" s="346"/>
      <c r="I37" s="353"/>
      <c r="J37" s="111"/>
      <c r="K37" s="112" t="str">
        <f t="shared" si="3"/>
        <v/>
      </c>
      <c r="L37" s="112"/>
      <c r="M37" s="114"/>
      <c r="N37" s="115"/>
      <c r="O37" s="356"/>
      <c r="P37" s="353"/>
      <c r="Q37" s="111"/>
      <c r="R37" s="112" t="str">
        <f t="shared" si="1"/>
        <v/>
      </c>
      <c r="S37" s="112"/>
      <c r="T37" s="112"/>
      <c r="U37" s="116"/>
      <c r="V37" s="353"/>
      <c r="W37" s="366"/>
      <c r="X37" s="367"/>
      <c r="Y37" s="89"/>
      <c r="Z37" s="130"/>
      <c r="AA37" s="130">
        <v>30</v>
      </c>
      <c r="AB37" s="130"/>
    </row>
    <row r="38" spans="1:28" ht="14.4" customHeight="1" x14ac:dyDescent="0.2">
      <c r="A38" s="379" t="s">
        <v>82</v>
      </c>
      <c r="B38" s="117"/>
      <c r="C38" s="118" t="str">
        <f t="shared" si="0"/>
        <v/>
      </c>
      <c r="D38" s="118"/>
      <c r="E38" s="119"/>
      <c r="F38" s="350"/>
      <c r="G38" s="350"/>
      <c r="H38" s="350"/>
      <c r="I38" s="351"/>
      <c r="J38" s="117"/>
      <c r="K38" s="118" t="str">
        <f t="shared" si="3"/>
        <v/>
      </c>
      <c r="L38" s="118"/>
      <c r="M38" s="120"/>
      <c r="N38" s="121"/>
      <c r="O38" s="354"/>
      <c r="P38" s="351"/>
      <c r="Q38" s="117"/>
      <c r="R38" s="118" t="str">
        <f t="shared" si="1"/>
        <v/>
      </c>
      <c r="S38" s="118"/>
      <c r="T38" s="118"/>
      <c r="U38" s="122"/>
      <c r="V38" s="351"/>
      <c r="W38" s="371"/>
      <c r="X38" s="372"/>
      <c r="Y38" s="89"/>
      <c r="Z38" s="130"/>
      <c r="AA38" s="130">
        <v>31</v>
      </c>
      <c r="AB38" s="130"/>
    </row>
    <row r="39" spans="1:28" ht="14.4" customHeight="1" x14ac:dyDescent="0.2">
      <c r="A39" s="349"/>
      <c r="B39" s="111"/>
      <c r="C39" s="112" t="str">
        <f t="shared" si="0"/>
        <v/>
      </c>
      <c r="D39" s="112"/>
      <c r="E39" s="113"/>
      <c r="F39" s="346"/>
      <c r="G39" s="346"/>
      <c r="H39" s="346"/>
      <c r="I39" s="353"/>
      <c r="J39" s="111"/>
      <c r="K39" s="112" t="str">
        <f t="shared" si="3"/>
        <v/>
      </c>
      <c r="L39" s="112"/>
      <c r="M39" s="114"/>
      <c r="N39" s="115"/>
      <c r="O39" s="356"/>
      <c r="P39" s="353"/>
      <c r="Q39" s="111"/>
      <c r="R39" s="112" t="str">
        <f t="shared" si="1"/>
        <v/>
      </c>
      <c r="S39" s="112"/>
      <c r="T39" s="112"/>
      <c r="U39" s="116"/>
      <c r="V39" s="353"/>
      <c r="W39" s="366"/>
      <c r="X39" s="367"/>
      <c r="Y39" s="89"/>
      <c r="Z39" s="130"/>
      <c r="AA39" s="130"/>
      <c r="AB39" s="130"/>
    </row>
    <row r="40" spans="1:28" ht="14.4" customHeight="1" x14ac:dyDescent="0.2">
      <c r="A40" s="347" t="s">
        <v>83</v>
      </c>
      <c r="B40" s="105"/>
      <c r="C40" s="106" t="str">
        <f t="shared" si="0"/>
        <v/>
      </c>
      <c r="D40" s="106"/>
      <c r="E40" s="107"/>
      <c r="F40" s="350"/>
      <c r="G40" s="350"/>
      <c r="H40" s="350"/>
      <c r="I40" s="362"/>
      <c r="J40" s="105"/>
      <c r="K40" s="106" t="str">
        <f t="shared" si="3"/>
        <v/>
      </c>
      <c r="L40" s="106"/>
      <c r="M40" s="108"/>
      <c r="N40" s="109"/>
      <c r="O40" s="363"/>
      <c r="P40" s="362"/>
      <c r="Q40" s="105"/>
      <c r="R40" s="106" t="str">
        <f t="shared" si="1"/>
        <v/>
      </c>
      <c r="S40" s="106"/>
      <c r="T40" s="106"/>
      <c r="U40" s="110"/>
      <c r="V40" s="362"/>
      <c r="W40" s="371"/>
      <c r="X40" s="372"/>
      <c r="Y40" s="89"/>
      <c r="Z40" s="130"/>
      <c r="AA40" s="130"/>
      <c r="AB40" s="130"/>
    </row>
    <row r="41" spans="1:28" ht="14.4" customHeight="1" thickBot="1" x14ac:dyDescent="0.25">
      <c r="A41" s="348"/>
      <c r="B41" s="101"/>
      <c r="C41" s="102" t="str">
        <f t="shared" si="0"/>
        <v/>
      </c>
      <c r="D41" s="102"/>
      <c r="E41" s="97"/>
      <c r="F41" s="361"/>
      <c r="G41" s="361"/>
      <c r="H41" s="361"/>
      <c r="I41" s="352"/>
      <c r="J41" s="101"/>
      <c r="K41" s="102" t="str">
        <f t="shared" si="3"/>
        <v/>
      </c>
      <c r="L41" s="102"/>
      <c r="M41" s="98"/>
      <c r="N41" s="123"/>
      <c r="O41" s="380"/>
      <c r="P41" s="381"/>
      <c r="Q41" s="101"/>
      <c r="R41" s="102" t="str">
        <f t="shared" si="1"/>
        <v/>
      </c>
      <c r="S41" s="102"/>
      <c r="T41" s="102"/>
      <c r="U41" s="124"/>
      <c r="V41" s="381"/>
      <c r="W41" s="364"/>
      <c r="X41" s="365"/>
      <c r="Y41" s="89"/>
      <c r="Z41" s="130"/>
      <c r="AA41" s="130"/>
      <c r="AB41" s="130"/>
    </row>
    <row r="42" spans="1:28" ht="19.2" customHeight="1" thickTop="1" x14ac:dyDescent="0.2">
      <c r="A42" s="400" t="s">
        <v>2</v>
      </c>
      <c r="B42" s="390" t="s">
        <v>102</v>
      </c>
      <c r="C42" s="391"/>
      <c r="D42" s="391"/>
      <c r="E42" s="391"/>
      <c r="F42" s="391"/>
      <c r="G42" s="134">
        <v>4</v>
      </c>
      <c r="H42" s="402" t="s">
        <v>101</v>
      </c>
      <c r="I42" s="404">
        <f>SUM(I9:I41)</f>
        <v>8</v>
      </c>
      <c r="J42" s="406" t="s">
        <v>45</v>
      </c>
      <c r="K42" s="386" t="s">
        <v>103</v>
      </c>
      <c r="L42" s="387"/>
      <c r="M42" s="387"/>
      <c r="N42" s="387"/>
      <c r="O42" s="388">
        <f>SUM(O9:O41)</f>
        <v>5</v>
      </c>
      <c r="P42" s="389"/>
      <c r="Q42" s="390" t="s">
        <v>84</v>
      </c>
      <c r="R42" s="391"/>
      <c r="S42" s="391"/>
      <c r="T42" s="391"/>
      <c r="U42" s="391"/>
      <c r="V42" s="134">
        <f>SUM(V9:V41)</f>
        <v>3</v>
      </c>
      <c r="W42" s="392" t="s">
        <v>104</v>
      </c>
      <c r="X42" s="393"/>
      <c r="Y42" s="89"/>
      <c r="Z42" s="130"/>
      <c r="AA42" s="130"/>
      <c r="AB42" s="130"/>
    </row>
    <row r="43" spans="1:28" ht="25.05" customHeight="1" thickBot="1" x14ac:dyDescent="0.25">
      <c r="A43" s="401"/>
      <c r="B43" s="394" t="s">
        <v>106</v>
      </c>
      <c r="C43" s="395"/>
      <c r="D43" s="395"/>
      <c r="E43" s="395"/>
      <c r="F43" s="395"/>
      <c r="G43" s="135">
        <v>4</v>
      </c>
      <c r="H43" s="403"/>
      <c r="I43" s="405"/>
      <c r="J43" s="407"/>
      <c r="K43" s="396" t="s">
        <v>119</v>
      </c>
      <c r="L43" s="397"/>
      <c r="M43" s="397"/>
      <c r="N43" s="397"/>
      <c r="O43" s="398">
        <f>SUM(P9:P41)</f>
        <v>1</v>
      </c>
      <c r="P43" s="399"/>
      <c r="Q43" s="394" t="s">
        <v>129</v>
      </c>
      <c r="R43" s="395"/>
      <c r="S43" s="395"/>
      <c r="T43" s="395"/>
      <c r="U43" s="395"/>
      <c r="V43" s="135"/>
      <c r="W43" s="85">
        <f>SUM(O42,O43,V42,V43)</f>
        <v>9</v>
      </c>
      <c r="X43" s="86" t="s">
        <v>45</v>
      </c>
      <c r="Y43" s="90"/>
      <c r="Z43" s="130"/>
      <c r="AA43" s="130"/>
      <c r="AB43" s="130"/>
    </row>
    <row r="44" spans="1:28" ht="25.05" customHeight="1" thickTop="1" x14ac:dyDescent="0.2">
      <c r="A44" s="382" t="str">
        <f>D4</f>
        <v>○○市立○○幼稚園</v>
      </c>
      <c r="B44" s="383"/>
      <c r="C44" s="383"/>
      <c r="D44" s="383"/>
      <c r="E44" s="383"/>
      <c r="F44" s="383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384" t="s">
        <v>85</v>
      </c>
      <c r="V44" s="384"/>
      <c r="W44" s="384"/>
      <c r="X44" s="384"/>
      <c r="Y44" s="91"/>
      <c r="Z44" s="130"/>
      <c r="AA44" s="130"/>
      <c r="AB44" s="130"/>
    </row>
    <row r="45" spans="1:28" ht="18" customHeight="1" x14ac:dyDescent="0.2">
      <c r="A45" s="14"/>
      <c r="B45" s="14"/>
      <c r="C45" s="14"/>
      <c r="D45" s="14"/>
      <c r="E45" s="14"/>
      <c r="F45" s="14"/>
      <c r="G45" s="133" t="s">
        <v>86</v>
      </c>
      <c r="H45" s="408" t="str">
        <f>M4</f>
        <v>○○　○○</v>
      </c>
      <c r="I45" s="409"/>
      <c r="J45" s="409"/>
      <c r="K45" s="409"/>
      <c r="L45" s="409"/>
      <c r="M45" s="303" t="s">
        <v>128</v>
      </c>
      <c r="N45" s="303"/>
      <c r="O45" s="303"/>
      <c r="P45" s="303"/>
      <c r="Q45" s="303"/>
      <c r="R45" s="303"/>
      <c r="S45" s="303"/>
      <c r="T45" s="303"/>
      <c r="U45" s="303"/>
      <c r="V45" s="78"/>
      <c r="W45" s="82"/>
      <c r="X45" s="82"/>
      <c r="Y45" s="81"/>
      <c r="Z45" s="130"/>
      <c r="AA45" s="130"/>
      <c r="AB45" s="130"/>
    </row>
    <row r="46" spans="1:28" ht="33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9"/>
      <c r="O46" s="303" t="s">
        <v>87</v>
      </c>
      <c r="P46" s="303"/>
      <c r="Q46" s="303"/>
      <c r="R46" s="303"/>
      <c r="S46" s="303"/>
      <c r="T46" s="303"/>
      <c r="U46" s="133"/>
      <c r="V46" s="125"/>
      <c r="W46" s="4" t="s">
        <v>1</v>
      </c>
      <c r="X46" s="125"/>
      <c r="Y46" s="81"/>
      <c r="Z46" s="130"/>
      <c r="AA46" s="130"/>
      <c r="AB46" s="130"/>
    </row>
    <row r="47" spans="1:28" ht="16.2" customHeight="1" x14ac:dyDescent="0.2">
      <c r="A47" s="77"/>
      <c r="B47" s="77"/>
      <c r="C47" s="77"/>
      <c r="D47" s="77"/>
      <c r="E47" s="77"/>
      <c r="F47" s="77"/>
      <c r="G47" s="77"/>
      <c r="H47" s="77"/>
      <c r="I47" s="78"/>
      <c r="J47" s="77"/>
      <c r="K47" s="77"/>
      <c r="L47" s="77"/>
      <c r="M47" s="77"/>
      <c r="N47" s="77"/>
      <c r="O47" s="78"/>
      <c r="P47" s="78"/>
      <c r="Q47" s="77"/>
      <c r="R47" s="77"/>
      <c r="S47" s="77"/>
      <c r="T47" s="77"/>
      <c r="U47" s="77"/>
      <c r="V47" s="78"/>
      <c r="W47" s="77"/>
      <c r="X47" s="77"/>
      <c r="Y47" s="92"/>
      <c r="Z47" s="130"/>
      <c r="AA47" s="130"/>
      <c r="AB47" s="130"/>
    </row>
    <row r="48" spans="1:28" x14ac:dyDescent="0.2">
      <c r="Y48" s="77"/>
      <c r="Z48" s="130"/>
      <c r="AA48" s="130"/>
      <c r="AB48" s="130"/>
    </row>
  </sheetData>
  <mergeCells count="148"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A29:A31"/>
    <mergeCell ref="F29:H29"/>
    <mergeCell ref="I29:I31"/>
    <mergeCell ref="O29:O31"/>
    <mergeCell ref="P29:P31"/>
    <mergeCell ref="V29:V31"/>
    <mergeCell ref="F33:H33"/>
    <mergeCell ref="F34:H34"/>
    <mergeCell ref="A35:A37"/>
    <mergeCell ref="F35:H35"/>
    <mergeCell ref="I35:I37"/>
    <mergeCell ref="O35:O37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P35:P37"/>
    <mergeCell ref="V35:V37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42:A43"/>
    <mergeCell ref="B42:F42"/>
    <mergeCell ref="H42:H43"/>
    <mergeCell ref="I42:I43"/>
    <mergeCell ref="J42:J43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40:X41"/>
    <mergeCell ref="A44:F44"/>
    <mergeCell ref="U44:X44"/>
    <mergeCell ref="H45:L45"/>
    <mergeCell ref="M45:U45"/>
    <mergeCell ref="O46:T46"/>
    <mergeCell ref="K42:N42"/>
    <mergeCell ref="O42:P42"/>
    <mergeCell ref="Q42:U42"/>
    <mergeCell ref="W42:X42"/>
    <mergeCell ref="B43:F43"/>
    <mergeCell ref="K43:N43"/>
    <mergeCell ref="O43:P43"/>
    <mergeCell ref="Q43:U43"/>
  </mergeCells>
  <phoneticPr fontId="1"/>
  <dataValidations count="6">
    <dataValidation type="list" allowBlank="1" showInputMessage="1" showErrorMessage="1" sqref="D9:D41 S9:S41">
      <formula1>$AA$8:$AA$38</formula1>
    </dataValidation>
    <dataValidation type="list" allowBlank="1" showInputMessage="1" showErrorMessage="1" sqref="O9:P9 O11:P41">
      <formula1>$AB$8:$AB$10</formula1>
    </dataValidation>
    <dataValidation type="list" allowBlank="1" showInputMessage="1" showErrorMessage="1" sqref="V9 I9 V11:V41 I11:I41">
      <formula1>$AB$8:$AB$13</formula1>
    </dataValidation>
    <dataValidation type="list" allowBlank="1" showInputMessage="1" showErrorMessage="1" sqref="L9:L41">
      <formula1>$AA$8:$AA$57</formula1>
    </dataValidation>
    <dataValidation type="list" allowBlank="1" showInputMessage="1" showErrorMessage="1" sqref="J9:J41">
      <formula1>$Z$8:$Z$42</formula1>
    </dataValidation>
    <dataValidation type="list" allowBlank="1" showInputMessage="1" showErrorMessage="1" sqref="B9:B41 Q9:Q41">
      <formula1>$Z$8:$Z$19</formula1>
    </dataValidation>
  </dataValidations>
  <pageMargins left="0.70866141732283472" right="0.51181102362204722" top="0.74803149606299213" bottom="0.35433070866141736" header="0.31496062992125984" footer="0.11811023622047245"/>
  <pageSetup paperSize="9" scale="59" orientation="landscape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R4_中堅幼稚園様式2 </vt:lpstr>
      <vt:lpstr>中堅幼稚園様式2記入例</vt:lpstr>
      <vt:lpstr>R6_中堅幼稚園様式２ </vt:lpstr>
      <vt:lpstr>R6_中堅幼稚園様式２ 記入例 (2)</vt:lpstr>
      <vt:lpstr>'R6_中堅幼稚園様式２ '!Print_Area</vt:lpstr>
      <vt:lpstr>'R6_中堅幼稚園様式２ 記入例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2024-02-28T05:22:10Z</dcterms:modified>
</cp:coreProperties>
</file>