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県立・様式２" sheetId="5" r:id="rId1"/>
    <sheet name="県立・様式２_記入例" sheetId="7" r:id="rId2"/>
  </sheets>
  <definedNames>
    <definedName name="_xlnm.Print_Area" localSheetId="0">県立・様式２!$A$1:$X$47</definedName>
    <definedName name="_xlnm.Print_Area" localSheetId="1">県立・様式２_記入例!$A$1:$X$47</definedName>
  </definedNames>
  <calcPr calcId="162913"/>
</workbook>
</file>

<file path=xl/calcChain.xml><?xml version="1.0" encoding="utf-8"?>
<calcChain xmlns="http://schemas.openxmlformats.org/spreadsheetml/2006/main">
  <c r="N46" i="5" l="1"/>
  <c r="N46" i="7"/>
  <c r="K22" i="7"/>
  <c r="K21" i="7"/>
  <c r="K20" i="7"/>
  <c r="K19" i="7"/>
  <c r="K18" i="7"/>
  <c r="K17" i="7"/>
  <c r="C10" i="7" l="1"/>
  <c r="C9" i="7"/>
  <c r="R37" i="7"/>
  <c r="K37" i="7"/>
  <c r="C37" i="7"/>
  <c r="R36" i="7"/>
  <c r="K36" i="7"/>
  <c r="C36" i="7"/>
  <c r="R35" i="7"/>
  <c r="K35" i="7"/>
  <c r="C35" i="7"/>
  <c r="R34" i="7"/>
  <c r="K34" i="7"/>
  <c r="C34" i="7"/>
  <c r="R33" i="7"/>
  <c r="K33" i="7"/>
  <c r="C33" i="7"/>
  <c r="R32" i="7"/>
  <c r="K32" i="7"/>
  <c r="C32" i="7"/>
  <c r="R31" i="7"/>
  <c r="K31" i="7"/>
  <c r="C31" i="7"/>
  <c r="R30" i="7"/>
  <c r="K30" i="7"/>
  <c r="C30" i="7"/>
  <c r="R29" i="7"/>
  <c r="K29" i="7"/>
  <c r="C29" i="7"/>
  <c r="R28" i="7"/>
  <c r="K28" i="7"/>
  <c r="C28" i="7"/>
  <c r="R27" i="7"/>
  <c r="K27" i="7"/>
  <c r="C27" i="7"/>
  <c r="K26" i="7"/>
  <c r="C26" i="7"/>
  <c r="R25" i="7"/>
  <c r="K25" i="7"/>
  <c r="C25" i="7"/>
  <c r="R24" i="7"/>
  <c r="K24" i="7"/>
  <c r="R23" i="7"/>
  <c r="R22" i="7"/>
  <c r="C22" i="7"/>
  <c r="R21" i="7"/>
  <c r="C21" i="7"/>
  <c r="R20" i="7"/>
  <c r="C20" i="7"/>
  <c r="R19" i="7"/>
  <c r="C19" i="7"/>
  <c r="R18" i="7"/>
  <c r="C18" i="7"/>
  <c r="R17" i="7"/>
  <c r="C17" i="7"/>
  <c r="R16" i="7"/>
  <c r="K16" i="7"/>
  <c r="C16" i="7"/>
  <c r="R15" i="7"/>
  <c r="K15" i="7"/>
  <c r="C15" i="7"/>
  <c r="K14" i="7"/>
  <c r="C14" i="7"/>
  <c r="R13" i="7"/>
  <c r="K13" i="7"/>
  <c r="C13" i="7"/>
  <c r="R12" i="7"/>
  <c r="K12" i="7"/>
  <c r="C12" i="7"/>
  <c r="R11" i="7"/>
  <c r="K11" i="7"/>
  <c r="C11" i="7"/>
  <c r="C38" i="7"/>
  <c r="K38" i="7"/>
  <c r="R38" i="7"/>
  <c r="C39" i="7"/>
  <c r="K39" i="7"/>
  <c r="R39" i="7"/>
  <c r="C40" i="7"/>
  <c r="K40" i="7"/>
  <c r="R40" i="7"/>
  <c r="C41" i="7"/>
  <c r="K41" i="7"/>
  <c r="R41" i="7"/>
  <c r="I42" i="7"/>
  <c r="O42" i="7"/>
  <c r="V42" i="7"/>
  <c r="O43" i="7"/>
  <c r="K9" i="7"/>
  <c r="R9" i="7"/>
  <c r="K10" i="7"/>
  <c r="R10" i="7"/>
  <c r="H45" i="7"/>
  <c r="A45" i="7"/>
  <c r="W43" i="7" l="1"/>
  <c r="H45" i="5"/>
  <c r="A45" i="5"/>
  <c r="I42" i="5"/>
  <c r="V42" i="5"/>
  <c r="O43" i="5"/>
  <c r="O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9" i="5"/>
  <c r="W43" i="5" l="1"/>
</calcChain>
</file>

<file path=xl/comments1.xml><?xml version="1.0" encoding="utf-8"?>
<comments xmlns="http://schemas.openxmlformats.org/spreadsheetml/2006/main">
  <authors>
    <author>作成者</author>
  </authors>
  <commentList>
    <comment ref="Q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選択研修の計画にあたっては、実施計画Ｐ10の「ロ 選択研修について」を参照の上、個々の課題等に沿って選び、入力してください。</t>
        </r>
      </text>
    </comment>
    <comment ref="W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最大１１日しか選択できません。
１２日を超えるとエラー表示としてセルが赤くなります。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W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最大１１日しか選択できません。
１２日を超えるとエラー表示としてセルが赤くなります。</t>
        </r>
      </text>
    </comment>
  </commentList>
</comments>
</file>

<file path=xl/sharedStrings.xml><?xml version="1.0" encoding="utf-8"?>
<sst xmlns="http://schemas.openxmlformats.org/spreadsheetml/2006/main" count="137" uniqueCount="85">
  <si>
    <t>４
月</t>
    <rPh sb="2" eb="3">
      <t>ツキ</t>
    </rPh>
    <phoneticPr fontId="1"/>
  </si>
  <si>
    <t>公印</t>
    <rPh sb="0" eb="2">
      <t>コウイン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</si>
  <si>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</si>
  <si>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</si>
  <si>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</si>
  <si>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学校名</t>
    <rPh sb="0" eb="3">
      <t>ガッコウメイ</t>
    </rPh>
    <phoneticPr fontId="1"/>
  </si>
  <si>
    <t>校　外　研　修</t>
    <rPh sb="0" eb="1">
      <t>コウ</t>
    </rPh>
    <rPh sb="2" eb="3">
      <t>ソト</t>
    </rPh>
    <rPh sb="4" eb="5">
      <t>ケン</t>
    </rPh>
    <rPh sb="6" eb="7">
      <t>オサム</t>
    </rPh>
    <phoneticPr fontId="1"/>
  </si>
  <si>
    <t>５月</t>
    <rPh sb="1" eb="2">
      <t>ツキ</t>
    </rPh>
    <phoneticPr fontId="1"/>
  </si>
  <si>
    <t>６月</t>
    <rPh sb="1" eb="2">
      <t>ツキ</t>
    </rPh>
    <phoneticPr fontId="1"/>
  </si>
  <si>
    <t>７月</t>
    <rPh sb="1" eb="2">
      <t>ツキ</t>
    </rPh>
    <phoneticPr fontId="1"/>
  </si>
  <si>
    <t>８月</t>
    <rPh sb="1" eb="2">
      <t>ツキ</t>
    </rPh>
    <phoneticPr fontId="1"/>
  </si>
  <si>
    <t>９月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</si>
  <si>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</si>
  <si>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</si>
  <si>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</si>
  <si>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t>１月</t>
    <rPh sb="1" eb="2">
      <t>ツキ</t>
    </rPh>
    <phoneticPr fontId="1"/>
  </si>
  <si>
    <t>２月</t>
    <rPh sb="1" eb="2">
      <t>ツキ</t>
    </rPh>
    <phoneticPr fontId="1"/>
  </si>
  <si>
    <t>３月</t>
    <rPh sb="1" eb="2">
      <t>ツキ</t>
    </rPh>
    <phoneticPr fontId="1"/>
  </si>
  <si>
    <t>/</t>
    <phoneticPr fontId="1"/>
  </si>
  <si>
    <t>担当教科
又は学部</t>
    <rPh sb="0" eb="4">
      <t>タントウキョウカ</t>
    </rPh>
    <rPh sb="5" eb="6">
      <t>マタ</t>
    </rPh>
    <rPh sb="7" eb="9">
      <t>ガクブ</t>
    </rPh>
    <phoneticPr fontId="1"/>
  </si>
  <si>
    <t>校内研修
テーマ</t>
    <rPh sb="0" eb="4">
      <t>コウナイケンシュウ</t>
    </rPh>
    <phoneticPr fontId="1"/>
  </si>
  <si>
    <t>研 修 計 画 書</t>
    <rPh sb="0" eb="1">
      <t>ケン</t>
    </rPh>
    <rPh sb="2" eb="3">
      <t>オサム</t>
    </rPh>
    <rPh sb="4" eb="5">
      <t>ケイ</t>
    </rPh>
    <rPh sb="6" eb="7">
      <t>ガ</t>
    </rPh>
    <rPh sb="8" eb="9">
      <t>ショ</t>
    </rPh>
    <phoneticPr fontId="1"/>
  </si>
  <si>
    <t>氏 名</t>
    <rPh sb="0" eb="1">
      <t>シ</t>
    </rPh>
    <rPh sb="2" eb="3">
      <t>メイ</t>
    </rPh>
    <phoneticPr fontId="1"/>
  </si>
  <si>
    <t>基本研修・実践研修（会場等）</t>
    <rPh sb="0" eb="2">
      <t>キホン</t>
    </rPh>
    <rPh sb="5" eb="9">
      <t>ジッセンケンシュウ</t>
    </rPh>
    <rPh sb="10" eb="11">
      <t>カイ</t>
    </rPh>
    <rPh sb="11" eb="12">
      <t>バ</t>
    </rPh>
    <rPh sb="12" eb="13">
      <t>ナド</t>
    </rPh>
    <phoneticPr fontId="1"/>
  </si>
  <si>
    <t>選択研修（会場等）</t>
    <rPh sb="5" eb="6">
      <t>カイ</t>
    </rPh>
    <rPh sb="6" eb="7">
      <t>バ</t>
    </rPh>
    <rPh sb="7" eb="8">
      <t>ナド</t>
    </rPh>
    <phoneticPr fontId="1"/>
  </si>
  <si>
    <t>計</t>
    <rPh sb="0" eb="1">
      <t>ケイ</t>
    </rPh>
    <phoneticPr fontId="1"/>
  </si>
  <si>
    <t>日</t>
    <rPh sb="0" eb="1">
      <t>ニチ</t>
    </rPh>
    <phoneticPr fontId="1"/>
  </si>
  <si>
    <t>校内研修
合計</t>
    <rPh sb="0" eb="4">
      <t>コウナイケンシュウ</t>
    </rPh>
    <rPh sb="5" eb="7">
      <t>ゴウケイ</t>
    </rPh>
    <phoneticPr fontId="1"/>
  </si>
  <si>
    <t>教諭</t>
    <rPh sb="0" eb="2">
      <t>キョウユ</t>
    </rPh>
    <phoneticPr fontId="1"/>
  </si>
  <si>
    <t>基本研修　合計</t>
    <phoneticPr fontId="1"/>
  </si>
  <si>
    <t>実践研修　合計</t>
    <phoneticPr fontId="1"/>
  </si>
  <si>
    <t>○○　○○</t>
    <phoneticPr fontId="1"/>
  </si>
  <si>
    <t>公印</t>
    <rPh sb="0" eb="2">
      <t>コウイン</t>
    </rPh>
    <phoneticPr fontId="1"/>
  </si>
  <si>
    <t>第○学年</t>
    <rPh sb="0" eb="1">
      <t>ダイ</t>
    </rPh>
    <rPh sb="2" eb="4">
      <t>ガクネン</t>
    </rPh>
    <phoneticPr fontId="1"/>
  </si>
  <si>
    <t>～</t>
    <phoneticPr fontId="1"/>
  </si>
  <si>
    <t>基本研修１（オンデマンド配信）</t>
    <rPh sb="0" eb="4">
      <t>キホンケンシュウ</t>
    </rPh>
    <rPh sb="12" eb="14">
      <t>ハイシン</t>
    </rPh>
    <phoneticPr fontId="1"/>
  </si>
  <si>
    <t>基本研修２（総合教育センター）</t>
    <rPh sb="0" eb="4">
      <t>キホンケンシュウ</t>
    </rPh>
    <rPh sb="6" eb="10">
      <t>ソウゴウキョウイク</t>
    </rPh>
    <phoneticPr fontId="1"/>
  </si>
  <si>
    <t>基本研修３（総合教育センター）</t>
    <rPh sb="0" eb="4">
      <t>キホンケンシュウ</t>
    </rPh>
    <rPh sb="6" eb="10">
      <t>ソウゴウキョウイク</t>
    </rPh>
    <phoneticPr fontId="1"/>
  </si>
  <si>
    <t>校　内　研　修【授業・課題】</t>
    <rPh sb="0" eb="1">
      <t>コウ</t>
    </rPh>
    <rPh sb="2" eb="3">
      <t>ナイ</t>
    </rPh>
    <rPh sb="4" eb="5">
      <t>ケン</t>
    </rPh>
    <rPh sb="6" eb="7">
      <t>オサム</t>
    </rPh>
    <rPh sb="8" eb="10">
      <t>ジュギョウ</t>
    </rPh>
    <rPh sb="11" eb="13">
      <t>カダイ</t>
    </rPh>
    <phoneticPr fontId="1"/>
  </si>
  <si>
    <t>【授業】②　研究授業に向けた学習指導案検討</t>
    <rPh sb="1" eb="3">
      <t>ジュギョウ</t>
    </rPh>
    <rPh sb="6" eb="10">
      <t>ケンキュウジュギョウ</t>
    </rPh>
    <rPh sb="11" eb="12">
      <t>ム</t>
    </rPh>
    <rPh sb="14" eb="19">
      <t>ガクシュウシドウアン</t>
    </rPh>
    <rPh sb="19" eb="21">
      <t>ケントウ</t>
    </rPh>
    <phoneticPr fontId="1"/>
  </si>
  <si>
    <t>【授業】①　○○科の授業における実態調査</t>
    <rPh sb="1" eb="3">
      <t>ジュギョウ</t>
    </rPh>
    <rPh sb="8" eb="9">
      <t>カ</t>
    </rPh>
    <rPh sb="10" eb="12">
      <t>ジュギョウ</t>
    </rPh>
    <rPh sb="16" eb="20">
      <t>ジッタイチョウサ</t>
    </rPh>
    <phoneticPr fontId="1"/>
  </si>
  <si>
    <t>【授業】</t>
    <rPh sb="1" eb="3">
      <t>ジュギョウ</t>
    </rPh>
    <phoneticPr fontId="1"/>
  </si>
  <si>
    <t>【授業】③　研究授業（公開授業），事後検討会</t>
    <rPh sb="1" eb="3">
      <t>ジュギョウ</t>
    </rPh>
    <rPh sb="6" eb="10">
      <t>ケンキュウジュギョウ</t>
    </rPh>
    <rPh sb="11" eb="15">
      <t>コウカイジュギョウ</t>
    </rPh>
    <rPh sb="17" eb="22">
      <t>ジゴケントウカイ</t>
    </rPh>
    <phoneticPr fontId="1"/>
  </si>
  <si>
    <t>【授業】④　○○科の授業における実態調査</t>
    <rPh sb="1" eb="3">
      <t>ジュギョウ</t>
    </rPh>
    <rPh sb="6" eb="9">
      <t>マルマルカ</t>
    </rPh>
    <rPh sb="10" eb="12">
      <t>ジュギョウ</t>
    </rPh>
    <rPh sb="16" eb="20">
      <t>ジッタイチョウサ</t>
    </rPh>
    <phoneticPr fontId="1"/>
  </si>
  <si>
    <t>【授業】⑤　研究に関する実践まとめ</t>
    <rPh sb="1" eb="3">
      <t>ジュギョウ</t>
    </rPh>
    <rPh sb="6" eb="8">
      <t>ケンキュウ</t>
    </rPh>
    <rPh sb="9" eb="10">
      <t>カン</t>
    </rPh>
    <rPh sb="12" eb="14">
      <t>ジッセン</t>
    </rPh>
    <phoneticPr fontId="1"/>
  </si>
  <si>
    <t>【課題】</t>
    <rPh sb="1" eb="3">
      <t>カダイ</t>
    </rPh>
    <phoneticPr fontId="1"/>
  </si>
  <si>
    <t>校外研修 合計</t>
    <rPh sb="0" eb="2">
      <t>コウガイ</t>
    </rPh>
    <rPh sb="2" eb="4">
      <t>ケンシュウ</t>
    </rPh>
    <rPh sb="5" eb="7">
      <t>ゴウケイ</t>
    </rPh>
    <phoneticPr fontId="1"/>
  </si>
  <si>
    <r>
      <rPr>
        <b/>
        <sz val="11"/>
        <color theme="1"/>
        <rFont val="ＭＳ Ｐゴシック"/>
        <family val="3"/>
        <charset val="128"/>
      </rPr>
      <t xml:space="preserve">※ </t>
    </r>
    <r>
      <rPr>
        <sz val="11"/>
        <color theme="1"/>
        <rFont val="ＭＳ Ｐゴシック"/>
        <family val="3"/>
        <charset val="128"/>
      </rPr>
      <t>授業研究　合計</t>
    </r>
    <rPh sb="2" eb="6">
      <t>ジュギョウケンキュウ</t>
    </rPh>
    <rPh sb="7" eb="9">
      <t>ゴウケイ</t>
    </rPh>
    <phoneticPr fontId="1"/>
  </si>
  <si>
    <t>基本研
日数</t>
    <rPh sb="0" eb="2">
      <t>キホン</t>
    </rPh>
    <rPh sb="2" eb="3">
      <t>ケン</t>
    </rPh>
    <rPh sb="4" eb="6">
      <t>ニッスウ</t>
    </rPh>
    <phoneticPr fontId="1"/>
  </si>
  <si>
    <t>実践研
日数</t>
    <rPh sb="0" eb="2">
      <t>ジッセン</t>
    </rPh>
    <rPh sb="2" eb="3">
      <t>ケン</t>
    </rPh>
    <rPh sb="4" eb="6">
      <t>ニッスウ</t>
    </rPh>
    <phoneticPr fontId="1"/>
  </si>
  <si>
    <t>選択研
日数</t>
    <rPh sb="0" eb="2">
      <t>センタク</t>
    </rPh>
    <rPh sb="2" eb="3">
      <t>ケン</t>
    </rPh>
    <rPh sb="4" eb="6">
      <t>ニッスウ</t>
    </rPh>
    <phoneticPr fontId="1"/>
  </si>
  <si>
    <t>校内研
日数</t>
    <rPh sb="0" eb="2">
      <t>コウナイ</t>
    </rPh>
    <rPh sb="2" eb="3">
      <t>ケン</t>
    </rPh>
    <rPh sb="4" eb="6">
      <t>ニッスウ</t>
    </rPh>
    <phoneticPr fontId="1"/>
  </si>
  <si>
    <t>校務分掌</t>
    <rPh sb="0" eb="4">
      <t>コウムブンショウ</t>
    </rPh>
    <phoneticPr fontId="1"/>
  </si>
  <si>
    <t>担当
学年</t>
    <rPh sb="0" eb="2">
      <t>タントウ</t>
    </rPh>
    <rPh sb="3" eb="5">
      <t>ガクネン</t>
    </rPh>
    <phoneticPr fontId="1"/>
  </si>
  <si>
    <t>選択研修  合計</t>
    <rPh sb="6" eb="8">
      <t>ゴウケイ</t>
    </rPh>
    <phoneticPr fontId="1"/>
  </si>
  <si>
    <r>
      <rPr>
        <b/>
        <sz val="11"/>
        <color theme="1"/>
        <rFont val="ＭＳ Ｐゴシック"/>
        <family val="3"/>
        <charset val="128"/>
      </rPr>
      <t xml:space="preserve">※ </t>
    </r>
    <r>
      <rPr>
        <sz val="11"/>
        <color theme="1"/>
        <rFont val="ＭＳ Ｐゴシック"/>
        <family val="3"/>
        <charset val="128"/>
      </rPr>
      <t>課題研究　合計</t>
    </r>
    <rPh sb="2" eb="4">
      <t>カダイ</t>
    </rPh>
    <rPh sb="4" eb="6">
      <t>ケンキュウ</t>
    </rPh>
    <rPh sb="7" eb="9">
      <t>ゴウケイ</t>
    </rPh>
    <phoneticPr fontId="1"/>
  </si>
  <si>
    <t>【課題】③　課題研修内容の企画・立案</t>
    <rPh sb="1" eb="3">
      <t>カダイ</t>
    </rPh>
    <rPh sb="6" eb="8">
      <t>カダイ</t>
    </rPh>
    <rPh sb="8" eb="10">
      <t>ケンシュウ</t>
    </rPh>
    <rPh sb="10" eb="12">
      <t>ナイヨウ</t>
    </rPh>
    <rPh sb="13" eb="15">
      <t>キカク</t>
    </rPh>
    <rPh sb="16" eb="18">
      <t>リツアン</t>
    </rPh>
    <phoneticPr fontId="1"/>
  </si>
  <si>
    <t>【課題】④　課題研修内容の検討</t>
    <rPh sb="1" eb="3">
      <t>カダイ</t>
    </rPh>
    <rPh sb="6" eb="8">
      <t>カダイ</t>
    </rPh>
    <rPh sb="8" eb="10">
      <t>ケンシュウ</t>
    </rPh>
    <rPh sb="10" eb="12">
      <t>ナイヨウ</t>
    </rPh>
    <rPh sb="13" eb="15">
      <t>ケントウ</t>
    </rPh>
    <phoneticPr fontId="1"/>
  </si>
  <si>
    <t>【課題】⑤　課題研修の実践</t>
    <rPh sb="1" eb="3">
      <t>カダイ</t>
    </rPh>
    <rPh sb="6" eb="8">
      <t>カダイ</t>
    </rPh>
    <rPh sb="8" eb="10">
      <t>ケンシュウ</t>
    </rPh>
    <rPh sb="11" eb="13">
      <t>ジッセン</t>
    </rPh>
    <phoneticPr fontId="1"/>
  </si>
  <si>
    <t>【課題】⑥　課題研修のまとめ</t>
    <rPh sb="1" eb="3">
      <t>カダイ</t>
    </rPh>
    <rPh sb="6" eb="10">
      <t>カダイケンシュウ</t>
    </rPh>
    <phoneticPr fontId="1"/>
  </si>
  <si>
    <t>企業体験研修（○○株式会社）</t>
    <rPh sb="0" eb="6">
      <t>キギョウタイケンケンシュウ</t>
    </rPh>
    <rPh sb="9" eb="13">
      <t>カブシキガイシャ</t>
    </rPh>
    <phoneticPr fontId="1"/>
  </si>
  <si>
    <t>例）○○科における生徒の主体性を育む授業づくり</t>
    <rPh sb="0" eb="1">
      <t>レイ</t>
    </rPh>
    <rPh sb="4" eb="5">
      <t>カ</t>
    </rPh>
    <rPh sb="9" eb="11">
      <t>セイト</t>
    </rPh>
    <rPh sb="12" eb="14">
      <t>シュタイ</t>
    </rPh>
    <rPh sb="14" eb="15">
      <t>セイ</t>
    </rPh>
    <rPh sb="16" eb="17">
      <t>ハグク</t>
    </rPh>
    <rPh sb="18" eb="20">
      <t>ジュギョウ</t>
    </rPh>
    <phoneticPr fontId="1"/>
  </si>
  <si>
    <t>○○科（該当する場合）</t>
    <rPh sb="2" eb="3">
      <t>カ</t>
    </rPh>
    <rPh sb="4" eb="6">
      <t>ガイトウ</t>
    </rPh>
    <rPh sb="8" eb="10">
      <t>バアイ</t>
    </rPh>
    <phoneticPr fontId="1"/>
  </si>
  <si>
    <t>○○主任（主なもの）</t>
    <rPh sb="2" eb="4">
      <t>シュニン</t>
    </rPh>
    <rPh sb="5" eb="6">
      <t>オモ</t>
    </rPh>
    <phoneticPr fontId="1"/>
  </si>
  <si>
    <t>様式２</t>
    <rPh sb="0" eb="2">
      <t>ヨウシキ</t>
    </rPh>
    <phoneticPr fontId="1"/>
  </si>
  <si>
    <t>注）※は直接数字を打ち込んでください。</t>
    <rPh sb="0" eb="1">
      <t>チュウ</t>
    </rPh>
    <rPh sb="4" eb="6">
      <t>チョクセツ</t>
    </rPh>
    <rPh sb="6" eb="8">
      <t>スウジ</t>
    </rPh>
    <rPh sb="9" eb="10">
      <t>ウ</t>
    </rPh>
    <rPh sb="11" eb="12">
      <t>コ</t>
    </rPh>
    <phoneticPr fontId="1"/>
  </si>
  <si>
    <t>【課題】②　意識調査と分析</t>
    <rPh sb="1" eb="3">
      <t>カダイ</t>
    </rPh>
    <rPh sb="6" eb="10">
      <t>イシキチョウサ</t>
    </rPh>
    <rPh sb="11" eb="13">
      <t>ブンセキ</t>
    </rPh>
    <phoneticPr fontId="1"/>
  </si>
  <si>
    <t>【課題】①　校内服務規程，適切な事務処理・会計処理</t>
    <rPh sb="1" eb="3">
      <t>カダイ</t>
    </rPh>
    <rPh sb="6" eb="8">
      <t>コウナイ</t>
    </rPh>
    <rPh sb="8" eb="10">
      <t>フクム</t>
    </rPh>
    <rPh sb="10" eb="12">
      <t>キテイ</t>
    </rPh>
    <rPh sb="13" eb="15">
      <t>テキセツ</t>
    </rPh>
    <rPh sb="16" eb="18">
      <t>ジム</t>
    </rPh>
    <rPh sb="18" eb="20">
      <t>ショリ</t>
    </rPh>
    <rPh sb="21" eb="23">
      <t>カイケイ</t>
    </rPh>
    <rPh sb="23" eb="25">
      <t>ショリ</t>
    </rPh>
    <phoneticPr fontId="1"/>
  </si>
  <si>
    <t>その他</t>
    <rPh sb="2" eb="3">
      <t>タ</t>
    </rPh>
    <phoneticPr fontId="1"/>
  </si>
  <si>
    <r>
      <rPr>
        <b/>
        <sz val="11"/>
        <color theme="1"/>
        <rFont val="ＭＳ Ｐゴシック"/>
        <family val="3"/>
        <charset val="128"/>
      </rPr>
      <t xml:space="preserve">※ </t>
    </r>
    <r>
      <rPr>
        <sz val="11"/>
        <color theme="1"/>
        <rFont val="ＭＳ Ｐゴシック"/>
        <family val="3"/>
        <charset val="128"/>
      </rPr>
      <t>代替申請　合計</t>
    </r>
    <rPh sb="2" eb="4">
      <t>ダイタイ</t>
    </rPh>
    <rPh sb="4" eb="6">
      <t>シンセイ</t>
    </rPh>
    <rPh sb="7" eb="9">
      <t>ゴウケイ</t>
    </rPh>
    <phoneticPr fontId="1"/>
  </si>
  <si>
    <t>例）「学校を支える力」を意識した職務の在り方</t>
    <rPh sb="0" eb="1">
      <t>レイ</t>
    </rPh>
    <rPh sb="3" eb="5">
      <t>ガッコウ</t>
    </rPh>
    <rPh sb="6" eb="7">
      <t>ササ</t>
    </rPh>
    <rPh sb="9" eb="10">
      <t>チカラ</t>
    </rPh>
    <rPh sb="12" eb="14">
      <t>イシキ</t>
    </rPh>
    <rPh sb="16" eb="18">
      <t>ショクム</t>
    </rPh>
    <rPh sb="19" eb="20">
      <t>ア</t>
    </rPh>
    <rPh sb="21" eb="22">
      <t>カタ</t>
    </rPh>
    <phoneticPr fontId="1"/>
  </si>
  <si>
    <t>地域連携フォーラム（○○大学）</t>
    <rPh sb="0" eb="4">
      <t>チイキレンケイ</t>
    </rPh>
    <rPh sb="12" eb="14">
      <t>ダイガク</t>
    </rPh>
    <phoneticPr fontId="1"/>
  </si>
  <si>
    <t xml:space="preserve"> 令和６年度中堅教諭等資質向上研修　　　</t>
    <phoneticPr fontId="1"/>
  </si>
  <si>
    <r>
      <t>の令和</t>
    </r>
    <r>
      <rPr>
        <sz val="11"/>
        <rFont val="ＭＳ 明朝"/>
        <family val="1"/>
        <charset val="128"/>
      </rPr>
      <t>６</t>
    </r>
    <r>
      <rPr>
        <sz val="11"/>
        <color theme="1"/>
        <rFont val="ＭＳ 明朝"/>
        <family val="1"/>
        <charset val="128"/>
      </rPr>
      <t>年度の中堅教諭等資質向上研修計画書を、上記のとおり提出します。</t>
    </r>
    <rPh sb="1" eb="3">
      <t>レイワ</t>
    </rPh>
    <rPh sb="4" eb="6">
      <t>ネンド</t>
    </rPh>
    <rPh sb="7" eb="18">
      <t>チュウケンキョウユトウシシツコウジョウケンシュウ</t>
    </rPh>
    <rPh sb="18" eb="20">
      <t>ケイカク</t>
    </rPh>
    <rPh sb="20" eb="21">
      <t>ショ</t>
    </rPh>
    <rPh sb="23" eb="25">
      <t>ジョウキ</t>
    </rPh>
    <rPh sb="29" eb="31">
      <t>テイシュツ</t>
    </rPh>
    <phoneticPr fontId="1"/>
  </si>
  <si>
    <t>の令和６年度の中堅教諭等資質向上研修計画書を、上記のとおり提出します。</t>
    <rPh sb="1" eb="3">
      <t>レイワ</t>
    </rPh>
    <rPh sb="4" eb="6">
      <t>ネンド</t>
    </rPh>
    <rPh sb="7" eb="18">
      <t>チュウケンキョウユトウシシツコウジョウケンシュウ</t>
    </rPh>
    <rPh sb="18" eb="20">
      <t>ケイカク</t>
    </rPh>
    <rPh sb="20" eb="21">
      <t>ショ</t>
    </rPh>
    <rPh sb="23" eb="25">
      <t>ジョウキ</t>
    </rPh>
    <rPh sb="29" eb="31">
      <t>テイシュツ</t>
    </rPh>
    <phoneticPr fontId="1"/>
  </si>
  <si>
    <r>
      <rPr>
        <b/>
        <sz val="11"/>
        <rFont val="ＭＳ Ｐゴシック"/>
        <family val="3"/>
        <charset val="128"/>
      </rPr>
      <t xml:space="preserve">※ </t>
    </r>
    <r>
      <rPr>
        <sz val="11"/>
        <rFont val="ＭＳ Ｐゴシック"/>
        <family val="3"/>
        <charset val="128"/>
      </rPr>
      <t>授業研究　合計</t>
    </r>
    <rPh sb="2" eb="6">
      <t>ジュギョウケンキュウ</t>
    </rPh>
    <rPh sb="7" eb="9">
      <t>ゴウケイ</t>
    </rPh>
    <phoneticPr fontId="1"/>
  </si>
  <si>
    <r>
      <rPr>
        <b/>
        <sz val="11"/>
        <rFont val="ＭＳ Ｐゴシック"/>
        <family val="3"/>
        <charset val="128"/>
      </rPr>
      <t xml:space="preserve">※ </t>
    </r>
    <r>
      <rPr>
        <sz val="11"/>
        <rFont val="ＭＳ Ｐゴシック"/>
        <family val="3"/>
        <charset val="128"/>
      </rPr>
      <t>課題研究　合計</t>
    </r>
    <rPh sb="2" eb="4">
      <t>カダイ</t>
    </rPh>
    <rPh sb="4" eb="6">
      <t>ケンキュウ</t>
    </rPh>
    <rPh sb="7" eb="9">
      <t>ゴウケイ</t>
    </rPh>
    <phoneticPr fontId="1"/>
  </si>
  <si>
    <r>
      <rPr>
        <b/>
        <sz val="11"/>
        <rFont val="ＭＳ Ｐゴシック"/>
        <family val="3"/>
        <charset val="128"/>
      </rPr>
      <t xml:space="preserve">※ </t>
    </r>
    <r>
      <rPr>
        <sz val="11"/>
        <rFont val="ＭＳ Ｐゴシック"/>
        <family val="3"/>
        <charset val="128"/>
      </rPr>
      <t>代替申請　合計</t>
    </r>
    <rPh sb="2" eb="4">
      <t>ダイタイ</t>
    </rPh>
    <rPh sb="4" eb="6">
      <t>シンセイ</t>
    </rPh>
    <rPh sb="7" eb="9">
      <t>ゴウケイ</t>
    </rPh>
    <phoneticPr fontId="1"/>
  </si>
  <si>
    <t>県立学校用　　</t>
    <rPh sb="0" eb="2">
      <t>ケンリツ</t>
    </rPh>
    <rPh sb="2" eb="4">
      <t>ガッコウ</t>
    </rPh>
    <rPh sb="4" eb="5">
      <t>ヨウ</t>
    </rPh>
    <phoneticPr fontId="1"/>
  </si>
  <si>
    <t>実践研修１（総合教育センター）</t>
    <rPh sb="0" eb="4">
      <t>ジッセンケンシュウ</t>
    </rPh>
    <rPh sb="6" eb="10">
      <t>ソウゴウキョウイク</t>
    </rPh>
    <phoneticPr fontId="1"/>
  </si>
  <si>
    <t>校長</t>
    <rPh sb="0" eb="2">
      <t>コウチョウ</t>
    </rPh>
    <phoneticPr fontId="1"/>
  </si>
  <si>
    <t>○○高等学校</t>
    <rPh sb="2" eb="4">
      <t>コウトウ</t>
    </rPh>
    <rPh sb="4" eb="6">
      <t>ガッコウ</t>
    </rPh>
    <phoneticPr fontId="1"/>
  </si>
  <si>
    <t>校長</t>
    <rPh sb="0" eb="2">
      <t>コウチョウ</t>
    </rPh>
    <phoneticPr fontId="1"/>
  </si>
  <si>
    <t>実践研修２（総合教育センター、県内３地区の会場）</t>
    <rPh sb="0" eb="4">
      <t>ジッセンケンシュウ</t>
    </rPh>
    <rPh sb="6" eb="10">
      <t>ソウゴウキョウイク</t>
    </rPh>
    <rPh sb="15" eb="17">
      <t>ケンナイ</t>
    </rPh>
    <rPh sb="18" eb="20">
      <t>チク</t>
    </rPh>
    <rPh sb="21" eb="23">
      <t>カイジョウ</t>
    </rPh>
    <phoneticPr fontId="1"/>
  </si>
  <si>
    <t>実践研修３（総合教育センター、県内３地区の会場）</t>
    <rPh sb="0" eb="2">
      <t>ジッセン</t>
    </rPh>
    <rPh sb="2" eb="4">
      <t>ケンシュウ</t>
    </rPh>
    <rPh sb="6" eb="8">
      <t>ソウゴウ</t>
    </rPh>
    <rPh sb="8" eb="10">
      <t>キョウイク</t>
    </rPh>
    <rPh sb="15" eb="17">
      <t>ケンナイ</t>
    </rPh>
    <rPh sb="18" eb="20">
      <t>チク</t>
    </rPh>
    <rPh sb="21" eb="23">
      <t>カイジョウ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</si>
</sst>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4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0" tint="-0.499984740745262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2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14"/>
      <color theme="0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theme="0" tint="-0.499984740745262"/>
      </bottom>
      <diagonal/>
    </border>
    <border>
      <left/>
      <right style="thin">
        <color indexed="64"/>
      </right>
      <top/>
      <bottom style="double">
        <color theme="0" tint="-0.499984740745262"/>
      </bottom>
      <diagonal/>
    </border>
    <border>
      <left style="thin">
        <color indexed="64"/>
      </left>
      <right/>
      <top style="double">
        <color theme="0" tint="-0.499984740745262"/>
      </top>
      <bottom style="thin">
        <color auto="1"/>
      </bottom>
      <diagonal/>
    </border>
    <border>
      <left style="thin">
        <color indexed="64"/>
      </left>
      <right/>
      <top style="double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double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theme="0" tint="-0.499984740745262"/>
      </bottom>
      <diagonal/>
    </border>
    <border>
      <left/>
      <right style="thin">
        <color indexed="64"/>
      </right>
      <top style="double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double">
        <color theme="0" tint="-0.499984740745262"/>
      </top>
      <bottom/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/>
      <right style="thin">
        <color auto="1"/>
      </right>
      <top style="hair">
        <color theme="0" tint="-0.499984740745262"/>
      </top>
      <bottom/>
      <diagonal/>
    </border>
    <border>
      <left/>
      <right style="thin">
        <color auto="1"/>
      </right>
      <top/>
      <bottom style="hair">
        <color theme="0" tint="-0.499984740745262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indexed="64"/>
      </top>
      <bottom style="hair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hair">
        <color theme="0" tint="-0.499984740745262"/>
      </left>
      <right style="thin">
        <color indexed="64"/>
      </right>
      <top style="hair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/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 style="hair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/>
      <diagonal/>
    </border>
    <border>
      <left/>
      <right style="hair">
        <color theme="0" tint="-0.499984740745262"/>
      </right>
      <top/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auto="1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auto="1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/>
      <right style="hair">
        <color theme="0" tint="-0.499984740745262"/>
      </right>
      <top style="thin">
        <color auto="1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ck">
        <color auto="1"/>
      </left>
      <right style="hair">
        <color theme="0" tint="-0.499984740745262"/>
      </right>
      <top style="thick">
        <color auto="1"/>
      </top>
      <bottom/>
      <diagonal/>
    </border>
    <border>
      <left style="hair">
        <color theme="0" tint="-0.499984740745262"/>
      </left>
      <right/>
      <top style="thick">
        <color auto="1"/>
      </top>
      <bottom/>
      <diagonal/>
    </border>
    <border>
      <left style="thick">
        <color auto="1"/>
      </left>
      <right style="hair">
        <color theme="0" tint="-0.499984740745262"/>
      </right>
      <top/>
      <bottom style="thick">
        <color auto="1"/>
      </bottom>
      <diagonal/>
    </border>
    <border>
      <left style="hair">
        <color theme="0" tint="-0.499984740745262"/>
      </left>
      <right/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hair">
        <color theme="0" tint="-0.499984740745262"/>
      </bottom>
      <diagonal/>
    </border>
    <border>
      <left/>
      <right style="thick">
        <color indexed="64"/>
      </right>
      <top style="thick">
        <color indexed="64"/>
      </top>
      <bottom style="hair">
        <color theme="0" tint="-0.499984740745262"/>
      </bottom>
      <diagonal/>
    </border>
    <border>
      <left style="thick">
        <color indexed="64"/>
      </left>
      <right/>
      <top style="hair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 style="hair">
        <color theme="0" tint="-0.499984740745262"/>
      </top>
      <bottom style="thick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theme="0" tint="-0.499984740745262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thin">
        <color indexed="64"/>
      </bottom>
      <diagonal/>
    </border>
    <border>
      <left style="thick">
        <color indexed="64"/>
      </left>
      <right/>
      <top style="hair">
        <color theme="0" tint="-0.499984740745262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hair">
        <color theme="0" tint="-0.499984740745262"/>
      </bottom>
      <diagonal/>
    </border>
  </borders>
  <cellStyleXfs count="1">
    <xf numFmtId="0" fontId="0" fillId="0" borderId="0"/>
  </cellStyleXfs>
  <cellXfs count="426">
    <xf numFmtId="0" fontId="0" fillId="0" borderId="0" xfId="0"/>
    <xf numFmtId="0" fontId="8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/>
    <xf numFmtId="0" fontId="6" fillId="0" borderId="0" xfId="0" applyFont="1" applyBorder="1"/>
    <xf numFmtId="0" fontId="3" fillId="0" borderId="0" xfId="0" applyFont="1"/>
    <xf numFmtId="0" fontId="6" fillId="0" borderId="0" xfId="0" applyFont="1"/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 shrinkToFit="1"/>
    </xf>
    <xf numFmtId="0" fontId="11" fillId="2" borderId="47" xfId="0" applyFont="1" applyFill="1" applyBorder="1" applyAlignment="1">
      <alignment horizontal="center" vertical="center" wrapText="1" shrinkToFit="1"/>
    </xf>
    <xf numFmtId="0" fontId="5" fillId="0" borderId="50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0" fontId="5" fillId="0" borderId="50" xfId="0" applyFont="1" applyBorder="1" applyAlignment="1">
      <alignment vertical="top" shrinkToFit="1"/>
    </xf>
    <xf numFmtId="0" fontId="5" fillId="0" borderId="54" xfId="0" applyFont="1" applyBorder="1" applyAlignment="1">
      <alignment vertical="top" shrinkToFit="1"/>
    </xf>
    <xf numFmtId="0" fontId="5" fillId="0" borderId="56" xfId="0" applyFont="1" applyBorder="1" applyAlignment="1">
      <alignment shrinkToFit="1"/>
    </xf>
    <xf numFmtId="0" fontId="12" fillId="0" borderId="75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7" fillId="0" borderId="8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6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0" xfId="0" applyFont="1" applyBorder="1" applyAlignment="1">
      <alignment vertical="center" wrapText="1"/>
    </xf>
    <xf numFmtId="0" fontId="17" fillId="0" borderId="50" xfId="0" applyFont="1" applyBorder="1" applyAlignment="1">
      <alignment vertical="top" shrinkToFit="1"/>
    </xf>
    <xf numFmtId="0" fontId="17" fillId="0" borderId="52" xfId="0" applyFont="1" applyBorder="1" applyAlignment="1">
      <alignment shrinkToFit="1"/>
    </xf>
    <xf numFmtId="0" fontId="17" fillId="0" borderId="3" xfId="0" applyFont="1" applyBorder="1" applyAlignment="1">
      <alignment horizontal="center" vertical="center" wrapText="1"/>
    </xf>
    <xf numFmtId="0" fontId="17" fillId="0" borderId="54" xfId="0" applyFont="1" applyBorder="1" applyAlignment="1">
      <alignment vertical="center" wrapText="1"/>
    </xf>
    <xf numFmtId="0" fontId="17" fillId="0" borderId="54" xfId="0" applyFont="1" applyBorder="1" applyAlignment="1">
      <alignment vertical="top" shrinkToFit="1"/>
    </xf>
    <xf numFmtId="0" fontId="17" fillId="0" borderId="6" xfId="0" applyFont="1" applyBorder="1" applyAlignment="1">
      <alignment horizontal="center" vertical="center" wrapText="1"/>
    </xf>
    <xf numFmtId="0" fontId="17" fillId="0" borderId="56" xfId="0" applyFont="1" applyBorder="1" applyAlignment="1">
      <alignment vertical="center" wrapText="1"/>
    </xf>
    <xf numFmtId="0" fontId="17" fillId="0" borderId="56" xfId="0" applyFont="1" applyBorder="1" applyAlignment="1">
      <alignment shrinkToFi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50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54" xfId="0" applyFont="1" applyBorder="1" applyAlignment="1">
      <alignment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6" xfId="0" applyFont="1" applyBorder="1" applyAlignment="1">
      <alignment vertical="center" wrapText="1"/>
    </xf>
    <xf numFmtId="0" fontId="21" fillId="0" borderId="74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 wrapText="1"/>
    </xf>
    <xf numFmtId="0" fontId="24" fillId="0" borderId="50" xfId="0" applyFont="1" applyBorder="1" applyAlignment="1">
      <alignment vertical="center" wrapText="1"/>
    </xf>
    <xf numFmtId="0" fontId="24" fillId="0" borderId="50" xfId="0" applyFont="1" applyBorder="1" applyAlignment="1">
      <alignment vertical="top" shrinkToFit="1"/>
    </xf>
    <xf numFmtId="0" fontId="24" fillId="0" borderId="3" xfId="0" applyFont="1" applyBorder="1" applyAlignment="1">
      <alignment horizontal="center" vertical="center" wrapText="1"/>
    </xf>
    <xf numFmtId="0" fontId="24" fillId="0" borderId="54" xfId="0" applyFont="1" applyBorder="1" applyAlignment="1">
      <alignment vertical="center" wrapText="1"/>
    </xf>
    <xf numFmtId="0" fontId="24" fillId="0" borderId="54" xfId="0" applyFont="1" applyBorder="1" applyAlignment="1">
      <alignment vertical="top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0" fillId="2" borderId="39" xfId="0" applyNumberFormat="1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8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6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4" fillId="0" borderId="48" xfId="0" applyFont="1" applyBorder="1" applyAlignment="1">
      <alignment shrinkToFit="1"/>
    </xf>
    <xf numFmtId="0" fontId="4" fillId="0" borderId="50" xfId="0" applyFont="1" applyBorder="1" applyAlignment="1">
      <alignment vertical="top" shrinkToFit="1"/>
    </xf>
    <xf numFmtId="0" fontId="4" fillId="0" borderId="52" xfId="0" applyFont="1" applyBorder="1" applyAlignment="1">
      <alignment shrinkToFit="1"/>
    </xf>
    <xf numFmtId="0" fontId="4" fillId="0" borderId="54" xfId="0" applyFont="1" applyBorder="1" applyAlignment="1">
      <alignment vertical="top" shrinkToFit="1"/>
    </xf>
    <xf numFmtId="0" fontId="4" fillId="0" borderId="56" xfId="0" applyFont="1" applyBorder="1" applyAlignment="1">
      <alignment shrinkToFit="1"/>
    </xf>
    <xf numFmtId="0" fontId="4" fillId="0" borderId="58" xfId="0" applyFont="1" applyBorder="1" applyAlignment="1">
      <alignment vertical="top" shrinkToFit="1"/>
    </xf>
    <xf numFmtId="0" fontId="33" fillId="0" borderId="0" xfId="0" applyFont="1"/>
    <xf numFmtId="0" fontId="16" fillId="0" borderId="0" xfId="0" applyFont="1"/>
    <xf numFmtId="0" fontId="33" fillId="0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49" fontId="37" fillId="2" borderId="39" xfId="0" applyNumberFormat="1" applyFont="1" applyFill="1" applyBorder="1" applyAlignment="1">
      <alignment horizontal="center" vertical="center" wrapText="1"/>
    </xf>
    <xf numFmtId="0" fontId="33" fillId="0" borderId="0" xfId="0" applyFont="1" applyBorder="1"/>
    <xf numFmtId="0" fontId="16" fillId="0" borderId="0" xfId="0" applyFont="1" applyBorder="1"/>
    <xf numFmtId="0" fontId="38" fillId="2" borderId="39" xfId="0" applyFont="1" applyFill="1" applyBorder="1" applyAlignment="1">
      <alignment horizontal="center" vertical="center" wrapText="1" shrinkToFit="1"/>
    </xf>
    <xf numFmtId="0" fontId="38" fillId="2" borderId="47" xfId="0" applyFont="1" applyFill="1" applyBorder="1" applyAlignment="1">
      <alignment horizontal="center" vertical="center" wrapText="1" shrinkToFit="1"/>
    </xf>
    <xf numFmtId="0" fontId="39" fillId="0" borderId="1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48" xfId="0" applyFont="1" applyBorder="1" applyAlignment="1">
      <alignment vertical="center" wrapText="1"/>
    </xf>
    <xf numFmtId="0" fontId="39" fillId="0" borderId="48" xfId="0" applyFont="1" applyBorder="1" applyAlignment="1">
      <alignment shrinkToFit="1"/>
    </xf>
    <xf numFmtId="0" fontId="39" fillId="0" borderId="1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50" xfId="0" applyFont="1" applyBorder="1" applyAlignment="1">
      <alignment vertical="center" wrapText="1"/>
    </xf>
    <xf numFmtId="0" fontId="39" fillId="0" borderId="50" xfId="0" applyFont="1" applyBorder="1" applyAlignment="1">
      <alignment vertical="top" shrinkToFit="1"/>
    </xf>
    <xf numFmtId="0" fontId="39" fillId="0" borderId="7" xfId="0" applyFont="1" applyBorder="1" applyAlignment="1">
      <alignment horizontal="center" wrapText="1"/>
    </xf>
    <xf numFmtId="0" fontId="39" fillId="0" borderId="8" xfId="0" applyFont="1" applyBorder="1" applyAlignment="1">
      <alignment horizontal="center" wrapText="1"/>
    </xf>
    <xf numFmtId="0" fontId="39" fillId="0" borderId="8" xfId="0" applyFont="1" applyBorder="1" applyAlignment="1">
      <alignment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52" xfId="0" applyFont="1" applyBorder="1" applyAlignment="1">
      <alignment vertical="center" wrapText="1"/>
    </xf>
    <xf numFmtId="0" fontId="39" fillId="0" borderId="52" xfId="0" applyFont="1" applyBorder="1" applyAlignment="1">
      <alignment shrinkToFit="1"/>
    </xf>
    <xf numFmtId="0" fontId="39" fillId="0" borderId="4" xfId="0" applyFont="1" applyBorder="1" applyAlignment="1">
      <alignment horizontal="center" vertical="top" wrapText="1"/>
    </xf>
    <xf numFmtId="0" fontId="39" fillId="0" borderId="3" xfId="0" applyFont="1" applyBorder="1" applyAlignment="1">
      <alignment horizontal="center" vertical="top" wrapText="1"/>
    </xf>
    <xf numFmtId="0" fontId="39" fillId="0" borderId="3" xfId="0" applyFont="1" applyBorder="1" applyAlignment="1">
      <alignment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54" xfId="0" applyFont="1" applyBorder="1" applyAlignment="1">
      <alignment vertical="center" wrapText="1"/>
    </xf>
    <xf numFmtId="0" fontId="39" fillId="0" borderId="54" xfId="0" applyFont="1" applyBorder="1" applyAlignment="1">
      <alignment vertical="top" shrinkToFit="1"/>
    </xf>
    <xf numFmtId="0" fontId="39" fillId="0" borderId="5" xfId="0" applyFont="1" applyBorder="1" applyAlignment="1">
      <alignment horizontal="center" wrapText="1"/>
    </xf>
    <xf numFmtId="0" fontId="39" fillId="0" borderId="6" xfId="0" applyFont="1" applyBorder="1" applyAlignment="1">
      <alignment horizontal="center" wrapText="1"/>
    </xf>
    <xf numFmtId="0" fontId="39" fillId="0" borderId="6" xfId="0" applyFont="1" applyBorder="1" applyAlignment="1">
      <alignment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56" xfId="0" applyFont="1" applyBorder="1" applyAlignment="1">
      <alignment vertical="center" wrapText="1"/>
    </xf>
    <xf numFmtId="0" fontId="39" fillId="0" borderId="56" xfId="0" applyFont="1" applyBorder="1" applyAlignment="1">
      <alignment shrinkToFit="1"/>
    </xf>
    <xf numFmtId="0" fontId="39" fillId="0" borderId="58" xfId="0" applyFont="1" applyBorder="1" applyAlignment="1">
      <alignment vertical="center" wrapText="1"/>
    </xf>
    <xf numFmtId="0" fontId="39" fillId="0" borderId="58" xfId="0" applyFont="1" applyBorder="1" applyAlignment="1">
      <alignment vertical="top" shrinkToFit="1"/>
    </xf>
    <xf numFmtId="0" fontId="42" fillId="0" borderId="61" xfId="0" applyFont="1" applyFill="1" applyBorder="1" applyAlignment="1">
      <alignment horizontal="center" vertical="center"/>
    </xf>
    <xf numFmtId="0" fontId="42" fillId="0" borderId="62" xfId="0" applyFont="1" applyFill="1" applyBorder="1" applyAlignment="1">
      <alignment horizontal="center" vertical="center"/>
    </xf>
    <xf numFmtId="0" fontId="43" fillId="0" borderId="74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1" fillId="0" borderId="56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76" fontId="33" fillId="0" borderId="0" xfId="0" applyNumberFormat="1" applyFont="1" applyAlignment="1">
      <alignment horizontal="right" vertical="center"/>
    </xf>
    <xf numFmtId="0" fontId="40" fillId="2" borderId="68" xfId="0" applyFont="1" applyFill="1" applyBorder="1" applyAlignment="1">
      <alignment horizontal="center" vertical="center" wrapText="1"/>
    </xf>
    <xf numFmtId="0" fontId="40" fillId="2" borderId="70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distributed" vertical="center" wrapText="1" indent="1"/>
    </xf>
    <xf numFmtId="0" fontId="31" fillId="2" borderId="10" xfId="0" applyFont="1" applyFill="1" applyBorder="1" applyAlignment="1">
      <alignment horizontal="distributed" vertical="center" indent="1"/>
    </xf>
    <xf numFmtId="0" fontId="31" fillId="2" borderId="13" xfId="0" applyFont="1" applyFill="1" applyBorder="1" applyAlignment="1">
      <alignment horizontal="distributed" vertical="center" indent="1"/>
    </xf>
    <xf numFmtId="0" fontId="31" fillId="2" borderId="11" xfId="0" applyFont="1" applyFill="1" applyBorder="1" applyAlignment="1">
      <alignment horizontal="distributed" vertical="center" indent="1"/>
    </xf>
    <xf numFmtId="0" fontId="31" fillId="2" borderId="12" xfId="0" applyFont="1" applyFill="1" applyBorder="1" applyAlignment="1">
      <alignment horizontal="distributed" vertical="center" indent="1"/>
    </xf>
    <xf numFmtId="0" fontId="31" fillId="2" borderId="76" xfId="0" applyFont="1" applyFill="1" applyBorder="1" applyAlignment="1">
      <alignment horizontal="distributed" vertical="center" indent="1"/>
    </xf>
    <xf numFmtId="0" fontId="29" fillId="3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49" fontId="33" fillId="0" borderId="62" xfId="0" applyNumberFormat="1" applyFont="1" applyBorder="1" applyAlignment="1">
      <alignment horizontal="left" vertical="center"/>
    </xf>
    <xf numFmtId="49" fontId="33" fillId="0" borderId="67" xfId="0" applyNumberFormat="1" applyFont="1" applyBorder="1" applyAlignment="1">
      <alignment horizontal="left" vertical="center"/>
    </xf>
    <xf numFmtId="49" fontId="36" fillId="0" borderId="34" xfId="0" applyNumberFormat="1" applyFont="1" applyBorder="1" applyAlignment="1">
      <alignment horizontal="left" vertical="center"/>
    </xf>
    <xf numFmtId="49" fontId="36" fillId="0" borderId="35" xfId="0" applyNumberFormat="1" applyFont="1" applyBorder="1" applyAlignment="1">
      <alignment horizontal="left" vertical="center"/>
    </xf>
    <xf numFmtId="49" fontId="36" fillId="0" borderId="36" xfId="0" applyNumberFormat="1" applyFont="1" applyBorder="1" applyAlignment="1">
      <alignment horizontal="left" vertical="center"/>
    </xf>
    <xf numFmtId="49" fontId="36" fillId="0" borderId="37" xfId="0" applyNumberFormat="1" applyFont="1" applyBorder="1" applyAlignment="1">
      <alignment horizontal="left" vertical="center"/>
    </xf>
    <xf numFmtId="0" fontId="40" fillId="0" borderId="31" xfId="0" applyFont="1" applyFill="1" applyBorder="1" applyAlignment="1">
      <alignment horizontal="left" vertical="center" shrinkToFit="1"/>
    </xf>
    <xf numFmtId="0" fontId="40" fillId="0" borderId="32" xfId="0" applyFont="1" applyFill="1" applyBorder="1" applyAlignment="1">
      <alignment horizontal="left" vertical="center" shrinkToFit="1"/>
    </xf>
    <xf numFmtId="0" fontId="40" fillId="2" borderId="67" xfId="0" applyFont="1" applyFill="1" applyBorder="1" applyAlignment="1">
      <alignment horizontal="right" vertical="center" shrinkToFit="1"/>
    </xf>
    <xf numFmtId="0" fontId="40" fillId="2" borderId="39" xfId="0" applyFont="1" applyFill="1" applyBorder="1" applyAlignment="1">
      <alignment horizontal="right" vertical="center" shrinkToFit="1"/>
    </xf>
    <xf numFmtId="0" fontId="40" fillId="2" borderId="66" xfId="0" applyFont="1" applyFill="1" applyBorder="1" applyAlignment="1">
      <alignment horizontal="right" vertical="center" shrinkToFit="1"/>
    </xf>
    <xf numFmtId="0" fontId="40" fillId="2" borderId="38" xfId="0" applyFont="1" applyFill="1" applyBorder="1" applyAlignment="1">
      <alignment horizontal="right" vertical="center" shrinkToFit="1"/>
    </xf>
    <xf numFmtId="176" fontId="33" fillId="0" borderId="0" xfId="0" applyNumberFormat="1" applyFont="1" applyBorder="1" applyAlignment="1">
      <alignment horizontal="center" vertical="center" wrapText="1"/>
    </xf>
    <xf numFmtId="176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9" fillId="0" borderId="3" xfId="0" applyFont="1" applyBorder="1" applyAlignment="1">
      <alignment horizontal="left" vertical="center" shrinkToFit="1"/>
    </xf>
    <xf numFmtId="0" fontId="39" fillId="0" borderId="0" xfId="0" applyFont="1" applyBorder="1" applyAlignment="1">
      <alignment horizontal="left" vertical="center" shrinkToFit="1"/>
    </xf>
    <xf numFmtId="0" fontId="39" fillId="0" borderId="8" xfId="0" applyFont="1" applyBorder="1" applyAlignment="1">
      <alignment horizontal="left" vertical="center" shrinkToFit="1"/>
    </xf>
    <xf numFmtId="0" fontId="40" fillId="2" borderId="60" xfId="0" applyFont="1" applyFill="1" applyBorder="1" applyAlignment="1">
      <alignment horizontal="right" vertical="center"/>
    </xf>
    <xf numFmtId="0" fontId="40" fillId="2" borderId="38" xfId="0" applyFont="1" applyFill="1" applyBorder="1" applyAlignment="1">
      <alignment horizontal="right" vertical="center"/>
    </xf>
    <xf numFmtId="0" fontId="40" fillId="2" borderId="46" xfId="0" applyFont="1" applyFill="1" applyBorder="1" applyAlignment="1">
      <alignment horizontal="right" vertical="center"/>
    </xf>
    <xf numFmtId="0" fontId="40" fillId="2" borderId="39" xfId="0" applyFont="1" applyFill="1" applyBorder="1" applyAlignment="1">
      <alignment horizontal="right" vertical="center"/>
    </xf>
    <xf numFmtId="0" fontId="43" fillId="0" borderId="69" xfId="0" applyFont="1" applyFill="1" applyBorder="1" applyAlignment="1">
      <alignment horizontal="center" vertical="center"/>
    </xf>
    <xf numFmtId="0" fontId="43" fillId="0" borderId="71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42" fillId="0" borderId="61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42" fillId="0" borderId="62" xfId="0" applyFont="1" applyFill="1" applyBorder="1" applyAlignment="1">
      <alignment horizontal="center" vertical="center"/>
    </xf>
    <xf numFmtId="49" fontId="35" fillId="0" borderId="38" xfId="0" applyNumberFormat="1" applyFont="1" applyBorder="1" applyAlignment="1">
      <alignment horizontal="left" vertical="center"/>
    </xf>
    <xf numFmtId="49" fontId="35" fillId="0" borderId="63" xfId="0" applyNumberFormat="1" applyFont="1" applyBorder="1" applyAlignment="1">
      <alignment horizontal="left" vertical="center"/>
    </xf>
    <xf numFmtId="49" fontId="33" fillId="0" borderId="39" xfId="0" applyNumberFormat="1" applyFont="1" applyBorder="1" applyAlignment="1">
      <alignment horizontal="left" vertical="center"/>
    </xf>
    <xf numFmtId="49" fontId="33" fillId="0" borderId="47" xfId="0" applyNumberFormat="1" applyFont="1" applyBorder="1" applyAlignment="1">
      <alignment horizontal="left" vertical="center"/>
    </xf>
    <xf numFmtId="49" fontId="7" fillId="2" borderId="38" xfId="0" applyNumberFormat="1" applyFont="1" applyFill="1" applyBorder="1" applyAlignment="1">
      <alignment horizontal="center" vertical="center"/>
    </xf>
    <xf numFmtId="49" fontId="7" fillId="2" borderId="61" xfId="0" applyNumberFormat="1" applyFont="1" applyFill="1" applyBorder="1" applyAlignment="1">
      <alignment horizontal="center" vertical="center"/>
    </xf>
    <xf numFmtId="49" fontId="7" fillId="2" borderId="39" xfId="0" applyNumberFormat="1" applyFont="1" applyFill="1" applyBorder="1" applyAlignment="1">
      <alignment horizontal="center" vertical="center"/>
    </xf>
    <xf numFmtId="49" fontId="7" fillId="2" borderId="62" xfId="0" applyNumberFormat="1" applyFont="1" applyFill="1" applyBorder="1" applyAlignment="1">
      <alignment horizontal="center" vertical="center"/>
    </xf>
    <xf numFmtId="49" fontId="7" fillId="2" borderId="64" xfId="0" applyNumberFormat="1" applyFont="1" applyFill="1" applyBorder="1" applyAlignment="1">
      <alignment horizontal="center" vertical="center" wrapText="1"/>
    </xf>
    <xf numFmtId="49" fontId="7" fillId="2" borderId="49" xfId="0" applyNumberFormat="1" applyFont="1" applyFill="1" applyBorder="1" applyAlignment="1">
      <alignment horizontal="center" vertical="center"/>
    </xf>
    <xf numFmtId="49" fontId="7" fillId="2" borderId="65" xfId="0" applyNumberFormat="1" applyFont="1" applyFill="1" applyBorder="1" applyAlignment="1">
      <alignment horizontal="center" vertical="center"/>
    </xf>
    <xf numFmtId="49" fontId="7" fillId="2" borderId="59" xfId="0" applyNumberFormat="1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40" fillId="2" borderId="72" xfId="0" applyFont="1" applyFill="1" applyBorder="1" applyAlignment="1">
      <alignment horizontal="center" vertical="center"/>
    </xf>
    <xf numFmtId="0" fontId="40" fillId="2" borderId="73" xfId="0" applyFont="1" applyFill="1" applyBorder="1" applyAlignment="1">
      <alignment horizontal="center" vertical="center"/>
    </xf>
    <xf numFmtId="0" fontId="36" fillId="2" borderId="24" xfId="0" applyFont="1" applyFill="1" applyBorder="1" applyAlignment="1">
      <alignment horizontal="center" vertical="center"/>
    </xf>
    <xf numFmtId="0" fontId="36" fillId="2" borderId="25" xfId="0" applyFont="1" applyFill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/>
    </xf>
    <xf numFmtId="0" fontId="36" fillId="2" borderId="26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9" fillId="0" borderId="5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9" fillId="0" borderId="2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3" fillId="2" borderId="19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39" fillId="2" borderId="17" xfId="0" applyFont="1" applyFill="1" applyBorder="1" applyAlignment="1">
      <alignment horizontal="center" vertical="center" wrapText="1"/>
    </xf>
    <xf numFmtId="0" fontId="39" fillId="2" borderId="16" xfId="0" applyFont="1" applyFill="1" applyBorder="1" applyAlignment="1">
      <alignment horizontal="center" vertical="center" wrapText="1"/>
    </xf>
    <xf numFmtId="0" fontId="39" fillId="2" borderId="15" xfId="0" applyFont="1" applyFill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49" fontId="7" fillId="2" borderId="46" xfId="0" applyNumberFormat="1" applyFont="1" applyFill="1" applyBorder="1" applyAlignment="1">
      <alignment horizontal="center" vertical="center"/>
    </xf>
    <xf numFmtId="49" fontId="37" fillId="2" borderId="39" xfId="0" applyNumberFormat="1" applyFont="1" applyFill="1" applyBorder="1" applyAlignment="1">
      <alignment horizontal="center" vertical="center" wrapText="1"/>
    </xf>
    <xf numFmtId="49" fontId="37" fillId="2" borderId="39" xfId="0" applyNumberFormat="1" applyFont="1" applyFill="1" applyBorder="1" applyAlignment="1">
      <alignment horizontal="center" vertical="center"/>
    </xf>
    <xf numFmtId="49" fontId="33" fillId="0" borderId="36" xfId="0" applyNumberFormat="1" applyFont="1" applyBorder="1" applyAlignment="1">
      <alignment horizontal="left" vertical="center"/>
    </xf>
    <xf numFmtId="0" fontId="36" fillId="2" borderId="9" xfId="0" applyFont="1" applyFill="1" applyBorder="1" applyAlignment="1">
      <alignment horizontal="center" vertical="center"/>
    </xf>
    <xf numFmtId="0" fontId="36" fillId="2" borderId="13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39" fillId="2" borderId="46" xfId="0" applyFont="1" applyFill="1" applyBorder="1" applyAlignment="1">
      <alignment horizontal="center" vertical="center"/>
    </xf>
    <xf numFmtId="0" fontId="39" fillId="2" borderId="39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/>
    </xf>
    <xf numFmtId="0" fontId="33" fillId="2" borderId="11" xfId="0" applyFont="1" applyFill="1" applyBorder="1" applyAlignment="1">
      <alignment horizontal="center"/>
    </xf>
    <xf numFmtId="0" fontId="38" fillId="2" borderId="40" xfId="0" applyFont="1" applyFill="1" applyBorder="1" applyAlignment="1">
      <alignment horizontal="center" vertical="center" wrapText="1" shrinkToFit="1"/>
    </xf>
    <xf numFmtId="0" fontId="38" fillId="2" borderId="41" xfId="0" applyFont="1" applyFill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2" borderId="83" xfId="0" applyFont="1" applyFill="1" applyBorder="1" applyAlignment="1">
      <alignment horizontal="right" vertical="center" shrinkToFit="1"/>
    </xf>
    <xf numFmtId="0" fontId="12" fillId="2" borderId="34" xfId="0" applyFont="1" applyFill="1" applyBorder="1" applyAlignment="1">
      <alignment horizontal="right" vertical="center" shrinkToFit="1"/>
    </xf>
    <xf numFmtId="0" fontId="12" fillId="2" borderId="66" xfId="0" applyFont="1" applyFill="1" applyBorder="1" applyAlignment="1">
      <alignment horizontal="right" vertical="center" shrinkToFit="1"/>
    </xf>
    <xf numFmtId="0" fontId="22" fillId="0" borderId="61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12" fillId="2" borderId="80" xfId="0" applyFont="1" applyFill="1" applyBorder="1" applyAlignment="1">
      <alignment horizontal="right" vertical="center"/>
    </xf>
    <xf numFmtId="0" fontId="12" fillId="2" borderId="34" xfId="0" applyFont="1" applyFill="1" applyBorder="1" applyAlignment="1">
      <alignment horizontal="right" vertical="center"/>
    </xf>
    <xf numFmtId="0" fontId="12" fillId="2" borderId="66" xfId="0" applyFont="1" applyFill="1" applyBorder="1" applyAlignment="1">
      <alignment horizontal="right" vertical="center"/>
    </xf>
    <xf numFmtId="0" fontId="12" fillId="2" borderId="72" xfId="0" applyFont="1" applyFill="1" applyBorder="1" applyAlignment="1">
      <alignment horizontal="center" vertical="center"/>
    </xf>
    <xf numFmtId="0" fontId="12" fillId="2" borderId="73" xfId="0" applyFont="1" applyFill="1" applyBorder="1" applyAlignment="1">
      <alignment horizontal="center" vertical="center"/>
    </xf>
    <xf numFmtId="0" fontId="12" fillId="2" borderId="81" xfId="0" applyFont="1" applyFill="1" applyBorder="1" applyAlignment="1">
      <alignment horizontal="right" vertical="center"/>
    </xf>
    <xf numFmtId="0" fontId="12" fillId="2" borderId="36" xfId="0" applyFont="1" applyFill="1" applyBorder="1" applyAlignment="1">
      <alignment horizontal="right" vertical="center"/>
    </xf>
    <xf numFmtId="0" fontId="12" fillId="2" borderId="67" xfId="0" applyFont="1" applyFill="1" applyBorder="1" applyAlignment="1">
      <alignment horizontal="right" vertical="center"/>
    </xf>
    <xf numFmtId="0" fontId="12" fillId="2" borderId="82" xfId="0" applyFont="1" applyFill="1" applyBorder="1" applyAlignment="1">
      <alignment horizontal="right" vertical="center" shrinkToFit="1"/>
    </xf>
    <xf numFmtId="0" fontId="12" fillId="2" borderId="36" xfId="0" applyFont="1" applyFill="1" applyBorder="1" applyAlignment="1">
      <alignment horizontal="right" vertical="center" shrinkToFit="1"/>
    </xf>
    <xf numFmtId="0" fontId="12" fillId="2" borderId="67" xfId="0" applyFont="1" applyFill="1" applyBorder="1" applyAlignment="1">
      <alignment horizontal="right" vertical="center" shrinkToFit="1"/>
    </xf>
    <xf numFmtId="0" fontId="22" fillId="0" borderId="62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 wrapText="1"/>
    </xf>
    <xf numFmtId="0" fontId="12" fillId="2" borderId="70" xfId="0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8" fillId="0" borderId="5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50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54" xfId="0" applyFont="1" applyBorder="1" applyAlignment="1">
      <alignment horizontal="left" vertical="center" shrinkToFi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left" vertical="center" shrinkToFit="1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shrinkToFit="1"/>
    </xf>
    <xf numFmtId="0" fontId="5" fillId="0" borderId="52" xfId="0" applyFont="1" applyBorder="1" applyAlignment="1">
      <alignment horizontal="left" vertical="center" shrinkToFit="1"/>
    </xf>
    <xf numFmtId="0" fontId="13" fillId="0" borderId="4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54" xfId="0" applyFont="1" applyBorder="1" applyAlignment="1">
      <alignment horizontal="left" vertical="center" shrinkToFit="1"/>
    </xf>
    <xf numFmtId="0" fontId="4" fillId="2" borderId="18" xfId="0" applyFont="1" applyFill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shrinkToFit="1"/>
    </xf>
    <xf numFmtId="0" fontId="17" fillId="0" borderId="50" xfId="0" applyFont="1" applyBorder="1" applyAlignment="1">
      <alignment horizontal="left" vertical="center" shrinkToFit="1"/>
    </xf>
    <xf numFmtId="0" fontId="17" fillId="0" borderId="3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left" vertical="center" shrinkToFit="1"/>
    </xf>
    <xf numFmtId="0" fontId="17" fillId="0" borderId="8" xfId="0" applyFont="1" applyBorder="1" applyAlignment="1">
      <alignment horizontal="left" vertical="center" shrinkToFit="1"/>
    </xf>
    <xf numFmtId="0" fontId="17" fillId="0" borderId="52" xfId="0" applyFont="1" applyBorder="1" applyAlignment="1">
      <alignment horizontal="left" vertical="center" shrinkToFit="1"/>
    </xf>
    <xf numFmtId="0" fontId="25" fillId="0" borderId="43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 shrinkToFit="1"/>
    </xf>
    <xf numFmtId="0" fontId="11" fillId="2" borderId="41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49" fontId="27" fillId="0" borderId="34" xfId="0" applyNumberFormat="1" applyFont="1" applyBorder="1" applyAlignment="1">
      <alignment horizontal="left" vertical="center"/>
    </xf>
    <xf numFmtId="49" fontId="27" fillId="0" borderId="35" xfId="0" applyNumberFormat="1" applyFont="1" applyBorder="1" applyAlignment="1">
      <alignment horizontal="left" vertical="center"/>
    </xf>
    <xf numFmtId="49" fontId="5" fillId="2" borderId="46" xfId="0" applyNumberFormat="1" applyFont="1" applyFill="1" applyBorder="1" applyAlignment="1">
      <alignment horizontal="center" vertical="center"/>
    </xf>
    <xf numFmtId="49" fontId="5" fillId="2" borderId="39" xfId="0" applyNumberFormat="1" applyFont="1" applyFill="1" applyBorder="1" applyAlignment="1">
      <alignment horizontal="center" vertical="center"/>
    </xf>
    <xf numFmtId="49" fontId="23" fillId="0" borderId="62" xfId="0" applyNumberFormat="1" applyFont="1" applyBorder="1" applyAlignment="1">
      <alignment horizontal="left" vertical="center"/>
    </xf>
    <xf numFmtId="49" fontId="23" fillId="0" borderId="36" xfId="0" applyNumberFormat="1" applyFont="1" applyBorder="1" applyAlignment="1">
      <alignment horizontal="left" vertical="center"/>
    </xf>
    <xf numFmtId="49" fontId="23" fillId="0" borderId="67" xfId="0" applyNumberFormat="1" applyFont="1" applyBorder="1" applyAlignment="1">
      <alignment horizontal="left" vertical="center"/>
    </xf>
    <xf numFmtId="49" fontId="10" fillId="2" borderId="39" xfId="0" applyNumberFormat="1" applyFont="1" applyFill="1" applyBorder="1" applyAlignment="1">
      <alignment horizontal="center" vertical="center" wrapText="1"/>
    </xf>
    <xf numFmtId="49" fontId="10" fillId="2" borderId="39" xfId="0" applyNumberFormat="1" applyFont="1" applyFill="1" applyBorder="1" applyAlignment="1">
      <alignment horizontal="center" vertical="center"/>
    </xf>
    <xf numFmtId="49" fontId="23" fillId="0" borderId="39" xfId="0" applyNumberFormat="1" applyFont="1" applyBorder="1" applyAlignment="1">
      <alignment horizontal="left" vertical="center"/>
    </xf>
    <xf numFmtId="49" fontId="23" fillId="0" borderId="47" xfId="0" applyNumberFormat="1" applyFont="1" applyBorder="1" applyAlignment="1">
      <alignment horizontal="left" vertical="center"/>
    </xf>
    <xf numFmtId="49" fontId="5" fillId="2" borderId="62" xfId="0" applyNumberFormat="1" applyFont="1" applyFill="1" applyBorder="1" applyAlignment="1">
      <alignment horizontal="center" vertical="center"/>
    </xf>
    <xf numFmtId="49" fontId="27" fillId="0" borderId="36" xfId="0" applyNumberFormat="1" applyFont="1" applyBorder="1" applyAlignment="1">
      <alignment horizontal="left" vertical="center"/>
    </xf>
    <xf numFmtId="49" fontId="27" fillId="0" borderId="37" xfId="0" applyNumberFormat="1" applyFont="1" applyBorder="1" applyAlignment="1">
      <alignment horizontal="left" vertical="center"/>
    </xf>
    <xf numFmtId="0" fontId="5" fillId="2" borderId="60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49" fontId="26" fillId="0" borderId="38" xfId="0" applyNumberFormat="1" applyFont="1" applyBorder="1" applyAlignment="1">
      <alignment horizontal="left" vertical="center"/>
    </xf>
    <xf numFmtId="49" fontId="5" fillId="2" borderId="38" xfId="0" applyNumberFormat="1" applyFont="1" applyFill="1" applyBorder="1" applyAlignment="1">
      <alignment horizontal="center" vertical="center"/>
    </xf>
    <xf numFmtId="49" fontId="26" fillId="0" borderId="63" xfId="0" applyNumberFormat="1" applyFont="1" applyBorder="1" applyAlignment="1">
      <alignment horizontal="left" vertical="center"/>
    </xf>
    <xf numFmtId="49" fontId="5" fillId="2" borderId="64" xfId="0" applyNumberFormat="1" applyFont="1" applyFill="1" applyBorder="1" applyAlignment="1">
      <alignment horizontal="center" vertical="center" wrapText="1"/>
    </xf>
    <xf numFmtId="49" fontId="5" fillId="2" borderId="49" xfId="0" applyNumberFormat="1" applyFont="1" applyFill="1" applyBorder="1" applyAlignment="1">
      <alignment horizontal="center" vertical="center"/>
    </xf>
    <xf numFmtId="49" fontId="5" fillId="2" borderId="65" xfId="0" applyNumberFormat="1" applyFont="1" applyFill="1" applyBorder="1" applyAlignment="1">
      <alignment horizontal="center" vertical="center"/>
    </xf>
    <xf numFmtId="49" fontId="5" fillId="2" borderId="59" xfId="0" applyNumberFormat="1" applyFont="1" applyFill="1" applyBorder="1" applyAlignment="1">
      <alignment horizontal="center" vertical="center"/>
    </xf>
    <xf numFmtId="49" fontId="5" fillId="2" borderId="6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1593693</xdr:colOff>
      <xdr:row>47</xdr:row>
      <xdr:rowOff>38717</xdr:rowOff>
    </xdr:from>
    <xdr:to>
      <xdr:col>22</xdr:col>
      <xdr:colOff>445116</xdr:colOff>
      <xdr:row>50</xdr:row>
      <xdr:rowOff>88278</xdr:rowOff>
    </xdr:to>
    <xdr:sp macro="" textlink="">
      <xdr:nvSpPr>
        <xdr:cNvPr id="2" name="四角形吹き出し 1"/>
        <xdr:cNvSpPr/>
      </xdr:nvSpPr>
      <xdr:spPr>
        <a:xfrm>
          <a:off x="9133156" y="8055205"/>
          <a:ext cx="2487960" cy="607122"/>
        </a:xfrm>
        <a:prstGeom prst="wedgeRectCallout">
          <a:avLst>
            <a:gd name="adj1" fmla="val -30306"/>
            <a:gd name="adj2" fmla="val -38276"/>
          </a:avLst>
        </a:prstGeom>
        <a:noFill/>
        <a:ln w="63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（会場や日程が未定の場合）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中学校英語教育研究大会（会場，日程・未定）</a:t>
          </a:r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1593693</xdr:colOff>
      <xdr:row>47</xdr:row>
      <xdr:rowOff>38717</xdr:rowOff>
    </xdr:from>
    <xdr:to>
      <xdr:col>22</xdr:col>
      <xdr:colOff>445116</xdr:colOff>
      <xdr:row>50</xdr:row>
      <xdr:rowOff>88278</xdr:rowOff>
    </xdr:to>
    <xdr:sp macro="" textlink="">
      <xdr:nvSpPr>
        <xdr:cNvPr id="2" name="四角形吹き出し 1"/>
        <xdr:cNvSpPr/>
      </xdr:nvSpPr>
      <xdr:spPr>
        <a:xfrm>
          <a:off x="9175593" y="8733137"/>
          <a:ext cx="1975623" cy="598201"/>
        </a:xfrm>
        <a:prstGeom prst="wedgeRectCallout">
          <a:avLst>
            <a:gd name="adj1" fmla="val -30306"/>
            <a:gd name="adj2" fmla="val -38276"/>
          </a:avLst>
        </a:prstGeom>
        <a:noFill/>
        <a:ln w="63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（会場や日程が未定の場合）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中学校英語教育研究大会（会場，日程・未定）</a:t>
          </a:r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20209</xdr:colOff>
      <xdr:row>33</xdr:row>
      <xdr:rowOff>39758</xdr:rowOff>
    </xdr:from>
    <xdr:to>
      <xdr:col>13</xdr:col>
      <xdr:colOff>205409</xdr:colOff>
      <xdr:row>40</xdr:row>
      <xdr:rowOff>145775</xdr:rowOff>
    </xdr:to>
    <xdr:sp macro="" textlink="">
      <xdr:nvSpPr>
        <xdr:cNvPr id="15" name="角丸四角形吹き出し 14"/>
        <xdr:cNvSpPr/>
      </xdr:nvSpPr>
      <xdr:spPr>
        <a:xfrm>
          <a:off x="278626" y="5691810"/>
          <a:ext cx="4213861" cy="1199322"/>
        </a:xfrm>
        <a:prstGeom prst="wedgeRoundRectCallout">
          <a:avLst>
            <a:gd name="adj1" fmla="val 6001"/>
            <a:gd name="adj2" fmla="val -62901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公開授業・事後検討会を必ず設定してください。</a:t>
          </a:r>
          <a:endParaRPr kumimoji="1" lang="en-US" altLang="ja-JP" sz="1400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また、公開授業の期日は、校外研修の「実践研修２」の受講後になるように設定してください。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1518368</xdr:colOff>
      <xdr:row>27</xdr:row>
      <xdr:rowOff>124899</xdr:rowOff>
    </xdr:from>
    <xdr:to>
      <xdr:col>23</xdr:col>
      <xdr:colOff>154388</xdr:colOff>
      <xdr:row>34</xdr:row>
      <xdr:rowOff>46381</xdr:rowOff>
    </xdr:to>
    <xdr:sp macro="" textlink="">
      <xdr:nvSpPr>
        <xdr:cNvPr id="16" name="角丸四角形吹き出し 15"/>
        <xdr:cNvSpPr/>
      </xdr:nvSpPr>
      <xdr:spPr>
        <a:xfrm>
          <a:off x="9105238" y="4822795"/>
          <a:ext cx="2499028" cy="1034664"/>
        </a:xfrm>
        <a:prstGeom prst="wedgeRoundRectCallout">
          <a:avLst>
            <a:gd name="adj1" fmla="val 30329"/>
            <a:gd name="adj2" fmla="val -96602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「№７</a:t>
          </a:r>
          <a:r>
            <a:rPr kumimoji="1" lang="ja-JP" altLang="en-US" sz="1400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 </a:t>
          </a: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その他」の研修を選択した場合は、備考欄に「その他」と記入してください。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15240</xdr:colOff>
      <xdr:row>5</xdr:row>
      <xdr:rowOff>15241</xdr:rowOff>
    </xdr:from>
    <xdr:to>
      <xdr:col>18</xdr:col>
      <xdr:colOff>83820</xdr:colOff>
      <xdr:row>12</xdr:row>
      <xdr:rowOff>0</xdr:rowOff>
    </xdr:to>
    <xdr:sp macro="" textlink="">
      <xdr:nvSpPr>
        <xdr:cNvPr id="30" name="角丸四角形吹き出し 29"/>
        <xdr:cNvSpPr/>
      </xdr:nvSpPr>
      <xdr:spPr>
        <a:xfrm>
          <a:off x="3918005" y="1121798"/>
          <a:ext cx="3368372" cy="1190706"/>
        </a:xfrm>
        <a:prstGeom prst="wedgeRoundRectCallout">
          <a:avLst>
            <a:gd name="adj1" fmla="val -69114"/>
            <a:gd name="adj2" fmla="val -1621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「校内服務規程」「事務処理（文書処理</a:t>
          </a: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、</a:t>
          </a:r>
          <a:r>
            <a:rPr kumimoji="1" lang="ja-JP" altLang="ja-JP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会計処理等）」は</a:t>
          </a: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、</a:t>
          </a:r>
          <a:r>
            <a:rPr kumimoji="1" lang="ja-JP" altLang="ja-JP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課題研究の中に必ず設定してください。</a:t>
          </a:r>
          <a:endParaRPr lang="ja-JP" altLang="ja-JP" sz="1400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49364</xdr:colOff>
      <xdr:row>35</xdr:row>
      <xdr:rowOff>99392</xdr:rowOff>
    </xdr:from>
    <xdr:to>
      <xdr:col>20</xdr:col>
      <xdr:colOff>1375244</xdr:colOff>
      <xdr:row>41</xdr:row>
      <xdr:rowOff>34456</xdr:rowOff>
    </xdr:to>
    <xdr:sp macro="" textlink="">
      <xdr:nvSpPr>
        <xdr:cNvPr id="31" name="角丸四角形吹き出し 30"/>
        <xdr:cNvSpPr/>
      </xdr:nvSpPr>
      <xdr:spPr>
        <a:xfrm>
          <a:off x="6311016" y="6069496"/>
          <a:ext cx="2651098" cy="862717"/>
        </a:xfrm>
        <a:prstGeom prst="wedgeRoundRectCallout">
          <a:avLst>
            <a:gd name="adj1" fmla="val 56085"/>
            <a:gd name="adj2" fmla="val 96154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代替申請がある場合には、必ず様式３を添付してください。</a:t>
          </a:r>
          <a:endParaRPr kumimoji="1" lang="ja-JP" altLang="en-US" sz="1100"/>
        </a:p>
      </xdr:txBody>
    </xdr:sp>
    <xdr:clientData/>
  </xdr:twoCellAnchor>
  <xdr:twoCellAnchor>
    <xdr:from>
      <xdr:col>20</xdr:col>
      <xdr:colOff>1483581</xdr:colOff>
      <xdr:row>35</xdr:row>
      <xdr:rowOff>3975</xdr:rowOff>
    </xdr:from>
    <xdr:to>
      <xdr:col>22</xdr:col>
      <xdr:colOff>310101</xdr:colOff>
      <xdr:row>40</xdr:row>
      <xdr:rowOff>34455</xdr:rowOff>
    </xdr:to>
    <xdr:sp macro="" textlink="">
      <xdr:nvSpPr>
        <xdr:cNvPr id="32" name="角丸四角形吹き出し 31"/>
        <xdr:cNvSpPr/>
      </xdr:nvSpPr>
      <xdr:spPr>
        <a:xfrm>
          <a:off x="9070451" y="5974079"/>
          <a:ext cx="1947407" cy="805733"/>
        </a:xfrm>
        <a:prstGeom prst="wedgeRoundRectCallout">
          <a:avLst>
            <a:gd name="adj1" fmla="val 62264"/>
            <a:gd name="adj2" fmla="val 105106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８～１１日になるように計画してください。</a:t>
          </a:r>
        </a:p>
      </xdr:txBody>
    </xdr:sp>
    <xdr:clientData/>
  </xdr:twoCellAnchor>
  <xdr:twoCellAnchor>
    <xdr:from>
      <xdr:col>9</xdr:col>
      <xdr:colOff>170953</xdr:colOff>
      <xdr:row>43</xdr:row>
      <xdr:rowOff>90115</xdr:rowOff>
    </xdr:from>
    <xdr:to>
      <xdr:col>13</xdr:col>
      <xdr:colOff>1563757</xdr:colOff>
      <xdr:row>46</xdr:row>
      <xdr:rowOff>13253</xdr:rowOff>
    </xdr:to>
    <xdr:sp macro="" textlink="">
      <xdr:nvSpPr>
        <xdr:cNvPr id="33" name="角丸四角形吹き出し 32"/>
        <xdr:cNvSpPr/>
      </xdr:nvSpPr>
      <xdr:spPr>
        <a:xfrm>
          <a:off x="3782170" y="7610724"/>
          <a:ext cx="2068665" cy="897172"/>
        </a:xfrm>
        <a:prstGeom prst="wedgeRoundRectCallout">
          <a:avLst>
            <a:gd name="adj1" fmla="val -63265"/>
            <a:gd name="adj2" fmla="val -80879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合計８日以上になるように計画してください。</a:t>
          </a:r>
        </a:p>
      </xdr:txBody>
    </xdr:sp>
    <xdr:clientData/>
  </xdr:twoCellAnchor>
  <xdr:twoCellAnchor>
    <xdr:from>
      <xdr:col>20</xdr:col>
      <xdr:colOff>137160</xdr:colOff>
      <xdr:row>8</xdr:row>
      <xdr:rowOff>144780</xdr:rowOff>
    </xdr:from>
    <xdr:to>
      <xdr:col>23</xdr:col>
      <xdr:colOff>38100</xdr:colOff>
      <xdr:row>16</xdr:row>
      <xdr:rowOff>106680</xdr:rowOff>
    </xdr:to>
    <xdr:sp macro="" textlink="">
      <xdr:nvSpPr>
        <xdr:cNvPr id="34" name="テキスト ボックス 33"/>
        <xdr:cNvSpPr txBox="1"/>
      </xdr:nvSpPr>
      <xdr:spPr>
        <a:xfrm>
          <a:off x="7724030" y="1834432"/>
          <a:ext cx="3763948" cy="1220857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  <a:prstDash val="sys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 b="1" u="sng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注意</a:t>
          </a:r>
          <a:r>
            <a:rPr kumimoji="1" lang="en-US" altLang="ja-JP" sz="1600" b="1" u="sng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!!</a:t>
          </a:r>
          <a:endParaRPr lang="ja-JP" altLang="ja-JP" sz="1600" b="1" u="sng"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この様式に記入しても研修会を申し込んだことにはなりません。選択研修については</a:t>
          </a:r>
          <a:r>
            <a:rPr kumimoji="1" lang="ja-JP" altLang="en-US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各自の申し込みになります。作成の際は</a:t>
          </a:r>
          <a:r>
            <a:rPr kumimoji="1" lang="ja-JP" altLang="en-US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実施計画Ｐ</a:t>
          </a:r>
          <a:r>
            <a:rPr kumimoji="1" lang="en-US" altLang="ja-JP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10</a:t>
          </a:r>
          <a:r>
            <a:rPr kumimoji="1" lang="ja-JP" altLang="en-US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～の</a:t>
          </a:r>
          <a:r>
            <a:rPr kumimoji="1" lang="ja-JP" altLang="ja-JP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選択研修を必ず確認し記入してください</a:t>
          </a:r>
          <a:r>
            <a:rPr kumimoji="1" lang="ja-JP" altLang="en-US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。</a:t>
          </a:r>
          <a:endParaRPr kumimoji="1" lang="ja-JP" altLang="en-US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19</xdr:col>
      <xdr:colOff>182880</xdr:colOff>
      <xdr:row>0</xdr:row>
      <xdr:rowOff>15240</xdr:rowOff>
    </xdr:from>
    <xdr:to>
      <xdr:col>21</xdr:col>
      <xdr:colOff>167640</xdr:colOff>
      <xdr:row>3</xdr:row>
      <xdr:rowOff>7620</xdr:rowOff>
    </xdr:to>
    <xdr:sp macro="" textlink="">
      <xdr:nvSpPr>
        <xdr:cNvPr id="35" name="テキスト ボックス 34"/>
        <xdr:cNvSpPr txBox="1"/>
      </xdr:nvSpPr>
      <xdr:spPr>
        <a:xfrm>
          <a:off x="7574280" y="15240"/>
          <a:ext cx="2971800" cy="556260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  <a:prstDash val="sys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市町村立小・中学校用と県立学校用があります。校種に応じたシートを選択してください。</a:t>
          </a:r>
          <a:endParaRPr lang="ja-JP" altLang="ja-JP"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endParaRPr lang="ja-JP" altLang="ja-JP" b="1" u="sng">
            <a:effectLst/>
          </a:endParaRPr>
        </a:p>
      </xdr:txBody>
    </xdr:sp>
    <xdr:clientData/>
  </xdr:twoCellAnchor>
  <xdr:twoCellAnchor>
    <xdr:from>
      <xdr:col>9</xdr:col>
      <xdr:colOff>53340</xdr:colOff>
      <xdr:row>0</xdr:row>
      <xdr:rowOff>30480</xdr:rowOff>
    </xdr:from>
    <xdr:to>
      <xdr:col>13</xdr:col>
      <xdr:colOff>365760</xdr:colOff>
      <xdr:row>2</xdr:row>
      <xdr:rowOff>22860</xdr:rowOff>
    </xdr:to>
    <xdr:sp macro="" textlink="">
      <xdr:nvSpPr>
        <xdr:cNvPr id="37" name="テキスト ボックス 36"/>
        <xdr:cNvSpPr txBox="1"/>
      </xdr:nvSpPr>
      <xdr:spPr>
        <a:xfrm>
          <a:off x="3665220" y="30480"/>
          <a:ext cx="982980" cy="411480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47"/>
  <sheetViews>
    <sheetView tabSelected="1" view="pageBreakPreview" topLeftCell="G1" zoomScaleNormal="100" zoomScaleSheetLayoutView="100" workbookViewId="0">
      <selection activeCell="AF19" sqref="AF19"/>
    </sheetView>
  </sheetViews>
  <sheetFormatPr defaultRowHeight="14.4"/>
  <cols>
    <col min="1" max="1" width="3.77734375" style="6" customWidth="1"/>
    <col min="2" max="2" width="2.77734375" style="6" customWidth="1"/>
    <col min="3" max="3" width="1.44140625" style="6" customWidth="1"/>
    <col min="4" max="5" width="2.77734375" style="6" customWidth="1"/>
    <col min="6" max="6" width="18.77734375" style="6" customWidth="1"/>
    <col min="7" max="7" width="4.77734375" style="6" customWidth="1"/>
    <col min="8" max="8" width="10.77734375" style="6" customWidth="1"/>
    <col min="9" max="9" width="4.77734375" style="7" customWidth="1"/>
    <col min="10" max="10" width="2.77734375" style="6" customWidth="1"/>
    <col min="11" max="11" width="1.44140625" style="6" customWidth="1"/>
    <col min="12" max="13" width="2.77734375" style="6" customWidth="1"/>
    <col min="14" max="14" width="28.77734375" style="6" customWidth="1"/>
    <col min="15" max="16" width="4.77734375" style="7" customWidth="1"/>
    <col min="17" max="17" width="2.77734375" style="6" customWidth="1"/>
    <col min="18" max="18" width="1.44140625" style="6" customWidth="1"/>
    <col min="19" max="20" width="2.77734375" style="6" customWidth="1"/>
    <col min="21" max="21" width="40.77734375" style="6" customWidth="1"/>
    <col min="22" max="22" width="4.77734375" style="7" customWidth="1"/>
    <col min="23" max="23" width="10.77734375" style="6" customWidth="1"/>
    <col min="24" max="24" width="3.44140625" style="6" customWidth="1"/>
    <col min="25" max="25" width="10.77734375" style="6" hidden="1" customWidth="1"/>
    <col min="26" max="28" width="8.88671875" style="9" hidden="1" customWidth="1"/>
    <col min="29" max="29" width="8.88671875" hidden="1" customWidth="1"/>
  </cols>
  <sheetData>
    <row r="1" spans="1:29" ht="14.4" customHeight="1">
      <c r="A1" s="179" t="s">
        <v>78</v>
      </c>
      <c r="B1" s="180"/>
      <c r="C1" s="180"/>
      <c r="D1" s="180"/>
      <c r="E1" s="181"/>
      <c r="F1" s="123"/>
      <c r="G1" s="123"/>
      <c r="H1" s="123"/>
      <c r="I1" s="124"/>
      <c r="J1" s="123"/>
      <c r="K1" s="123"/>
      <c r="L1" s="123"/>
      <c r="M1" s="123"/>
      <c r="N1" s="123"/>
      <c r="O1" s="124"/>
      <c r="P1" s="124"/>
      <c r="Q1" s="123"/>
      <c r="R1" s="123"/>
      <c r="S1" s="123"/>
      <c r="T1" s="123"/>
      <c r="U1" s="123"/>
      <c r="V1" s="124"/>
      <c r="W1" s="185" t="s">
        <v>64</v>
      </c>
      <c r="X1" s="185"/>
    </row>
    <row r="2" spans="1:29" ht="18.75" customHeight="1">
      <c r="A2" s="182"/>
      <c r="B2" s="183"/>
      <c r="C2" s="183"/>
      <c r="D2" s="183"/>
      <c r="E2" s="184"/>
      <c r="F2" s="187" t="s">
        <v>72</v>
      </c>
      <c r="G2" s="187"/>
      <c r="H2" s="187"/>
      <c r="I2" s="187"/>
      <c r="J2" s="187"/>
      <c r="K2" s="187"/>
      <c r="L2" s="187"/>
      <c r="M2" s="187"/>
      <c r="N2" s="186" t="s">
        <v>21</v>
      </c>
      <c r="O2" s="186"/>
      <c r="P2" s="186"/>
      <c r="Q2" s="125"/>
      <c r="R2" s="125"/>
      <c r="S2" s="125"/>
      <c r="T2" s="125"/>
      <c r="U2" s="126"/>
      <c r="V2" s="126"/>
      <c r="W2" s="185"/>
      <c r="X2" s="185"/>
      <c r="Y2" s="2"/>
    </row>
    <row r="3" spans="1:29" ht="11.4" customHeight="1">
      <c r="A3" s="127"/>
      <c r="B3" s="127"/>
      <c r="C3" s="127"/>
      <c r="D3" s="127"/>
      <c r="E3" s="127"/>
      <c r="F3" s="127"/>
      <c r="G3" s="127"/>
      <c r="H3" s="126"/>
      <c r="I3" s="126"/>
      <c r="J3" s="127"/>
      <c r="K3" s="127"/>
      <c r="L3" s="127"/>
      <c r="M3" s="127"/>
      <c r="N3" s="126"/>
      <c r="O3" s="126"/>
      <c r="P3" s="126"/>
      <c r="Q3" s="127"/>
      <c r="R3" s="127"/>
      <c r="S3" s="127"/>
      <c r="T3" s="127"/>
      <c r="U3" s="126"/>
      <c r="V3" s="126"/>
      <c r="W3" s="126"/>
      <c r="X3" s="126"/>
      <c r="Y3" s="2"/>
    </row>
    <row r="4" spans="1:29" ht="21" customHeight="1">
      <c r="A4" s="266" t="s">
        <v>5</v>
      </c>
      <c r="B4" s="267"/>
      <c r="C4" s="267"/>
      <c r="D4" s="218"/>
      <c r="E4" s="218"/>
      <c r="F4" s="218"/>
      <c r="G4" s="218"/>
      <c r="H4" s="218"/>
      <c r="I4" s="218"/>
      <c r="J4" s="222" t="s">
        <v>22</v>
      </c>
      <c r="K4" s="222"/>
      <c r="L4" s="222"/>
      <c r="M4" s="218"/>
      <c r="N4" s="218"/>
      <c r="O4" s="219"/>
      <c r="P4" s="226" t="s">
        <v>20</v>
      </c>
      <c r="Q4" s="227"/>
      <c r="R4" s="227"/>
      <c r="S4" s="222" t="s">
        <v>41</v>
      </c>
      <c r="T4" s="223"/>
      <c r="U4" s="191"/>
      <c r="V4" s="191"/>
      <c r="W4" s="191"/>
      <c r="X4" s="192"/>
      <c r="Y4" s="16"/>
    </row>
    <row r="5" spans="1:29" ht="21.6" customHeight="1">
      <c r="A5" s="268" t="s">
        <v>52</v>
      </c>
      <c r="B5" s="224"/>
      <c r="C5" s="224"/>
      <c r="D5" s="189"/>
      <c r="E5" s="271"/>
      <c r="F5" s="190"/>
      <c r="G5" s="128" t="s">
        <v>53</v>
      </c>
      <c r="H5" s="189"/>
      <c r="I5" s="190"/>
      <c r="J5" s="269" t="s">
        <v>19</v>
      </c>
      <c r="K5" s="270"/>
      <c r="L5" s="270"/>
      <c r="M5" s="220"/>
      <c r="N5" s="220"/>
      <c r="O5" s="221"/>
      <c r="P5" s="228"/>
      <c r="Q5" s="229"/>
      <c r="R5" s="229"/>
      <c r="S5" s="224" t="s">
        <v>45</v>
      </c>
      <c r="T5" s="225"/>
      <c r="U5" s="193"/>
      <c r="V5" s="193"/>
      <c r="W5" s="193"/>
      <c r="X5" s="194"/>
      <c r="Y5" s="16"/>
    </row>
    <row r="6" spans="1:29" ht="9.75" customHeight="1">
      <c r="A6" s="129"/>
      <c r="B6" s="129"/>
      <c r="C6" s="129"/>
      <c r="D6" s="129"/>
      <c r="E6" s="129"/>
      <c r="F6" s="129"/>
      <c r="G6" s="129"/>
      <c r="H6" s="129"/>
      <c r="I6" s="130"/>
      <c r="J6" s="129"/>
      <c r="K6" s="129"/>
      <c r="L6" s="129"/>
      <c r="M6" s="129"/>
      <c r="N6" s="129"/>
      <c r="O6" s="130"/>
      <c r="P6" s="130"/>
      <c r="Q6" s="129"/>
      <c r="R6" s="129"/>
      <c r="S6" s="129"/>
      <c r="T6" s="129"/>
      <c r="U6" s="129"/>
      <c r="V6" s="130"/>
      <c r="W6" s="129"/>
      <c r="X6" s="129"/>
      <c r="Y6" s="4"/>
    </row>
    <row r="7" spans="1:29" ht="18" customHeight="1" thickBot="1">
      <c r="A7" s="277"/>
      <c r="B7" s="262" t="s">
        <v>38</v>
      </c>
      <c r="C7" s="263"/>
      <c r="D7" s="263"/>
      <c r="E7" s="263"/>
      <c r="F7" s="263"/>
      <c r="G7" s="263"/>
      <c r="H7" s="263"/>
      <c r="I7" s="279" t="s">
        <v>51</v>
      </c>
      <c r="J7" s="272" t="s">
        <v>6</v>
      </c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73"/>
      <c r="W7" s="235" t="s">
        <v>3</v>
      </c>
      <c r="X7" s="236"/>
      <c r="Y7" s="17"/>
    </row>
    <row r="8" spans="1:29" ht="18" customHeight="1" thickTop="1">
      <c r="A8" s="278"/>
      <c r="B8" s="264"/>
      <c r="C8" s="265"/>
      <c r="D8" s="265"/>
      <c r="E8" s="265"/>
      <c r="F8" s="265"/>
      <c r="G8" s="265"/>
      <c r="H8" s="265"/>
      <c r="I8" s="280"/>
      <c r="J8" s="275" t="s">
        <v>23</v>
      </c>
      <c r="K8" s="276"/>
      <c r="L8" s="276"/>
      <c r="M8" s="276"/>
      <c r="N8" s="276"/>
      <c r="O8" s="131" t="s">
        <v>48</v>
      </c>
      <c r="P8" s="132" t="s">
        <v>49</v>
      </c>
      <c r="Q8" s="275" t="s">
        <v>24</v>
      </c>
      <c r="R8" s="276"/>
      <c r="S8" s="276"/>
      <c r="T8" s="276"/>
      <c r="U8" s="276"/>
      <c r="V8" s="132" t="s">
        <v>50</v>
      </c>
      <c r="W8" s="237"/>
      <c r="X8" s="238"/>
      <c r="Y8" s="17"/>
      <c r="Z8" s="9">
        <v>1</v>
      </c>
      <c r="AA8" s="9">
        <v>1</v>
      </c>
      <c r="AB8" s="9">
        <v>0.5</v>
      </c>
      <c r="AC8" t="s">
        <v>18</v>
      </c>
    </row>
    <row r="9" spans="1:29" ht="12" customHeight="1" thickBot="1">
      <c r="A9" s="260" t="s">
        <v>0</v>
      </c>
      <c r="B9" s="133"/>
      <c r="C9" s="134" t="str">
        <f>IF(B9="","","/")</f>
        <v/>
      </c>
      <c r="D9" s="134"/>
      <c r="E9" s="135"/>
      <c r="F9" s="205"/>
      <c r="G9" s="205"/>
      <c r="H9" s="205"/>
      <c r="I9" s="213"/>
      <c r="J9" s="133"/>
      <c r="K9" s="134" t="str">
        <f>IF(J9="","","/")</f>
        <v/>
      </c>
      <c r="L9" s="134"/>
      <c r="M9" s="136"/>
      <c r="N9" s="137"/>
      <c r="O9" s="251"/>
      <c r="P9" s="274"/>
      <c r="Q9" s="133"/>
      <c r="R9" s="134" t="str">
        <f>IF(Q9="","","/")</f>
        <v/>
      </c>
      <c r="S9" s="134"/>
      <c r="T9" s="134"/>
      <c r="U9" s="138"/>
      <c r="V9" s="274"/>
      <c r="W9" s="239"/>
      <c r="X9" s="240"/>
      <c r="Y9" s="18"/>
      <c r="Z9" s="9">
        <v>2</v>
      </c>
      <c r="AA9" s="9">
        <v>2</v>
      </c>
      <c r="AB9" s="9">
        <v>1</v>
      </c>
    </row>
    <row r="10" spans="1:29" ht="12" customHeight="1" thickTop="1">
      <c r="A10" s="260"/>
      <c r="B10" s="139"/>
      <c r="C10" s="140" t="str">
        <f t="shared" ref="C10:C41" si="0">IF(B10="","","/")</f>
        <v/>
      </c>
      <c r="D10" s="140"/>
      <c r="E10" s="135"/>
      <c r="F10" s="204"/>
      <c r="G10" s="204"/>
      <c r="H10" s="204"/>
      <c r="I10" s="213"/>
      <c r="J10" s="139"/>
      <c r="K10" s="140" t="str">
        <f t="shared" ref="K10:K41" si="1">IF(J10="","","/")</f>
        <v/>
      </c>
      <c r="L10" s="140"/>
      <c r="M10" s="136"/>
      <c r="N10" s="141"/>
      <c r="O10" s="252"/>
      <c r="P10" s="213"/>
      <c r="Q10" s="139"/>
      <c r="R10" s="140" t="str">
        <f t="shared" ref="R10:R41" si="2">IF(Q10="","","/")</f>
        <v/>
      </c>
      <c r="S10" s="140"/>
      <c r="T10" s="140"/>
      <c r="U10" s="142"/>
      <c r="V10" s="213"/>
      <c r="W10" s="241"/>
      <c r="X10" s="242"/>
      <c r="Y10" s="18"/>
      <c r="Z10" s="9">
        <v>4</v>
      </c>
      <c r="AA10" s="9">
        <v>3</v>
      </c>
      <c r="AB10" s="9">
        <v>2</v>
      </c>
    </row>
    <row r="11" spans="1:29" ht="13.05" customHeight="1">
      <c r="A11" s="259" t="s">
        <v>7</v>
      </c>
      <c r="B11" s="143"/>
      <c r="C11" s="144" t="str">
        <f t="shared" si="0"/>
        <v/>
      </c>
      <c r="D11" s="144"/>
      <c r="E11" s="145"/>
      <c r="F11" s="206"/>
      <c r="G11" s="206"/>
      <c r="H11" s="206"/>
      <c r="I11" s="230"/>
      <c r="J11" s="143">
        <v>5</v>
      </c>
      <c r="K11" s="144" t="str">
        <f t="shared" si="1"/>
        <v>/</v>
      </c>
      <c r="L11" s="144">
        <v>1</v>
      </c>
      <c r="M11" s="146" t="s">
        <v>34</v>
      </c>
      <c r="N11" s="147" t="s">
        <v>35</v>
      </c>
      <c r="O11" s="253">
        <v>1</v>
      </c>
      <c r="P11" s="230"/>
      <c r="Q11" s="143"/>
      <c r="R11" s="144" t="str">
        <f t="shared" si="2"/>
        <v/>
      </c>
      <c r="S11" s="144"/>
      <c r="T11" s="144"/>
      <c r="U11" s="148"/>
      <c r="V11" s="230"/>
      <c r="W11" s="243"/>
      <c r="X11" s="244"/>
      <c r="Y11" s="18"/>
      <c r="Z11" s="9">
        <v>5</v>
      </c>
      <c r="AA11" s="9">
        <v>4</v>
      </c>
      <c r="AB11" s="9">
        <v>2.5</v>
      </c>
    </row>
    <row r="12" spans="1:29" ht="13.05" customHeight="1">
      <c r="A12" s="260"/>
      <c r="B12" s="139"/>
      <c r="C12" s="140" t="str">
        <f t="shared" si="0"/>
        <v/>
      </c>
      <c r="D12" s="140"/>
      <c r="E12" s="135"/>
      <c r="F12" s="205"/>
      <c r="G12" s="205"/>
      <c r="H12" s="205"/>
      <c r="I12" s="213"/>
      <c r="J12" s="139">
        <v>5</v>
      </c>
      <c r="K12" s="140" t="str">
        <f t="shared" si="1"/>
        <v>/</v>
      </c>
      <c r="L12" s="140">
        <v>31</v>
      </c>
      <c r="M12" s="136"/>
      <c r="N12" s="141"/>
      <c r="O12" s="252"/>
      <c r="P12" s="213"/>
      <c r="Q12" s="139"/>
      <c r="R12" s="140" t="str">
        <f t="shared" si="2"/>
        <v/>
      </c>
      <c r="S12" s="140"/>
      <c r="T12" s="140"/>
      <c r="U12" s="142"/>
      <c r="V12" s="213"/>
      <c r="W12" s="245"/>
      <c r="X12" s="246"/>
      <c r="Y12" s="18"/>
      <c r="Z12" s="9">
        <v>6</v>
      </c>
      <c r="AA12" s="9">
        <v>5</v>
      </c>
      <c r="AB12" s="9">
        <v>3</v>
      </c>
    </row>
    <row r="13" spans="1:29" ht="13.05" customHeight="1">
      <c r="A13" s="258"/>
      <c r="B13" s="149"/>
      <c r="C13" s="150" t="str">
        <f t="shared" si="0"/>
        <v/>
      </c>
      <c r="D13" s="150"/>
      <c r="E13" s="151"/>
      <c r="F13" s="204"/>
      <c r="G13" s="204"/>
      <c r="H13" s="204"/>
      <c r="I13" s="231"/>
      <c r="J13" s="149"/>
      <c r="K13" s="150" t="str">
        <f t="shared" si="1"/>
        <v/>
      </c>
      <c r="L13" s="150"/>
      <c r="M13" s="152"/>
      <c r="N13" s="153"/>
      <c r="O13" s="254"/>
      <c r="P13" s="231"/>
      <c r="Q13" s="149"/>
      <c r="R13" s="150" t="str">
        <f t="shared" si="2"/>
        <v/>
      </c>
      <c r="S13" s="150"/>
      <c r="T13" s="150"/>
      <c r="U13" s="154"/>
      <c r="V13" s="231"/>
      <c r="W13" s="247"/>
      <c r="X13" s="248"/>
      <c r="Y13" s="18"/>
      <c r="Z13" s="9">
        <v>7</v>
      </c>
      <c r="AA13" s="9">
        <v>6</v>
      </c>
      <c r="AB13" s="9">
        <v>3.5</v>
      </c>
    </row>
    <row r="14" spans="1:29" ht="13.05" customHeight="1">
      <c r="A14" s="259" t="s">
        <v>8</v>
      </c>
      <c r="B14" s="155"/>
      <c r="C14" s="156" t="str">
        <f t="shared" si="0"/>
        <v/>
      </c>
      <c r="D14" s="156"/>
      <c r="E14" s="157"/>
      <c r="F14" s="206"/>
      <c r="G14" s="206"/>
      <c r="H14" s="206"/>
      <c r="I14" s="232"/>
      <c r="J14" s="155">
        <v>6</v>
      </c>
      <c r="K14" s="156" t="str">
        <f t="shared" si="1"/>
        <v>/</v>
      </c>
      <c r="L14" s="156">
        <v>6</v>
      </c>
      <c r="M14" s="158"/>
      <c r="N14" s="159" t="s">
        <v>36</v>
      </c>
      <c r="O14" s="255">
        <v>1</v>
      </c>
      <c r="P14" s="232"/>
      <c r="Q14" s="155"/>
      <c r="R14" s="156" t="str">
        <f t="shared" si="2"/>
        <v/>
      </c>
      <c r="S14" s="156"/>
      <c r="T14" s="156"/>
      <c r="U14" s="160"/>
      <c r="V14" s="232"/>
      <c r="W14" s="243"/>
      <c r="X14" s="244"/>
      <c r="Y14" s="18"/>
      <c r="Z14" s="9">
        <v>8</v>
      </c>
      <c r="AA14" s="9">
        <v>7</v>
      </c>
      <c r="AB14" s="9">
        <v>4</v>
      </c>
    </row>
    <row r="15" spans="1:29" ht="13.05" customHeight="1">
      <c r="A15" s="260"/>
      <c r="B15" s="139"/>
      <c r="C15" s="140" t="str">
        <f t="shared" si="0"/>
        <v/>
      </c>
      <c r="D15" s="140"/>
      <c r="E15" s="135"/>
      <c r="F15" s="205"/>
      <c r="G15" s="205"/>
      <c r="H15" s="205"/>
      <c r="I15" s="213"/>
      <c r="J15" s="139"/>
      <c r="K15" s="140" t="str">
        <f t="shared" si="1"/>
        <v/>
      </c>
      <c r="L15" s="140"/>
      <c r="M15" s="136"/>
      <c r="N15" s="141"/>
      <c r="O15" s="252"/>
      <c r="P15" s="213"/>
      <c r="Q15" s="139"/>
      <c r="R15" s="140" t="str">
        <f t="shared" si="2"/>
        <v/>
      </c>
      <c r="S15" s="140"/>
      <c r="T15" s="140"/>
      <c r="U15" s="142"/>
      <c r="V15" s="213"/>
      <c r="W15" s="245"/>
      <c r="X15" s="246"/>
      <c r="Y15" s="18"/>
      <c r="Z15" s="9">
        <v>9</v>
      </c>
      <c r="AA15" s="9">
        <v>8</v>
      </c>
      <c r="AB15" s="9">
        <v>4.5</v>
      </c>
    </row>
    <row r="16" spans="1:29" ht="13.05" customHeight="1">
      <c r="A16" s="258"/>
      <c r="B16" s="149"/>
      <c r="C16" s="150" t="str">
        <f t="shared" si="0"/>
        <v/>
      </c>
      <c r="D16" s="150"/>
      <c r="E16" s="151"/>
      <c r="F16" s="204"/>
      <c r="G16" s="204"/>
      <c r="H16" s="204"/>
      <c r="I16" s="231"/>
      <c r="J16" s="149"/>
      <c r="K16" s="150" t="str">
        <f t="shared" si="1"/>
        <v/>
      </c>
      <c r="L16" s="150"/>
      <c r="M16" s="152"/>
      <c r="N16" s="153"/>
      <c r="O16" s="254"/>
      <c r="P16" s="231"/>
      <c r="Q16" s="149"/>
      <c r="R16" s="150" t="str">
        <f t="shared" si="2"/>
        <v/>
      </c>
      <c r="S16" s="150"/>
      <c r="T16" s="150"/>
      <c r="U16" s="154"/>
      <c r="V16" s="231"/>
      <c r="W16" s="247"/>
      <c r="X16" s="248"/>
      <c r="Y16" s="18"/>
      <c r="Z16" s="9">
        <v>10</v>
      </c>
      <c r="AA16" s="9">
        <v>9</v>
      </c>
      <c r="AB16" s="9">
        <v>5</v>
      </c>
    </row>
    <row r="17" spans="1:27" ht="13.05" customHeight="1">
      <c r="A17" s="259" t="s">
        <v>9</v>
      </c>
      <c r="B17" s="155"/>
      <c r="C17" s="156" t="str">
        <f t="shared" si="0"/>
        <v/>
      </c>
      <c r="D17" s="156"/>
      <c r="E17" s="157"/>
      <c r="F17" s="206"/>
      <c r="G17" s="206"/>
      <c r="H17" s="206"/>
      <c r="I17" s="232"/>
      <c r="J17" s="155">
        <v>7</v>
      </c>
      <c r="K17" s="156" t="str">
        <f t="shared" si="1"/>
        <v>/</v>
      </c>
      <c r="L17" s="156">
        <v>5</v>
      </c>
      <c r="M17" s="158"/>
      <c r="N17" s="159" t="s">
        <v>79</v>
      </c>
      <c r="O17" s="255"/>
      <c r="P17" s="232">
        <v>1</v>
      </c>
      <c r="Q17" s="155"/>
      <c r="R17" s="156" t="str">
        <f t="shared" si="2"/>
        <v/>
      </c>
      <c r="S17" s="156"/>
      <c r="T17" s="156"/>
      <c r="U17" s="160"/>
      <c r="V17" s="232"/>
      <c r="W17" s="243"/>
      <c r="X17" s="244"/>
      <c r="Y17" s="18"/>
      <c r="Z17" s="9">
        <v>11</v>
      </c>
      <c r="AA17" s="9">
        <v>10</v>
      </c>
    </row>
    <row r="18" spans="1:27" ht="13.05" customHeight="1">
      <c r="A18" s="260"/>
      <c r="B18" s="139"/>
      <c r="C18" s="140" t="str">
        <f t="shared" si="0"/>
        <v/>
      </c>
      <c r="D18" s="140"/>
      <c r="E18" s="135"/>
      <c r="F18" s="205"/>
      <c r="G18" s="205"/>
      <c r="H18" s="205"/>
      <c r="I18" s="213"/>
      <c r="J18" s="139"/>
      <c r="K18" s="140" t="str">
        <f t="shared" si="1"/>
        <v/>
      </c>
      <c r="L18" s="140"/>
      <c r="M18" s="136"/>
      <c r="N18" s="141"/>
      <c r="O18" s="252"/>
      <c r="P18" s="213"/>
      <c r="Q18" s="139"/>
      <c r="R18" s="140" t="str">
        <f t="shared" si="2"/>
        <v/>
      </c>
      <c r="S18" s="140"/>
      <c r="T18" s="140"/>
      <c r="U18" s="142"/>
      <c r="V18" s="213"/>
      <c r="W18" s="245"/>
      <c r="X18" s="246"/>
      <c r="Y18" s="18"/>
      <c r="Z18" s="9">
        <v>12</v>
      </c>
      <c r="AA18" s="9">
        <v>11</v>
      </c>
    </row>
    <row r="19" spans="1:27" ht="13.05" customHeight="1">
      <c r="A19" s="258"/>
      <c r="B19" s="149"/>
      <c r="C19" s="150" t="str">
        <f t="shared" si="0"/>
        <v/>
      </c>
      <c r="D19" s="150"/>
      <c r="E19" s="151"/>
      <c r="F19" s="204"/>
      <c r="G19" s="204"/>
      <c r="H19" s="204"/>
      <c r="I19" s="231"/>
      <c r="J19" s="149"/>
      <c r="K19" s="150" t="str">
        <f t="shared" si="1"/>
        <v/>
      </c>
      <c r="L19" s="150"/>
      <c r="M19" s="152"/>
      <c r="N19" s="153"/>
      <c r="O19" s="254"/>
      <c r="P19" s="231"/>
      <c r="Q19" s="149"/>
      <c r="R19" s="150" t="str">
        <f t="shared" si="2"/>
        <v/>
      </c>
      <c r="S19" s="150"/>
      <c r="T19" s="150"/>
      <c r="U19" s="154"/>
      <c r="V19" s="231"/>
      <c r="W19" s="247"/>
      <c r="X19" s="248"/>
      <c r="Y19" s="18"/>
      <c r="AA19" s="9">
        <v>12</v>
      </c>
    </row>
    <row r="20" spans="1:27" ht="13.05" customHeight="1">
      <c r="A20" s="259" t="s">
        <v>10</v>
      </c>
      <c r="B20" s="155"/>
      <c r="C20" s="156" t="str">
        <f t="shared" si="0"/>
        <v/>
      </c>
      <c r="D20" s="156"/>
      <c r="E20" s="157"/>
      <c r="F20" s="206"/>
      <c r="G20" s="206"/>
      <c r="H20" s="206"/>
      <c r="I20" s="232"/>
      <c r="J20" s="155">
        <v>8</v>
      </c>
      <c r="K20" s="156" t="str">
        <f t="shared" si="1"/>
        <v>/</v>
      </c>
      <c r="L20" s="156">
        <v>6</v>
      </c>
      <c r="M20" s="158"/>
      <c r="N20" s="171" t="s">
        <v>83</v>
      </c>
      <c r="O20" s="255"/>
      <c r="P20" s="232">
        <v>2</v>
      </c>
      <c r="Q20" s="155"/>
      <c r="R20" s="156" t="str">
        <f t="shared" si="2"/>
        <v/>
      </c>
      <c r="S20" s="156"/>
      <c r="T20" s="156"/>
      <c r="U20" s="160"/>
      <c r="V20" s="232"/>
      <c r="W20" s="243"/>
      <c r="X20" s="244"/>
      <c r="Y20" s="18"/>
      <c r="AA20" s="9">
        <v>13</v>
      </c>
    </row>
    <row r="21" spans="1:27" ht="13.05" customHeight="1">
      <c r="A21" s="260"/>
      <c r="B21" s="139"/>
      <c r="C21" s="140" t="str">
        <f t="shared" si="0"/>
        <v/>
      </c>
      <c r="D21" s="140"/>
      <c r="E21" s="135"/>
      <c r="F21" s="205"/>
      <c r="G21" s="205"/>
      <c r="H21" s="205"/>
      <c r="I21" s="213"/>
      <c r="J21" s="139">
        <v>8</v>
      </c>
      <c r="K21" s="140" t="str">
        <f t="shared" si="1"/>
        <v>/</v>
      </c>
      <c r="L21" s="140">
        <v>7</v>
      </c>
      <c r="M21" s="136"/>
      <c r="N21" s="172" t="s">
        <v>84</v>
      </c>
      <c r="O21" s="252"/>
      <c r="P21" s="213"/>
      <c r="Q21" s="139"/>
      <c r="R21" s="140" t="str">
        <f t="shared" si="2"/>
        <v/>
      </c>
      <c r="S21" s="140"/>
      <c r="T21" s="140"/>
      <c r="U21" s="142"/>
      <c r="V21" s="213"/>
      <c r="W21" s="245"/>
      <c r="X21" s="246"/>
      <c r="Y21" s="18"/>
      <c r="AA21" s="9">
        <v>14</v>
      </c>
    </row>
    <row r="22" spans="1:27" ht="13.05" customHeight="1">
      <c r="A22" s="258"/>
      <c r="B22" s="149"/>
      <c r="C22" s="150" t="str">
        <f t="shared" si="0"/>
        <v/>
      </c>
      <c r="D22" s="150"/>
      <c r="E22" s="151"/>
      <c r="F22" s="204"/>
      <c r="G22" s="204"/>
      <c r="H22" s="204"/>
      <c r="I22" s="231"/>
      <c r="J22" s="149"/>
      <c r="K22" s="150" t="str">
        <f t="shared" si="1"/>
        <v/>
      </c>
      <c r="L22" s="150"/>
      <c r="M22" s="152"/>
      <c r="N22" s="153"/>
      <c r="O22" s="254"/>
      <c r="P22" s="231"/>
      <c r="Q22" s="149"/>
      <c r="R22" s="150" t="str">
        <f t="shared" si="2"/>
        <v/>
      </c>
      <c r="S22" s="150"/>
      <c r="T22" s="150"/>
      <c r="U22" s="154"/>
      <c r="V22" s="231"/>
      <c r="W22" s="247"/>
      <c r="X22" s="248"/>
      <c r="Y22" s="18"/>
      <c r="AA22" s="9">
        <v>15</v>
      </c>
    </row>
    <row r="23" spans="1:27" ht="13.05" customHeight="1">
      <c r="A23" s="259" t="s">
        <v>11</v>
      </c>
      <c r="B23" s="155"/>
      <c r="C23" s="156" t="str">
        <f t="shared" si="0"/>
        <v/>
      </c>
      <c r="D23" s="156"/>
      <c r="E23" s="157"/>
      <c r="F23" s="206"/>
      <c r="G23" s="206"/>
      <c r="H23" s="206"/>
      <c r="I23" s="232"/>
      <c r="J23" s="155"/>
      <c r="K23" s="156" t="str">
        <f t="shared" si="1"/>
        <v/>
      </c>
      <c r="L23" s="156"/>
      <c r="M23" s="158"/>
      <c r="N23" s="159"/>
      <c r="O23" s="255"/>
      <c r="P23" s="232"/>
      <c r="Q23" s="155"/>
      <c r="R23" s="156" t="str">
        <f t="shared" si="2"/>
        <v/>
      </c>
      <c r="S23" s="156"/>
      <c r="T23" s="156"/>
      <c r="U23" s="160"/>
      <c r="V23" s="232"/>
      <c r="W23" s="243"/>
      <c r="X23" s="244"/>
      <c r="Y23" s="18"/>
      <c r="AA23" s="9">
        <v>16</v>
      </c>
    </row>
    <row r="24" spans="1:27" ht="13.05" customHeight="1">
      <c r="A24" s="260"/>
      <c r="B24" s="139"/>
      <c r="C24" s="140" t="str">
        <f t="shared" si="0"/>
        <v/>
      </c>
      <c r="D24" s="140"/>
      <c r="E24" s="135"/>
      <c r="F24" s="205"/>
      <c r="G24" s="205"/>
      <c r="H24" s="205"/>
      <c r="I24" s="213"/>
      <c r="J24" s="139"/>
      <c r="K24" s="140" t="str">
        <f t="shared" si="1"/>
        <v/>
      </c>
      <c r="L24" s="140"/>
      <c r="M24" s="136"/>
      <c r="N24" s="141"/>
      <c r="O24" s="252"/>
      <c r="P24" s="213"/>
      <c r="Q24" s="139"/>
      <c r="R24" s="140" t="str">
        <f t="shared" si="2"/>
        <v/>
      </c>
      <c r="S24" s="140"/>
      <c r="T24" s="140"/>
      <c r="U24" s="142"/>
      <c r="V24" s="213"/>
      <c r="W24" s="245"/>
      <c r="X24" s="246"/>
      <c r="Y24" s="18"/>
      <c r="AA24" s="9">
        <v>17</v>
      </c>
    </row>
    <row r="25" spans="1:27" ht="13.05" customHeight="1">
      <c r="A25" s="258"/>
      <c r="B25" s="149"/>
      <c r="C25" s="150" t="str">
        <f t="shared" si="0"/>
        <v/>
      </c>
      <c r="D25" s="150"/>
      <c r="E25" s="151"/>
      <c r="F25" s="204"/>
      <c r="G25" s="204"/>
      <c r="H25" s="204"/>
      <c r="I25" s="231"/>
      <c r="J25" s="149"/>
      <c r="K25" s="150" t="str">
        <f t="shared" si="1"/>
        <v/>
      </c>
      <c r="L25" s="150"/>
      <c r="M25" s="152"/>
      <c r="N25" s="153"/>
      <c r="O25" s="254"/>
      <c r="P25" s="231"/>
      <c r="Q25" s="149"/>
      <c r="R25" s="150" t="str">
        <f t="shared" si="2"/>
        <v/>
      </c>
      <c r="S25" s="150"/>
      <c r="T25" s="150"/>
      <c r="U25" s="154"/>
      <c r="V25" s="231"/>
      <c r="W25" s="247"/>
      <c r="X25" s="248"/>
      <c r="Y25" s="18"/>
      <c r="AA25" s="9">
        <v>18</v>
      </c>
    </row>
    <row r="26" spans="1:27" ht="13.05" customHeight="1">
      <c r="A26" s="259" t="s">
        <v>12</v>
      </c>
      <c r="B26" s="155"/>
      <c r="C26" s="156" t="str">
        <f t="shared" si="0"/>
        <v/>
      </c>
      <c r="D26" s="156"/>
      <c r="E26" s="157"/>
      <c r="F26" s="206"/>
      <c r="G26" s="206"/>
      <c r="H26" s="206"/>
      <c r="I26" s="232"/>
      <c r="J26" s="155"/>
      <c r="K26" s="156" t="str">
        <f t="shared" si="1"/>
        <v/>
      </c>
      <c r="L26" s="156"/>
      <c r="M26" s="158"/>
      <c r="N26" s="159"/>
      <c r="O26" s="255"/>
      <c r="P26" s="232"/>
      <c r="Q26" s="155"/>
      <c r="R26" s="156" t="str">
        <f t="shared" si="2"/>
        <v/>
      </c>
      <c r="S26" s="156"/>
      <c r="T26" s="156"/>
      <c r="U26" s="160"/>
      <c r="V26" s="232"/>
      <c r="W26" s="243"/>
      <c r="X26" s="244"/>
      <c r="Y26" s="18"/>
      <c r="AA26" s="9">
        <v>19</v>
      </c>
    </row>
    <row r="27" spans="1:27" ht="13.05" customHeight="1">
      <c r="A27" s="260"/>
      <c r="B27" s="139"/>
      <c r="C27" s="140" t="str">
        <f t="shared" si="0"/>
        <v/>
      </c>
      <c r="D27" s="140"/>
      <c r="E27" s="135"/>
      <c r="F27" s="205"/>
      <c r="G27" s="205"/>
      <c r="H27" s="205"/>
      <c r="I27" s="213"/>
      <c r="J27" s="139"/>
      <c r="K27" s="140" t="str">
        <f t="shared" si="1"/>
        <v/>
      </c>
      <c r="L27" s="140"/>
      <c r="M27" s="136"/>
      <c r="N27" s="141"/>
      <c r="O27" s="252"/>
      <c r="P27" s="213"/>
      <c r="Q27" s="139"/>
      <c r="R27" s="140" t="str">
        <f t="shared" si="2"/>
        <v/>
      </c>
      <c r="S27" s="140"/>
      <c r="T27" s="140"/>
      <c r="U27" s="142"/>
      <c r="V27" s="213"/>
      <c r="W27" s="245"/>
      <c r="X27" s="246"/>
      <c r="Y27" s="18"/>
      <c r="AA27" s="9">
        <v>20</v>
      </c>
    </row>
    <row r="28" spans="1:27" ht="13.05" customHeight="1">
      <c r="A28" s="258"/>
      <c r="B28" s="149"/>
      <c r="C28" s="150" t="str">
        <f t="shared" si="0"/>
        <v/>
      </c>
      <c r="D28" s="150"/>
      <c r="E28" s="151"/>
      <c r="F28" s="204"/>
      <c r="G28" s="204"/>
      <c r="H28" s="204"/>
      <c r="I28" s="231"/>
      <c r="J28" s="149"/>
      <c r="K28" s="150" t="str">
        <f t="shared" si="1"/>
        <v/>
      </c>
      <c r="L28" s="150"/>
      <c r="M28" s="152"/>
      <c r="N28" s="153"/>
      <c r="O28" s="254"/>
      <c r="P28" s="231"/>
      <c r="Q28" s="149"/>
      <c r="R28" s="150" t="str">
        <f t="shared" si="2"/>
        <v/>
      </c>
      <c r="S28" s="150"/>
      <c r="T28" s="150"/>
      <c r="U28" s="154"/>
      <c r="V28" s="231"/>
      <c r="W28" s="247"/>
      <c r="X28" s="248"/>
      <c r="Y28" s="18"/>
      <c r="AA28" s="9">
        <v>21</v>
      </c>
    </row>
    <row r="29" spans="1:27" ht="13.05" customHeight="1">
      <c r="A29" s="259" t="s">
        <v>13</v>
      </c>
      <c r="B29" s="155"/>
      <c r="C29" s="156" t="str">
        <f t="shared" si="0"/>
        <v/>
      </c>
      <c r="D29" s="156"/>
      <c r="E29" s="157"/>
      <c r="F29" s="206"/>
      <c r="G29" s="206"/>
      <c r="H29" s="206"/>
      <c r="I29" s="232"/>
      <c r="J29" s="155">
        <v>11</v>
      </c>
      <c r="K29" s="156" t="str">
        <f t="shared" si="1"/>
        <v>/</v>
      </c>
      <c r="L29" s="156">
        <v>8</v>
      </c>
      <c r="M29" s="158"/>
      <c r="N29" s="159" t="s">
        <v>37</v>
      </c>
      <c r="O29" s="255">
        <v>1</v>
      </c>
      <c r="P29" s="232"/>
      <c r="Q29" s="155"/>
      <c r="R29" s="156" t="str">
        <f t="shared" si="2"/>
        <v/>
      </c>
      <c r="S29" s="156"/>
      <c r="T29" s="156"/>
      <c r="U29" s="160"/>
      <c r="V29" s="232"/>
      <c r="W29" s="243"/>
      <c r="X29" s="244"/>
      <c r="Y29" s="18"/>
      <c r="AA29" s="9">
        <v>22</v>
      </c>
    </row>
    <row r="30" spans="1:27" ht="13.05" customHeight="1">
      <c r="A30" s="260"/>
      <c r="B30" s="139"/>
      <c r="C30" s="140" t="str">
        <f t="shared" si="0"/>
        <v/>
      </c>
      <c r="D30" s="140"/>
      <c r="E30" s="135"/>
      <c r="F30" s="205"/>
      <c r="G30" s="205"/>
      <c r="H30" s="205"/>
      <c r="I30" s="213"/>
      <c r="J30" s="139"/>
      <c r="K30" s="140" t="str">
        <f t="shared" si="1"/>
        <v/>
      </c>
      <c r="L30" s="140"/>
      <c r="M30" s="136"/>
      <c r="N30" s="141"/>
      <c r="O30" s="252"/>
      <c r="P30" s="213"/>
      <c r="Q30" s="139"/>
      <c r="R30" s="140" t="str">
        <f t="shared" si="2"/>
        <v/>
      </c>
      <c r="S30" s="140"/>
      <c r="T30" s="140"/>
      <c r="U30" s="142"/>
      <c r="V30" s="213"/>
      <c r="W30" s="245"/>
      <c r="X30" s="246"/>
      <c r="Y30" s="18"/>
      <c r="AA30" s="9">
        <v>23</v>
      </c>
    </row>
    <row r="31" spans="1:27" ht="13.05" customHeight="1">
      <c r="A31" s="258"/>
      <c r="B31" s="149"/>
      <c r="C31" s="150" t="str">
        <f t="shared" si="0"/>
        <v/>
      </c>
      <c r="D31" s="150"/>
      <c r="E31" s="151"/>
      <c r="F31" s="204"/>
      <c r="G31" s="204"/>
      <c r="H31" s="204"/>
      <c r="I31" s="231"/>
      <c r="J31" s="149"/>
      <c r="K31" s="150" t="str">
        <f t="shared" si="1"/>
        <v/>
      </c>
      <c r="L31" s="150"/>
      <c r="M31" s="152"/>
      <c r="N31" s="153"/>
      <c r="O31" s="254"/>
      <c r="P31" s="231"/>
      <c r="Q31" s="149"/>
      <c r="R31" s="150" t="str">
        <f t="shared" si="2"/>
        <v/>
      </c>
      <c r="S31" s="150"/>
      <c r="T31" s="150"/>
      <c r="U31" s="154"/>
      <c r="V31" s="231"/>
      <c r="W31" s="247"/>
      <c r="X31" s="248"/>
      <c r="Y31" s="18"/>
      <c r="AA31" s="9">
        <v>24</v>
      </c>
    </row>
    <row r="32" spans="1:27" ht="13.05" customHeight="1">
      <c r="A32" s="257" t="s">
        <v>14</v>
      </c>
      <c r="B32" s="155"/>
      <c r="C32" s="156" t="str">
        <f t="shared" si="0"/>
        <v/>
      </c>
      <c r="D32" s="156"/>
      <c r="E32" s="157"/>
      <c r="F32" s="206"/>
      <c r="G32" s="206"/>
      <c r="H32" s="206"/>
      <c r="I32" s="232"/>
      <c r="J32" s="155"/>
      <c r="K32" s="156" t="str">
        <f t="shared" si="1"/>
        <v/>
      </c>
      <c r="L32" s="156"/>
      <c r="M32" s="158"/>
      <c r="N32" s="159"/>
      <c r="O32" s="255"/>
      <c r="P32" s="232"/>
      <c r="Q32" s="155"/>
      <c r="R32" s="156" t="str">
        <f t="shared" si="2"/>
        <v/>
      </c>
      <c r="S32" s="156"/>
      <c r="T32" s="156"/>
      <c r="U32" s="160"/>
      <c r="V32" s="232"/>
      <c r="W32" s="243"/>
      <c r="X32" s="244"/>
      <c r="Y32" s="18"/>
      <c r="AA32" s="9">
        <v>25</v>
      </c>
    </row>
    <row r="33" spans="1:27" ht="13.05" customHeight="1">
      <c r="A33" s="260"/>
      <c r="B33" s="139"/>
      <c r="C33" s="140" t="str">
        <f t="shared" si="0"/>
        <v/>
      </c>
      <c r="D33" s="140"/>
      <c r="E33" s="135"/>
      <c r="F33" s="205"/>
      <c r="G33" s="205"/>
      <c r="H33" s="205"/>
      <c r="I33" s="213"/>
      <c r="J33" s="139"/>
      <c r="K33" s="140" t="str">
        <f t="shared" si="1"/>
        <v/>
      </c>
      <c r="L33" s="140"/>
      <c r="M33" s="136"/>
      <c r="N33" s="141"/>
      <c r="O33" s="252"/>
      <c r="P33" s="213"/>
      <c r="Q33" s="139"/>
      <c r="R33" s="140" t="str">
        <f t="shared" si="2"/>
        <v/>
      </c>
      <c r="S33" s="140"/>
      <c r="T33" s="140"/>
      <c r="U33" s="142"/>
      <c r="V33" s="213"/>
      <c r="W33" s="245"/>
      <c r="X33" s="246"/>
      <c r="Y33" s="18"/>
      <c r="AA33" s="9">
        <v>26</v>
      </c>
    </row>
    <row r="34" spans="1:27" ht="13.05" customHeight="1">
      <c r="A34" s="258"/>
      <c r="B34" s="149"/>
      <c r="C34" s="150" t="str">
        <f t="shared" si="0"/>
        <v/>
      </c>
      <c r="D34" s="150"/>
      <c r="E34" s="151"/>
      <c r="F34" s="204"/>
      <c r="G34" s="204"/>
      <c r="H34" s="204"/>
      <c r="I34" s="231"/>
      <c r="J34" s="149"/>
      <c r="K34" s="150" t="str">
        <f t="shared" si="1"/>
        <v/>
      </c>
      <c r="L34" s="150"/>
      <c r="M34" s="152"/>
      <c r="N34" s="153"/>
      <c r="O34" s="254"/>
      <c r="P34" s="231"/>
      <c r="Q34" s="149"/>
      <c r="R34" s="150" t="str">
        <f t="shared" si="2"/>
        <v/>
      </c>
      <c r="S34" s="150"/>
      <c r="T34" s="150"/>
      <c r="U34" s="154"/>
      <c r="V34" s="231"/>
      <c r="W34" s="247"/>
      <c r="X34" s="248"/>
      <c r="Y34" s="18"/>
      <c r="AA34" s="9">
        <v>27</v>
      </c>
    </row>
    <row r="35" spans="1:27" ht="13.05" customHeight="1">
      <c r="A35" s="257" t="s">
        <v>15</v>
      </c>
      <c r="B35" s="155"/>
      <c r="C35" s="156" t="str">
        <f t="shared" si="0"/>
        <v/>
      </c>
      <c r="D35" s="156"/>
      <c r="E35" s="157"/>
      <c r="F35" s="206"/>
      <c r="G35" s="206"/>
      <c r="H35" s="206"/>
      <c r="I35" s="232"/>
      <c r="J35" s="155"/>
      <c r="K35" s="156" t="str">
        <f t="shared" si="1"/>
        <v/>
      </c>
      <c r="L35" s="156"/>
      <c r="M35" s="158"/>
      <c r="N35" s="159"/>
      <c r="O35" s="255"/>
      <c r="P35" s="232"/>
      <c r="Q35" s="155"/>
      <c r="R35" s="156" t="str">
        <f t="shared" si="2"/>
        <v/>
      </c>
      <c r="S35" s="156"/>
      <c r="T35" s="156"/>
      <c r="U35" s="160"/>
      <c r="V35" s="232"/>
      <c r="W35" s="243"/>
      <c r="X35" s="244"/>
      <c r="Y35" s="18"/>
      <c r="AA35" s="9">
        <v>28</v>
      </c>
    </row>
    <row r="36" spans="1:27" ht="13.05" customHeight="1">
      <c r="A36" s="260"/>
      <c r="B36" s="139"/>
      <c r="C36" s="140" t="str">
        <f t="shared" si="0"/>
        <v/>
      </c>
      <c r="D36" s="140"/>
      <c r="E36" s="135"/>
      <c r="F36" s="205"/>
      <c r="G36" s="205"/>
      <c r="H36" s="205"/>
      <c r="I36" s="213"/>
      <c r="J36" s="139"/>
      <c r="K36" s="140" t="str">
        <f t="shared" si="1"/>
        <v/>
      </c>
      <c r="L36" s="140"/>
      <c r="M36" s="136"/>
      <c r="N36" s="141"/>
      <c r="O36" s="252"/>
      <c r="P36" s="213"/>
      <c r="Q36" s="139"/>
      <c r="R36" s="140" t="str">
        <f t="shared" si="2"/>
        <v/>
      </c>
      <c r="S36" s="140"/>
      <c r="T36" s="140"/>
      <c r="U36" s="142"/>
      <c r="V36" s="213"/>
      <c r="W36" s="245"/>
      <c r="X36" s="246"/>
      <c r="Y36" s="18"/>
      <c r="AA36" s="9">
        <v>29</v>
      </c>
    </row>
    <row r="37" spans="1:27" ht="13.05" customHeight="1">
      <c r="A37" s="258"/>
      <c r="B37" s="149"/>
      <c r="C37" s="150" t="str">
        <f t="shared" si="0"/>
        <v/>
      </c>
      <c r="D37" s="150"/>
      <c r="E37" s="151"/>
      <c r="F37" s="204"/>
      <c r="G37" s="204"/>
      <c r="H37" s="204"/>
      <c r="I37" s="231"/>
      <c r="J37" s="149"/>
      <c r="K37" s="150" t="str">
        <f t="shared" si="1"/>
        <v/>
      </c>
      <c r="L37" s="150"/>
      <c r="M37" s="152"/>
      <c r="N37" s="153"/>
      <c r="O37" s="254"/>
      <c r="P37" s="231"/>
      <c r="Q37" s="149"/>
      <c r="R37" s="150" t="str">
        <f t="shared" si="2"/>
        <v/>
      </c>
      <c r="S37" s="150"/>
      <c r="T37" s="150"/>
      <c r="U37" s="154"/>
      <c r="V37" s="231"/>
      <c r="W37" s="247"/>
      <c r="X37" s="248"/>
      <c r="Y37" s="18"/>
      <c r="AA37" s="9">
        <v>30</v>
      </c>
    </row>
    <row r="38" spans="1:27" ht="12" customHeight="1">
      <c r="A38" s="257" t="s">
        <v>16</v>
      </c>
      <c r="B38" s="155"/>
      <c r="C38" s="156" t="str">
        <f t="shared" si="0"/>
        <v/>
      </c>
      <c r="D38" s="156"/>
      <c r="E38" s="157"/>
      <c r="F38" s="206"/>
      <c r="G38" s="206"/>
      <c r="H38" s="206"/>
      <c r="I38" s="232"/>
      <c r="J38" s="155"/>
      <c r="K38" s="156" t="str">
        <f t="shared" si="1"/>
        <v/>
      </c>
      <c r="L38" s="156"/>
      <c r="M38" s="158"/>
      <c r="N38" s="159"/>
      <c r="O38" s="255"/>
      <c r="P38" s="232"/>
      <c r="Q38" s="155"/>
      <c r="R38" s="156" t="str">
        <f t="shared" si="2"/>
        <v/>
      </c>
      <c r="S38" s="156"/>
      <c r="T38" s="156"/>
      <c r="U38" s="160"/>
      <c r="V38" s="232"/>
      <c r="W38" s="243"/>
      <c r="X38" s="244"/>
      <c r="Y38" s="18"/>
      <c r="AA38" s="9">
        <v>31</v>
      </c>
    </row>
    <row r="39" spans="1:27" ht="12" customHeight="1">
      <c r="A39" s="258"/>
      <c r="B39" s="149"/>
      <c r="C39" s="150" t="str">
        <f t="shared" si="0"/>
        <v/>
      </c>
      <c r="D39" s="150"/>
      <c r="E39" s="151"/>
      <c r="F39" s="204"/>
      <c r="G39" s="204"/>
      <c r="H39" s="204"/>
      <c r="I39" s="231"/>
      <c r="J39" s="149"/>
      <c r="K39" s="150" t="str">
        <f t="shared" si="1"/>
        <v/>
      </c>
      <c r="L39" s="150"/>
      <c r="M39" s="152"/>
      <c r="N39" s="153"/>
      <c r="O39" s="254"/>
      <c r="P39" s="231"/>
      <c r="Q39" s="149"/>
      <c r="R39" s="150" t="str">
        <f t="shared" si="2"/>
        <v/>
      </c>
      <c r="S39" s="150"/>
      <c r="T39" s="150"/>
      <c r="U39" s="154"/>
      <c r="V39" s="231"/>
      <c r="W39" s="247"/>
      <c r="X39" s="248"/>
      <c r="Y39" s="18"/>
    </row>
    <row r="40" spans="1:27" ht="12" customHeight="1">
      <c r="A40" s="259" t="s">
        <v>17</v>
      </c>
      <c r="B40" s="143"/>
      <c r="C40" s="144" t="str">
        <f t="shared" si="0"/>
        <v/>
      </c>
      <c r="D40" s="144"/>
      <c r="E40" s="145"/>
      <c r="F40" s="206"/>
      <c r="G40" s="206"/>
      <c r="H40" s="206"/>
      <c r="I40" s="230"/>
      <c r="J40" s="143"/>
      <c r="K40" s="144" t="str">
        <f t="shared" si="1"/>
        <v/>
      </c>
      <c r="L40" s="144"/>
      <c r="M40" s="146"/>
      <c r="N40" s="147"/>
      <c r="O40" s="253"/>
      <c r="P40" s="230"/>
      <c r="Q40" s="143"/>
      <c r="R40" s="144" t="str">
        <f t="shared" si="2"/>
        <v/>
      </c>
      <c r="S40" s="144"/>
      <c r="T40" s="144"/>
      <c r="U40" s="148"/>
      <c r="V40" s="230"/>
      <c r="W40" s="243"/>
      <c r="X40" s="244"/>
      <c r="Y40" s="18"/>
    </row>
    <row r="41" spans="1:27" ht="12" customHeight="1" thickBot="1">
      <c r="A41" s="260"/>
      <c r="B41" s="139"/>
      <c r="C41" s="140" t="str">
        <f t="shared" si="0"/>
        <v/>
      </c>
      <c r="D41" s="140"/>
      <c r="E41" s="135"/>
      <c r="F41" s="205"/>
      <c r="G41" s="205"/>
      <c r="H41" s="205"/>
      <c r="I41" s="213"/>
      <c r="J41" s="139"/>
      <c r="K41" s="140" t="str">
        <f t="shared" si="1"/>
        <v/>
      </c>
      <c r="L41" s="140"/>
      <c r="M41" s="136"/>
      <c r="N41" s="161"/>
      <c r="O41" s="256"/>
      <c r="P41" s="261"/>
      <c r="Q41" s="139"/>
      <c r="R41" s="140" t="str">
        <f t="shared" si="2"/>
        <v/>
      </c>
      <c r="S41" s="140"/>
      <c r="T41" s="140"/>
      <c r="U41" s="162"/>
      <c r="V41" s="261"/>
      <c r="W41" s="245"/>
      <c r="X41" s="246"/>
      <c r="Y41" s="18"/>
    </row>
    <row r="42" spans="1:27" ht="25.05" customHeight="1" thickTop="1">
      <c r="A42" s="249" t="s">
        <v>25</v>
      </c>
      <c r="B42" s="207" t="s">
        <v>75</v>
      </c>
      <c r="C42" s="208"/>
      <c r="D42" s="208"/>
      <c r="E42" s="208"/>
      <c r="F42" s="208"/>
      <c r="G42" s="163"/>
      <c r="H42" s="177" t="s">
        <v>27</v>
      </c>
      <c r="I42" s="211">
        <f>SUM(I9:I41)</f>
        <v>0</v>
      </c>
      <c r="J42" s="195" t="s">
        <v>26</v>
      </c>
      <c r="K42" s="199" t="s">
        <v>29</v>
      </c>
      <c r="L42" s="200"/>
      <c r="M42" s="200"/>
      <c r="N42" s="200"/>
      <c r="O42" s="214">
        <f>SUM(O9:O41)</f>
        <v>3</v>
      </c>
      <c r="P42" s="215"/>
      <c r="Q42" s="207" t="s">
        <v>54</v>
      </c>
      <c r="R42" s="208"/>
      <c r="S42" s="208"/>
      <c r="T42" s="208"/>
      <c r="U42" s="208"/>
      <c r="V42" s="163">
        <f>SUM(V9:V41)</f>
        <v>0</v>
      </c>
      <c r="W42" s="233" t="s">
        <v>46</v>
      </c>
      <c r="X42" s="234"/>
      <c r="Y42" s="19"/>
    </row>
    <row r="43" spans="1:27" ht="25.05" customHeight="1" thickBot="1">
      <c r="A43" s="250"/>
      <c r="B43" s="209" t="s">
        <v>76</v>
      </c>
      <c r="C43" s="210"/>
      <c r="D43" s="210"/>
      <c r="E43" s="210"/>
      <c r="F43" s="210"/>
      <c r="G43" s="164"/>
      <c r="H43" s="178"/>
      <c r="I43" s="212"/>
      <c r="J43" s="196"/>
      <c r="K43" s="197" t="s">
        <v>30</v>
      </c>
      <c r="L43" s="198"/>
      <c r="M43" s="198"/>
      <c r="N43" s="198"/>
      <c r="O43" s="216">
        <f>SUM(P9:P41)</f>
        <v>3</v>
      </c>
      <c r="P43" s="217"/>
      <c r="Q43" s="209" t="s">
        <v>77</v>
      </c>
      <c r="R43" s="210"/>
      <c r="S43" s="210"/>
      <c r="T43" s="210"/>
      <c r="U43" s="210"/>
      <c r="V43" s="164"/>
      <c r="W43" s="165">
        <f>SUM(O42,O43,V42,V43)</f>
        <v>6</v>
      </c>
      <c r="X43" s="166" t="s">
        <v>26</v>
      </c>
      <c r="Y43" s="20"/>
    </row>
    <row r="44" spans="1:27" ht="18" customHeight="1" thickTop="1">
      <c r="A44" s="167"/>
      <c r="B44" s="123"/>
      <c r="C44" s="123"/>
      <c r="D44" s="123"/>
      <c r="E44" s="123"/>
      <c r="F44" s="123"/>
      <c r="G44" s="123"/>
      <c r="H44" s="123"/>
      <c r="I44" s="124"/>
      <c r="J44" s="123"/>
      <c r="K44" s="123"/>
      <c r="L44" s="123"/>
      <c r="M44" s="123"/>
      <c r="N44" s="123"/>
      <c r="O44" s="124"/>
      <c r="P44" s="124"/>
      <c r="Q44" s="123"/>
      <c r="R44" s="123"/>
      <c r="S44" s="123"/>
      <c r="T44" s="123"/>
      <c r="U44" s="188" t="s">
        <v>65</v>
      </c>
      <c r="V44" s="188"/>
      <c r="W44" s="188"/>
      <c r="X44" s="188"/>
      <c r="Y44" s="4"/>
    </row>
    <row r="45" spans="1:27" ht="30" customHeight="1" thickBot="1">
      <c r="A45" s="201">
        <f>D4</f>
        <v>0</v>
      </c>
      <c r="B45" s="201"/>
      <c r="C45" s="201"/>
      <c r="D45" s="201"/>
      <c r="E45" s="201"/>
      <c r="F45" s="201"/>
      <c r="G45" s="168" t="s">
        <v>28</v>
      </c>
      <c r="H45" s="202">
        <f>M4</f>
        <v>0</v>
      </c>
      <c r="I45" s="202"/>
      <c r="J45" s="202"/>
      <c r="K45" s="202"/>
      <c r="L45" s="202"/>
      <c r="M45" s="203" t="s">
        <v>74</v>
      </c>
      <c r="N45" s="203"/>
      <c r="O45" s="203"/>
      <c r="P45" s="203"/>
      <c r="Q45" s="203"/>
      <c r="R45" s="203"/>
      <c r="S45" s="203"/>
      <c r="T45" s="203"/>
      <c r="U45" s="203"/>
      <c r="V45" s="124"/>
      <c r="W45" s="129"/>
      <c r="X45" s="129"/>
      <c r="Y45" s="4"/>
    </row>
    <row r="46" spans="1:27" ht="28.2" customHeight="1" thickBo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76">
        <f>D4</f>
        <v>0</v>
      </c>
      <c r="O46" s="176"/>
      <c r="P46" s="176"/>
      <c r="Q46" s="176"/>
      <c r="R46" s="175" t="s">
        <v>82</v>
      </c>
      <c r="S46" s="175"/>
      <c r="T46" s="175"/>
      <c r="U46" s="168"/>
      <c r="V46" s="169" t="s">
        <v>32</v>
      </c>
      <c r="W46" s="170"/>
      <c r="X46" s="170"/>
      <c r="Y46" s="21"/>
    </row>
    <row r="47" spans="1:27">
      <c r="A47" s="123"/>
      <c r="B47" s="123"/>
      <c r="C47" s="123"/>
      <c r="D47" s="123"/>
      <c r="E47" s="123"/>
      <c r="F47" s="123"/>
      <c r="G47" s="123"/>
      <c r="H47" s="123"/>
      <c r="I47" s="124"/>
      <c r="J47" s="123"/>
      <c r="K47" s="123"/>
      <c r="L47" s="123"/>
      <c r="M47" s="123"/>
      <c r="N47" s="123"/>
      <c r="O47" s="124"/>
      <c r="P47" s="124"/>
      <c r="Q47" s="123"/>
      <c r="R47" s="123"/>
      <c r="S47" s="123"/>
      <c r="T47" s="123"/>
      <c r="U47" s="123"/>
      <c r="V47" s="124"/>
      <c r="W47" s="123"/>
      <c r="X47" s="123"/>
    </row>
  </sheetData>
  <dataConsolidate/>
  <mergeCells count="149">
    <mergeCell ref="A4:C4"/>
    <mergeCell ref="A5:C5"/>
    <mergeCell ref="J4:L4"/>
    <mergeCell ref="J5:L5"/>
    <mergeCell ref="D5:F5"/>
    <mergeCell ref="J7:V7"/>
    <mergeCell ref="V11:V13"/>
    <mergeCell ref="V9:V10"/>
    <mergeCell ref="A9:A10"/>
    <mergeCell ref="Q8:U8"/>
    <mergeCell ref="A11:A13"/>
    <mergeCell ref="J8:N8"/>
    <mergeCell ref="P9:P10"/>
    <mergeCell ref="A7:A8"/>
    <mergeCell ref="D4:I4"/>
    <mergeCell ref="I7:I8"/>
    <mergeCell ref="A23:A25"/>
    <mergeCell ref="V23:V25"/>
    <mergeCell ref="I23:I25"/>
    <mergeCell ref="A14:A16"/>
    <mergeCell ref="V14:V16"/>
    <mergeCell ref="A17:A19"/>
    <mergeCell ref="V17:V19"/>
    <mergeCell ref="B7:H8"/>
    <mergeCell ref="F20:H20"/>
    <mergeCell ref="F21:H21"/>
    <mergeCell ref="F22:H22"/>
    <mergeCell ref="F23:H23"/>
    <mergeCell ref="F24:H24"/>
    <mergeCell ref="F25:H25"/>
    <mergeCell ref="F9:H9"/>
    <mergeCell ref="F13:H13"/>
    <mergeCell ref="F12:H12"/>
    <mergeCell ref="F11:H11"/>
    <mergeCell ref="F14:H14"/>
    <mergeCell ref="I11:I13"/>
    <mergeCell ref="I14:I16"/>
    <mergeCell ref="I17:I19"/>
    <mergeCell ref="I20:I22"/>
    <mergeCell ref="V20:V22"/>
    <mergeCell ref="A29:A31"/>
    <mergeCell ref="V29:V31"/>
    <mergeCell ref="P26:P28"/>
    <mergeCell ref="P29:P31"/>
    <mergeCell ref="I26:I28"/>
    <mergeCell ref="I29:I31"/>
    <mergeCell ref="F26:H26"/>
    <mergeCell ref="F27:H27"/>
    <mergeCell ref="F28:H28"/>
    <mergeCell ref="F29:H29"/>
    <mergeCell ref="F30:H30"/>
    <mergeCell ref="F31:H31"/>
    <mergeCell ref="V26:V28"/>
    <mergeCell ref="A40:A41"/>
    <mergeCell ref="V40:V41"/>
    <mergeCell ref="P38:P39"/>
    <mergeCell ref="P40:P41"/>
    <mergeCell ref="I38:I39"/>
    <mergeCell ref="I40:I41"/>
    <mergeCell ref="A32:A34"/>
    <mergeCell ref="V32:V34"/>
    <mergeCell ref="A35:A37"/>
    <mergeCell ref="V35:V37"/>
    <mergeCell ref="P32:P34"/>
    <mergeCell ref="P35:P37"/>
    <mergeCell ref="I32:I34"/>
    <mergeCell ref="I35:I37"/>
    <mergeCell ref="F32:H32"/>
    <mergeCell ref="F33:H33"/>
    <mergeCell ref="F37:H37"/>
    <mergeCell ref="V38:V39"/>
    <mergeCell ref="F38:H38"/>
    <mergeCell ref="A42:A43"/>
    <mergeCell ref="O9:O10"/>
    <mergeCell ref="O11:O13"/>
    <mergeCell ref="O14:O16"/>
    <mergeCell ref="O17:O19"/>
    <mergeCell ref="O20:O22"/>
    <mergeCell ref="O23:O25"/>
    <mergeCell ref="O26:O28"/>
    <mergeCell ref="O29:O31"/>
    <mergeCell ref="O32:O34"/>
    <mergeCell ref="O35:O37"/>
    <mergeCell ref="O38:O39"/>
    <mergeCell ref="O40:O41"/>
    <mergeCell ref="A38:A39"/>
    <mergeCell ref="A26:A28"/>
    <mergeCell ref="A20:A22"/>
    <mergeCell ref="B42:F42"/>
    <mergeCell ref="F10:H10"/>
    <mergeCell ref="F15:H15"/>
    <mergeCell ref="F16:H16"/>
    <mergeCell ref="F17:H17"/>
    <mergeCell ref="F18:H18"/>
    <mergeCell ref="F19:H19"/>
    <mergeCell ref="B43:F43"/>
    <mergeCell ref="W42:X42"/>
    <mergeCell ref="W7:X8"/>
    <mergeCell ref="W9:X10"/>
    <mergeCell ref="W11:X13"/>
    <mergeCell ref="W14:X16"/>
    <mergeCell ref="W17:X19"/>
    <mergeCell ref="W20:X22"/>
    <mergeCell ref="W23:X25"/>
    <mergeCell ref="W26:X28"/>
    <mergeCell ref="W29:X31"/>
    <mergeCell ref="W32:X34"/>
    <mergeCell ref="W35:X37"/>
    <mergeCell ref="W38:X39"/>
    <mergeCell ref="W40:X41"/>
    <mergeCell ref="Q43:U43"/>
    <mergeCell ref="I42:I43"/>
    <mergeCell ref="I9:I10"/>
    <mergeCell ref="O42:P42"/>
    <mergeCell ref="O43:P43"/>
    <mergeCell ref="M4:O4"/>
    <mergeCell ref="M5:O5"/>
    <mergeCell ref="S4:T4"/>
    <mergeCell ref="S5:T5"/>
    <mergeCell ref="P4:R5"/>
    <mergeCell ref="P11:P13"/>
    <mergeCell ref="P14:P16"/>
    <mergeCell ref="P17:P19"/>
    <mergeCell ref="P20:P22"/>
    <mergeCell ref="P23:P25"/>
    <mergeCell ref="R46:T46"/>
    <mergeCell ref="N46:Q46"/>
    <mergeCell ref="H42:H43"/>
    <mergeCell ref="A1:E2"/>
    <mergeCell ref="W1:X2"/>
    <mergeCell ref="N2:P2"/>
    <mergeCell ref="F2:M2"/>
    <mergeCell ref="U44:X44"/>
    <mergeCell ref="H5:I5"/>
    <mergeCell ref="U4:X4"/>
    <mergeCell ref="U5:X5"/>
    <mergeCell ref="J42:J43"/>
    <mergeCell ref="K43:N43"/>
    <mergeCell ref="K42:N42"/>
    <mergeCell ref="A45:F45"/>
    <mergeCell ref="H45:L45"/>
    <mergeCell ref="M45:U45"/>
    <mergeCell ref="F39:H39"/>
    <mergeCell ref="F41:H41"/>
    <mergeCell ref="F40:H40"/>
    <mergeCell ref="F34:H34"/>
    <mergeCell ref="F35:H35"/>
    <mergeCell ref="F36:H36"/>
    <mergeCell ref="Q42:U42"/>
  </mergeCells>
  <phoneticPr fontId="1"/>
  <conditionalFormatting sqref="W43">
    <cfRule type="cellIs" dxfId="7" priority="1" operator="greaterThan">
      <formula>11</formula>
    </cfRule>
    <cfRule type="cellIs" dxfId="6" priority="2" operator="greaterThan">
      <formula>12</formula>
    </cfRule>
    <cfRule type="cellIs" dxfId="5" priority="3" operator="greaterThan">
      <formula>13</formula>
    </cfRule>
    <cfRule type="cellIs" dxfId="4" priority="4" operator="greaterThan">
      <formula>12</formula>
    </cfRule>
  </conditionalFormatting>
  <dataValidations count="5">
    <dataValidation type="list" allowBlank="1" showInputMessage="1" showErrorMessage="1" sqref="B9:B41 Q9:Q41 J9:J41">
      <formula1>$Z$8:$Z$41</formula1>
    </dataValidation>
    <dataValidation type="list" allowBlank="1" showInputMessage="1" showErrorMessage="1" sqref="S9:S41 L9:L41 D9:D41">
      <formula1>$AA$8:$AA$56</formula1>
    </dataValidation>
    <dataValidation type="list" allowBlank="1" showInputMessage="1" showErrorMessage="1" sqref="I9:I41">
      <formula1>$AB$8:$AB$12</formula1>
    </dataValidation>
    <dataValidation type="list" allowBlank="1" showInputMessage="1" showErrorMessage="1" sqref="O9:P41">
      <formula1>$Z$8:$Z$9</formula1>
    </dataValidation>
    <dataValidation type="list" allowBlank="1" showInputMessage="1" showErrorMessage="1" sqref="V9:V41">
      <formula1>$AB$8:$AB$16</formula1>
    </dataValidation>
  </dataValidations>
  <pageMargins left="0.51181102362204722" right="0.51181102362204722" top="0.55118110236220474" bottom="0.35433070866141736" header="0.31496062992125984" footer="0.11811023622047245"/>
  <pageSetup paperSize="9" scale="81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46"/>
  <sheetViews>
    <sheetView view="pageBreakPreview" zoomScaleNormal="100" zoomScaleSheetLayoutView="100" workbookViewId="0">
      <selection activeCell="D4" sqref="D4:I4"/>
    </sheetView>
  </sheetViews>
  <sheetFormatPr defaultRowHeight="14.4"/>
  <cols>
    <col min="1" max="1" width="3.77734375" style="6" customWidth="1"/>
    <col min="2" max="2" width="2.77734375" style="6" customWidth="1"/>
    <col min="3" max="3" width="1.44140625" style="6" customWidth="1"/>
    <col min="4" max="5" width="2.77734375" style="6" customWidth="1"/>
    <col min="6" max="6" width="18.77734375" style="6" customWidth="1"/>
    <col min="7" max="7" width="4.77734375" style="6" customWidth="1"/>
    <col min="8" max="8" width="10.77734375" style="6" customWidth="1"/>
    <col min="9" max="9" width="4.77734375" style="7" customWidth="1"/>
    <col min="10" max="10" width="2.77734375" style="6" customWidth="1"/>
    <col min="11" max="11" width="1.44140625" style="6" customWidth="1"/>
    <col min="12" max="13" width="2.77734375" style="6" customWidth="1"/>
    <col min="14" max="14" width="28.77734375" style="6" customWidth="1"/>
    <col min="15" max="16" width="4.77734375" style="7" customWidth="1"/>
    <col min="17" max="17" width="2.77734375" style="6" customWidth="1"/>
    <col min="18" max="18" width="1.44140625" style="6" customWidth="1"/>
    <col min="19" max="20" width="2.77734375" style="6" customWidth="1"/>
    <col min="21" max="21" width="40.77734375" style="6" customWidth="1"/>
    <col min="22" max="22" width="4.77734375" style="7" customWidth="1"/>
    <col min="23" max="23" width="10.77734375" style="6" customWidth="1"/>
    <col min="24" max="24" width="3.44140625" style="6" customWidth="1"/>
    <col min="25" max="25" width="10.77734375" style="6" customWidth="1"/>
    <col min="26" max="28" width="8.88671875" style="9" hidden="1" customWidth="1"/>
    <col min="29" max="29" width="8.88671875" hidden="1" customWidth="1"/>
  </cols>
  <sheetData>
    <row r="1" spans="1:29" ht="14.4" customHeight="1">
      <c r="A1" s="179" t="s">
        <v>78</v>
      </c>
      <c r="B1" s="180"/>
      <c r="C1" s="180"/>
      <c r="D1" s="180"/>
      <c r="E1" s="181"/>
      <c r="W1" s="185" t="s">
        <v>64</v>
      </c>
      <c r="X1" s="185"/>
    </row>
    <row r="2" spans="1:29" ht="18.75" customHeight="1">
      <c r="A2" s="182"/>
      <c r="B2" s="183"/>
      <c r="C2" s="183"/>
      <c r="D2" s="183"/>
      <c r="E2" s="184"/>
      <c r="F2" s="187" t="s">
        <v>72</v>
      </c>
      <c r="G2" s="187"/>
      <c r="H2" s="187"/>
      <c r="I2" s="187"/>
      <c r="J2" s="187"/>
      <c r="K2" s="187"/>
      <c r="L2" s="187"/>
      <c r="M2" s="187"/>
      <c r="N2" s="186" t="s">
        <v>21</v>
      </c>
      <c r="O2" s="186"/>
      <c r="P2" s="186"/>
      <c r="Q2" s="1"/>
      <c r="R2" s="1"/>
      <c r="S2" s="1"/>
      <c r="T2" s="1"/>
      <c r="U2" s="2"/>
      <c r="V2" s="2"/>
      <c r="W2" s="185"/>
      <c r="X2" s="185"/>
      <c r="Y2" s="2"/>
    </row>
    <row r="3" spans="1:29" ht="11.4" customHeight="1">
      <c r="A3" s="3"/>
      <c r="B3" s="3"/>
      <c r="C3" s="3"/>
      <c r="D3" s="3"/>
      <c r="E3" s="3"/>
      <c r="F3" s="3"/>
      <c r="G3" s="3"/>
      <c r="H3" s="2"/>
      <c r="I3" s="2"/>
      <c r="J3" s="3"/>
      <c r="K3" s="3"/>
      <c r="L3" s="3"/>
      <c r="M3" s="3"/>
      <c r="N3" s="2"/>
      <c r="O3" s="2"/>
      <c r="P3" s="2"/>
      <c r="Q3" s="3"/>
      <c r="R3" s="3"/>
      <c r="S3" s="3"/>
      <c r="T3" s="3"/>
      <c r="U3" s="2"/>
      <c r="V3" s="2"/>
      <c r="W3" s="2"/>
      <c r="X3" s="2"/>
      <c r="Y3" s="2"/>
    </row>
    <row r="4" spans="1:29" ht="21" customHeight="1">
      <c r="A4" s="416" t="s">
        <v>5</v>
      </c>
      <c r="B4" s="417"/>
      <c r="C4" s="417"/>
      <c r="D4" s="418" t="s">
        <v>81</v>
      </c>
      <c r="E4" s="418"/>
      <c r="F4" s="418"/>
      <c r="G4" s="418"/>
      <c r="H4" s="418"/>
      <c r="I4" s="418"/>
      <c r="J4" s="419" t="s">
        <v>22</v>
      </c>
      <c r="K4" s="419"/>
      <c r="L4" s="419"/>
      <c r="M4" s="418" t="s">
        <v>31</v>
      </c>
      <c r="N4" s="418"/>
      <c r="O4" s="420"/>
      <c r="P4" s="421" t="s">
        <v>20</v>
      </c>
      <c r="Q4" s="422"/>
      <c r="R4" s="422"/>
      <c r="S4" s="419" t="s">
        <v>41</v>
      </c>
      <c r="T4" s="425"/>
      <c r="U4" s="402" t="s">
        <v>61</v>
      </c>
      <c r="V4" s="402"/>
      <c r="W4" s="402"/>
      <c r="X4" s="403"/>
      <c r="Y4" s="16"/>
    </row>
    <row r="5" spans="1:29" ht="21.6" customHeight="1">
      <c r="A5" s="404" t="s">
        <v>52</v>
      </c>
      <c r="B5" s="405"/>
      <c r="C5" s="405"/>
      <c r="D5" s="406" t="s">
        <v>63</v>
      </c>
      <c r="E5" s="407"/>
      <c r="F5" s="408"/>
      <c r="G5" s="90" t="s">
        <v>53</v>
      </c>
      <c r="H5" s="406" t="s">
        <v>33</v>
      </c>
      <c r="I5" s="408"/>
      <c r="J5" s="409" t="s">
        <v>19</v>
      </c>
      <c r="K5" s="410"/>
      <c r="L5" s="410"/>
      <c r="M5" s="411" t="s">
        <v>62</v>
      </c>
      <c r="N5" s="411"/>
      <c r="O5" s="412"/>
      <c r="P5" s="423"/>
      <c r="Q5" s="424"/>
      <c r="R5" s="424"/>
      <c r="S5" s="405" t="s">
        <v>45</v>
      </c>
      <c r="T5" s="413"/>
      <c r="U5" s="414" t="s">
        <v>70</v>
      </c>
      <c r="V5" s="414"/>
      <c r="W5" s="414"/>
      <c r="X5" s="415"/>
      <c r="Y5" s="16"/>
    </row>
    <row r="6" spans="1:29" ht="9.75" customHeight="1">
      <c r="A6" s="4"/>
      <c r="B6" s="4"/>
      <c r="C6" s="4"/>
      <c r="D6" s="4"/>
      <c r="E6" s="4"/>
      <c r="F6" s="4"/>
      <c r="G6" s="4"/>
      <c r="H6" s="4"/>
      <c r="I6" s="5"/>
      <c r="J6" s="4"/>
      <c r="K6" s="4"/>
      <c r="L6" s="4"/>
      <c r="M6" s="4"/>
      <c r="N6" s="4"/>
      <c r="O6" s="5"/>
      <c r="P6" s="5"/>
      <c r="Q6" s="4"/>
      <c r="R6" s="4"/>
      <c r="S6" s="4"/>
      <c r="T6" s="4"/>
      <c r="U6" s="4"/>
      <c r="V6" s="5"/>
      <c r="W6" s="4"/>
      <c r="X6" s="4"/>
      <c r="Y6" s="4"/>
    </row>
    <row r="7" spans="1:29" ht="18" customHeight="1" thickBot="1">
      <c r="A7" s="386"/>
      <c r="B7" s="388" t="s">
        <v>38</v>
      </c>
      <c r="C7" s="389"/>
      <c r="D7" s="389"/>
      <c r="E7" s="389"/>
      <c r="F7" s="389"/>
      <c r="G7" s="389"/>
      <c r="H7" s="389"/>
      <c r="I7" s="392" t="s">
        <v>51</v>
      </c>
      <c r="J7" s="394" t="s">
        <v>6</v>
      </c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95"/>
      <c r="W7" s="396" t="s">
        <v>3</v>
      </c>
      <c r="X7" s="397"/>
      <c r="Y7" s="17"/>
    </row>
    <row r="8" spans="1:29" ht="18" customHeight="1" thickTop="1">
      <c r="A8" s="387"/>
      <c r="B8" s="390"/>
      <c r="C8" s="391"/>
      <c r="D8" s="391"/>
      <c r="E8" s="391"/>
      <c r="F8" s="391"/>
      <c r="G8" s="391"/>
      <c r="H8" s="391"/>
      <c r="I8" s="393"/>
      <c r="J8" s="400" t="s">
        <v>23</v>
      </c>
      <c r="K8" s="401"/>
      <c r="L8" s="401"/>
      <c r="M8" s="401"/>
      <c r="N8" s="401"/>
      <c r="O8" s="28" t="s">
        <v>48</v>
      </c>
      <c r="P8" s="29" t="s">
        <v>49</v>
      </c>
      <c r="Q8" s="400" t="s">
        <v>24</v>
      </c>
      <c r="R8" s="401"/>
      <c r="S8" s="401"/>
      <c r="T8" s="401"/>
      <c r="U8" s="401"/>
      <c r="V8" s="29" t="s">
        <v>50</v>
      </c>
      <c r="W8" s="398"/>
      <c r="X8" s="399"/>
      <c r="Y8" s="17"/>
      <c r="Z8" s="9">
        <v>1</v>
      </c>
      <c r="AA8" s="9">
        <v>1</v>
      </c>
      <c r="AB8" s="9">
        <v>0.5</v>
      </c>
      <c r="AC8" t="s">
        <v>18</v>
      </c>
    </row>
    <row r="9" spans="1:29" ht="12" customHeight="1">
      <c r="A9" s="382" t="s">
        <v>0</v>
      </c>
      <c r="B9" s="37">
        <v>4</v>
      </c>
      <c r="C9" s="38" t="str">
        <f>IF(B9="","","/")</f>
        <v>/</v>
      </c>
      <c r="D9" s="38">
        <v>11</v>
      </c>
      <c r="E9" s="39"/>
      <c r="F9" s="355" t="s">
        <v>40</v>
      </c>
      <c r="G9" s="355"/>
      <c r="H9" s="355"/>
      <c r="I9" s="383">
        <v>2</v>
      </c>
      <c r="J9" s="93"/>
      <c r="K9" s="94" t="str">
        <f>IF(J9="","","/")</f>
        <v/>
      </c>
      <c r="L9" s="94"/>
      <c r="M9" s="107"/>
      <c r="N9" s="108"/>
      <c r="O9" s="384"/>
      <c r="P9" s="385"/>
      <c r="Q9" s="93"/>
      <c r="R9" s="94" t="str">
        <f>IF(Q9="","","/")</f>
        <v/>
      </c>
      <c r="S9" s="94"/>
      <c r="T9" s="94"/>
      <c r="U9" s="117"/>
      <c r="V9" s="385"/>
      <c r="W9" s="380"/>
      <c r="X9" s="381"/>
      <c r="Y9" s="18"/>
      <c r="Z9" s="9">
        <v>2</v>
      </c>
      <c r="AA9" s="9">
        <v>2</v>
      </c>
      <c r="AB9" s="9">
        <v>1</v>
      </c>
    </row>
    <row r="10" spans="1:29" ht="12" customHeight="1">
      <c r="A10" s="382"/>
      <c r="B10" s="40">
        <v>4</v>
      </c>
      <c r="C10" s="41" t="str">
        <f t="shared" ref="C10" si="0">IF(B10="","","/")</f>
        <v>/</v>
      </c>
      <c r="D10" s="41">
        <v>12</v>
      </c>
      <c r="E10" s="39"/>
      <c r="F10" s="357" t="s">
        <v>67</v>
      </c>
      <c r="G10" s="357"/>
      <c r="H10" s="357"/>
      <c r="I10" s="363"/>
      <c r="J10" s="96"/>
      <c r="K10" s="97" t="str">
        <f t="shared" ref="K10:K41" si="1">IF(J10="","","/")</f>
        <v/>
      </c>
      <c r="L10" s="97"/>
      <c r="M10" s="107"/>
      <c r="N10" s="109"/>
      <c r="O10" s="337"/>
      <c r="P10" s="335"/>
      <c r="Q10" s="96"/>
      <c r="R10" s="97" t="str">
        <f t="shared" ref="R10:R41" si="2">IF(Q10="","","/")</f>
        <v/>
      </c>
      <c r="S10" s="97"/>
      <c r="T10" s="97"/>
      <c r="U10" s="118"/>
      <c r="V10" s="335"/>
      <c r="W10" s="347"/>
      <c r="X10" s="348"/>
      <c r="Y10" s="18"/>
      <c r="Z10" s="9">
        <v>4</v>
      </c>
      <c r="AA10" s="9">
        <v>4</v>
      </c>
      <c r="AB10" s="9">
        <v>2</v>
      </c>
    </row>
    <row r="11" spans="1:29" ht="13.05" customHeight="1">
      <c r="A11" s="367" t="s">
        <v>7</v>
      </c>
      <c r="B11" s="42">
        <v>5</v>
      </c>
      <c r="C11" s="43" t="str">
        <f t="shared" ref="C11:C41" si="3">IF(B11="","","/")</f>
        <v>/</v>
      </c>
      <c r="D11" s="43">
        <v>10</v>
      </c>
      <c r="E11" s="44"/>
      <c r="F11" s="359" t="s">
        <v>66</v>
      </c>
      <c r="G11" s="359"/>
      <c r="H11" s="360"/>
      <c r="I11" s="361">
        <v>2</v>
      </c>
      <c r="J11" s="61">
        <v>5</v>
      </c>
      <c r="K11" s="62" t="str">
        <f t="shared" si="1"/>
        <v>/</v>
      </c>
      <c r="L11" s="62">
        <v>1</v>
      </c>
      <c r="M11" s="63" t="s">
        <v>34</v>
      </c>
      <c r="N11" s="64" t="s">
        <v>35</v>
      </c>
      <c r="O11" s="253">
        <v>1</v>
      </c>
      <c r="P11" s="364"/>
      <c r="Q11" s="42"/>
      <c r="R11" s="43" t="str">
        <f t="shared" si="2"/>
        <v/>
      </c>
      <c r="S11" s="43"/>
      <c r="T11" s="43"/>
      <c r="U11" s="54"/>
      <c r="V11" s="364"/>
      <c r="W11" s="320"/>
      <c r="X11" s="321"/>
      <c r="Y11" s="18"/>
      <c r="Z11" s="9">
        <v>5</v>
      </c>
      <c r="AA11" s="9">
        <v>5</v>
      </c>
      <c r="AB11" s="9">
        <v>2.5</v>
      </c>
    </row>
    <row r="12" spans="1:29" ht="13.05" customHeight="1">
      <c r="A12" s="341"/>
      <c r="B12" s="40">
        <v>5</v>
      </c>
      <c r="C12" s="41" t="str">
        <f t="shared" si="3"/>
        <v>/</v>
      </c>
      <c r="D12" s="41">
        <v>17</v>
      </c>
      <c r="E12" s="39"/>
      <c r="F12" s="355" t="s">
        <v>56</v>
      </c>
      <c r="G12" s="355"/>
      <c r="H12" s="356"/>
      <c r="I12" s="362"/>
      <c r="J12" s="65">
        <v>5</v>
      </c>
      <c r="K12" s="66" t="str">
        <f t="shared" si="1"/>
        <v>/</v>
      </c>
      <c r="L12" s="66">
        <v>31</v>
      </c>
      <c r="M12" s="67"/>
      <c r="N12" s="68"/>
      <c r="O12" s="252"/>
      <c r="P12" s="365"/>
      <c r="Q12" s="40"/>
      <c r="R12" s="41" t="str">
        <f t="shared" si="2"/>
        <v/>
      </c>
      <c r="S12" s="41"/>
      <c r="T12" s="41"/>
      <c r="U12" s="53"/>
      <c r="V12" s="365"/>
      <c r="W12" s="322"/>
      <c r="X12" s="323"/>
      <c r="Y12" s="18"/>
      <c r="Z12" s="9">
        <v>6</v>
      </c>
      <c r="AA12" s="9">
        <v>6</v>
      </c>
      <c r="AB12" s="9">
        <v>3</v>
      </c>
    </row>
    <row r="13" spans="1:29" ht="13.05" customHeight="1">
      <c r="A13" s="342"/>
      <c r="B13" s="45"/>
      <c r="C13" s="46" t="str">
        <f t="shared" si="3"/>
        <v/>
      </c>
      <c r="D13" s="46"/>
      <c r="E13" s="47"/>
      <c r="F13" s="357"/>
      <c r="G13" s="357"/>
      <c r="H13" s="358"/>
      <c r="I13" s="363"/>
      <c r="J13" s="69"/>
      <c r="K13" s="70" t="str">
        <f t="shared" si="1"/>
        <v/>
      </c>
      <c r="L13" s="70"/>
      <c r="M13" s="71"/>
      <c r="N13" s="72"/>
      <c r="O13" s="254"/>
      <c r="P13" s="366"/>
      <c r="Q13" s="45"/>
      <c r="R13" s="46" t="str">
        <f t="shared" si="2"/>
        <v/>
      </c>
      <c r="S13" s="46"/>
      <c r="T13" s="46"/>
      <c r="U13" s="57"/>
      <c r="V13" s="366"/>
      <c r="W13" s="324"/>
      <c r="X13" s="325"/>
      <c r="Y13" s="18"/>
      <c r="Z13" s="9">
        <v>7</v>
      </c>
      <c r="AA13" s="9">
        <v>7</v>
      </c>
      <c r="AB13" s="9">
        <v>3.5</v>
      </c>
    </row>
    <row r="14" spans="1:29" ht="13.05" customHeight="1">
      <c r="A14" s="367" t="s">
        <v>8</v>
      </c>
      <c r="B14" s="48">
        <v>6</v>
      </c>
      <c r="C14" s="49" t="str">
        <f t="shared" si="3"/>
        <v>/</v>
      </c>
      <c r="D14" s="49">
        <v>18</v>
      </c>
      <c r="E14" s="50"/>
      <c r="F14" s="359" t="s">
        <v>57</v>
      </c>
      <c r="G14" s="359"/>
      <c r="H14" s="360"/>
      <c r="I14" s="361">
        <v>1</v>
      </c>
      <c r="J14" s="73">
        <v>6</v>
      </c>
      <c r="K14" s="74" t="str">
        <f t="shared" si="1"/>
        <v>/</v>
      </c>
      <c r="L14" s="74">
        <v>6</v>
      </c>
      <c r="M14" s="75"/>
      <c r="N14" s="76" t="s">
        <v>36</v>
      </c>
      <c r="O14" s="253">
        <v>1</v>
      </c>
      <c r="P14" s="364"/>
      <c r="Q14" s="48"/>
      <c r="R14" s="49"/>
      <c r="S14" s="49"/>
      <c r="T14" s="49"/>
      <c r="U14" s="60"/>
      <c r="V14" s="361"/>
      <c r="W14" s="320"/>
      <c r="X14" s="321"/>
      <c r="Y14" s="18"/>
      <c r="Z14" s="9">
        <v>8</v>
      </c>
      <c r="AA14" s="9">
        <v>8</v>
      </c>
      <c r="AB14" s="9">
        <v>4</v>
      </c>
    </row>
    <row r="15" spans="1:29" ht="13.05" customHeight="1">
      <c r="A15" s="341"/>
      <c r="B15" s="40"/>
      <c r="C15" s="41" t="str">
        <f t="shared" si="3"/>
        <v/>
      </c>
      <c r="D15" s="41"/>
      <c r="E15" s="39"/>
      <c r="F15" s="355"/>
      <c r="G15" s="355"/>
      <c r="H15" s="356"/>
      <c r="I15" s="362"/>
      <c r="J15" s="65"/>
      <c r="K15" s="66" t="str">
        <f t="shared" si="1"/>
        <v/>
      </c>
      <c r="L15" s="66"/>
      <c r="M15" s="67"/>
      <c r="N15" s="68"/>
      <c r="O15" s="252"/>
      <c r="P15" s="365"/>
      <c r="Q15" s="40"/>
      <c r="R15" s="41" t="str">
        <f t="shared" si="2"/>
        <v/>
      </c>
      <c r="S15" s="41"/>
      <c r="T15" s="41"/>
      <c r="U15" s="53"/>
      <c r="V15" s="362"/>
      <c r="W15" s="322"/>
      <c r="X15" s="323"/>
      <c r="Y15" s="18"/>
      <c r="Z15" s="9">
        <v>9</v>
      </c>
      <c r="AA15" s="9">
        <v>9</v>
      </c>
      <c r="AB15" s="9">
        <v>4.5</v>
      </c>
    </row>
    <row r="16" spans="1:29" ht="13.05" customHeight="1">
      <c r="A16" s="342"/>
      <c r="B16" s="45"/>
      <c r="C16" s="46" t="str">
        <f t="shared" si="3"/>
        <v/>
      </c>
      <c r="D16" s="46"/>
      <c r="E16" s="47"/>
      <c r="F16" s="357"/>
      <c r="G16" s="357"/>
      <c r="H16" s="358"/>
      <c r="I16" s="363"/>
      <c r="J16" s="69"/>
      <c r="K16" s="70" t="str">
        <f t="shared" si="1"/>
        <v/>
      </c>
      <c r="L16" s="70"/>
      <c r="M16" s="71"/>
      <c r="N16" s="72"/>
      <c r="O16" s="254"/>
      <c r="P16" s="366"/>
      <c r="Q16" s="45"/>
      <c r="R16" s="46" t="str">
        <f t="shared" si="2"/>
        <v/>
      </c>
      <c r="S16" s="46"/>
      <c r="T16" s="46"/>
      <c r="U16" s="57"/>
      <c r="V16" s="363"/>
      <c r="W16" s="324"/>
      <c r="X16" s="325"/>
      <c r="Y16" s="18"/>
      <c r="Z16" s="9">
        <v>10</v>
      </c>
      <c r="AA16" s="9">
        <v>10</v>
      </c>
      <c r="AB16" s="9">
        <v>5</v>
      </c>
    </row>
    <row r="17" spans="1:27" ht="13.05" customHeight="1">
      <c r="A17" s="367" t="s">
        <v>9</v>
      </c>
      <c r="B17" s="48">
        <v>7</v>
      </c>
      <c r="C17" s="49" t="str">
        <f t="shared" si="3"/>
        <v>/</v>
      </c>
      <c r="D17" s="49">
        <v>26</v>
      </c>
      <c r="E17" s="50"/>
      <c r="F17" s="359" t="s">
        <v>39</v>
      </c>
      <c r="G17" s="359"/>
      <c r="H17" s="360"/>
      <c r="I17" s="361">
        <v>1</v>
      </c>
      <c r="J17" s="155">
        <v>7</v>
      </c>
      <c r="K17" s="156" t="str">
        <f t="shared" si="1"/>
        <v>/</v>
      </c>
      <c r="L17" s="156">
        <v>5</v>
      </c>
      <c r="M17" s="158"/>
      <c r="N17" s="159" t="s">
        <v>79</v>
      </c>
      <c r="O17" s="255"/>
      <c r="P17" s="232">
        <v>1</v>
      </c>
      <c r="Q17" s="48"/>
      <c r="R17" s="49" t="str">
        <f t="shared" si="2"/>
        <v/>
      </c>
      <c r="S17" s="49"/>
      <c r="T17" s="49"/>
      <c r="U17" s="60"/>
      <c r="V17" s="361"/>
      <c r="W17" s="320"/>
      <c r="X17" s="321"/>
      <c r="Y17" s="18"/>
      <c r="Z17" s="9">
        <v>11</v>
      </c>
      <c r="AA17" s="9">
        <v>11</v>
      </c>
    </row>
    <row r="18" spans="1:27" ht="13.05" customHeight="1">
      <c r="A18" s="341"/>
      <c r="B18" s="40"/>
      <c r="C18" s="41" t="str">
        <f t="shared" si="3"/>
        <v/>
      </c>
      <c r="D18" s="41"/>
      <c r="E18" s="39"/>
      <c r="F18" s="355"/>
      <c r="G18" s="355"/>
      <c r="H18" s="356"/>
      <c r="I18" s="362"/>
      <c r="J18" s="139"/>
      <c r="K18" s="140" t="str">
        <f t="shared" si="1"/>
        <v/>
      </c>
      <c r="L18" s="140"/>
      <c r="M18" s="136"/>
      <c r="N18" s="141"/>
      <c r="O18" s="252"/>
      <c r="P18" s="213"/>
      <c r="Q18" s="40"/>
      <c r="R18" s="41" t="str">
        <f t="shared" si="2"/>
        <v/>
      </c>
      <c r="S18" s="41"/>
      <c r="T18" s="41"/>
      <c r="U18" s="53"/>
      <c r="V18" s="362"/>
      <c r="W18" s="322"/>
      <c r="X18" s="323"/>
      <c r="Y18" s="18"/>
      <c r="Z18" s="9">
        <v>12</v>
      </c>
      <c r="AA18" s="9">
        <v>12</v>
      </c>
    </row>
    <row r="19" spans="1:27" ht="13.05" customHeight="1">
      <c r="A19" s="342"/>
      <c r="B19" s="45"/>
      <c r="C19" s="46" t="str">
        <f t="shared" si="3"/>
        <v/>
      </c>
      <c r="D19" s="46"/>
      <c r="E19" s="47"/>
      <c r="F19" s="357"/>
      <c r="G19" s="357"/>
      <c r="H19" s="358"/>
      <c r="I19" s="363"/>
      <c r="J19" s="149"/>
      <c r="K19" s="150" t="str">
        <f t="shared" si="1"/>
        <v/>
      </c>
      <c r="L19" s="150"/>
      <c r="M19" s="152"/>
      <c r="N19" s="153"/>
      <c r="O19" s="254"/>
      <c r="P19" s="231"/>
      <c r="Q19" s="45"/>
      <c r="R19" s="46" t="str">
        <f t="shared" si="2"/>
        <v/>
      </c>
      <c r="S19" s="46"/>
      <c r="T19" s="46"/>
      <c r="U19" s="57"/>
      <c r="V19" s="363"/>
      <c r="W19" s="324"/>
      <c r="X19" s="325"/>
      <c r="Y19" s="18"/>
      <c r="AA19" s="9">
        <v>13</v>
      </c>
    </row>
    <row r="20" spans="1:27" ht="13.05" customHeight="1">
      <c r="A20" s="367" t="s">
        <v>10</v>
      </c>
      <c r="B20" s="48">
        <v>8</v>
      </c>
      <c r="C20" s="49" t="str">
        <f t="shared" si="3"/>
        <v>/</v>
      </c>
      <c r="D20" s="49">
        <v>20</v>
      </c>
      <c r="E20" s="50"/>
      <c r="F20" s="359" t="s">
        <v>58</v>
      </c>
      <c r="G20" s="359"/>
      <c r="H20" s="360"/>
      <c r="I20" s="361">
        <v>1</v>
      </c>
      <c r="J20" s="155">
        <v>8</v>
      </c>
      <c r="K20" s="156" t="str">
        <f t="shared" si="1"/>
        <v>/</v>
      </c>
      <c r="L20" s="156">
        <v>6</v>
      </c>
      <c r="M20" s="158"/>
      <c r="N20" s="171" t="s">
        <v>83</v>
      </c>
      <c r="O20" s="255"/>
      <c r="P20" s="232">
        <v>2</v>
      </c>
      <c r="Q20" s="48">
        <v>8</v>
      </c>
      <c r="R20" s="49" t="str">
        <f t="shared" si="2"/>
        <v>/</v>
      </c>
      <c r="S20" s="49">
        <v>5</v>
      </c>
      <c r="T20" s="49" t="s">
        <v>34</v>
      </c>
      <c r="U20" s="60" t="s">
        <v>60</v>
      </c>
      <c r="V20" s="361">
        <v>2</v>
      </c>
      <c r="W20" s="374"/>
      <c r="X20" s="375"/>
      <c r="Y20" s="18"/>
      <c r="AA20" s="9">
        <v>14</v>
      </c>
    </row>
    <row r="21" spans="1:27" ht="13.05" customHeight="1">
      <c r="A21" s="341"/>
      <c r="B21" s="40"/>
      <c r="C21" s="41" t="str">
        <f t="shared" si="3"/>
        <v/>
      </c>
      <c r="D21" s="41"/>
      <c r="E21" s="39"/>
      <c r="F21" s="355"/>
      <c r="G21" s="355"/>
      <c r="H21" s="356"/>
      <c r="I21" s="362"/>
      <c r="J21" s="139">
        <v>8</v>
      </c>
      <c r="K21" s="140" t="str">
        <f t="shared" si="1"/>
        <v>/</v>
      </c>
      <c r="L21" s="140">
        <v>7</v>
      </c>
      <c r="M21" s="136"/>
      <c r="N21" s="172" t="s">
        <v>84</v>
      </c>
      <c r="O21" s="252"/>
      <c r="P21" s="213"/>
      <c r="Q21" s="40">
        <v>8</v>
      </c>
      <c r="R21" s="41" t="str">
        <f t="shared" si="2"/>
        <v>/</v>
      </c>
      <c r="S21" s="41">
        <v>9</v>
      </c>
      <c r="T21" s="79"/>
      <c r="U21" s="84"/>
      <c r="V21" s="362"/>
      <c r="W21" s="376"/>
      <c r="X21" s="377"/>
      <c r="Y21" s="18"/>
      <c r="AA21" s="9">
        <v>15</v>
      </c>
    </row>
    <row r="22" spans="1:27" ht="13.05" customHeight="1">
      <c r="A22" s="342"/>
      <c r="B22" s="45"/>
      <c r="C22" s="46" t="str">
        <f t="shared" si="3"/>
        <v/>
      </c>
      <c r="D22" s="46"/>
      <c r="E22" s="47"/>
      <c r="F22" s="357"/>
      <c r="G22" s="357"/>
      <c r="H22" s="358"/>
      <c r="I22" s="363"/>
      <c r="J22" s="149"/>
      <c r="K22" s="150" t="str">
        <f t="shared" si="1"/>
        <v/>
      </c>
      <c r="L22" s="150"/>
      <c r="M22" s="152"/>
      <c r="N22" s="153"/>
      <c r="O22" s="254"/>
      <c r="P22" s="231"/>
      <c r="Q22" s="80"/>
      <c r="R22" s="81" t="str">
        <f t="shared" si="2"/>
        <v/>
      </c>
      <c r="S22" s="81"/>
      <c r="T22" s="81"/>
      <c r="U22" s="87"/>
      <c r="V22" s="363"/>
      <c r="W22" s="378"/>
      <c r="X22" s="379"/>
      <c r="Y22" s="18"/>
      <c r="AA22" s="9">
        <v>16</v>
      </c>
    </row>
    <row r="23" spans="1:27" ht="13.05" customHeight="1">
      <c r="A23" s="367" t="s">
        <v>11</v>
      </c>
      <c r="B23" s="48"/>
      <c r="C23" s="49"/>
      <c r="D23" s="49"/>
      <c r="E23" s="50"/>
      <c r="F23" s="359"/>
      <c r="G23" s="359"/>
      <c r="H23" s="360"/>
      <c r="I23" s="361"/>
      <c r="J23" s="48"/>
      <c r="K23" s="49"/>
      <c r="L23" s="49"/>
      <c r="M23" s="58"/>
      <c r="N23" s="59"/>
      <c r="O23" s="371"/>
      <c r="P23" s="361"/>
      <c r="Q23" s="48">
        <v>9</v>
      </c>
      <c r="R23" s="49" t="str">
        <f t="shared" si="2"/>
        <v>/</v>
      </c>
      <c r="S23" s="49">
        <v>10</v>
      </c>
      <c r="T23" s="49"/>
      <c r="U23" s="60" t="s">
        <v>71</v>
      </c>
      <c r="V23" s="361">
        <v>1</v>
      </c>
      <c r="W23" s="374" t="s">
        <v>68</v>
      </c>
      <c r="X23" s="375"/>
      <c r="Y23" s="18"/>
      <c r="AA23" s="9">
        <v>17</v>
      </c>
    </row>
    <row r="24" spans="1:27" ht="13.05" customHeight="1">
      <c r="A24" s="341"/>
      <c r="B24" s="40"/>
      <c r="C24" s="41"/>
      <c r="D24" s="41"/>
      <c r="E24" s="39"/>
      <c r="F24" s="355"/>
      <c r="G24" s="355"/>
      <c r="H24" s="356"/>
      <c r="I24" s="362"/>
      <c r="J24" s="78"/>
      <c r="K24" s="79" t="str">
        <f t="shared" si="1"/>
        <v/>
      </c>
      <c r="L24" s="79"/>
      <c r="M24" s="82"/>
      <c r="N24" s="83"/>
      <c r="O24" s="372"/>
      <c r="P24" s="362"/>
      <c r="Q24" s="78"/>
      <c r="R24" s="79" t="str">
        <f t="shared" si="2"/>
        <v/>
      </c>
      <c r="S24" s="79"/>
      <c r="T24" s="79"/>
      <c r="U24" s="84"/>
      <c r="V24" s="362"/>
      <c r="W24" s="376"/>
      <c r="X24" s="377"/>
      <c r="Y24" s="18"/>
      <c r="AA24" s="9">
        <v>18</v>
      </c>
    </row>
    <row r="25" spans="1:27" ht="13.05" customHeight="1">
      <c r="A25" s="342"/>
      <c r="B25" s="45"/>
      <c r="C25" s="46" t="str">
        <f t="shared" si="3"/>
        <v/>
      </c>
      <c r="D25" s="46"/>
      <c r="E25" s="47"/>
      <c r="F25" s="357"/>
      <c r="G25" s="357"/>
      <c r="H25" s="358"/>
      <c r="I25" s="363"/>
      <c r="J25" s="80"/>
      <c r="K25" s="81" t="str">
        <f t="shared" si="1"/>
        <v/>
      </c>
      <c r="L25" s="81"/>
      <c r="M25" s="85"/>
      <c r="N25" s="86"/>
      <c r="O25" s="373"/>
      <c r="P25" s="363"/>
      <c r="Q25" s="80"/>
      <c r="R25" s="81" t="str">
        <f t="shared" si="2"/>
        <v/>
      </c>
      <c r="S25" s="81"/>
      <c r="T25" s="81"/>
      <c r="U25" s="87"/>
      <c r="V25" s="363"/>
      <c r="W25" s="378"/>
      <c r="X25" s="379"/>
      <c r="Y25" s="18"/>
      <c r="AA25" s="9">
        <v>19</v>
      </c>
    </row>
    <row r="26" spans="1:27" ht="13.05" customHeight="1">
      <c r="A26" s="367" t="s">
        <v>12</v>
      </c>
      <c r="B26" s="48">
        <v>10</v>
      </c>
      <c r="C26" s="49" t="str">
        <f t="shared" si="3"/>
        <v>/</v>
      </c>
      <c r="D26" s="49">
        <v>10</v>
      </c>
      <c r="E26" s="50"/>
      <c r="F26" s="359" t="s">
        <v>42</v>
      </c>
      <c r="G26" s="359"/>
      <c r="H26" s="360"/>
      <c r="I26" s="361">
        <v>2</v>
      </c>
      <c r="J26" s="48"/>
      <c r="K26" s="49" t="str">
        <f t="shared" si="1"/>
        <v/>
      </c>
      <c r="L26" s="49"/>
      <c r="M26" s="58"/>
      <c r="N26" s="59"/>
      <c r="O26" s="368"/>
      <c r="P26" s="364"/>
      <c r="Q26" s="48"/>
      <c r="R26" s="49"/>
      <c r="S26" s="49"/>
      <c r="T26" s="49"/>
      <c r="U26" s="60"/>
      <c r="V26" s="364"/>
      <c r="W26" s="320"/>
      <c r="X26" s="321"/>
      <c r="Y26" s="18"/>
      <c r="AA26" s="9">
        <v>20</v>
      </c>
    </row>
    <row r="27" spans="1:27" ht="13.05" customHeight="1">
      <c r="A27" s="341"/>
      <c r="B27" s="40">
        <v>10</v>
      </c>
      <c r="C27" s="41" t="str">
        <f t="shared" si="3"/>
        <v>/</v>
      </c>
      <c r="D27" s="41">
        <v>21</v>
      </c>
      <c r="E27" s="39"/>
      <c r="F27" s="355" t="s">
        <v>43</v>
      </c>
      <c r="G27" s="355"/>
      <c r="H27" s="356"/>
      <c r="I27" s="362"/>
      <c r="J27" s="40"/>
      <c r="K27" s="41" t="str">
        <f t="shared" si="1"/>
        <v/>
      </c>
      <c r="L27" s="41"/>
      <c r="M27" s="51"/>
      <c r="N27" s="52"/>
      <c r="O27" s="369"/>
      <c r="P27" s="365"/>
      <c r="Q27" s="40"/>
      <c r="R27" s="41" t="str">
        <f t="shared" si="2"/>
        <v/>
      </c>
      <c r="S27" s="41"/>
      <c r="T27" s="41"/>
      <c r="U27" s="53"/>
      <c r="V27" s="365"/>
      <c r="W27" s="322"/>
      <c r="X27" s="323"/>
      <c r="Y27" s="18"/>
      <c r="AA27" s="9">
        <v>21</v>
      </c>
    </row>
    <row r="28" spans="1:27" ht="13.05" customHeight="1">
      <c r="A28" s="342"/>
      <c r="B28" s="45"/>
      <c r="C28" s="46" t="str">
        <f t="shared" si="3"/>
        <v/>
      </c>
      <c r="D28" s="46"/>
      <c r="E28" s="47"/>
      <c r="F28" s="357"/>
      <c r="G28" s="357"/>
      <c r="H28" s="358"/>
      <c r="I28" s="363"/>
      <c r="J28" s="45"/>
      <c r="K28" s="46" t="str">
        <f t="shared" si="1"/>
        <v/>
      </c>
      <c r="L28" s="46"/>
      <c r="M28" s="55"/>
      <c r="N28" s="56"/>
      <c r="O28" s="370"/>
      <c r="P28" s="366"/>
      <c r="Q28" s="45"/>
      <c r="R28" s="46" t="str">
        <f t="shared" si="2"/>
        <v/>
      </c>
      <c r="S28" s="46"/>
      <c r="T28" s="46"/>
      <c r="U28" s="57"/>
      <c r="V28" s="366"/>
      <c r="W28" s="324"/>
      <c r="X28" s="325"/>
      <c r="Y28" s="18"/>
      <c r="AA28" s="9">
        <v>22</v>
      </c>
    </row>
    <row r="29" spans="1:27" ht="13.05" customHeight="1">
      <c r="A29" s="367" t="s">
        <v>13</v>
      </c>
      <c r="B29" s="48">
        <v>11</v>
      </c>
      <c r="C29" s="49" t="str">
        <f t="shared" si="3"/>
        <v>/</v>
      </c>
      <c r="D29" s="49">
        <v>20</v>
      </c>
      <c r="E29" s="50"/>
      <c r="F29" s="359" t="s">
        <v>44</v>
      </c>
      <c r="G29" s="359"/>
      <c r="H29" s="360"/>
      <c r="I29" s="361">
        <v>1</v>
      </c>
      <c r="J29" s="73">
        <v>11</v>
      </c>
      <c r="K29" s="74" t="str">
        <f t="shared" si="1"/>
        <v>/</v>
      </c>
      <c r="L29" s="74">
        <v>8</v>
      </c>
      <c r="M29" s="75"/>
      <c r="N29" s="76" t="s">
        <v>37</v>
      </c>
      <c r="O29" s="253">
        <v>1</v>
      </c>
      <c r="P29" s="230"/>
      <c r="Q29" s="48"/>
      <c r="R29" s="49" t="str">
        <f t="shared" si="2"/>
        <v/>
      </c>
      <c r="S29" s="49"/>
      <c r="T29" s="49"/>
      <c r="U29" s="60"/>
      <c r="V29" s="364"/>
      <c r="W29" s="320"/>
      <c r="X29" s="321"/>
      <c r="Y29" s="18"/>
      <c r="AA29" s="9">
        <v>23</v>
      </c>
    </row>
    <row r="30" spans="1:27" ht="13.05" customHeight="1">
      <c r="A30" s="341"/>
      <c r="B30" s="40"/>
      <c r="C30" s="41" t="str">
        <f t="shared" si="3"/>
        <v/>
      </c>
      <c r="D30" s="41"/>
      <c r="E30" s="39"/>
      <c r="F30" s="355"/>
      <c r="G30" s="355"/>
      <c r="H30" s="356"/>
      <c r="I30" s="362"/>
      <c r="J30" s="65"/>
      <c r="K30" s="66" t="str">
        <f t="shared" si="1"/>
        <v/>
      </c>
      <c r="L30" s="66"/>
      <c r="M30" s="67"/>
      <c r="N30" s="68"/>
      <c r="O30" s="252"/>
      <c r="P30" s="213"/>
      <c r="Q30" s="40"/>
      <c r="R30" s="41" t="str">
        <f t="shared" si="2"/>
        <v/>
      </c>
      <c r="S30" s="41"/>
      <c r="T30" s="41"/>
      <c r="U30" s="53"/>
      <c r="V30" s="365"/>
      <c r="W30" s="322"/>
      <c r="X30" s="323"/>
      <c r="Y30" s="18"/>
      <c r="AA30" s="9">
        <v>24</v>
      </c>
    </row>
    <row r="31" spans="1:27" ht="13.05" customHeight="1">
      <c r="A31" s="342"/>
      <c r="B31" s="45"/>
      <c r="C31" s="46" t="str">
        <f t="shared" si="3"/>
        <v/>
      </c>
      <c r="D31" s="46"/>
      <c r="E31" s="47"/>
      <c r="F31" s="357"/>
      <c r="G31" s="357"/>
      <c r="H31" s="358"/>
      <c r="I31" s="363"/>
      <c r="J31" s="69"/>
      <c r="K31" s="70" t="str">
        <f t="shared" si="1"/>
        <v/>
      </c>
      <c r="L31" s="70"/>
      <c r="M31" s="71"/>
      <c r="N31" s="72"/>
      <c r="O31" s="254"/>
      <c r="P31" s="231"/>
      <c r="Q31" s="45"/>
      <c r="R31" s="46" t="str">
        <f t="shared" si="2"/>
        <v/>
      </c>
      <c r="S31" s="46"/>
      <c r="T31" s="46"/>
      <c r="U31" s="57"/>
      <c r="V31" s="366"/>
      <c r="W31" s="324"/>
      <c r="X31" s="325"/>
      <c r="Y31" s="18"/>
      <c r="AA31" s="9">
        <v>25</v>
      </c>
    </row>
    <row r="32" spans="1:27" ht="13.05" customHeight="1">
      <c r="A32" s="340" t="s">
        <v>14</v>
      </c>
      <c r="B32" s="48">
        <v>12</v>
      </c>
      <c r="C32" s="49" t="str">
        <f t="shared" si="3"/>
        <v>/</v>
      </c>
      <c r="D32" s="49">
        <v>20</v>
      </c>
      <c r="E32" s="50"/>
      <c r="F32" s="359" t="s">
        <v>59</v>
      </c>
      <c r="G32" s="359"/>
      <c r="H32" s="360"/>
      <c r="I32" s="361">
        <v>1</v>
      </c>
      <c r="J32" s="73"/>
      <c r="K32" s="74" t="str">
        <f t="shared" si="1"/>
        <v/>
      </c>
      <c r="L32" s="74"/>
      <c r="M32" s="75"/>
      <c r="N32" s="76"/>
      <c r="O32" s="253"/>
      <c r="P32" s="230"/>
      <c r="Q32" s="48"/>
      <c r="R32" s="49" t="str">
        <f t="shared" si="2"/>
        <v/>
      </c>
      <c r="S32" s="49"/>
      <c r="T32" s="49"/>
      <c r="U32" s="60"/>
      <c r="V32" s="364"/>
      <c r="W32" s="320"/>
      <c r="X32" s="321"/>
      <c r="Y32" s="18"/>
      <c r="AA32" s="9">
        <v>26</v>
      </c>
    </row>
    <row r="33" spans="1:27" ht="13.05" customHeight="1">
      <c r="A33" s="341"/>
      <c r="B33" s="40"/>
      <c r="C33" s="41" t="str">
        <f t="shared" si="3"/>
        <v/>
      </c>
      <c r="D33" s="41"/>
      <c r="E33" s="39"/>
      <c r="F33" s="355"/>
      <c r="G33" s="355"/>
      <c r="H33" s="356"/>
      <c r="I33" s="362"/>
      <c r="J33" s="65"/>
      <c r="K33" s="66" t="str">
        <f t="shared" si="1"/>
        <v/>
      </c>
      <c r="L33" s="66"/>
      <c r="M33" s="67"/>
      <c r="N33" s="68"/>
      <c r="O33" s="252"/>
      <c r="P33" s="213"/>
      <c r="Q33" s="40"/>
      <c r="R33" s="41" t="str">
        <f t="shared" si="2"/>
        <v/>
      </c>
      <c r="S33" s="41"/>
      <c r="T33" s="41"/>
      <c r="U33" s="53"/>
      <c r="V33" s="365"/>
      <c r="W33" s="322"/>
      <c r="X33" s="323"/>
      <c r="Y33" s="18"/>
      <c r="AA33" s="9">
        <v>27</v>
      </c>
    </row>
    <row r="34" spans="1:27" ht="13.05" customHeight="1">
      <c r="A34" s="342"/>
      <c r="B34" s="45"/>
      <c r="C34" s="46" t="str">
        <f t="shared" si="3"/>
        <v/>
      </c>
      <c r="D34" s="46"/>
      <c r="E34" s="47"/>
      <c r="F34" s="357"/>
      <c r="G34" s="357"/>
      <c r="H34" s="358"/>
      <c r="I34" s="363"/>
      <c r="J34" s="69"/>
      <c r="K34" s="70" t="str">
        <f t="shared" si="1"/>
        <v/>
      </c>
      <c r="L34" s="70"/>
      <c r="M34" s="71"/>
      <c r="N34" s="72"/>
      <c r="O34" s="254"/>
      <c r="P34" s="231"/>
      <c r="Q34" s="45"/>
      <c r="R34" s="46" t="str">
        <f t="shared" si="2"/>
        <v/>
      </c>
      <c r="S34" s="46"/>
      <c r="T34" s="46"/>
      <c r="U34" s="57"/>
      <c r="V34" s="366"/>
      <c r="W34" s="324"/>
      <c r="X34" s="325"/>
      <c r="Y34" s="18"/>
      <c r="AA34" s="9">
        <v>28</v>
      </c>
    </row>
    <row r="35" spans="1:27" ht="13.05" customHeight="1">
      <c r="A35" s="340" t="s">
        <v>15</v>
      </c>
      <c r="B35" s="14"/>
      <c r="C35" s="15" t="str">
        <f t="shared" si="3"/>
        <v/>
      </c>
      <c r="D35" s="15"/>
      <c r="E35" s="25"/>
      <c r="F35" s="343"/>
      <c r="G35" s="343"/>
      <c r="H35" s="344"/>
      <c r="I35" s="334"/>
      <c r="J35" s="14"/>
      <c r="K35" s="15" t="str">
        <f t="shared" si="1"/>
        <v/>
      </c>
      <c r="L35" s="15"/>
      <c r="M35" s="27"/>
      <c r="N35" s="32"/>
      <c r="O35" s="336"/>
      <c r="P35" s="334"/>
      <c r="Q35" s="14"/>
      <c r="R35" s="15" t="str">
        <f t="shared" si="2"/>
        <v/>
      </c>
      <c r="S35" s="15"/>
      <c r="T35" s="15"/>
      <c r="U35" s="35"/>
      <c r="V35" s="334"/>
      <c r="W35" s="320"/>
      <c r="X35" s="321"/>
      <c r="Y35" s="18"/>
      <c r="AA35" s="9">
        <v>29</v>
      </c>
    </row>
    <row r="36" spans="1:27" ht="13.05" customHeight="1">
      <c r="A36" s="341"/>
      <c r="B36" s="12"/>
      <c r="C36" s="13" t="str">
        <f t="shared" si="3"/>
        <v/>
      </c>
      <c r="D36" s="13"/>
      <c r="E36" s="23"/>
      <c r="F36" s="326"/>
      <c r="G36" s="326"/>
      <c r="H36" s="327"/>
      <c r="I36" s="345"/>
      <c r="J36" s="12"/>
      <c r="K36" s="13" t="str">
        <f t="shared" si="1"/>
        <v/>
      </c>
      <c r="L36" s="13"/>
      <c r="M36" s="8"/>
      <c r="N36" s="30"/>
      <c r="O36" s="346"/>
      <c r="P36" s="345"/>
      <c r="Q36" s="12"/>
      <c r="R36" s="13" t="str">
        <f t="shared" si="2"/>
        <v/>
      </c>
      <c r="S36" s="13"/>
      <c r="T36" s="13"/>
      <c r="U36" s="33"/>
      <c r="V36" s="345"/>
      <c r="W36" s="322"/>
      <c r="X36" s="323"/>
      <c r="Y36" s="18"/>
      <c r="AA36" s="9">
        <v>30</v>
      </c>
    </row>
    <row r="37" spans="1:27" ht="13.05" customHeight="1">
      <c r="A37" s="342"/>
      <c r="B37" s="10"/>
      <c r="C37" s="11" t="str">
        <f t="shared" si="3"/>
        <v/>
      </c>
      <c r="D37" s="11"/>
      <c r="E37" s="24"/>
      <c r="F37" s="328"/>
      <c r="G37" s="328"/>
      <c r="H37" s="329"/>
      <c r="I37" s="335"/>
      <c r="J37" s="10"/>
      <c r="K37" s="11" t="str">
        <f t="shared" si="1"/>
        <v/>
      </c>
      <c r="L37" s="11"/>
      <c r="M37" s="26"/>
      <c r="N37" s="31"/>
      <c r="O37" s="337"/>
      <c r="P37" s="335"/>
      <c r="Q37" s="10"/>
      <c r="R37" s="11" t="str">
        <f t="shared" si="2"/>
        <v/>
      </c>
      <c r="S37" s="11"/>
      <c r="T37" s="11"/>
      <c r="U37" s="34"/>
      <c r="V37" s="335"/>
      <c r="W37" s="324"/>
      <c r="X37" s="325"/>
      <c r="Y37" s="18"/>
      <c r="AA37" s="9">
        <v>31</v>
      </c>
    </row>
    <row r="38" spans="1:27" ht="12" customHeight="1">
      <c r="A38" s="330" t="s">
        <v>16</v>
      </c>
      <c r="B38" s="104"/>
      <c r="C38" s="105" t="str">
        <f t="shared" si="3"/>
        <v/>
      </c>
      <c r="D38" s="105"/>
      <c r="E38" s="106"/>
      <c r="F38" s="332"/>
      <c r="G38" s="332"/>
      <c r="H38" s="333"/>
      <c r="I38" s="334"/>
      <c r="J38" s="104"/>
      <c r="K38" s="105" t="str">
        <f t="shared" si="1"/>
        <v/>
      </c>
      <c r="L38" s="105"/>
      <c r="M38" s="114"/>
      <c r="N38" s="115"/>
      <c r="O38" s="336"/>
      <c r="P38" s="334"/>
      <c r="Q38" s="104"/>
      <c r="R38" s="105" t="str">
        <f t="shared" si="2"/>
        <v/>
      </c>
      <c r="S38" s="105"/>
      <c r="T38" s="105"/>
      <c r="U38" s="121"/>
      <c r="V38" s="334"/>
      <c r="W38" s="281"/>
      <c r="X38" s="282"/>
      <c r="Y38" s="18"/>
    </row>
    <row r="39" spans="1:27" ht="12" customHeight="1">
      <c r="A39" s="331"/>
      <c r="B39" s="101"/>
      <c r="C39" s="102" t="str">
        <f t="shared" si="3"/>
        <v/>
      </c>
      <c r="D39" s="102"/>
      <c r="E39" s="103"/>
      <c r="F39" s="349"/>
      <c r="G39" s="349"/>
      <c r="H39" s="350"/>
      <c r="I39" s="335"/>
      <c r="J39" s="101"/>
      <c r="K39" s="102" t="str">
        <f t="shared" si="1"/>
        <v/>
      </c>
      <c r="L39" s="102"/>
      <c r="M39" s="112"/>
      <c r="N39" s="113"/>
      <c r="O39" s="337"/>
      <c r="P39" s="335"/>
      <c r="Q39" s="101"/>
      <c r="R39" s="102" t="str">
        <f t="shared" si="2"/>
        <v/>
      </c>
      <c r="S39" s="102"/>
      <c r="T39" s="102"/>
      <c r="U39" s="120"/>
      <c r="V39" s="335"/>
      <c r="W39" s="347"/>
      <c r="X39" s="348"/>
      <c r="Y39" s="18"/>
    </row>
    <row r="40" spans="1:27" ht="12" customHeight="1">
      <c r="A40" s="330" t="s">
        <v>17</v>
      </c>
      <c r="B40" s="98"/>
      <c r="C40" s="99" t="str">
        <f t="shared" si="3"/>
        <v/>
      </c>
      <c r="D40" s="99"/>
      <c r="E40" s="100"/>
      <c r="F40" s="332"/>
      <c r="G40" s="332"/>
      <c r="H40" s="333"/>
      <c r="I40" s="334"/>
      <c r="J40" s="98"/>
      <c r="K40" s="99" t="str">
        <f t="shared" si="1"/>
        <v/>
      </c>
      <c r="L40" s="99"/>
      <c r="M40" s="110"/>
      <c r="N40" s="111"/>
      <c r="O40" s="336"/>
      <c r="P40" s="334"/>
      <c r="Q40" s="98"/>
      <c r="R40" s="99" t="str">
        <f t="shared" si="2"/>
        <v/>
      </c>
      <c r="S40" s="99"/>
      <c r="T40" s="99"/>
      <c r="U40" s="119"/>
      <c r="V40" s="334"/>
      <c r="W40" s="281"/>
      <c r="X40" s="282"/>
      <c r="Y40" s="18"/>
    </row>
    <row r="41" spans="1:27" ht="12" customHeight="1" thickBot="1">
      <c r="A41" s="351"/>
      <c r="B41" s="96"/>
      <c r="C41" s="97" t="str">
        <f t="shared" si="3"/>
        <v/>
      </c>
      <c r="D41" s="97"/>
      <c r="E41" s="95"/>
      <c r="F41" s="338"/>
      <c r="G41" s="338"/>
      <c r="H41" s="339"/>
      <c r="I41" s="352"/>
      <c r="J41" s="96"/>
      <c r="K41" s="97" t="str">
        <f t="shared" si="1"/>
        <v/>
      </c>
      <c r="L41" s="97"/>
      <c r="M41" s="107"/>
      <c r="N41" s="116"/>
      <c r="O41" s="353"/>
      <c r="P41" s="354"/>
      <c r="Q41" s="96"/>
      <c r="R41" s="97" t="str">
        <f t="shared" si="2"/>
        <v/>
      </c>
      <c r="S41" s="97"/>
      <c r="T41" s="97"/>
      <c r="U41" s="122"/>
      <c r="V41" s="354"/>
      <c r="W41" s="283"/>
      <c r="X41" s="284"/>
      <c r="Y41" s="18"/>
    </row>
    <row r="42" spans="1:27" ht="25.05" customHeight="1" thickTop="1">
      <c r="A42" s="309" t="s">
        <v>2</v>
      </c>
      <c r="B42" s="296" t="s">
        <v>47</v>
      </c>
      <c r="C42" s="297"/>
      <c r="D42" s="297"/>
      <c r="E42" s="297"/>
      <c r="F42" s="298"/>
      <c r="G42" s="91">
        <v>5</v>
      </c>
      <c r="H42" s="311" t="s">
        <v>27</v>
      </c>
      <c r="I42" s="313">
        <f>SUM(I9:I41)</f>
        <v>11</v>
      </c>
      <c r="J42" s="315" t="s">
        <v>4</v>
      </c>
      <c r="K42" s="291" t="s">
        <v>29</v>
      </c>
      <c r="L42" s="292"/>
      <c r="M42" s="292"/>
      <c r="N42" s="293"/>
      <c r="O42" s="294">
        <f>SUM(O9:O41)</f>
        <v>3</v>
      </c>
      <c r="P42" s="295"/>
      <c r="Q42" s="296" t="s">
        <v>54</v>
      </c>
      <c r="R42" s="297"/>
      <c r="S42" s="297"/>
      <c r="T42" s="297"/>
      <c r="U42" s="298"/>
      <c r="V42" s="91">
        <f>SUM(V9:V41)</f>
        <v>3</v>
      </c>
      <c r="W42" s="299" t="s">
        <v>46</v>
      </c>
      <c r="X42" s="300"/>
      <c r="Y42" s="19"/>
    </row>
    <row r="43" spans="1:27" ht="25.05" customHeight="1" thickBot="1">
      <c r="A43" s="310"/>
      <c r="B43" s="301" t="s">
        <v>55</v>
      </c>
      <c r="C43" s="302"/>
      <c r="D43" s="302"/>
      <c r="E43" s="302"/>
      <c r="F43" s="303"/>
      <c r="G43" s="92">
        <v>6</v>
      </c>
      <c r="H43" s="312"/>
      <c r="I43" s="314"/>
      <c r="J43" s="316"/>
      <c r="K43" s="304" t="s">
        <v>30</v>
      </c>
      <c r="L43" s="305"/>
      <c r="M43" s="305"/>
      <c r="N43" s="306"/>
      <c r="O43" s="307">
        <f>SUM(P9:P41)</f>
        <v>3</v>
      </c>
      <c r="P43" s="308"/>
      <c r="Q43" s="301" t="s">
        <v>69</v>
      </c>
      <c r="R43" s="302"/>
      <c r="S43" s="302"/>
      <c r="T43" s="302"/>
      <c r="U43" s="303"/>
      <c r="V43" s="92"/>
      <c r="W43" s="77">
        <f>SUM(O42,O43,V42,V43)</f>
        <v>9</v>
      </c>
      <c r="X43" s="36" t="s">
        <v>4</v>
      </c>
      <c r="Y43" s="20"/>
    </row>
    <row r="44" spans="1:27" ht="18" customHeight="1" thickTop="1">
      <c r="A44" s="88"/>
      <c r="U44" s="285" t="s">
        <v>65</v>
      </c>
      <c r="V44" s="285"/>
      <c r="W44" s="285"/>
      <c r="X44" s="285"/>
      <c r="Y44" s="4"/>
    </row>
    <row r="45" spans="1:27" ht="30" customHeight="1" thickBot="1">
      <c r="A45" s="286" t="str">
        <f>D4</f>
        <v>○○高等学校</v>
      </c>
      <c r="B45" s="287"/>
      <c r="C45" s="287"/>
      <c r="D45" s="287"/>
      <c r="E45" s="287"/>
      <c r="F45" s="287"/>
      <c r="G45" s="89" t="s">
        <v>28</v>
      </c>
      <c r="H45" s="288" t="str">
        <f>M4</f>
        <v>○○　○○</v>
      </c>
      <c r="I45" s="289"/>
      <c r="J45" s="289"/>
      <c r="K45" s="289"/>
      <c r="L45" s="289"/>
      <c r="M45" s="290" t="s">
        <v>73</v>
      </c>
      <c r="N45" s="290"/>
      <c r="O45" s="290"/>
      <c r="P45" s="290"/>
      <c r="Q45" s="290"/>
      <c r="R45" s="290"/>
      <c r="S45" s="290"/>
      <c r="T45" s="290"/>
      <c r="U45" s="290"/>
      <c r="W45" s="4"/>
      <c r="X45" s="4"/>
      <c r="Y45" s="4"/>
    </row>
    <row r="46" spans="1:27" ht="28.2" customHeight="1" thickBot="1">
      <c r="I46" s="6"/>
      <c r="N46" s="318" t="str">
        <f>D4</f>
        <v>○○高等学校</v>
      </c>
      <c r="O46" s="319"/>
      <c r="P46" s="319"/>
      <c r="Q46" s="173"/>
      <c r="R46" s="317" t="s">
        <v>80</v>
      </c>
      <c r="S46" s="317"/>
      <c r="T46" s="317"/>
      <c r="U46" s="174" t="s">
        <v>31</v>
      </c>
      <c r="V46" s="22" t="s">
        <v>1</v>
      </c>
      <c r="W46" s="17"/>
      <c r="X46" s="17"/>
      <c r="Y46" s="21"/>
    </row>
  </sheetData>
  <dataConsolidate/>
  <mergeCells count="149">
    <mergeCell ref="A1:E2"/>
    <mergeCell ref="W1:X2"/>
    <mergeCell ref="F2:M2"/>
    <mergeCell ref="N2:P2"/>
    <mergeCell ref="A4:C4"/>
    <mergeCell ref="D4:I4"/>
    <mergeCell ref="J4:L4"/>
    <mergeCell ref="M4:O4"/>
    <mergeCell ref="P4:R5"/>
    <mergeCell ref="S4:T4"/>
    <mergeCell ref="A7:A8"/>
    <mergeCell ref="B7:H8"/>
    <mergeCell ref="I7:I8"/>
    <mergeCell ref="J7:V7"/>
    <mergeCell ref="W7:X8"/>
    <mergeCell ref="J8:N8"/>
    <mergeCell ref="Q8:U8"/>
    <mergeCell ref="U4:X4"/>
    <mergeCell ref="A5:C5"/>
    <mergeCell ref="D5:F5"/>
    <mergeCell ref="H5:I5"/>
    <mergeCell ref="J5:L5"/>
    <mergeCell ref="M5:O5"/>
    <mergeCell ref="S5:T5"/>
    <mergeCell ref="U5:X5"/>
    <mergeCell ref="F13:H13"/>
    <mergeCell ref="A14:A16"/>
    <mergeCell ref="F14:H14"/>
    <mergeCell ref="I14:I16"/>
    <mergeCell ref="O14:O16"/>
    <mergeCell ref="P14:P16"/>
    <mergeCell ref="W9:X10"/>
    <mergeCell ref="F10:H10"/>
    <mergeCell ref="A11:A13"/>
    <mergeCell ref="F11:H11"/>
    <mergeCell ref="I11:I13"/>
    <mergeCell ref="O11:O13"/>
    <mergeCell ref="P11:P13"/>
    <mergeCell ref="V11:V13"/>
    <mergeCell ref="W11:X13"/>
    <mergeCell ref="F12:H12"/>
    <mergeCell ref="A9:A10"/>
    <mergeCell ref="F9:H9"/>
    <mergeCell ref="I9:I10"/>
    <mergeCell ref="O9:O10"/>
    <mergeCell ref="P9:P10"/>
    <mergeCell ref="V9:V10"/>
    <mergeCell ref="V14:V16"/>
    <mergeCell ref="W14:X16"/>
    <mergeCell ref="F15:H15"/>
    <mergeCell ref="F16:H16"/>
    <mergeCell ref="A17:A19"/>
    <mergeCell ref="F17:H17"/>
    <mergeCell ref="I17:I19"/>
    <mergeCell ref="O17:O19"/>
    <mergeCell ref="P17:P19"/>
    <mergeCell ref="V17:V19"/>
    <mergeCell ref="F21:H21"/>
    <mergeCell ref="F22:H22"/>
    <mergeCell ref="A23:A25"/>
    <mergeCell ref="F23:H23"/>
    <mergeCell ref="I23:I25"/>
    <mergeCell ref="O23:O25"/>
    <mergeCell ref="W17:X19"/>
    <mergeCell ref="F18:H18"/>
    <mergeCell ref="F19:H19"/>
    <mergeCell ref="A20:A22"/>
    <mergeCell ref="F20:H20"/>
    <mergeCell ref="I20:I22"/>
    <mergeCell ref="O20:O22"/>
    <mergeCell ref="P20:P22"/>
    <mergeCell ref="V20:V22"/>
    <mergeCell ref="W20:X22"/>
    <mergeCell ref="P23:P25"/>
    <mergeCell ref="V23:V25"/>
    <mergeCell ref="W23:X25"/>
    <mergeCell ref="F24:H24"/>
    <mergeCell ref="F25:H25"/>
    <mergeCell ref="A26:A28"/>
    <mergeCell ref="F26:H26"/>
    <mergeCell ref="I26:I28"/>
    <mergeCell ref="O26:O28"/>
    <mergeCell ref="P26:P28"/>
    <mergeCell ref="V26:V28"/>
    <mergeCell ref="W26:X28"/>
    <mergeCell ref="F27:H27"/>
    <mergeCell ref="F28:H28"/>
    <mergeCell ref="W29:X31"/>
    <mergeCell ref="F30:H30"/>
    <mergeCell ref="F31:H31"/>
    <mergeCell ref="A32:A34"/>
    <mergeCell ref="F32:H32"/>
    <mergeCell ref="I32:I34"/>
    <mergeCell ref="O32:O34"/>
    <mergeCell ref="P32:P34"/>
    <mergeCell ref="V32:V34"/>
    <mergeCell ref="W32:X34"/>
    <mergeCell ref="A29:A31"/>
    <mergeCell ref="F29:H29"/>
    <mergeCell ref="I29:I31"/>
    <mergeCell ref="O29:O31"/>
    <mergeCell ref="P29:P31"/>
    <mergeCell ref="V29:V31"/>
    <mergeCell ref="F33:H33"/>
    <mergeCell ref="F34:H34"/>
    <mergeCell ref="R46:T46"/>
    <mergeCell ref="N46:P46"/>
    <mergeCell ref="W35:X37"/>
    <mergeCell ref="F36:H36"/>
    <mergeCell ref="F37:H37"/>
    <mergeCell ref="A38:A39"/>
    <mergeCell ref="F38:H38"/>
    <mergeCell ref="I38:I39"/>
    <mergeCell ref="O38:O39"/>
    <mergeCell ref="P38:P39"/>
    <mergeCell ref="F41:H41"/>
    <mergeCell ref="A35:A37"/>
    <mergeCell ref="F35:H35"/>
    <mergeCell ref="I35:I37"/>
    <mergeCell ref="O35:O37"/>
    <mergeCell ref="P35:P37"/>
    <mergeCell ref="V35:V37"/>
    <mergeCell ref="V38:V39"/>
    <mergeCell ref="W38:X39"/>
    <mergeCell ref="F39:H39"/>
    <mergeCell ref="A40:A41"/>
    <mergeCell ref="F40:H40"/>
    <mergeCell ref="I40:I41"/>
    <mergeCell ref="O40:O41"/>
    <mergeCell ref="W40:X41"/>
    <mergeCell ref="U44:X44"/>
    <mergeCell ref="A45:F45"/>
    <mergeCell ref="H45:L45"/>
    <mergeCell ref="M45:U45"/>
    <mergeCell ref="K42:N42"/>
    <mergeCell ref="O42:P42"/>
    <mergeCell ref="Q42:U42"/>
    <mergeCell ref="W42:X42"/>
    <mergeCell ref="B43:F43"/>
    <mergeCell ref="K43:N43"/>
    <mergeCell ref="O43:P43"/>
    <mergeCell ref="Q43:U43"/>
    <mergeCell ref="A42:A43"/>
    <mergeCell ref="B42:F42"/>
    <mergeCell ref="H42:H43"/>
    <mergeCell ref="I42:I43"/>
    <mergeCell ref="J42:J43"/>
    <mergeCell ref="P40:P41"/>
    <mergeCell ref="V40:V41"/>
  </mergeCells>
  <phoneticPr fontId="1"/>
  <conditionalFormatting sqref="W43">
    <cfRule type="cellIs" dxfId="3" priority="1" operator="greaterThan">
      <formula>11</formula>
    </cfRule>
    <cfRule type="cellIs" dxfId="2" priority="2" operator="greaterThan">
      <formula>12</formula>
    </cfRule>
    <cfRule type="cellIs" dxfId="1" priority="3" operator="greaterThan">
      <formula>13</formula>
    </cfRule>
    <cfRule type="cellIs" dxfId="0" priority="4" operator="greaterThan">
      <formula>12</formula>
    </cfRule>
  </conditionalFormatting>
  <dataValidations count="9">
    <dataValidation type="list" allowBlank="1" showInputMessage="1" showErrorMessage="1" sqref="V9:V10 V38:V41">
      <formula1>$AB$8:$AB$16</formula1>
    </dataValidation>
    <dataValidation type="list" allowBlank="1" showInputMessage="1" showErrorMessage="1" sqref="O9:P10 O38:P41 O17:P22">
      <formula1>$Z$8:$Z$9</formula1>
    </dataValidation>
    <dataValidation type="list" allowBlank="1" showInputMessage="1" showErrorMessage="1" sqref="I9:I10 I38:I41">
      <formula1>$AB$8:$AB$12</formula1>
    </dataValidation>
    <dataValidation type="list" allowBlank="1" showInputMessage="1" showErrorMessage="1" sqref="L38:L41 D38:D41 S38:S41 L9:L10 S9:S10 L17:L22">
      <formula1>$AA$8:$AA$56</formula1>
    </dataValidation>
    <dataValidation type="list" allowBlank="1" showInputMessage="1" showErrorMessage="1" sqref="Q38:Q41 J38:J41 J9:J10 Q9:Q10 B38:B41 J17:J22">
      <formula1>$Z$8:$Z$41</formula1>
    </dataValidation>
    <dataValidation type="list" allowBlank="1" showInputMessage="1" showErrorMessage="1" sqref="B9:B37 Q11:Q37 J11:J16 J23:J37">
      <formula1>$Z$8:$Z$44</formula1>
    </dataValidation>
    <dataValidation type="list" allowBlank="1" showInputMessage="1" showErrorMessage="1" sqref="D9:D37 S11:S37 L11:L16 L23:L37">
      <formula1>$AA$8:$AA$59</formula1>
    </dataValidation>
    <dataValidation type="list" allowBlank="1" showInputMessage="1" showErrorMessage="1" sqref="I11:I37 V11:V37">
      <formula1>$AB$8:$AB$13</formula1>
    </dataValidation>
    <dataValidation type="list" allowBlank="1" showInputMessage="1" showErrorMessage="1" sqref="O11:P16 O23:P37">
      <formula1>$AB$8:$AB$10</formula1>
    </dataValidation>
  </dataValidations>
  <pageMargins left="0.98425196850393704" right="0.59055118110236227" top="0.98425196850393704" bottom="0.59055118110236227" header="0.31496062992125984" footer="0.11811023622047245"/>
  <pageSetup paperSize="9" scale="7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県立・様式２</vt:lpstr>
      <vt:lpstr>県立・様式２_記入例</vt:lpstr>
      <vt:lpstr>県立・様式２!Print_Area</vt:lpstr>
      <vt:lpstr>県立・様式２_記入例!Print_Area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2024-03-11T07:44:39Z</dcterms:modified>
</cp:coreProperties>
</file>