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01 【超重要】研修会データ\002-005 初任研共通\02 初任研実施計画\R6 初任者研修実施計画\300 様式webup\"/>
    </mc:Choice>
  </mc:AlternateContent>
  <bookViews>
    <workbookView xWindow="0" yWindow="600" windowWidth="20490" windowHeight="7515" tabRatio="907" activeTab="2"/>
  </bookViews>
  <sheets>
    <sheet name="記入例" sheetId="64" r:id="rId1"/>
    <sheet name="手書き用" sheetId="97" r:id="rId2"/>
    <sheet name="1週" sheetId="63" r:id="rId3"/>
    <sheet name="2週" sheetId="65" r:id="rId4"/>
    <sheet name="3週" sheetId="66" r:id="rId5"/>
    <sheet name="4週" sheetId="67" r:id="rId6"/>
    <sheet name="5週" sheetId="68" r:id="rId7"/>
    <sheet name="6週" sheetId="69" r:id="rId8"/>
    <sheet name="7週" sheetId="72" r:id="rId9"/>
    <sheet name="8週" sheetId="71" r:id="rId10"/>
    <sheet name="9週" sheetId="73" r:id="rId11"/>
    <sheet name="10週" sheetId="74" r:id="rId12"/>
    <sheet name="11週" sheetId="75" r:id="rId13"/>
    <sheet name="12週" sheetId="76" r:id="rId14"/>
    <sheet name="13週" sheetId="77" r:id="rId15"/>
    <sheet name="14週" sheetId="78" r:id="rId16"/>
    <sheet name="15週" sheetId="79" r:id="rId17"/>
    <sheet name="16週" sheetId="80" r:id="rId18"/>
    <sheet name="17週" sheetId="81" r:id="rId19"/>
    <sheet name="18週" sheetId="82" r:id="rId20"/>
    <sheet name="19週" sheetId="83" r:id="rId21"/>
    <sheet name="20週" sheetId="84" r:id="rId22"/>
    <sheet name="21週" sheetId="85" r:id="rId23"/>
    <sheet name="22週" sheetId="86" r:id="rId24"/>
    <sheet name="23週" sheetId="88" r:id="rId25"/>
    <sheet name="24週" sheetId="89" r:id="rId26"/>
    <sheet name="25週" sheetId="90" r:id="rId27"/>
    <sheet name="26週" sheetId="91" r:id="rId28"/>
    <sheet name="27週" sheetId="92" r:id="rId29"/>
    <sheet name="28週" sheetId="94" r:id="rId30"/>
    <sheet name="29週" sheetId="93" r:id="rId31"/>
    <sheet name="30週" sheetId="95" r:id="rId32"/>
    <sheet name="31週" sheetId="98" r:id="rId33"/>
    <sheet name="32週" sheetId="99" r:id="rId34"/>
    <sheet name="33週" sheetId="100" r:id="rId35"/>
    <sheet name="34週" sheetId="101" r:id="rId36"/>
    <sheet name="35週" sheetId="102" r:id="rId37"/>
    <sheet name="36週" sheetId="103" r:id="rId38"/>
    <sheet name="37週" sheetId="104" r:id="rId39"/>
    <sheet name="38週" sheetId="105" r:id="rId40"/>
    <sheet name="39週" sheetId="106" r:id="rId41"/>
    <sheet name="40週" sheetId="107" r:id="rId42"/>
    <sheet name="41週" sheetId="108" r:id="rId43"/>
    <sheet name="42週" sheetId="109" r:id="rId44"/>
    <sheet name="43週" sheetId="110" r:id="rId45"/>
    <sheet name="44週" sheetId="111" r:id="rId46"/>
    <sheet name="45週" sheetId="112" r:id="rId47"/>
    <sheet name="46週" sheetId="113" r:id="rId48"/>
    <sheet name="47週" sheetId="114" r:id="rId49"/>
    <sheet name="48週" sheetId="115" r:id="rId50"/>
    <sheet name="49週" sheetId="116" r:id="rId51"/>
    <sheet name="50週" sheetId="117" r:id="rId52"/>
    <sheet name="51週" sheetId="118" r:id="rId53"/>
    <sheet name="52週" sheetId="119" r:id="rId54"/>
    <sheet name="○○週" sheetId="96" r:id="rId55"/>
  </sheets>
  <externalReferences>
    <externalReference r:id="rId56"/>
  </externalReferences>
  <definedNames>
    <definedName name="_xlnm.Print_Area" localSheetId="54">○○週!$B$1:$V$55</definedName>
    <definedName name="_xlnm.Print_Area" localSheetId="11">'10週'!$B$1:$V$55</definedName>
    <definedName name="_xlnm.Print_Area" localSheetId="12">'11週'!$B$1:$V$55</definedName>
    <definedName name="_xlnm.Print_Area" localSheetId="13">'12週'!$B$1:$V$55</definedName>
    <definedName name="_xlnm.Print_Area" localSheetId="14">'13週'!$B$1:$V$55</definedName>
    <definedName name="_xlnm.Print_Area" localSheetId="15">'14週'!$B$1:$V$55</definedName>
    <definedName name="_xlnm.Print_Area" localSheetId="16">'15週'!$B$1:$V$55</definedName>
    <definedName name="_xlnm.Print_Area" localSheetId="17">'16週'!$B$1:$V$55</definedName>
    <definedName name="_xlnm.Print_Area" localSheetId="18">'17週'!$B$1:$V$55</definedName>
    <definedName name="_xlnm.Print_Area" localSheetId="19">'18週'!$B$1:$V$55</definedName>
    <definedName name="_xlnm.Print_Area" localSheetId="20">'19週'!$B$1:$V$55</definedName>
    <definedName name="_xlnm.Print_Area" localSheetId="2">'1週'!$B$1:$V$55</definedName>
    <definedName name="_xlnm.Print_Area" localSheetId="21">'20週'!$B$1:$V$55</definedName>
    <definedName name="_xlnm.Print_Area" localSheetId="22">'21週'!$B$1:$V$55</definedName>
    <definedName name="_xlnm.Print_Area" localSheetId="23">'22週'!$B$1:$V$55</definedName>
    <definedName name="_xlnm.Print_Area" localSheetId="24">'23週'!$B$1:$V$55</definedName>
    <definedName name="_xlnm.Print_Area" localSheetId="25">'24週'!$B$1:$V$55</definedName>
    <definedName name="_xlnm.Print_Area" localSheetId="26">'25週'!$B$1:$V$55</definedName>
    <definedName name="_xlnm.Print_Area" localSheetId="27">'26週'!$B$1:$V$55</definedName>
    <definedName name="_xlnm.Print_Area" localSheetId="28">'27週'!$B$1:$V$55</definedName>
    <definedName name="_xlnm.Print_Area" localSheetId="29">'28週'!$B$1:$V$55</definedName>
    <definedName name="_xlnm.Print_Area" localSheetId="30">'29週'!$B$1:$V$55</definedName>
    <definedName name="_xlnm.Print_Area" localSheetId="3">'2週'!$B$1:$V$55</definedName>
    <definedName name="_xlnm.Print_Area" localSheetId="31">'30週'!$B$1:$V$55</definedName>
    <definedName name="_xlnm.Print_Area" localSheetId="32">'31週'!$B$1:$V$55</definedName>
    <definedName name="_xlnm.Print_Area" localSheetId="33">'32週'!$B$1:$V$55</definedName>
    <definedName name="_xlnm.Print_Area" localSheetId="34">'33週'!$B$1:$V$55</definedName>
    <definedName name="_xlnm.Print_Area" localSheetId="35">'34週'!$B$1:$V$55</definedName>
    <definedName name="_xlnm.Print_Area" localSheetId="36">'35週'!$B$1:$V$55</definedName>
    <definedName name="_xlnm.Print_Area" localSheetId="37">'36週'!$B$1:$V$55</definedName>
    <definedName name="_xlnm.Print_Area" localSheetId="38">'37週'!$B$1:$V$55</definedName>
    <definedName name="_xlnm.Print_Area" localSheetId="39">'38週'!$B$1:$V$55</definedName>
    <definedName name="_xlnm.Print_Area" localSheetId="40">'39週'!$B$1:$V$55</definedName>
    <definedName name="_xlnm.Print_Area" localSheetId="4">'3週'!$B$1:$V$55</definedName>
    <definedName name="_xlnm.Print_Area" localSheetId="41">'40週'!$B$1:$V$55</definedName>
    <definedName name="_xlnm.Print_Area" localSheetId="42">'41週'!$B$1:$V$55</definedName>
    <definedName name="_xlnm.Print_Area" localSheetId="43">'42週'!$B$1:$V$55</definedName>
    <definedName name="_xlnm.Print_Area" localSheetId="44">'43週'!$B$1:$V$55</definedName>
    <definedName name="_xlnm.Print_Area" localSheetId="45">'44週'!$B$1:$V$55</definedName>
    <definedName name="_xlnm.Print_Area" localSheetId="46">'45週'!$B$1:$V$55</definedName>
    <definedName name="_xlnm.Print_Area" localSheetId="47">'46週'!$B$1:$V$55</definedName>
    <definedName name="_xlnm.Print_Area" localSheetId="48">'47週'!$B$1:$V$55</definedName>
    <definedName name="_xlnm.Print_Area" localSheetId="49">'48週'!$B$1:$V$55</definedName>
    <definedName name="_xlnm.Print_Area" localSheetId="50">'49週'!$B$1:$V$55</definedName>
    <definedName name="_xlnm.Print_Area" localSheetId="5">'4週'!$B$1:$V$55</definedName>
    <definedName name="_xlnm.Print_Area" localSheetId="51">'50週'!$B$1:$V$55</definedName>
    <definedName name="_xlnm.Print_Area" localSheetId="52">'51週'!$B$1:$V$55</definedName>
    <definedName name="_xlnm.Print_Area" localSheetId="53">'52週'!$B$1:$V$55</definedName>
    <definedName name="_xlnm.Print_Area" localSheetId="6">'5週'!$B$1:$V$55</definedName>
    <definedName name="_xlnm.Print_Area" localSheetId="7">'6週'!$B$1:$V$55</definedName>
    <definedName name="_xlnm.Print_Area" localSheetId="8">'7週'!$B$1:$V$55</definedName>
    <definedName name="_xlnm.Print_Area" localSheetId="9">'8週'!$B$1:$V$55</definedName>
    <definedName name="_xlnm.Print_Area" localSheetId="10">'9週'!$B$1:$V$55</definedName>
    <definedName name="_xlnm.Print_Area" localSheetId="0">記入例!$B$1:$V$55</definedName>
    <definedName name="_xlnm.Print_Area" localSheetId="1">手書き用!$B$1:$V$55</definedName>
    <definedName name="直接指導範囲" localSheetId="54">○○週!$G$15:$V$15,○○週!$G$21:$V$21,○○週!$G$27:$V$27,○○週!$G$33:$V$33,○○週!$G$39:$V$39</definedName>
    <definedName name="直接指導範囲" localSheetId="11">'10週'!$G$15:$V$15,'10週'!$G$21:$V$21,'10週'!$G$27:$V$27,'10週'!$G$33:$V$33,'10週'!$G$39:$V$39</definedName>
    <definedName name="直接指導範囲" localSheetId="12">'11週'!$G$15:$V$15,'11週'!$G$21:$V$21,'11週'!$G$27:$V$27,'11週'!$G$33:$V$33,'11週'!$G$39:$V$39</definedName>
    <definedName name="直接指導範囲" localSheetId="13">'12週'!$G$15:$V$15,'12週'!$G$21:$V$21,'12週'!$G$27:$V$27,'12週'!$G$33:$V$33,'12週'!$G$39:$V$39</definedName>
    <definedName name="直接指導範囲" localSheetId="14">'13週'!$G$15:$V$15,'13週'!$G$21:$V$21,'13週'!$G$27:$V$27,'13週'!$G$33:$V$33,'13週'!$G$39:$V$39</definedName>
    <definedName name="直接指導範囲" localSheetId="15">'14週'!$G$15:$V$15,'14週'!$G$21:$V$21,'14週'!$G$27:$V$27,'14週'!$G$33:$V$33,'14週'!$G$39:$V$39</definedName>
    <definedName name="直接指導範囲" localSheetId="16">'15週'!$G$15:$V$15,'15週'!$G$21:$V$21,'15週'!$G$27:$V$27,'15週'!$G$33:$V$33,'15週'!$G$39:$V$39</definedName>
    <definedName name="直接指導範囲" localSheetId="17">'16週'!$G$15:$V$15,'16週'!$G$21:$V$21,'16週'!$G$27:$V$27,'16週'!$G$33:$V$33,'16週'!$G$39:$V$39</definedName>
    <definedName name="直接指導範囲" localSheetId="18">'17週'!$G$15:$V$15,'17週'!$G$21:$V$21,'17週'!$G$27:$V$27,'17週'!$G$33:$V$33,'17週'!$G$39:$V$39</definedName>
    <definedName name="直接指導範囲" localSheetId="19">'18週'!$G$15:$V$15,'18週'!$G$21:$V$21,'18週'!$G$27:$V$27,'18週'!$G$33:$V$33,'18週'!$G$39:$V$39</definedName>
    <definedName name="直接指導範囲" localSheetId="20">'19週'!$G$15:$V$15,'19週'!$G$21:$V$21,'19週'!$G$27:$V$27,'19週'!$G$33:$V$33,'19週'!$G$39:$V$39</definedName>
    <definedName name="直接指導範囲" localSheetId="2">'1週'!$G$15:$V$15,'1週'!$G$21:$V$21,'1週'!$G$27:$V$27,'1週'!$G$33:$V$33,'1週'!$G$39:$V$39</definedName>
    <definedName name="直接指導範囲" localSheetId="21">'20週'!$G$15:$V$15,'20週'!$G$21:$V$21,'20週'!$G$27:$V$27,'20週'!$G$33:$V$33,'20週'!$G$39:$V$39</definedName>
    <definedName name="直接指導範囲" localSheetId="22">'21週'!$G$15:$V$15,'21週'!$G$21:$V$21,'21週'!$G$27:$V$27,'21週'!$G$33:$V$33,'21週'!$G$39:$V$39</definedName>
    <definedName name="直接指導範囲" localSheetId="23">'22週'!$G$15:$V$15,'22週'!$G$21:$V$21,'22週'!$G$27:$V$27,'22週'!$G$33:$V$33,'22週'!$G$39:$V$39</definedName>
    <definedName name="直接指導範囲" localSheetId="24">'23週'!$G$15:$V$15,'23週'!$G$21:$V$21,'23週'!$G$27:$V$27,'23週'!$G$33:$V$33,'23週'!$G$39:$V$39</definedName>
    <definedName name="直接指導範囲" localSheetId="25">'24週'!$G$15:$V$15,'24週'!$G$21:$V$21,'24週'!$G$27:$V$27,'24週'!$G$33:$V$33,'24週'!$G$39:$V$39</definedName>
    <definedName name="直接指導範囲" localSheetId="26">'25週'!$G$15:$V$15,'25週'!$G$21:$V$21,'25週'!$G$27:$V$27,'25週'!$G$33:$V$33,'25週'!$G$39:$V$39</definedName>
    <definedName name="直接指導範囲" localSheetId="27">'26週'!$G$15:$V$15,'26週'!$G$21:$V$21,'26週'!$G$27:$V$27,'26週'!$G$33:$V$33,'26週'!$G$39:$V$39</definedName>
    <definedName name="直接指導範囲" localSheetId="28">'27週'!$G$15:$V$15,'27週'!$G$21:$V$21,'27週'!$G$27:$V$27,'27週'!$G$33:$V$33,'27週'!$G$39:$V$39</definedName>
    <definedName name="直接指導範囲" localSheetId="29">'28週'!$G$15:$V$15,'28週'!$G$21:$V$21,'28週'!$G$27:$V$27,'28週'!$G$33:$V$33,'28週'!$G$39:$V$39</definedName>
    <definedName name="直接指導範囲" localSheetId="30">'29週'!$G$15:$V$15,'29週'!$G$21:$V$21,'29週'!$G$27:$V$27,'29週'!$G$33:$V$33,'29週'!$G$39:$V$39</definedName>
    <definedName name="直接指導範囲" localSheetId="3">'2週'!$G$15:$V$15,'2週'!$G$21:$V$21,'2週'!$G$27:$V$27,'2週'!$G$33:$V$33,'2週'!$G$39:$V$39</definedName>
    <definedName name="直接指導範囲" localSheetId="31">'30週'!$G$15:$V$15,'30週'!$G$21:$V$21,'30週'!$G$27:$V$27,'30週'!$G$33:$V$33,'30週'!$G$39:$V$39</definedName>
    <definedName name="直接指導範囲" localSheetId="32">'31週'!$G$15:$V$15,'31週'!$G$21:$V$21,'31週'!$G$27:$V$27,'31週'!$G$33:$V$33,'31週'!$G$39:$V$39</definedName>
    <definedName name="直接指導範囲" localSheetId="33">'32週'!$G$15:$V$15,'32週'!$G$21:$V$21,'32週'!$G$27:$V$27,'32週'!$G$33:$V$33,'32週'!$G$39:$V$39</definedName>
    <definedName name="直接指導範囲" localSheetId="34">'33週'!$G$15:$V$15,'33週'!$G$21:$V$21,'33週'!$G$27:$V$27,'33週'!$G$33:$V$33,'33週'!$G$39:$V$39</definedName>
    <definedName name="直接指導範囲" localSheetId="35">'34週'!$G$15:$V$15,'34週'!$G$21:$V$21,'34週'!$G$27:$V$27,'34週'!$G$33:$V$33,'34週'!$G$39:$V$39</definedName>
    <definedName name="直接指導範囲" localSheetId="36">'35週'!$G$15:$V$15,'35週'!$G$21:$V$21,'35週'!$G$27:$V$27,'35週'!$G$33:$V$33,'35週'!$G$39:$V$39</definedName>
    <definedName name="直接指導範囲" localSheetId="37">'36週'!$G$15:$V$15,'36週'!$G$21:$V$21,'36週'!$G$27:$V$27,'36週'!$G$33:$V$33,'36週'!$G$39:$V$39</definedName>
    <definedName name="直接指導範囲" localSheetId="38">'37週'!$G$15:$V$15,'37週'!$G$21:$V$21,'37週'!$G$27:$V$27,'37週'!$G$33:$V$33,'37週'!$G$39:$V$39</definedName>
    <definedName name="直接指導範囲" localSheetId="39">'38週'!$G$15:$V$15,'38週'!$G$21:$V$21,'38週'!$G$27:$V$27,'38週'!$G$33:$V$33,'38週'!$G$39:$V$39</definedName>
    <definedName name="直接指導範囲" localSheetId="40">'39週'!$G$15:$V$15,'39週'!$G$21:$V$21,'39週'!$G$27:$V$27,'39週'!$G$33:$V$33,'39週'!$G$39:$V$39</definedName>
    <definedName name="直接指導範囲" localSheetId="4">'3週'!$G$15:$V$15,'3週'!$G$21:$V$21,'3週'!$G$27:$V$27,'3週'!$G$33:$V$33,'3週'!$G$39:$V$39</definedName>
    <definedName name="直接指導範囲" localSheetId="41">'40週'!$G$15:$V$15,'40週'!$G$21:$V$21,'40週'!$G$27:$V$27,'40週'!$G$33:$V$33,'40週'!$G$39:$V$39</definedName>
    <definedName name="直接指導範囲" localSheetId="42">'41週'!$G$15:$V$15,'41週'!$G$21:$V$21,'41週'!$G$27:$V$27,'41週'!$G$33:$V$33,'41週'!$G$39:$V$39</definedName>
    <definedName name="直接指導範囲" localSheetId="43">'42週'!$G$15:$V$15,'42週'!$G$21:$V$21,'42週'!$G$27:$V$27,'42週'!$G$33:$V$33,'42週'!$G$39:$V$39</definedName>
    <definedName name="直接指導範囲" localSheetId="44">'43週'!$G$15:$V$15,'43週'!$G$21:$V$21,'43週'!$G$27:$V$27,'43週'!$G$33:$V$33,'43週'!$G$39:$V$39</definedName>
    <definedName name="直接指導範囲" localSheetId="45">'44週'!$G$15:$V$15,'44週'!$G$21:$V$21,'44週'!$G$27:$V$27,'44週'!$G$33:$V$33,'44週'!$G$39:$V$39</definedName>
    <definedName name="直接指導範囲" localSheetId="46">'45週'!$G$15:$V$15,'45週'!$G$21:$V$21,'45週'!$G$27:$V$27,'45週'!$G$33:$V$33,'45週'!$G$39:$V$39</definedName>
    <definedName name="直接指導範囲" localSheetId="47">'46週'!$G$15:$V$15,'46週'!$G$21:$V$21,'46週'!$G$27:$V$27,'46週'!$G$33:$V$33,'46週'!$G$39:$V$39</definedName>
    <definedName name="直接指導範囲" localSheetId="48">'47週'!$G$15:$V$15,'47週'!$G$21:$V$21,'47週'!$G$27:$V$27,'47週'!$G$33:$V$33,'47週'!$G$39:$V$39</definedName>
    <definedName name="直接指導範囲" localSheetId="49">'48週'!$G$15:$V$15,'48週'!$G$21:$V$21,'48週'!$G$27:$V$27,'48週'!$G$33:$V$33,'48週'!$G$39:$V$39</definedName>
    <definedName name="直接指導範囲" localSheetId="50">'49週'!$G$15:$V$15,'49週'!$G$21:$V$21,'49週'!$G$27:$V$27,'49週'!$G$33:$V$33,'49週'!$G$39:$V$39</definedName>
    <definedName name="直接指導範囲" localSheetId="5">'4週'!$G$15:$V$15,'4週'!$G$21:$V$21,'4週'!$G$27:$V$27,'4週'!$G$33:$V$33,'4週'!$G$39:$V$39</definedName>
    <definedName name="直接指導範囲" localSheetId="51">'50週'!$G$15:$V$15,'50週'!$G$21:$V$21,'50週'!$G$27:$V$27,'50週'!$G$33:$V$33,'50週'!$G$39:$V$39</definedName>
    <definedName name="直接指導範囲" localSheetId="52">'51週'!$G$15:$V$15,'51週'!$G$21:$V$21,'51週'!$G$27:$V$27,'51週'!$G$33:$V$33,'51週'!$G$39:$V$39</definedName>
    <definedName name="直接指導範囲" localSheetId="53">'52週'!$G$15:$V$15,'52週'!$G$21:$V$21,'52週'!$G$27:$V$27,'52週'!$G$33:$V$33,'52週'!$G$39:$V$39</definedName>
    <definedName name="直接指導範囲" localSheetId="6">'5週'!$G$15:$V$15,'5週'!$G$21:$V$21,'5週'!$G$27:$V$27,'5週'!$G$33:$V$33,'5週'!$G$39:$V$39</definedName>
    <definedName name="直接指導範囲" localSheetId="7">'6週'!$G$15:$V$15,'6週'!$G$21:$V$21,'6週'!$G$27:$V$27,'6週'!$G$33:$V$33,'6週'!$G$39:$V$39</definedName>
    <definedName name="直接指導範囲" localSheetId="8">'7週'!$G$15:$V$15,'7週'!$G$21:$V$21,'7週'!$G$27:$V$27,'7週'!$G$33:$V$33,'7週'!$G$39:$V$39</definedName>
    <definedName name="直接指導範囲" localSheetId="9">'8週'!$G$15:$V$15,'8週'!$G$21:$V$21,'8週'!$G$27:$V$27,'8週'!$G$33:$V$33,'8週'!$G$39:$V$39</definedName>
    <definedName name="直接指導範囲" localSheetId="10">'9週'!$G$15:$V$15,'9週'!$G$21:$V$21,'9週'!$G$27:$V$27,'9週'!$G$33:$V$33,'9週'!$G$39:$V$39</definedName>
    <definedName name="直接指導範囲" localSheetId="0">記入例!$G$15:$V$15,記入例!$G$21:$V$21,記入例!$G$27:$V$27,記入例!$G$33:$V$33,記入例!$G$39:$V$39</definedName>
    <definedName name="直接指導範囲" localSheetId="1">手書き用!$G$15:$V$15,手書き用!$G$21:$V$21,手書き用!$G$27:$V$27,手書き用!$G$33:$V$33,手書き用!$G$39:$V$39</definedName>
    <definedName name="直接指導範囲">[1]Sheet1!$G$15:$V$15,[1]Sheet1!$G$21:$V$21,[1]Sheet1!$G$27:$V$27,[1]Sheet1!$G$33:$V$33,[1]Sheet1!$G$39:$V$39</definedName>
    <definedName name="範囲" localSheetId="54">○○週!$J$18,○○週!$L$18,○○週!$N$18,○○週!$P$18,○○週!$R$18,○○週!$T$18,○○週!$V$18</definedName>
    <definedName name="範囲" localSheetId="11">'10週'!$J$18,'10週'!$L$18,'10週'!$N$18,'10週'!$P$18,'10週'!$R$18,'10週'!$T$18,'10週'!$V$18</definedName>
    <definedName name="範囲" localSheetId="12">'11週'!$J$18,'11週'!$L$18,'11週'!$N$18,'11週'!$P$18,'11週'!$R$18,'11週'!$T$18,'11週'!$V$18</definedName>
    <definedName name="範囲" localSheetId="13">'12週'!$J$18,'12週'!$L$18,'12週'!$N$18,'12週'!$P$18,'12週'!$R$18,'12週'!$T$18,'12週'!$V$18</definedName>
    <definedName name="範囲" localSheetId="14">'13週'!$J$18,'13週'!$L$18,'13週'!$N$18,'13週'!$P$18,'13週'!$R$18,'13週'!$T$18,'13週'!$V$18</definedName>
    <definedName name="範囲" localSheetId="15">'14週'!$J$18,'14週'!$L$18,'14週'!$N$18,'14週'!$P$18,'14週'!$R$18,'14週'!$T$18,'14週'!$V$18</definedName>
    <definedName name="範囲" localSheetId="16">'15週'!$J$18,'15週'!$L$18,'15週'!$N$18,'15週'!$P$18,'15週'!$R$18,'15週'!$T$18,'15週'!$V$18</definedName>
    <definedName name="範囲" localSheetId="17">'16週'!$J$18,'16週'!$L$18,'16週'!$N$18,'16週'!$P$18,'16週'!$R$18,'16週'!$T$18,'16週'!$V$18</definedName>
    <definedName name="範囲" localSheetId="18">'17週'!$J$18,'17週'!$L$18,'17週'!$N$18,'17週'!$P$18,'17週'!$R$18,'17週'!$T$18,'17週'!$V$18</definedName>
    <definedName name="範囲" localSheetId="19">'18週'!$J$18,'18週'!$L$18,'18週'!$N$18,'18週'!$P$18,'18週'!$R$18,'18週'!$T$18,'18週'!$V$18</definedName>
    <definedName name="範囲" localSheetId="20">'19週'!$J$18,'19週'!$L$18,'19週'!$N$18,'19週'!$P$18,'19週'!$R$18,'19週'!$T$18,'19週'!$V$18</definedName>
    <definedName name="範囲" localSheetId="2">'1週'!$J$18,'1週'!$L$18,'1週'!$N$18,'1週'!$P$18,'1週'!$R$18,'1週'!$T$18,'1週'!$V$18</definedName>
    <definedName name="範囲" localSheetId="21">'20週'!$J$18,'20週'!$L$18,'20週'!$N$18,'20週'!$P$18,'20週'!$R$18,'20週'!$T$18,'20週'!$V$18</definedName>
    <definedName name="範囲" localSheetId="22">'21週'!$J$18,'21週'!$L$18,'21週'!$N$18,'21週'!$P$18,'21週'!$R$18,'21週'!$T$18,'21週'!$V$18</definedName>
    <definedName name="範囲" localSheetId="23">'22週'!$J$18,'22週'!$L$18,'22週'!$N$18,'22週'!$P$18,'22週'!$R$18,'22週'!$T$18,'22週'!$V$18</definedName>
    <definedName name="範囲" localSheetId="24">'23週'!$J$18,'23週'!$L$18,'23週'!$N$18,'23週'!$P$18,'23週'!$R$18,'23週'!$T$18,'23週'!$V$18</definedName>
    <definedName name="範囲" localSheetId="25">'24週'!$J$18,'24週'!$L$18,'24週'!$N$18,'24週'!$P$18,'24週'!$R$18,'24週'!$T$18,'24週'!$V$18</definedName>
    <definedName name="範囲" localSheetId="26">'25週'!$J$18,'25週'!$L$18,'25週'!$N$18,'25週'!$P$18,'25週'!$R$18,'25週'!$T$18,'25週'!$V$18</definedName>
    <definedName name="範囲" localSheetId="27">'26週'!$J$18,'26週'!$L$18,'26週'!$N$18,'26週'!$P$18,'26週'!$R$18,'26週'!$T$18,'26週'!$V$18</definedName>
    <definedName name="範囲" localSheetId="28">'27週'!$J$18,'27週'!$L$18,'27週'!$N$18,'27週'!$P$18,'27週'!$R$18,'27週'!$T$18,'27週'!$V$18</definedName>
    <definedName name="範囲" localSheetId="29">'28週'!$J$18,'28週'!$L$18,'28週'!$N$18,'28週'!$P$18,'28週'!$R$18,'28週'!$T$18,'28週'!$V$18</definedName>
    <definedName name="範囲" localSheetId="30">'29週'!$J$18,'29週'!$L$18,'29週'!$N$18,'29週'!$P$18,'29週'!$R$18,'29週'!$T$18,'29週'!$V$18</definedName>
    <definedName name="範囲" localSheetId="3">'2週'!$J$18,'2週'!$L$18,'2週'!$N$18,'2週'!$P$18,'2週'!$R$18,'2週'!$T$18,'2週'!$V$18</definedName>
    <definedName name="範囲" localSheetId="31">'30週'!$J$18,'30週'!$L$18,'30週'!$N$18,'30週'!$P$18,'30週'!$R$18,'30週'!$T$18,'30週'!$V$18</definedName>
    <definedName name="範囲" localSheetId="32">'31週'!$J$18,'31週'!$L$18,'31週'!$N$18,'31週'!$P$18,'31週'!$R$18,'31週'!$T$18,'31週'!$V$18</definedName>
    <definedName name="範囲" localSheetId="33">'32週'!$J$18,'32週'!$L$18,'32週'!$N$18,'32週'!$P$18,'32週'!$R$18,'32週'!$T$18,'32週'!$V$18</definedName>
    <definedName name="範囲" localSheetId="34">'33週'!$J$18,'33週'!$L$18,'33週'!$N$18,'33週'!$P$18,'33週'!$R$18,'33週'!$T$18,'33週'!$V$18</definedName>
    <definedName name="範囲" localSheetId="35">'34週'!$J$18,'34週'!$L$18,'34週'!$N$18,'34週'!$P$18,'34週'!$R$18,'34週'!$T$18,'34週'!$V$18</definedName>
    <definedName name="範囲" localSheetId="36">'35週'!$J$18,'35週'!$L$18,'35週'!$N$18,'35週'!$P$18,'35週'!$R$18,'35週'!$T$18,'35週'!$V$18</definedName>
    <definedName name="範囲" localSheetId="37">'36週'!$J$18,'36週'!$L$18,'36週'!$N$18,'36週'!$P$18,'36週'!$R$18,'36週'!$T$18,'36週'!$V$18</definedName>
    <definedName name="範囲" localSheetId="38">'37週'!$J$18,'37週'!$L$18,'37週'!$N$18,'37週'!$P$18,'37週'!$R$18,'37週'!$T$18,'37週'!$V$18</definedName>
    <definedName name="範囲" localSheetId="39">'38週'!$J$18,'38週'!$L$18,'38週'!$N$18,'38週'!$P$18,'38週'!$R$18,'38週'!$T$18,'38週'!$V$18</definedName>
    <definedName name="範囲" localSheetId="40">'39週'!$J$18,'39週'!$L$18,'39週'!$N$18,'39週'!$P$18,'39週'!$R$18,'39週'!$T$18,'39週'!$V$18</definedName>
    <definedName name="範囲" localSheetId="4">'3週'!$J$18,'3週'!$L$18,'3週'!$N$18,'3週'!$P$18,'3週'!$R$18,'3週'!$T$18,'3週'!$V$18</definedName>
    <definedName name="範囲" localSheetId="41">'40週'!$J$18,'40週'!$L$18,'40週'!$N$18,'40週'!$P$18,'40週'!$R$18,'40週'!$T$18,'40週'!$V$18</definedName>
    <definedName name="範囲" localSheetId="42">'41週'!$J$18,'41週'!$L$18,'41週'!$N$18,'41週'!$P$18,'41週'!$R$18,'41週'!$T$18,'41週'!$V$18</definedName>
    <definedName name="範囲" localSheetId="43">'42週'!$J$18,'42週'!$L$18,'42週'!$N$18,'42週'!$P$18,'42週'!$R$18,'42週'!$T$18,'42週'!$V$18</definedName>
    <definedName name="範囲" localSheetId="44">'43週'!$J$18,'43週'!$L$18,'43週'!$N$18,'43週'!$P$18,'43週'!$R$18,'43週'!$T$18,'43週'!$V$18</definedName>
    <definedName name="範囲" localSheetId="45">'44週'!$J$18,'44週'!$L$18,'44週'!$N$18,'44週'!$P$18,'44週'!$R$18,'44週'!$T$18,'44週'!$V$18</definedName>
    <definedName name="範囲" localSheetId="46">'45週'!$J$18,'45週'!$L$18,'45週'!$N$18,'45週'!$P$18,'45週'!$R$18,'45週'!$T$18,'45週'!$V$18</definedName>
    <definedName name="範囲" localSheetId="47">'46週'!$J$18,'46週'!$L$18,'46週'!$N$18,'46週'!$P$18,'46週'!$R$18,'46週'!$T$18,'46週'!$V$18</definedName>
    <definedName name="範囲" localSheetId="48">'47週'!$J$18,'47週'!$L$18,'47週'!$N$18,'47週'!$P$18,'47週'!$R$18,'47週'!$T$18,'47週'!$V$18</definedName>
    <definedName name="範囲" localSheetId="49">'48週'!$J$18,'48週'!$L$18,'48週'!$N$18,'48週'!$P$18,'48週'!$R$18,'48週'!$T$18,'48週'!$V$18</definedName>
    <definedName name="範囲" localSheetId="50">'49週'!$J$18,'49週'!$L$18,'49週'!$N$18,'49週'!$P$18,'49週'!$R$18,'49週'!$T$18,'49週'!$V$18</definedName>
    <definedName name="範囲" localSheetId="5">'4週'!$J$18,'4週'!$L$18,'4週'!$N$18,'4週'!$P$18,'4週'!$R$18,'4週'!$T$18,'4週'!$V$18</definedName>
    <definedName name="範囲" localSheetId="51">'50週'!$J$18,'50週'!$L$18,'50週'!$N$18,'50週'!$P$18,'50週'!$R$18,'50週'!$T$18,'50週'!$V$18</definedName>
    <definedName name="範囲" localSheetId="52">'51週'!$J$18,'51週'!$L$18,'51週'!$N$18,'51週'!$P$18,'51週'!$R$18,'51週'!$T$18,'51週'!$V$18</definedName>
    <definedName name="範囲" localSheetId="53">'52週'!$J$18,'52週'!$L$18,'52週'!$N$18,'52週'!$P$18,'52週'!$R$18,'52週'!$T$18,'52週'!$V$18</definedName>
    <definedName name="範囲" localSheetId="6">'5週'!$J$18,'5週'!$L$18,'5週'!$N$18,'5週'!$P$18,'5週'!$R$18,'5週'!$T$18,'5週'!$V$18</definedName>
    <definedName name="範囲" localSheetId="7">'6週'!$J$18,'6週'!$L$18,'6週'!$N$18,'6週'!$P$18,'6週'!$R$18,'6週'!$T$18,'6週'!$V$18</definedName>
    <definedName name="範囲" localSheetId="8">'7週'!$J$18,'7週'!$L$18,'7週'!$N$18,'7週'!$P$18,'7週'!$R$18,'7週'!$T$18,'7週'!$V$18</definedName>
    <definedName name="範囲" localSheetId="9">'8週'!$J$18,'8週'!$L$18,'8週'!$N$18,'8週'!$P$18,'8週'!$R$18,'8週'!$T$18,'8週'!$V$18</definedName>
    <definedName name="範囲" localSheetId="10">'9週'!$J$18,'9週'!$L$18,'9週'!$N$18,'9週'!$P$18,'9週'!$R$18,'9週'!$T$18,'9週'!$V$18</definedName>
    <definedName name="範囲" localSheetId="0">記入例!$J$18,記入例!$L$18,記入例!$N$18,記入例!$P$18,記入例!$R$18,記入例!$T$18,記入例!$V$18</definedName>
    <definedName name="範囲" localSheetId="1">手書き用!$J$18,手書き用!$L$18,手書き用!$N$18,手書き用!$P$18,手書き用!$R$18,手書き用!$T$18,手書き用!$V$18</definedName>
    <definedName name="範囲">[1]Sheet1!$J$18,[1]Sheet1!$L$18,[1]Sheet1!$N$18,[1]Sheet1!$P$18,[1]Sheet1!$R$18,[1]Sheet1!$T$18,[1]Sheet1!$V$18</definedName>
  </definedNames>
  <calcPr calcId="162913"/>
</workbook>
</file>

<file path=xl/calcChain.xml><?xml version="1.0" encoding="utf-8"?>
<calcChain xmlns="http://schemas.openxmlformats.org/spreadsheetml/2006/main">
  <c r="Z42" i="119" l="1"/>
  <c r="Y42" i="119"/>
  <c r="X42" i="119"/>
  <c r="W42" i="119"/>
  <c r="AB39" i="119"/>
  <c r="AA39" i="119"/>
  <c r="Y39" i="119"/>
  <c r="X39" i="119"/>
  <c r="W39" i="119"/>
  <c r="Z36" i="119"/>
  <c r="Y36" i="119"/>
  <c r="X36" i="119"/>
  <c r="W36" i="119"/>
  <c r="AB33" i="119"/>
  <c r="AA33" i="119"/>
  <c r="Y33" i="119"/>
  <c r="X33" i="119"/>
  <c r="W33" i="119"/>
  <c r="Z30" i="119"/>
  <c r="Y30" i="119"/>
  <c r="X30" i="119"/>
  <c r="W30" i="119"/>
  <c r="AB27" i="119"/>
  <c r="AA27" i="119"/>
  <c r="Y27" i="119"/>
  <c r="X27" i="119"/>
  <c r="H48" i="119" s="1"/>
  <c r="W27" i="119"/>
  <c r="Z24" i="119"/>
  <c r="Y24" i="119"/>
  <c r="X24" i="119"/>
  <c r="W24" i="119"/>
  <c r="AB21" i="119"/>
  <c r="AA21" i="119"/>
  <c r="Y21" i="119"/>
  <c r="X21" i="119"/>
  <c r="W21" i="119"/>
  <c r="B19" i="119"/>
  <c r="B25" i="119" s="1"/>
  <c r="Z18" i="119"/>
  <c r="N48" i="119" s="1"/>
  <c r="Y18" i="119"/>
  <c r="X18" i="119"/>
  <c r="W18" i="119"/>
  <c r="B18" i="119"/>
  <c r="AB15" i="119"/>
  <c r="T48" i="119" s="1"/>
  <c r="AA15" i="119"/>
  <c r="R48" i="119" s="1"/>
  <c r="Y15" i="119"/>
  <c r="J48" i="119" s="1"/>
  <c r="X15" i="119"/>
  <c r="W15" i="119"/>
  <c r="F48" i="119" s="1"/>
  <c r="T10" i="119"/>
  <c r="Z42" i="118"/>
  <c r="Y42" i="118"/>
  <c r="X42" i="118"/>
  <c r="W42" i="118"/>
  <c r="AB39" i="118"/>
  <c r="AA39" i="118"/>
  <c r="Y39" i="118"/>
  <c r="X39" i="118"/>
  <c r="W39" i="118"/>
  <c r="Z36" i="118"/>
  <c r="Y36" i="118"/>
  <c r="X36" i="118"/>
  <c r="W36" i="118"/>
  <c r="AB33" i="118"/>
  <c r="AA33" i="118"/>
  <c r="Y33" i="118"/>
  <c r="X33" i="118"/>
  <c r="W33" i="118"/>
  <c r="Z30" i="118"/>
  <c r="Y30" i="118"/>
  <c r="X30" i="118"/>
  <c r="W30" i="118"/>
  <c r="AB27" i="118"/>
  <c r="AA27" i="118"/>
  <c r="Y27" i="118"/>
  <c r="X27" i="118"/>
  <c r="W27" i="118"/>
  <c r="F48" i="118" s="1"/>
  <c r="Z24" i="118"/>
  <c r="Y24" i="118"/>
  <c r="X24" i="118"/>
  <c r="W24" i="118"/>
  <c r="AB21" i="118"/>
  <c r="AA21" i="118"/>
  <c r="Y21" i="118"/>
  <c r="X21" i="118"/>
  <c r="W21" i="118"/>
  <c r="B19" i="118"/>
  <c r="B24" i="118" s="1"/>
  <c r="Z18" i="118"/>
  <c r="N48" i="118" s="1"/>
  <c r="Y18" i="118"/>
  <c r="X18" i="118"/>
  <c r="W18" i="118"/>
  <c r="B18" i="118"/>
  <c r="AB15" i="118"/>
  <c r="T48" i="118" s="1"/>
  <c r="AA15" i="118"/>
  <c r="R48" i="118" s="1"/>
  <c r="Y15" i="118"/>
  <c r="J48" i="118" s="1"/>
  <c r="X15" i="118"/>
  <c r="H48" i="118" s="1"/>
  <c r="W15" i="118"/>
  <c r="T10" i="118"/>
  <c r="Z42" i="117"/>
  <c r="Y42" i="117"/>
  <c r="X42" i="117"/>
  <c r="W42" i="117"/>
  <c r="AB39" i="117"/>
  <c r="AA39" i="117"/>
  <c r="Y39" i="117"/>
  <c r="X39" i="117"/>
  <c r="W39" i="117"/>
  <c r="Z36" i="117"/>
  <c r="Y36" i="117"/>
  <c r="X36" i="117"/>
  <c r="W36" i="117"/>
  <c r="AB33" i="117"/>
  <c r="T48" i="117" s="1"/>
  <c r="AA33" i="117"/>
  <c r="Y33" i="117"/>
  <c r="X33" i="117"/>
  <c r="W33" i="117"/>
  <c r="Z30" i="117"/>
  <c r="Y30" i="117"/>
  <c r="X30" i="117"/>
  <c r="W30" i="117"/>
  <c r="AB27" i="117"/>
  <c r="AA27" i="117"/>
  <c r="Y27" i="117"/>
  <c r="X27" i="117"/>
  <c r="W27" i="117"/>
  <c r="B25" i="117"/>
  <c r="B30" i="117" s="1"/>
  <c r="Z24" i="117"/>
  <c r="Y24" i="117"/>
  <c r="X24" i="117"/>
  <c r="W24" i="117"/>
  <c r="B24" i="117"/>
  <c r="AB21" i="117"/>
  <c r="AA21" i="117"/>
  <c r="Y21" i="117"/>
  <c r="X21" i="117"/>
  <c r="W21" i="117"/>
  <c r="B19" i="117"/>
  <c r="Z18" i="117"/>
  <c r="N48" i="117" s="1"/>
  <c r="Y18" i="117"/>
  <c r="X18" i="117"/>
  <c r="W18" i="117"/>
  <c r="B18" i="117"/>
  <c r="AB15" i="117"/>
  <c r="AA15" i="117"/>
  <c r="R48" i="117" s="1"/>
  <c r="Y15" i="117"/>
  <c r="J48" i="117" s="1"/>
  <c r="X15" i="117"/>
  <c r="H48" i="117" s="1"/>
  <c r="W15" i="117"/>
  <c r="F48" i="117" s="1"/>
  <c r="T10" i="117"/>
  <c r="Z42" i="116"/>
  <c r="Y42" i="116"/>
  <c r="X42" i="116"/>
  <c r="W42" i="116"/>
  <c r="AB39" i="116"/>
  <c r="AA39" i="116"/>
  <c r="Y39" i="116"/>
  <c r="X39" i="116"/>
  <c r="W39" i="116"/>
  <c r="Z36" i="116"/>
  <c r="Y36" i="116"/>
  <c r="X36" i="116"/>
  <c r="W36" i="116"/>
  <c r="AB33" i="116"/>
  <c r="AA33" i="116"/>
  <c r="Y33" i="116"/>
  <c r="X33" i="116"/>
  <c r="W33" i="116"/>
  <c r="Z30" i="116"/>
  <c r="Y30" i="116"/>
  <c r="X30" i="116"/>
  <c r="W30" i="116"/>
  <c r="AB27" i="116"/>
  <c r="AA27" i="116"/>
  <c r="Y27" i="116"/>
  <c r="X27" i="116"/>
  <c r="W27" i="116"/>
  <c r="F48" i="116" s="1"/>
  <c r="Z24" i="116"/>
  <c r="Y24" i="116"/>
  <c r="X24" i="116"/>
  <c r="W24" i="116"/>
  <c r="AB21" i="116"/>
  <c r="AA21" i="116"/>
  <c r="Y21" i="116"/>
  <c r="X21" i="116"/>
  <c r="W21" i="116"/>
  <c r="B19" i="116"/>
  <c r="B25" i="116" s="1"/>
  <c r="Z18" i="116"/>
  <c r="N48" i="116" s="1"/>
  <c r="Y18" i="116"/>
  <c r="X18" i="116"/>
  <c r="W18" i="116"/>
  <c r="B18" i="116"/>
  <c r="AB15" i="116"/>
  <c r="T48" i="116" s="1"/>
  <c r="AA15" i="116"/>
  <c r="R48" i="116" s="1"/>
  <c r="Y15" i="116"/>
  <c r="J48" i="116" s="1"/>
  <c r="X15" i="116"/>
  <c r="H48" i="116" s="1"/>
  <c r="W15" i="116"/>
  <c r="T10" i="116"/>
  <c r="Z42" i="115"/>
  <c r="Y42" i="115"/>
  <c r="X42" i="115"/>
  <c r="W42" i="115"/>
  <c r="AB39" i="115"/>
  <c r="AA39" i="115"/>
  <c r="Y39" i="115"/>
  <c r="X39" i="115"/>
  <c r="W39" i="115"/>
  <c r="Z36" i="115"/>
  <c r="Y36" i="115"/>
  <c r="X36" i="115"/>
  <c r="W36" i="115"/>
  <c r="AB33" i="115"/>
  <c r="T48" i="115" s="1"/>
  <c r="AA33" i="115"/>
  <c r="Y33" i="115"/>
  <c r="X33" i="115"/>
  <c r="W33" i="115"/>
  <c r="Z30" i="115"/>
  <c r="Y30" i="115"/>
  <c r="X30" i="115"/>
  <c r="W30" i="115"/>
  <c r="AB27" i="115"/>
  <c r="AA27" i="115"/>
  <c r="Y27" i="115"/>
  <c r="X27" i="115"/>
  <c r="W27" i="115"/>
  <c r="B25" i="115"/>
  <c r="B30" i="115" s="1"/>
  <c r="Z24" i="115"/>
  <c r="Y24" i="115"/>
  <c r="X24" i="115"/>
  <c r="W24" i="115"/>
  <c r="AB21" i="115"/>
  <c r="AA21" i="115"/>
  <c r="Y21" i="115"/>
  <c r="X21" i="115"/>
  <c r="W21" i="115"/>
  <c r="B19" i="115"/>
  <c r="B24" i="115" s="1"/>
  <c r="Z18" i="115"/>
  <c r="N48" i="115" s="1"/>
  <c r="Y18" i="115"/>
  <c r="X18" i="115"/>
  <c r="W18" i="115"/>
  <c r="B18" i="115"/>
  <c r="AB15" i="115"/>
  <c r="AA15" i="115"/>
  <c r="R48" i="115" s="1"/>
  <c r="Y15" i="115"/>
  <c r="J48" i="115" s="1"/>
  <c r="X15" i="115"/>
  <c r="H48" i="115" s="1"/>
  <c r="W15" i="115"/>
  <c r="F48" i="115" s="1"/>
  <c r="T10" i="115"/>
  <c r="Z42" i="114"/>
  <c r="Y42" i="114"/>
  <c r="X42" i="114"/>
  <c r="W42" i="114"/>
  <c r="AB39" i="114"/>
  <c r="AA39" i="114"/>
  <c r="Y39" i="114"/>
  <c r="X39" i="114"/>
  <c r="W39" i="114"/>
  <c r="Z36" i="114"/>
  <c r="Y36" i="114"/>
  <c r="X36" i="114"/>
  <c r="W36" i="114"/>
  <c r="AB33" i="114"/>
  <c r="AA33" i="114"/>
  <c r="R48" i="114" s="1"/>
  <c r="Y33" i="114"/>
  <c r="X33" i="114"/>
  <c r="W33" i="114"/>
  <c r="Z30" i="114"/>
  <c r="Y30" i="114"/>
  <c r="X30" i="114"/>
  <c r="W30" i="114"/>
  <c r="AB27" i="114"/>
  <c r="AA27" i="114"/>
  <c r="Y27" i="114"/>
  <c r="X27" i="114"/>
  <c r="W27" i="114"/>
  <c r="Z24" i="114"/>
  <c r="Y24" i="114"/>
  <c r="X24" i="114"/>
  <c r="W24" i="114"/>
  <c r="AB21" i="114"/>
  <c r="AA21" i="114"/>
  <c r="Y21" i="114"/>
  <c r="X21" i="114"/>
  <c r="W21" i="114"/>
  <c r="B19" i="114"/>
  <c r="B24" i="114" s="1"/>
  <c r="Z18" i="114"/>
  <c r="N48" i="114" s="1"/>
  <c r="Y18" i="114"/>
  <c r="X18" i="114"/>
  <c r="W18" i="114"/>
  <c r="B18" i="114"/>
  <c r="AB15" i="114"/>
  <c r="T48" i="114" s="1"/>
  <c r="AA15" i="114"/>
  <c r="Y15" i="114"/>
  <c r="J48" i="114" s="1"/>
  <c r="X15" i="114"/>
  <c r="H48" i="114" s="1"/>
  <c r="W15" i="114"/>
  <c r="F48" i="114" s="1"/>
  <c r="T10" i="114"/>
  <c r="Z42" i="113"/>
  <c r="Y42" i="113"/>
  <c r="X42" i="113"/>
  <c r="W42" i="113"/>
  <c r="AB39" i="113"/>
  <c r="AA39" i="113"/>
  <c r="Y39" i="113"/>
  <c r="X39" i="113"/>
  <c r="W39" i="113"/>
  <c r="Z36" i="113"/>
  <c r="Y36" i="113"/>
  <c r="X36" i="113"/>
  <c r="W36" i="113"/>
  <c r="AB33" i="113"/>
  <c r="AA33" i="113"/>
  <c r="Y33" i="113"/>
  <c r="X33" i="113"/>
  <c r="W33" i="113"/>
  <c r="Z30" i="113"/>
  <c r="Y30" i="113"/>
  <c r="X30" i="113"/>
  <c r="W30" i="113"/>
  <c r="AB27" i="113"/>
  <c r="AA27" i="113"/>
  <c r="Y27" i="113"/>
  <c r="J48" i="113" s="1"/>
  <c r="X27" i="113"/>
  <c r="W27" i="113"/>
  <c r="Z24" i="113"/>
  <c r="Y24" i="113"/>
  <c r="X24" i="113"/>
  <c r="W24" i="113"/>
  <c r="B24" i="113"/>
  <c r="AB21" i="113"/>
  <c r="AA21" i="113"/>
  <c r="Y21" i="113"/>
  <c r="X21" i="113"/>
  <c r="W21" i="113"/>
  <c r="F48" i="113" s="1"/>
  <c r="B19" i="113"/>
  <c r="B25" i="113" s="1"/>
  <c r="Z18" i="113"/>
  <c r="N48" i="113" s="1"/>
  <c r="Y18" i="113"/>
  <c r="X18" i="113"/>
  <c r="W18" i="113"/>
  <c r="B18" i="113"/>
  <c r="AB15" i="113"/>
  <c r="T48" i="113" s="1"/>
  <c r="AA15" i="113"/>
  <c r="R48" i="113" s="1"/>
  <c r="Y15" i="113"/>
  <c r="X15" i="113"/>
  <c r="H48" i="113" s="1"/>
  <c r="W15" i="113"/>
  <c r="T10" i="113"/>
  <c r="Z42" i="112"/>
  <c r="Y42" i="112"/>
  <c r="X42" i="112"/>
  <c r="W42" i="112"/>
  <c r="AB39" i="112"/>
  <c r="AA39" i="112"/>
  <c r="Y39" i="112"/>
  <c r="X39" i="112"/>
  <c r="W39" i="112"/>
  <c r="Z36" i="112"/>
  <c r="N48" i="112" s="1"/>
  <c r="Y36" i="112"/>
  <c r="X36" i="112"/>
  <c r="W36" i="112"/>
  <c r="AB33" i="112"/>
  <c r="AA33" i="112"/>
  <c r="Y33" i="112"/>
  <c r="X33" i="112"/>
  <c r="W33" i="112"/>
  <c r="Z30" i="112"/>
  <c r="Y30" i="112"/>
  <c r="X30" i="112"/>
  <c r="W30" i="112"/>
  <c r="AB27" i="112"/>
  <c r="T48" i="112" s="1"/>
  <c r="AA27" i="112"/>
  <c r="Y27" i="112"/>
  <c r="X27" i="112"/>
  <c r="W27" i="112"/>
  <c r="F48" i="112" s="1"/>
  <c r="Z24" i="112"/>
  <c r="Y24" i="112"/>
  <c r="X24" i="112"/>
  <c r="W24" i="112"/>
  <c r="AB21" i="112"/>
  <c r="AA21" i="112"/>
  <c r="Y21" i="112"/>
  <c r="X21" i="112"/>
  <c r="W21" i="112"/>
  <c r="B19" i="112"/>
  <c r="B24" i="112" s="1"/>
  <c r="Z18" i="112"/>
  <c r="Y18" i="112"/>
  <c r="X18" i="112"/>
  <c r="W18" i="112"/>
  <c r="B18" i="112"/>
  <c r="AB15" i="112"/>
  <c r="AA15" i="112"/>
  <c r="R48" i="112" s="1"/>
  <c r="Y15" i="112"/>
  <c r="J48" i="112" s="1"/>
  <c r="X15" i="112"/>
  <c r="H48" i="112" s="1"/>
  <c r="W15" i="112"/>
  <c r="T10" i="112"/>
  <c r="Z42" i="111"/>
  <c r="Y42" i="111"/>
  <c r="X42" i="111"/>
  <c r="W42" i="111"/>
  <c r="AB39" i="111"/>
  <c r="AA39" i="111"/>
  <c r="Y39" i="111"/>
  <c r="X39" i="111"/>
  <c r="W39" i="111"/>
  <c r="Z36" i="111"/>
  <c r="Y36" i="111"/>
  <c r="X36" i="111"/>
  <c r="W36" i="111"/>
  <c r="AB33" i="111"/>
  <c r="AA33" i="111"/>
  <c r="Y33" i="111"/>
  <c r="X33" i="111"/>
  <c r="W33" i="111"/>
  <c r="Z30" i="111"/>
  <c r="Y30" i="111"/>
  <c r="X30" i="111"/>
  <c r="W30" i="111"/>
  <c r="AB27" i="111"/>
  <c r="AA27" i="111"/>
  <c r="R48" i="111" s="1"/>
  <c r="Y27" i="111"/>
  <c r="X27" i="111"/>
  <c r="W27" i="111"/>
  <c r="B25" i="111"/>
  <c r="B31" i="111" s="1"/>
  <c r="Z24" i="111"/>
  <c r="Y24" i="111"/>
  <c r="X24" i="111"/>
  <c r="W24" i="111"/>
  <c r="AB21" i="111"/>
  <c r="AA21" i="111"/>
  <c r="Y21" i="111"/>
  <c r="X21" i="111"/>
  <c r="W21" i="111"/>
  <c r="B19" i="111"/>
  <c r="B24" i="111" s="1"/>
  <c r="Z18" i="111"/>
  <c r="N48" i="111" s="1"/>
  <c r="Y18" i="111"/>
  <c r="X18" i="111"/>
  <c r="W18" i="111"/>
  <c r="B18" i="111"/>
  <c r="AB15" i="111"/>
  <c r="T48" i="111" s="1"/>
  <c r="AA15" i="111"/>
  <c r="Y15" i="111"/>
  <c r="J48" i="111" s="1"/>
  <c r="X15" i="111"/>
  <c r="H48" i="111" s="1"/>
  <c r="W15" i="111"/>
  <c r="F48" i="111" s="1"/>
  <c r="T10" i="111"/>
  <c r="Z42" i="110"/>
  <c r="Y42" i="110"/>
  <c r="X42" i="110"/>
  <c r="W42" i="110"/>
  <c r="AB39" i="110"/>
  <c r="AA39" i="110"/>
  <c r="Y39" i="110"/>
  <c r="X39" i="110"/>
  <c r="W39" i="110"/>
  <c r="Z36" i="110"/>
  <c r="Y36" i="110"/>
  <c r="X36" i="110"/>
  <c r="W36" i="110"/>
  <c r="AB33" i="110"/>
  <c r="AA33" i="110"/>
  <c r="Y33" i="110"/>
  <c r="X33" i="110"/>
  <c r="W33" i="110"/>
  <c r="Z30" i="110"/>
  <c r="Y30" i="110"/>
  <c r="X30" i="110"/>
  <c r="W30" i="110"/>
  <c r="AB27" i="110"/>
  <c r="AA27" i="110"/>
  <c r="Y27" i="110"/>
  <c r="J48" i="110" s="1"/>
  <c r="X27" i="110"/>
  <c r="W27" i="110"/>
  <c r="Z24" i="110"/>
  <c r="Y24" i="110"/>
  <c r="X24" i="110"/>
  <c r="W24" i="110"/>
  <c r="B24" i="110"/>
  <c r="AB21" i="110"/>
  <c r="AA21" i="110"/>
  <c r="Y21" i="110"/>
  <c r="X21" i="110"/>
  <c r="W21" i="110"/>
  <c r="B19" i="110"/>
  <c r="B25" i="110" s="1"/>
  <c r="Z18" i="110"/>
  <c r="N48" i="110" s="1"/>
  <c r="Y18" i="110"/>
  <c r="X18" i="110"/>
  <c r="W18" i="110"/>
  <c r="B18" i="110"/>
  <c r="AB15" i="110"/>
  <c r="T48" i="110" s="1"/>
  <c r="AA15" i="110"/>
  <c r="R48" i="110" s="1"/>
  <c r="Y15" i="110"/>
  <c r="X15" i="110"/>
  <c r="H48" i="110" s="1"/>
  <c r="W15" i="110"/>
  <c r="F48" i="110" s="1"/>
  <c r="T10" i="110"/>
  <c r="Z42" i="109"/>
  <c r="Y42" i="109"/>
  <c r="X42" i="109"/>
  <c r="W42" i="109"/>
  <c r="AB39" i="109"/>
  <c r="AA39" i="109"/>
  <c r="Y39" i="109"/>
  <c r="X39" i="109"/>
  <c r="W39" i="109"/>
  <c r="Z36" i="109"/>
  <c r="Y36" i="109"/>
  <c r="X36" i="109"/>
  <c r="W36" i="109"/>
  <c r="AB33" i="109"/>
  <c r="AA33" i="109"/>
  <c r="Y33" i="109"/>
  <c r="X33" i="109"/>
  <c r="W33" i="109"/>
  <c r="Z30" i="109"/>
  <c r="N48" i="109" s="1"/>
  <c r="Y30" i="109"/>
  <c r="X30" i="109"/>
  <c r="W30" i="109"/>
  <c r="AB27" i="109"/>
  <c r="AA27" i="109"/>
  <c r="Y27" i="109"/>
  <c r="X27" i="109"/>
  <c r="H48" i="109" s="1"/>
  <c r="W27" i="109"/>
  <c r="Z24" i="109"/>
  <c r="Y24" i="109"/>
  <c r="X24" i="109"/>
  <c r="W24" i="109"/>
  <c r="AB21" i="109"/>
  <c r="AA21" i="109"/>
  <c r="Y21" i="109"/>
  <c r="X21" i="109"/>
  <c r="W21" i="109"/>
  <c r="B19" i="109"/>
  <c r="B25" i="109" s="1"/>
  <c r="Z18" i="109"/>
  <c r="Y18" i="109"/>
  <c r="X18" i="109"/>
  <c r="W18" i="109"/>
  <c r="B18" i="109"/>
  <c r="AB15" i="109"/>
  <c r="T48" i="109" s="1"/>
  <c r="AA15" i="109"/>
  <c r="R48" i="109" s="1"/>
  <c r="Y15" i="109"/>
  <c r="J48" i="109" s="1"/>
  <c r="X15" i="109"/>
  <c r="W15" i="109"/>
  <c r="F48" i="109" s="1"/>
  <c r="T10" i="109"/>
  <c r="Z42" i="108"/>
  <c r="Y42" i="108"/>
  <c r="X42" i="108"/>
  <c r="W42" i="108"/>
  <c r="AB39" i="108"/>
  <c r="AA39" i="108"/>
  <c r="Y39" i="108"/>
  <c r="X39" i="108"/>
  <c r="W39" i="108"/>
  <c r="Z36" i="108"/>
  <c r="Y36" i="108"/>
  <c r="X36" i="108"/>
  <c r="W36" i="108"/>
  <c r="AB33" i="108"/>
  <c r="AA33" i="108"/>
  <c r="Y33" i="108"/>
  <c r="X33" i="108"/>
  <c r="W33" i="108"/>
  <c r="Z30" i="108"/>
  <c r="Y30" i="108"/>
  <c r="X30" i="108"/>
  <c r="W30" i="108"/>
  <c r="AB27" i="108"/>
  <c r="AA27" i="108"/>
  <c r="Y27" i="108"/>
  <c r="X27" i="108"/>
  <c r="W27" i="108"/>
  <c r="F48" i="108" s="1"/>
  <c r="Z24" i="108"/>
  <c r="Y24" i="108"/>
  <c r="X24" i="108"/>
  <c r="W24" i="108"/>
  <c r="AB21" i="108"/>
  <c r="AA21" i="108"/>
  <c r="Y21" i="108"/>
  <c r="X21" i="108"/>
  <c r="W21" i="108"/>
  <c r="B19" i="108"/>
  <c r="B25" i="108" s="1"/>
  <c r="Z18" i="108"/>
  <c r="N48" i="108" s="1"/>
  <c r="Y18" i="108"/>
  <c r="X18" i="108"/>
  <c r="W18" i="108"/>
  <c r="B18" i="108"/>
  <c r="AB15" i="108"/>
  <c r="T48" i="108" s="1"/>
  <c r="AA15" i="108"/>
  <c r="R48" i="108" s="1"/>
  <c r="Y15" i="108"/>
  <c r="J48" i="108" s="1"/>
  <c r="X15" i="108"/>
  <c r="H48" i="108" s="1"/>
  <c r="W15" i="108"/>
  <c r="T10" i="108"/>
  <c r="Z42" i="107"/>
  <c r="Y42" i="107"/>
  <c r="X42" i="107"/>
  <c r="W42" i="107"/>
  <c r="AB39" i="107"/>
  <c r="AA39" i="107"/>
  <c r="Y39" i="107"/>
  <c r="X39" i="107"/>
  <c r="W39" i="107"/>
  <c r="Z36" i="107"/>
  <c r="Y36" i="107"/>
  <c r="X36" i="107"/>
  <c r="W36" i="107"/>
  <c r="AB33" i="107"/>
  <c r="T48" i="107" s="1"/>
  <c r="AA33" i="107"/>
  <c r="Y33" i="107"/>
  <c r="X33" i="107"/>
  <c r="W33" i="107"/>
  <c r="Z30" i="107"/>
  <c r="Y30" i="107"/>
  <c r="X30" i="107"/>
  <c r="W30" i="107"/>
  <c r="AB27" i="107"/>
  <c r="AA27" i="107"/>
  <c r="Y27" i="107"/>
  <c r="X27" i="107"/>
  <c r="W27" i="107"/>
  <c r="B25" i="107"/>
  <c r="B30" i="107" s="1"/>
  <c r="Z24" i="107"/>
  <c r="Y24" i="107"/>
  <c r="X24" i="107"/>
  <c r="W24" i="107"/>
  <c r="B24" i="107"/>
  <c r="AB21" i="107"/>
  <c r="AA21" i="107"/>
  <c r="Y21" i="107"/>
  <c r="J48" i="107" s="1"/>
  <c r="X21" i="107"/>
  <c r="W21" i="107"/>
  <c r="B19" i="107"/>
  <c r="Z18" i="107"/>
  <c r="N48" i="107" s="1"/>
  <c r="Y18" i="107"/>
  <c r="X18" i="107"/>
  <c r="W18" i="107"/>
  <c r="B18" i="107"/>
  <c r="AB15" i="107"/>
  <c r="AA15" i="107"/>
  <c r="R48" i="107" s="1"/>
  <c r="Y15" i="107"/>
  <c r="X15" i="107"/>
  <c r="H48" i="107" s="1"/>
  <c r="W15" i="107"/>
  <c r="F48" i="107" s="1"/>
  <c r="T10" i="107"/>
  <c r="Z42" i="106"/>
  <c r="Y42" i="106"/>
  <c r="X42" i="106"/>
  <c r="W42" i="106"/>
  <c r="AB39" i="106"/>
  <c r="AA39" i="106"/>
  <c r="Y39" i="106"/>
  <c r="X39" i="106"/>
  <c r="W39" i="106"/>
  <c r="Z36" i="106"/>
  <c r="Y36" i="106"/>
  <c r="X36" i="106"/>
  <c r="W36" i="106"/>
  <c r="AB33" i="106"/>
  <c r="AA33" i="106"/>
  <c r="R48" i="106" s="1"/>
  <c r="Y33" i="106"/>
  <c r="X33" i="106"/>
  <c r="W33" i="106"/>
  <c r="Z30" i="106"/>
  <c r="Y30" i="106"/>
  <c r="X30" i="106"/>
  <c r="W30" i="106"/>
  <c r="AB27" i="106"/>
  <c r="AA27" i="106"/>
  <c r="Y27" i="106"/>
  <c r="J48" i="106" s="1"/>
  <c r="X27" i="106"/>
  <c r="W27" i="106"/>
  <c r="Z24" i="106"/>
  <c r="N48" i="106" s="1"/>
  <c r="Y24" i="106"/>
  <c r="X24" i="106"/>
  <c r="W24" i="106"/>
  <c r="B24" i="106"/>
  <c r="AB21" i="106"/>
  <c r="AA21" i="106"/>
  <c r="Y21" i="106"/>
  <c r="X21" i="106"/>
  <c r="H48" i="106" s="1"/>
  <c r="W21" i="106"/>
  <c r="B19" i="106"/>
  <c r="B25" i="106" s="1"/>
  <c r="Z18" i="106"/>
  <c r="Y18" i="106"/>
  <c r="X18" i="106"/>
  <c r="W18" i="106"/>
  <c r="B18" i="106"/>
  <c r="AB15" i="106"/>
  <c r="T48" i="106" s="1"/>
  <c r="AA15" i="106"/>
  <c r="Y15" i="106"/>
  <c r="X15" i="106"/>
  <c r="W15" i="106"/>
  <c r="F48" i="106" s="1"/>
  <c r="T10" i="106"/>
  <c r="Z42" i="105"/>
  <c r="Y42" i="105"/>
  <c r="X42" i="105"/>
  <c r="W42" i="105"/>
  <c r="AB39" i="105"/>
  <c r="AA39" i="105"/>
  <c r="Y39" i="105"/>
  <c r="X39" i="105"/>
  <c r="W39" i="105"/>
  <c r="B37" i="105"/>
  <c r="B42" i="105" s="1"/>
  <c r="Z36" i="105"/>
  <c r="Y36" i="105"/>
  <c r="X36" i="105"/>
  <c r="W36" i="105"/>
  <c r="B36" i="105"/>
  <c r="AB33" i="105"/>
  <c r="AA33" i="105"/>
  <c r="Y33" i="105"/>
  <c r="X33" i="105"/>
  <c r="W33" i="105"/>
  <c r="B31" i="105"/>
  <c r="Z30" i="105"/>
  <c r="Y30" i="105"/>
  <c r="X30" i="105"/>
  <c r="W30" i="105"/>
  <c r="B30" i="105"/>
  <c r="AB27" i="105"/>
  <c r="AA27" i="105"/>
  <c r="Y27" i="105"/>
  <c r="X27" i="105"/>
  <c r="H48" i="105" s="1"/>
  <c r="W27" i="105"/>
  <c r="B25" i="105"/>
  <c r="Z24" i="105"/>
  <c r="Y24" i="105"/>
  <c r="X24" i="105"/>
  <c r="W24" i="105"/>
  <c r="B24" i="105"/>
  <c r="AB21" i="105"/>
  <c r="AA21" i="105"/>
  <c r="Y21" i="105"/>
  <c r="J48" i="105" s="1"/>
  <c r="X21" i="105"/>
  <c r="W21" i="105"/>
  <c r="F48" i="105" s="1"/>
  <c r="B19" i="105"/>
  <c r="Z18" i="105"/>
  <c r="N48" i="105" s="1"/>
  <c r="Y18" i="105"/>
  <c r="X18" i="105"/>
  <c r="W18" i="105"/>
  <c r="B18" i="105"/>
  <c r="AB15" i="105"/>
  <c r="T48" i="105" s="1"/>
  <c r="AA15" i="105"/>
  <c r="R48" i="105" s="1"/>
  <c r="Y15" i="105"/>
  <c r="X15" i="105"/>
  <c r="W15" i="105"/>
  <c r="T10" i="105"/>
  <c r="Z42" i="104"/>
  <c r="Y42" i="104"/>
  <c r="X42" i="104"/>
  <c r="W42" i="104"/>
  <c r="AB39" i="104"/>
  <c r="AA39" i="104"/>
  <c r="Y39" i="104"/>
  <c r="X39" i="104"/>
  <c r="W39" i="104"/>
  <c r="Z36" i="104"/>
  <c r="N48" i="104" s="1"/>
  <c r="Y36" i="104"/>
  <c r="X36" i="104"/>
  <c r="W36" i="104"/>
  <c r="AB33" i="104"/>
  <c r="AA33" i="104"/>
  <c r="Y33" i="104"/>
  <c r="X33" i="104"/>
  <c r="W33" i="104"/>
  <c r="Z30" i="104"/>
  <c r="Y30" i="104"/>
  <c r="X30" i="104"/>
  <c r="W30" i="104"/>
  <c r="AB27" i="104"/>
  <c r="T48" i="104" s="1"/>
  <c r="AA27" i="104"/>
  <c r="Y27" i="104"/>
  <c r="X27" i="104"/>
  <c r="H48" i="104" s="1"/>
  <c r="W27" i="104"/>
  <c r="F48" i="104" s="1"/>
  <c r="Z24" i="104"/>
  <c r="Y24" i="104"/>
  <c r="X24" i="104"/>
  <c r="W24" i="104"/>
  <c r="AB21" i="104"/>
  <c r="AA21" i="104"/>
  <c r="Y21" i="104"/>
  <c r="X21" i="104"/>
  <c r="W21" i="104"/>
  <c r="B19" i="104"/>
  <c r="B24" i="104" s="1"/>
  <c r="Z18" i="104"/>
  <c r="Y18" i="104"/>
  <c r="X18" i="104"/>
  <c r="W18" i="104"/>
  <c r="B18" i="104"/>
  <c r="AB15" i="104"/>
  <c r="AA15" i="104"/>
  <c r="R48" i="104" s="1"/>
  <c r="Y15" i="104"/>
  <c r="J48" i="104" s="1"/>
  <c r="X15" i="104"/>
  <c r="W15" i="104"/>
  <c r="T10" i="104"/>
  <c r="Z42" i="103"/>
  <c r="Y42" i="103"/>
  <c r="X42" i="103"/>
  <c r="W42" i="103"/>
  <c r="AB39" i="103"/>
  <c r="AA39" i="103"/>
  <c r="Y39" i="103"/>
  <c r="X39" i="103"/>
  <c r="W39" i="103"/>
  <c r="Z36" i="103"/>
  <c r="Y36" i="103"/>
  <c r="X36" i="103"/>
  <c r="W36" i="103"/>
  <c r="AB33" i="103"/>
  <c r="AA33" i="103"/>
  <c r="Y33" i="103"/>
  <c r="X33" i="103"/>
  <c r="W33" i="103"/>
  <c r="Z30" i="103"/>
  <c r="Y30" i="103"/>
  <c r="X30" i="103"/>
  <c r="W30" i="103"/>
  <c r="AB27" i="103"/>
  <c r="AA27" i="103"/>
  <c r="R48" i="103" s="1"/>
  <c r="Y27" i="103"/>
  <c r="X27" i="103"/>
  <c r="W27" i="103"/>
  <c r="F48" i="103" s="1"/>
  <c r="B25" i="103"/>
  <c r="B31" i="103" s="1"/>
  <c r="Z24" i="103"/>
  <c r="Y24" i="103"/>
  <c r="X24" i="103"/>
  <c r="W24" i="103"/>
  <c r="AB21" i="103"/>
  <c r="AA21" i="103"/>
  <c r="Y21" i="103"/>
  <c r="X21" i="103"/>
  <c r="W21" i="103"/>
  <c r="B19" i="103"/>
  <c r="B24" i="103" s="1"/>
  <c r="Z18" i="103"/>
  <c r="N48" i="103" s="1"/>
  <c r="Y18" i="103"/>
  <c r="X18" i="103"/>
  <c r="W18" i="103"/>
  <c r="B18" i="103"/>
  <c r="AB15" i="103"/>
  <c r="T48" i="103" s="1"/>
  <c r="AA15" i="103"/>
  <c r="Y15" i="103"/>
  <c r="J48" i="103" s="1"/>
  <c r="X15" i="103"/>
  <c r="H48" i="103" s="1"/>
  <c r="W15" i="103"/>
  <c r="T10" i="103"/>
  <c r="Z42" i="102"/>
  <c r="Y42" i="102"/>
  <c r="X42" i="102"/>
  <c r="W42" i="102"/>
  <c r="AB39" i="102"/>
  <c r="AA39" i="102"/>
  <c r="Y39" i="102"/>
  <c r="X39" i="102"/>
  <c r="W39" i="102"/>
  <c r="Z36" i="102"/>
  <c r="Y36" i="102"/>
  <c r="X36" i="102"/>
  <c r="W36" i="102"/>
  <c r="AB33" i="102"/>
  <c r="AA33" i="102"/>
  <c r="Y33" i="102"/>
  <c r="X33" i="102"/>
  <c r="W33" i="102"/>
  <c r="B31" i="102"/>
  <c r="B36" i="102" s="1"/>
  <c r="Z30" i="102"/>
  <c r="Y30" i="102"/>
  <c r="X30" i="102"/>
  <c r="W30" i="102"/>
  <c r="B30" i="102"/>
  <c r="AB27" i="102"/>
  <c r="AA27" i="102"/>
  <c r="Y27" i="102"/>
  <c r="J48" i="102" s="1"/>
  <c r="X27" i="102"/>
  <c r="W27" i="102"/>
  <c r="B25" i="102"/>
  <c r="Z24" i="102"/>
  <c r="Y24" i="102"/>
  <c r="X24" i="102"/>
  <c r="W24" i="102"/>
  <c r="B24" i="102"/>
  <c r="AB21" i="102"/>
  <c r="AA21" i="102"/>
  <c r="Y21" i="102"/>
  <c r="X21" i="102"/>
  <c r="W21" i="102"/>
  <c r="B19" i="102"/>
  <c r="Z18" i="102"/>
  <c r="N48" i="102" s="1"/>
  <c r="Y18" i="102"/>
  <c r="X18" i="102"/>
  <c r="W18" i="102"/>
  <c r="B18" i="102"/>
  <c r="AB15" i="102"/>
  <c r="T48" i="102" s="1"/>
  <c r="AA15" i="102"/>
  <c r="R48" i="102" s="1"/>
  <c r="Y15" i="102"/>
  <c r="X15" i="102"/>
  <c r="H48" i="102" s="1"/>
  <c r="W15" i="102"/>
  <c r="F48" i="102" s="1"/>
  <c r="T10" i="102"/>
  <c r="Z42" i="101"/>
  <c r="Y42" i="101"/>
  <c r="X42" i="101"/>
  <c r="W42" i="101"/>
  <c r="AB39" i="101"/>
  <c r="AA39" i="101"/>
  <c r="Y39" i="101"/>
  <c r="X39" i="101"/>
  <c r="W39" i="101"/>
  <c r="Z36" i="101"/>
  <c r="N48" i="101" s="1"/>
  <c r="Y36" i="101"/>
  <c r="X36" i="101"/>
  <c r="W36" i="101"/>
  <c r="AB33" i="101"/>
  <c r="AA33" i="101"/>
  <c r="Y33" i="101"/>
  <c r="X33" i="101"/>
  <c r="W33" i="101"/>
  <c r="Z30" i="101"/>
  <c r="Y30" i="101"/>
  <c r="X30" i="101"/>
  <c r="W30" i="101"/>
  <c r="AB27" i="101"/>
  <c r="AA27" i="101"/>
  <c r="Y27" i="101"/>
  <c r="X27" i="101"/>
  <c r="H48" i="101" s="1"/>
  <c r="W27" i="101"/>
  <c r="Z24" i="101"/>
  <c r="Y24" i="101"/>
  <c r="X24" i="101"/>
  <c r="W24" i="101"/>
  <c r="AB21" i="101"/>
  <c r="AA21" i="101"/>
  <c r="Y21" i="101"/>
  <c r="X21" i="101"/>
  <c r="W21" i="101"/>
  <c r="B19" i="101"/>
  <c r="B25" i="101" s="1"/>
  <c r="Z18" i="101"/>
  <c r="Y18" i="101"/>
  <c r="X18" i="101"/>
  <c r="W18" i="101"/>
  <c r="B18" i="101"/>
  <c r="AB15" i="101"/>
  <c r="T48" i="101" s="1"/>
  <c r="AA15" i="101"/>
  <c r="R48" i="101" s="1"/>
  <c r="Y15" i="101"/>
  <c r="J48" i="101" s="1"/>
  <c r="X15" i="101"/>
  <c r="W15" i="101"/>
  <c r="F48" i="101" s="1"/>
  <c r="T10" i="101"/>
  <c r="Z42" i="100"/>
  <c r="Y42" i="100"/>
  <c r="X42" i="100"/>
  <c r="W42" i="100"/>
  <c r="AB39" i="100"/>
  <c r="AA39" i="100"/>
  <c r="Y39" i="100"/>
  <c r="X39" i="100"/>
  <c r="W39" i="100"/>
  <c r="Z36" i="100"/>
  <c r="Y36" i="100"/>
  <c r="X36" i="100"/>
  <c r="W36" i="100"/>
  <c r="AB33" i="100"/>
  <c r="AA33" i="100"/>
  <c r="Y33" i="100"/>
  <c r="X33" i="100"/>
  <c r="W33" i="100"/>
  <c r="Z30" i="100"/>
  <c r="Y30" i="100"/>
  <c r="X30" i="100"/>
  <c r="W30" i="100"/>
  <c r="AB27" i="100"/>
  <c r="AA27" i="100"/>
  <c r="Y27" i="100"/>
  <c r="X27" i="100"/>
  <c r="W27" i="100"/>
  <c r="Z24" i="100"/>
  <c r="Y24" i="100"/>
  <c r="X24" i="100"/>
  <c r="W24" i="100"/>
  <c r="AB21" i="100"/>
  <c r="AA21" i="100"/>
  <c r="Y21" i="100"/>
  <c r="X21" i="100"/>
  <c r="W21" i="100"/>
  <c r="F48" i="100" s="1"/>
  <c r="B19" i="100"/>
  <c r="B25" i="100" s="1"/>
  <c r="Z18" i="100"/>
  <c r="N48" i="100" s="1"/>
  <c r="Y18" i="100"/>
  <c r="X18" i="100"/>
  <c r="W18" i="100"/>
  <c r="B18" i="100"/>
  <c r="AB15" i="100"/>
  <c r="T48" i="100" s="1"/>
  <c r="AA15" i="100"/>
  <c r="R48" i="100" s="1"/>
  <c r="Y15" i="100"/>
  <c r="J48" i="100" s="1"/>
  <c r="X15" i="100"/>
  <c r="H48" i="100" s="1"/>
  <c r="W15" i="100"/>
  <c r="T10" i="100"/>
  <c r="Z42" i="99"/>
  <c r="Y42" i="99"/>
  <c r="X42" i="99"/>
  <c r="W42" i="99"/>
  <c r="AB39" i="99"/>
  <c r="AA39" i="99"/>
  <c r="Y39" i="99"/>
  <c r="X39" i="99"/>
  <c r="W39" i="99"/>
  <c r="Z36" i="99"/>
  <c r="Y36" i="99"/>
  <c r="X36" i="99"/>
  <c r="W36" i="99"/>
  <c r="AB33" i="99"/>
  <c r="AA33" i="99"/>
  <c r="Y33" i="99"/>
  <c r="X33" i="99"/>
  <c r="W33" i="99"/>
  <c r="Z30" i="99"/>
  <c r="Y30" i="99"/>
  <c r="X30" i="99"/>
  <c r="W30" i="99"/>
  <c r="AB27" i="99"/>
  <c r="T48" i="99" s="1"/>
  <c r="AA27" i="99"/>
  <c r="Y27" i="99"/>
  <c r="J48" i="99" s="1"/>
  <c r="X27" i="99"/>
  <c r="W27" i="99"/>
  <c r="Z24" i="99"/>
  <c r="Y24" i="99"/>
  <c r="X24" i="99"/>
  <c r="W24" i="99"/>
  <c r="B24" i="99"/>
  <c r="AB21" i="99"/>
  <c r="AA21" i="99"/>
  <c r="Y21" i="99"/>
  <c r="X21" i="99"/>
  <c r="W21" i="99"/>
  <c r="B19" i="99"/>
  <c r="B25" i="99" s="1"/>
  <c r="Z18" i="99"/>
  <c r="N48" i="99" s="1"/>
  <c r="Y18" i="99"/>
  <c r="X18" i="99"/>
  <c r="W18" i="99"/>
  <c r="B18" i="99"/>
  <c r="AB15" i="99"/>
  <c r="AA15" i="99"/>
  <c r="R48" i="99" s="1"/>
  <c r="Y15" i="99"/>
  <c r="X15" i="99"/>
  <c r="H48" i="99" s="1"/>
  <c r="W15" i="99"/>
  <c r="F48" i="99" s="1"/>
  <c r="T10" i="99"/>
  <c r="Z42" i="98"/>
  <c r="Y42" i="98"/>
  <c r="X42" i="98"/>
  <c r="W42" i="98"/>
  <c r="AB39" i="98"/>
  <c r="AA39" i="98"/>
  <c r="Y39" i="98"/>
  <c r="X39" i="98"/>
  <c r="W39" i="98"/>
  <c r="Z36" i="98"/>
  <c r="Y36" i="98"/>
  <c r="X36" i="98"/>
  <c r="W36" i="98"/>
  <c r="AB33" i="98"/>
  <c r="AA33" i="98"/>
  <c r="Y33" i="98"/>
  <c r="X33" i="98"/>
  <c r="W33" i="98"/>
  <c r="Z30" i="98"/>
  <c r="Y30" i="98"/>
  <c r="X30" i="98"/>
  <c r="W30" i="98"/>
  <c r="AB27" i="98"/>
  <c r="AA27" i="98"/>
  <c r="R48" i="98" s="1"/>
  <c r="Y27" i="98"/>
  <c r="J48" i="98" s="1"/>
  <c r="X27" i="98"/>
  <c r="H48" i="98" s="1"/>
  <c r="W27" i="98"/>
  <c r="Z24" i="98"/>
  <c r="Y24" i="98"/>
  <c r="X24" i="98"/>
  <c r="W24" i="98"/>
  <c r="B24" i="98"/>
  <c r="AB21" i="98"/>
  <c r="AA21" i="98"/>
  <c r="Y21" i="98"/>
  <c r="X21" i="98"/>
  <c r="W21" i="98"/>
  <c r="B19" i="98"/>
  <c r="B25" i="98" s="1"/>
  <c r="Z18" i="98"/>
  <c r="N48" i="98" s="1"/>
  <c r="Y18" i="98"/>
  <c r="X18" i="98"/>
  <c r="W18" i="98"/>
  <c r="B18" i="98"/>
  <c r="AB15" i="98"/>
  <c r="T48" i="98" s="1"/>
  <c r="AA15" i="98"/>
  <c r="Y15" i="98"/>
  <c r="X15" i="98"/>
  <c r="W15" i="98"/>
  <c r="F48" i="98" s="1"/>
  <c r="T10" i="98"/>
  <c r="L48" i="118" l="1"/>
  <c r="L48" i="119"/>
  <c r="B30" i="119"/>
  <c r="B31" i="119"/>
  <c r="L48" i="117"/>
  <c r="B31" i="117"/>
  <c r="B25" i="118"/>
  <c r="B24" i="119"/>
  <c r="B30" i="98"/>
  <c r="B31" i="98"/>
  <c r="B30" i="99"/>
  <c r="B31" i="99"/>
  <c r="L48" i="103"/>
  <c r="L48" i="104"/>
  <c r="L48" i="114"/>
  <c r="L48" i="115"/>
  <c r="L48" i="108"/>
  <c r="B31" i="113"/>
  <c r="B30" i="113"/>
  <c r="B30" i="101"/>
  <c r="B31" i="101"/>
  <c r="B36" i="111"/>
  <c r="B37" i="111"/>
  <c r="B42" i="111" s="1"/>
  <c r="L48" i="113"/>
  <c r="B30" i="100"/>
  <c r="B31" i="100"/>
  <c r="L48" i="106"/>
  <c r="L48" i="107"/>
  <c r="L48" i="112"/>
  <c r="B30" i="116"/>
  <c r="B31" i="116"/>
  <c r="L48" i="100"/>
  <c r="B30" i="106"/>
  <c r="B31" i="106"/>
  <c r="L48" i="98"/>
  <c r="L48" i="109"/>
  <c r="L48" i="110"/>
  <c r="L48" i="116"/>
  <c r="L48" i="99"/>
  <c r="L48" i="111"/>
  <c r="L48" i="101"/>
  <c r="L48" i="102"/>
  <c r="B36" i="103"/>
  <c r="B37" i="103"/>
  <c r="B42" i="103" s="1"/>
  <c r="L48" i="105"/>
  <c r="B30" i="108"/>
  <c r="B31" i="108"/>
  <c r="B30" i="109"/>
  <c r="B31" i="109"/>
  <c r="B30" i="110"/>
  <c r="B31" i="110"/>
  <c r="B24" i="109"/>
  <c r="B25" i="114"/>
  <c r="B24" i="101"/>
  <c r="B24" i="100"/>
  <c r="B30" i="103"/>
  <c r="B24" i="108"/>
  <c r="B30" i="111"/>
  <c r="B24" i="116"/>
  <c r="B37" i="102"/>
  <c r="B42" i="102" s="1"/>
  <c r="B25" i="104"/>
  <c r="B31" i="107"/>
  <c r="B25" i="112"/>
  <c r="B31" i="115"/>
  <c r="T10" i="75"/>
  <c r="T10" i="76"/>
  <c r="T10" i="77"/>
  <c r="T10" i="78"/>
  <c r="T10" i="79"/>
  <c r="T10" i="80"/>
  <c r="T10" i="81"/>
  <c r="T10" i="82"/>
  <c r="T10" i="83"/>
  <c r="T10" i="84"/>
  <c r="T10" i="85"/>
  <c r="T10" i="86"/>
  <c r="T10" i="88"/>
  <c r="T10" i="89"/>
  <c r="T10" i="90"/>
  <c r="T10" i="91"/>
  <c r="T10" i="92"/>
  <c r="T10" i="94"/>
  <c r="T10" i="93"/>
  <c r="T10" i="95"/>
  <c r="T10" i="96"/>
  <c r="T10" i="74"/>
  <c r="T10" i="67"/>
  <c r="T10" i="68"/>
  <c r="T10" i="69"/>
  <c r="T10" i="72"/>
  <c r="T10" i="71"/>
  <c r="T10" i="73"/>
  <c r="T10" i="66"/>
  <c r="T10" i="65"/>
  <c r="T10" i="63"/>
  <c r="T10" i="64"/>
  <c r="B30" i="118" l="1"/>
  <c r="B31" i="118"/>
  <c r="P48" i="117"/>
  <c r="B37" i="119"/>
  <c r="B42" i="119" s="1"/>
  <c r="B36" i="119"/>
  <c r="P48" i="119"/>
  <c r="B37" i="117"/>
  <c r="B42" i="117" s="1"/>
  <c r="B36" i="117"/>
  <c r="P48" i="118"/>
  <c r="B31" i="112"/>
  <c r="B30" i="112"/>
  <c r="B31" i="104"/>
  <c r="B30" i="104"/>
  <c r="B30" i="114"/>
  <c r="B31" i="114"/>
  <c r="P48" i="111"/>
  <c r="P48" i="109"/>
  <c r="B37" i="116"/>
  <c r="B42" i="116" s="1"/>
  <c r="B36" i="116"/>
  <c r="B37" i="100"/>
  <c r="B42" i="100" s="1"/>
  <c r="B36" i="100"/>
  <c r="P48" i="105"/>
  <c r="B36" i="113"/>
  <c r="B37" i="113"/>
  <c r="B42" i="113" s="1"/>
  <c r="P48" i="104"/>
  <c r="B36" i="110"/>
  <c r="B37" i="110"/>
  <c r="B42" i="110" s="1"/>
  <c r="P48" i="103"/>
  <c r="P48" i="99"/>
  <c r="P48" i="98"/>
  <c r="P48" i="112"/>
  <c r="P48" i="113"/>
  <c r="P48" i="108"/>
  <c r="B36" i="109"/>
  <c r="B37" i="109"/>
  <c r="B42" i="109" s="1"/>
  <c r="P48" i="102"/>
  <c r="B37" i="106"/>
  <c r="B42" i="106" s="1"/>
  <c r="B36" i="106"/>
  <c r="B37" i="99"/>
  <c r="B42" i="99" s="1"/>
  <c r="B36" i="99"/>
  <c r="B37" i="115"/>
  <c r="B42" i="115" s="1"/>
  <c r="B36" i="115"/>
  <c r="P48" i="116"/>
  <c r="P48" i="107"/>
  <c r="P48" i="115"/>
  <c r="B37" i="108"/>
  <c r="B42" i="108" s="1"/>
  <c r="B36" i="108"/>
  <c r="P48" i="101"/>
  <c r="P48" i="110"/>
  <c r="B36" i="101"/>
  <c r="B37" i="101"/>
  <c r="B42" i="101" s="1"/>
  <c r="B37" i="98"/>
  <c r="B42" i="98" s="1"/>
  <c r="B36" i="98"/>
  <c r="B37" i="107"/>
  <c r="B42" i="107" s="1"/>
  <c r="B36" i="107"/>
  <c r="P48" i="100"/>
  <c r="P48" i="106"/>
  <c r="P48" i="114"/>
  <c r="Z42" i="97"/>
  <c r="Y42" i="97"/>
  <c r="X42" i="97"/>
  <c r="W42" i="97"/>
  <c r="AB39" i="97"/>
  <c r="AA39" i="97"/>
  <c r="Y39" i="97"/>
  <c r="X39" i="97"/>
  <c r="W39" i="97"/>
  <c r="Z36" i="97"/>
  <c r="Y36" i="97"/>
  <c r="X36" i="97"/>
  <c r="W36" i="97"/>
  <c r="AB33" i="97"/>
  <c r="AA33" i="97"/>
  <c r="Y33" i="97"/>
  <c r="X33" i="97"/>
  <c r="W33" i="97"/>
  <c r="Z30" i="97"/>
  <c r="Y30" i="97"/>
  <c r="X30" i="97"/>
  <c r="W30" i="97"/>
  <c r="AB27" i="97"/>
  <c r="AA27" i="97"/>
  <c r="Y27" i="97"/>
  <c r="X27" i="97"/>
  <c r="W27" i="97"/>
  <c r="Z24" i="97"/>
  <c r="Y24" i="97"/>
  <c r="X24" i="97"/>
  <c r="W24" i="97"/>
  <c r="AB21" i="97"/>
  <c r="AA21" i="97"/>
  <c r="Y21" i="97"/>
  <c r="X21" i="97"/>
  <c r="W21" i="97"/>
  <c r="Z18" i="97"/>
  <c r="Y18" i="97"/>
  <c r="X18" i="97"/>
  <c r="W18" i="97"/>
  <c r="AB15" i="97"/>
  <c r="AA15" i="97"/>
  <c r="Y15" i="97"/>
  <c r="X15" i="97"/>
  <c r="W15" i="97"/>
  <c r="Z42" i="96"/>
  <c r="Y42" i="96"/>
  <c r="X42" i="96"/>
  <c r="W42" i="96"/>
  <c r="AB39" i="96"/>
  <c r="AA39" i="96"/>
  <c r="Y39" i="96"/>
  <c r="X39" i="96"/>
  <c r="W39" i="96"/>
  <c r="Z36" i="96"/>
  <c r="Y36" i="96"/>
  <c r="X36" i="96"/>
  <c r="W36" i="96"/>
  <c r="AB33" i="96"/>
  <c r="AA33" i="96"/>
  <c r="Y33" i="96"/>
  <c r="X33" i="96"/>
  <c r="W33" i="96"/>
  <c r="Z30" i="96"/>
  <c r="Y30" i="96"/>
  <c r="X30" i="96"/>
  <c r="W30" i="96"/>
  <c r="AB27" i="96"/>
  <c r="AA27" i="96"/>
  <c r="Y27" i="96"/>
  <c r="X27" i="96"/>
  <c r="W27" i="96"/>
  <c r="Z24" i="96"/>
  <c r="Y24" i="96"/>
  <c r="X24" i="96"/>
  <c r="W24" i="96"/>
  <c r="AB21" i="96"/>
  <c r="AA21" i="96"/>
  <c r="Y21" i="96"/>
  <c r="X21" i="96"/>
  <c r="W21" i="96"/>
  <c r="B19" i="96"/>
  <c r="B25" i="96" s="1"/>
  <c r="Z18" i="96"/>
  <c r="N48" i="96" s="1"/>
  <c r="Y18" i="96"/>
  <c r="X18" i="96"/>
  <c r="W18" i="96"/>
  <c r="B18" i="96"/>
  <c r="AB15" i="96"/>
  <c r="T48" i="96" s="1"/>
  <c r="AA15" i="96"/>
  <c r="R48" i="96" s="1"/>
  <c r="Y15" i="96"/>
  <c r="J48" i="96" s="1"/>
  <c r="X15" i="96"/>
  <c r="H48" i="96" s="1"/>
  <c r="W15" i="96"/>
  <c r="F48" i="96" s="1"/>
  <c r="Z42" i="95"/>
  <c r="Y42" i="95"/>
  <c r="X42" i="95"/>
  <c r="W42" i="95"/>
  <c r="AB39" i="95"/>
  <c r="AA39" i="95"/>
  <c r="Y39" i="95"/>
  <c r="X39" i="95"/>
  <c r="W39" i="95"/>
  <c r="Z36" i="95"/>
  <c r="Y36" i="95"/>
  <c r="X36" i="95"/>
  <c r="W36" i="95"/>
  <c r="AB33" i="95"/>
  <c r="AA33" i="95"/>
  <c r="Y33" i="95"/>
  <c r="X33" i="95"/>
  <c r="W33" i="95"/>
  <c r="Z30" i="95"/>
  <c r="Y30" i="95"/>
  <c r="X30" i="95"/>
  <c r="W30" i="95"/>
  <c r="AB27" i="95"/>
  <c r="AA27" i="95"/>
  <c r="Y27" i="95"/>
  <c r="X27" i="95"/>
  <c r="W27" i="95"/>
  <c r="Z24" i="95"/>
  <c r="Y24" i="95"/>
  <c r="X24" i="95"/>
  <c r="W24" i="95"/>
  <c r="AB21" i="95"/>
  <c r="AA21" i="95"/>
  <c r="Y21" i="95"/>
  <c r="X21" i="95"/>
  <c r="W21" i="95"/>
  <c r="B19" i="95"/>
  <c r="B25" i="95" s="1"/>
  <c r="Z18" i="95"/>
  <c r="N48" i="95" s="1"/>
  <c r="Y18" i="95"/>
  <c r="X18" i="95"/>
  <c r="W18" i="95"/>
  <c r="B18" i="95"/>
  <c r="AB15" i="95"/>
  <c r="AA15" i="95"/>
  <c r="Y15" i="95"/>
  <c r="X15" i="95"/>
  <c r="W15" i="95"/>
  <c r="Z42" i="94"/>
  <c r="Y42" i="94"/>
  <c r="X42" i="94"/>
  <c r="W42" i="94"/>
  <c r="AB39" i="94"/>
  <c r="AA39" i="94"/>
  <c r="Y39" i="94"/>
  <c r="X39" i="94"/>
  <c r="W39" i="94"/>
  <c r="Z36" i="94"/>
  <c r="Y36" i="94"/>
  <c r="X36" i="94"/>
  <c r="W36" i="94"/>
  <c r="AB33" i="94"/>
  <c r="AA33" i="94"/>
  <c r="Y33" i="94"/>
  <c r="X33" i="94"/>
  <c r="W33" i="94"/>
  <c r="Z30" i="94"/>
  <c r="Y30" i="94"/>
  <c r="X30" i="94"/>
  <c r="W30" i="94"/>
  <c r="AB27" i="94"/>
  <c r="AA27" i="94"/>
  <c r="Y27" i="94"/>
  <c r="X27" i="94"/>
  <c r="W27" i="94"/>
  <c r="Z24" i="94"/>
  <c r="Y24" i="94"/>
  <c r="X24" i="94"/>
  <c r="W24" i="94"/>
  <c r="AB21" i="94"/>
  <c r="AA21" i="94"/>
  <c r="Y21" i="94"/>
  <c r="X21" i="94"/>
  <c r="W21" i="94"/>
  <c r="B19" i="94"/>
  <c r="B25" i="94" s="1"/>
  <c r="Z18" i="94"/>
  <c r="Y18" i="94"/>
  <c r="X18" i="94"/>
  <c r="W18" i="94"/>
  <c r="B18" i="94"/>
  <c r="AB15" i="94"/>
  <c r="AA15" i="94"/>
  <c r="Y15" i="94"/>
  <c r="X15" i="94"/>
  <c r="W15" i="94"/>
  <c r="F48" i="94" s="1"/>
  <c r="Z42" i="93"/>
  <c r="Y42" i="93"/>
  <c r="X42" i="93"/>
  <c r="W42" i="93"/>
  <c r="AB39" i="93"/>
  <c r="AA39" i="93"/>
  <c r="Y39" i="93"/>
  <c r="X39" i="93"/>
  <c r="W39" i="93"/>
  <c r="Z36" i="93"/>
  <c r="Y36" i="93"/>
  <c r="X36" i="93"/>
  <c r="W36" i="93"/>
  <c r="AB33" i="93"/>
  <c r="AA33" i="93"/>
  <c r="Y33" i="93"/>
  <c r="X33" i="93"/>
  <c r="W33" i="93"/>
  <c r="Z30" i="93"/>
  <c r="Y30" i="93"/>
  <c r="X30" i="93"/>
  <c r="W30" i="93"/>
  <c r="AB27" i="93"/>
  <c r="AA27" i="93"/>
  <c r="Y27" i="93"/>
  <c r="X27" i="93"/>
  <c r="W27" i="93"/>
  <c r="Z24" i="93"/>
  <c r="Y24" i="93"/>
  <c r="X24" i="93"/>
  <c r="W24" i="93"/>
  <c r="AB21" i="93"/>
  <c r="AA21" i="93"/>
  <c r="Y21" i="93"/>
  <c r="X21" i="93"/>
  <c r="W21" i="93"/>
  <c r="B19" i="93"/>
  <c r="B25" i="93" s="1"/>
  <c r="Z18" i="93"/>
  <c r="N48" i="93" s="1"/>
  <c r="Y18" i="93"/>
  <c r="X18" i="93"/>
  <c r="W18" i="93"/>
  <c r="B18" i="93"/>
  <c r="AB15" i="93"/>
  <c r="AA15" i="93"/>
  <c r="Y15" i="93"/>
  <c r="X15" i="93"/>
  <c r="W15" i="93"/>
  <c r="Z42" i="92"/>
  <c r="Y42" i="92"/>
  <c r="X42" i="92"/>
  <c r="W42" i="92"/>
  <c r="AB39" i="92"/>
  <c r="AA39" i="92"/>
  <c r="Y39" i="92"/>
  <c r="X39" i="92"/>
  <c r="W39" i="92"/>
  <c r="Z36" i="92"/>
  <c r="Y36" i="92"/>
  <c r="X36" i="92"/>
  <c r="W36" i="92"/>
  <c r="AB33" i="92"/>
  <c r="AA33" i="92"/>
  <c r="Y33" i="92"/>
  <c r="X33" i="92"/>
  <c r="W33" i="92"/>
  <c r="Z30" i="92"/>
  <c r="Y30" i="92"/>
  <c r="X30" i="92"/>
  <c r="W30" i="92"/>
  <c r="AB27" i="92"/>
  <c r="AA27" i="92"/>
  <c r="Y27" i="92"/>
  <c r="X27" i="92"/>
  <c r="W27" i="92"/>
  <c r="Z24" i="92"/>
  <c r="Y24" i="92"/>
  <c r="X24" i="92"/>
  <c r="W24" i="92"/>
  <c r="B24" i="92"/>
  <c r="AB21" i="92"/>
  <c r="AA21" i="92"/>
  <c r="Y21" i="92"/>
  <c r="X21" i="92"/>
  <c r="W21" i="92"/>
  <c r="B19" i="92"/>
  <c r="B25" i="92" s="1"/>
  <c r="Z18" i="92"/>
  <c r="N48" i="92" s="1"/>
  <c r="Y18" i="92"/>
  <c r="X18" i="92"/>
  <c r="W18" i="92"/>
  <c r="B18" i="92"/>
  <c r="AB15" i="92"/>
  <c r="AA15" i="92"/>
  <c r="Y15" i="92"/>
  <c r="X15" i="92"/>
  <c r="W15" i="92"/>
  <c r="F48" i="92" s="1"/>
  <c r="Z42" i="91"/>
  <c r="Y42" i="91"/>
  <c r="X42" i="91"/>
  <c r="W42" i="91"/>
  <c r="AB39" i="91"/>
  <c r="AA39" i="91"/>
  <c r="Y39" i="91"/>
  <c r="X39" i="91"/>
  <c r="W39" i="91"/>
  <c r="Z36" i="91"/>
  <c r="Y36" i="91"/>
  <c r="X36" i="91"/>
  <c r="W36" i="91"/>
  <c r="AB33" i="91"/>
  <c r="AA33" i="91"/>
  <c r="Y33" i="91"/>
  <c r="X33" i="91"/>
  <c r="W33" i="91"/>
  <c r="Z30" i="91"/>
  <c r="Y30" i="91"/>
  <c r="X30" i="91"/>
  <c r="W30" i="91"/>
  <c r="AB27" i="91"/>
  <c r="AA27" i="91"/>
  <c r="Y27" i="91"/>
  <c r="X27" i="91"/>
  <c r="W27" i="91"/>
  <c r="Z24" i="91"/>
  <c r="Y24" i="91"/>
  <c r="X24" i="91"/>
  <c r="W24" i="91"/>
  <c r="AB21" i="91"/>
  <c r="AA21" i="91"/>
  <c r="Y21" i="91"/>
  <c r="X21" i="91"/>
  <c r="W21" i="91"/>
  <c r="B19" i="91"/>
  <c r="B25" i="91" s="1"/>
  <c r="Z18" i="91"/>
  <c r="N48" i="91" s="1"/>
  <c r="Y18" i="91"/>
  <c r="X18" i="91"/>
  <c r="W18" i="91"/>
  <c r="B18" i="91"/>
  <c r="AB15" i="91"/>
  <c r="AA15" i="91"/>
  <c r="Y15" i="91"/>
  <c r="X15" i="91"/>
  <c r="H48" i="91" s="1"/>
  <c r="W15" i="91"/>
  <c r="Z42" i="90"/>
  <c r="Y42" i="90"/>
  <c r="X42" i="90"/>
  <c r="W42" i="90"/>
  <c r="AB39" i="90"/>
  <c r="AA39" i="90"/>
  <c r="Y39" i="90"/>
  <c r="X39" i="90"/>
  <c r="W39" i="90"/>
  <c r="Z36" i="90"/>
  <c r="Y36" i="90"/>
  <c r="X36" i="90"/>
  <c r="W36" i="90"/>
  <c r="AB33" i="90"/>
  <c r="AA33" i="90"/>
  <c r="Y33" i="90"/>
  <c r="X33" i="90"/>
  <c r="W33" i="90"/>
  <c r="Z30" i="90"/>
  <c r="Y30" i="90"/>
  <c r="X30" i="90"/>
  <c r="W30" i="90"/>
  <c r="AB27" i="90"/>
  <c r="AA27" i="90"/>
  <c r="Y27" i="90"/>
  <c r="X27" i="90"/>
  <c r="W27" i="90"/>
  <c r="Z24" i="90"/>
  <c r="Y24" i="90"/>
  <c r="X24" i="90"/>
  <c r="W24" i="90"/>
  <c r="AB21" i="90"/>
  <c r="AA21" i="90"/>
  <c r="Y21" i="90"/>
  <c r="X21" i="90"/>
  <c r="W21" i="90"/>
  <c r="B19" i="90"/>
  <c r="B25" i="90" s="1"/>
  <c r="Z18" i="90"/>
  <c r="N48" i="90" s="1"/>
  <c r="Y18" i="90"/>
  <c r="X18" i="90"/>
  <c r="W18" i="90"/>
  <c r="B18" i="90"/>
  <c r="AB15" i="90"/>
  <c r="AA15" i="90"/>
  <c r="Y15" i="90"/>
  <c r="X15" i="90"/>
  <c r="W15" i="90"/>
  <c r="F48" i="90" s="1"/>
  <c r="Z42" i="89"/>
  <c r="Y42" i="89"/>
  <c r="X42" i="89"/>
  <c r="W42" i="89"/>
  <c r="AB39" i="89"/>
  <c r="AA39" i="89"/>
  <c r="Y39" i="89"/>
  <c r="X39" i="89"/>
  <c r="W39" i="89"/>
  <c r="Z36" i="89"/>
  <c r="Y36" i="89"/>
  <c r="X36" i="89"/>
  <c r="W36" i="89"/>
  <c r="AB33" i="89"/>
  <c r="AA33" i="89"/>
  <c r="Y33" i="89"/>
  <c r="X33" i="89"/>
  <c r="W33" i="89"/>
  <c r="Z30" i="89"/>
  <c r="Y30" i="89"/>
  <c r="X30" i="89"/>
  <c r="W30" i="89"/>
  <c r="AB27" i="89"/>
  <c r="AA27" i="89"/>
  <c r="Y27" i="89"/>
  <c r="X27" i="89"/>
  <c r="W27" i="89"/>
  <c r="Z24" i="89"/>
  <c r="Y24" i="89"/>
  <c r="X24" i="89"/>
  <c r="W24" i="89"/>
  <c r="AB21" i="89"/>
  <c r="AA21" i="89"/>
  <c r="Y21" i="89"/>
  <c r="X21" i="89"/>
  <c r="W21" i="89"/>
  <c r="B19" i="89"/>
  <c r="B25" i="89" s="1"/>
  <c r="Z18" i="89"/>
  <c r="N48" i="89" s="1"/>
  <c r="Y18" i="89"/>
  <c r="X18" i="89"/>
  <c r="W18" i="89"/>
  <c r="B18" i="89"/>
  <c r="AB15" i="89"/>
  <c r="AA15" i="89"/>
  <c r="Y15" i="89"/>
  <c r="X15" i="89"/>
  <c r="H48" i="89" s="1"/>
  <c r="W15" i="89"/>
  <c r="Z42" i="88"/>
  <c r="Y42" i="88"/>
  <c r="X42" i="88"/>
  <c r="W42" i="88"/>
  <c r="AB39" i="88"/>
  <c r="AA39" i="88"/>
  <c r="Y39" i="88"/>
  <c r="X39" i="88"/>
  <c r="W39" i="88"/>
  <c r="Z36" i="88"/>
  <c r="Y36" i="88"/>
  <c r="X36" i="88"/>
  <c r="W36" i="88"/>
  <c r="AB33" i="88"/>
  <c r="AA33" i="88"/>
  <c r="Y33" i="88"/>
  <c r="X33" i="88"/>
  <c r="W33" i="88"/>
  <c r="Z30" i="88"/>
  <c r="Y30" i="88"/>
  <c r="X30" i="88"/>
  <c r="W30" i="88"/>
  <c r="AB27" i="88"/>
  <c r="AA27" i="88"/>
  <c r="Y27" i="88"/>
  <c r="X27" i="88"/>
  <c r="W27" i="88"/>
  <c r="Z24" i="88"/>
  <c r="Y24" i="88"/>
  <c r="X24" i="88"/>
  <c r="W24" i="88"/>
  <c r="AB21" i="88"/>
  <c r="AA21" i="88"/>
  <c r="Y21" i="88"/>
  <c r="X21" i="88"/>
  <c r="W21" i="88"/>
  <c r="B19" i="88"/>
  <c r="B25" i="88" s="1"/>
  <c r="Z18" i="88"/>
  <c r="N48" i="88" s="1"/>
  <c r="Y18" i="88"/>
  <c r="X18" i="88"/>
  <c r="W18" i="88"/>
  <c r="B18" i="88"/>
  <c r="AB15" i="88"/>
  <c r="AA15" i="88"/>
  <c r="R48" i="88" s="1"/>
  <c r="Y15" i="88"/>
  <c r="X15" i="88"/>
  <c r="H48" i="88" s="1"/>
  <c r="W15" i="88"/>
  <c r="Z42" i="86"/>
  <c r="Y42" i="86"/>
  <c r="X42" i="86"/>
  <c r="W42" i="86"/>
  <c r="AB39" i="86"/>
  <c r="AA39" i="86"/>
  <c r="Y39" i="86"/>
  <c r="X39" i="86"/>
  <c r="W39" i="86"/>
  <c r="Z36" i="86"/>
  <c r="Y36" i="86"/>
  <c r="X36" i="86"/>
  <c r="W36" i="86"/>
  <c r="AB33" i="86"/>
  <c r="AA33" i="86"/>
  <c r="Y33" i="86"/>
  <c r="X33" i="86"/>
  <c r="W33" i="86"/>
  <c r="Z30" i="86"/>
  <c r="Y30" i="86"/>
  <c r="X30" i="86"/>
  <c r="W30" i="86"/>
  <c r="AB27" i="86"/>
  <c r="AA27" i="86"/>
  <c r="Y27" i="86"/>
  <c r="X27" i="86"/>
  <c r="W27" i="86"/>
  <c r="Z24" i="86"/>
  <c r="Y24" i="86"/>
  <c r="X24" i="86"/>
  <c r="W24" i="86"/>
  <c r="AB21" i="86"/>
  <c r="AA21" i="86"/>
  <c r="Y21" i="86"/>
  <c r="X21" i="86"/>
  <c r="W21" i="86"/>
  <c r="B19" i="86"/>
  <c r="B25" i="86" s="1"/>
  <c r="Z18" i="86"/>
  <c r="N48" i="86" s="1"/>
  <c r="Y18" i="86"/>
  <c r="X18" i="86"/>
  <c r="W18" i="86"/>
  <c r="B18" i="86"/>
  <c r="AB15" i="86"/>
  <c r="AA15" i="86"/>
  <c r="R48" i="86" s="1"/>
  <c r="Y15" i="86"/>
  <c r="X15" i="86"/>
  <c r="H48" i="86" s="1"/>
  <c r="W15" i="86"/>
  <c r="Z42" i="85"/>
  <c r="Y42" i="85"/>
  <c r="X42" i="85"/>
  <c r="W42" i="85"/>
  <c r="AB39" i="85"/>
  <c r="AA39" i="85"/>
  <c r="Y39" i="85"/>
  <c r="X39" i="85"/>
  <c r="W39" i="85"/>
  <c r="Z36" i="85"/>
  <c r="Y36" i="85"/>
  <c r="X36" i="85"/>
  <c r="W36" i="85"/>
  <c r="AB33" i="85"/>
  <c r="AA33" i="85"/>
  <c r="Y33" i="85"/>
  <c r="X33" i="85"/>
  <c r="W33" i="85"/>
  <c r="Z30" i="85"/>
  <c r="Y30" i="85"/>
  <c r="X30" i="85"/>
  <c r="W30" i="85"/>
  <c r="AB27" i="85"/>
  <c r="AA27" i="85"/>
  <c r="Y27" i="85"/>
  <c r="X27" i="85"/>
  <c r="W27" i="85"/>
  <c r="Z24" i="85"/>
  <c r="Y24" i="85"/>
  <c r="X24" i="85"/>
  <c r="W24" i="85"/>
  <c r="AB21" i="85"/>
  <c r="AA21" i="85"/>
  <c r="Y21" i="85"/>
  <c r="X21" i="85"/>
  <c r="W21" i="85"/>
  <c r="B19" i="85"/>
  <c r="B25" i="85" s="1"/>
  <c r="Z18" i="85"/>
  <c r="Y18" i="85"/>
  <c r="X18" i="85"/>
  <c r="W18" i="85"/>
  <c r="B18" i="85"/>
  <c r="AB15" i="85"/>
  <c r="AA15" i="85"/>
  <c r="R48" i="85" s="1"/>
  <c r="Y15" i="85"/>
  <c r="X15" i="85"/>
  <c r="W15" i="85"/>
  <c r="Z42" i="84"/>
  <c r="Y42" i="84"/>
  <c r="X42" i="84"/>
  <c r="W42" i="84"/>
  <c r="AB39" i="84"/>
  <c r="AA39" i="84"/>
  <c r="Y39" i="84"/>
  <c r="X39" i="84"/>
  <c r="W39" i="84"/>
  <c r="Z36" i="84"/>
  <c r="Y36" i="84"/>
  <c r="X36" i="84"/>
  <c r="W36" i="84"/>
  <c r="AB33" i="84"/>
  <c r="AA33" i="84"/>
  <c r="Y33" i="84"/>
  <c r="X33" i="84"/>
  <c r="W33" i="84"/>
  <c r="Z30" i="84"/>
  <c r="Y30" i="84"/>
  <c r="X30" i="84"/>
  <c r="W30" i="84"/>
  <c r="AB27" i="84"/>
  <c r="AA27" i="84"/>
  <c r="Y27" i="84"/>
  <c r="X27" i="84"/>
  <c r="W27" i="84"/>
  <c r="Z24" i="84"/>
  <c r="Y24" i="84"/>
  <c r="X24" i="84"/>
  <c r="W24" i="84"/>
  <c r="AB21" i="84"/>
  <c r="AA21" i="84"/>
  <c r="Y21" i="84"/>
  <c r="X21" i="84"/>
  <c r="W21" i="84"/>
  <c r="B19" i="84"/>
  <c r="B25" i="84" s="1"/>
  <c r="Z18" i="84"/>
  <c r="Y18" i="84"/>
  <c r="X18" i="84"/>
  <c r="W18" i="84"/>
  <c r="B18" i="84"/>
  <c r="AB15" i="84"/>
  <c r="AA15" i="84"/>
  <c r="Y15" i="84"/>
  <c r="X15" i="84"/>
  <c r="W15" i="84"/>
  <c r="F48" i="84" s="1"/>
  <c r="Z42" i="83"/>
  <c r="Y42" i="83"/>
  <c r="X42" i="83"/>
  <c r="W42" i="83"/>
  <c r="AB39" i="83"/>
  <c r="AA39" i="83"/>
  <c r="Y39" i="83"/>
  <c r="X39" i="83"/>
  <c r="W39" i="83"/>
  <c r="Z36" i="83"/>
  <c r="Y36" i="83"/>
  <c r="X36" i="83"/>
  <c r="W36" i="83"/>
  <c r="AB33" i="83"/>
  <c r="AA33" i="83"/>
  <c r="Y33" i="83"/>
  <c r="X33" i="83"/>
  <c r="W33" i="83"/>
  <c r="Z30" i="83"/>
  <c r="Y30" i="83"/>
  <c r="X30" i="83"/>
  <c r="W30" i="83"/>
  <c r="AB27" i="83"/>
  <c r="AA27" i="83"/>
  <c r="Y27" i="83"/>
  <c r="X27" i="83"/>
  <c r="W27" i="83"/>
  <c r="Z24" i="83"/>
  <c r="Y24" i="83"/>
  <c r="X24" i="83"/>
  <c r="W24" i="83"/>
  <c r="AB21" i="83"/>
  <c r="AA21" i="83"/>
  <c r="Y21" i="83"/>
  <c r="X21" i="83"/>
  <c r="W21" i="83"/>
  <c r="B19" i="83"/>
  <c r="B25" i="83" s="1"/>
  <c r="Z18" i="83"/>
  <c r="N48" i="83" s="1"/>
  <c r="Y18" i="83"/>
  <c r="X18" i="83"/>
  <c r="W18" i="83"/>
  <c r="B18" i="83"/>
  <c r="AB15" i="83"/>
  <c r="AA15" i="83"/>
  <c r="Y15" i="83"/>
  <c r="X15" i="83"/>
  <c r="H48" i="83" s="1"/>
  <c r="W15" i="83"/>
  <c r="Z42" i="82"/>
  <c r="Y42" i="82"/>
  <c r="X42" i="82"/>
  <c r="W42" i="82"/>
  <c r="AB39" i="82"/>
  <c r="AA39" i="82"/>
  <c r="Y39" i="82"/>
  <c r="X39" i="82"/>
  <c r="W39" i="82"/>
  <c r="Z36" i="82"/>
  <c r="Y36" i="82"/>
  <c r="X36" i="82"/>
  <c r="W36" i="82"/>
  <c r="AB33" i="82"/>
  <c r="AA33" i="82"/>
  <c r="Y33" i="82"/>
  <c r="X33" i="82"/>
  <c r="W33" i="82"/>
  <c r="Z30" i="82"/>
  <c r="Y30" i="82"/>
  <c r="X30" i="82"/>
  <c r="W30" i="82"/>
  <c r="AB27" i="82"/>
  <c r="AA27" i="82"/>
  <c r="Y27" i="82"/>
  <c r="X27" i="82"/>
  <c r="W27" i="82"/>
  <c r="Z24" i="82"/>
  <c r="Y24" i="82"/>
  <c r="X24" i="82"/>
  <c r="W24" i="82"/>
  <c r="AB21" i="82"/>
  <c r="AA21" i="82"/>
  <c r="Y21" i="82"/>
  <c r="X21" i="82"/>
  <c r="W21" i="82"/>
  <c r="B19" i="82"/>
  <c r="B25" i="82" s="1"/>
  <c r="Z18" i="82"/>
  <c r="N48" i="82" s="1"/>
  <c r="Y18" i="82"/>
  <c r="X18" i="82"/>
  <c r="W18" i="82"/>
  <c r="B18" i="82"/>
  <c r="AB15" i="82"/>
  <c r="AA15" i="82"/>
  <c r="Y15" i="82"/>
  <c r="X15" i="82"/>
  <c r="W15" i="82"/>
  <c r="Z42" i="81"/>
  <c r="Y42" i="81"/>
  <c r="X42" i="81"/>
  <c r="W42" i="81"/>
  <c r="AB39" i="81"/>
  <c r="AA39" i="81"/>
  <c r="Y39" i="81"/>
  <c r="X39" i="81"/>
  <c r="W39" i="81"/>
  <c r="Z36" i="81"/>
  <c r="Y36" i="81"/>
  <c r="X36" i="81"/>
  <c r="W36" i="81"/>
  <c r="AB33" i="81"/>
  <c r="AA33" i="81"/>
  <c r="Y33" i="81"/>
  <c r="X33" i="81"/>
  <c r="W33" i="81"/>
  <c r="Z30" i="81"/>
  <c r="Y30" i="81"/>
  <c r="X30" i="81"/>
  <c r="W30" i="81"/>
  <c r="AB27" i="81"/>
  <c r="AA27" i="81"/>
  <c r="Y27" i="81"/>
  <c r="X27" i="81"/>
  <c r="W27" i="81"/>
  <c r="Z24" i="81"/>
  <c r="Y24" i="81"/>
  <c r="X24" i="81"/>
  <c r="W24" i="81"/>
  <c r="AB21" i="81"/>
  <c r="AA21" i="81"/>
  <c r="Y21" i="81"/>
  <c r="X21" i="81"/>
  <c r="W21" i="81"/>
  <c r="B19" i="81"/>
  <c r="B25" i="81" s="1"/>
  <c r="Z18" i="81"/>
  <c r="N48" i="81" s="1"/>
  <c r="Y18" i="81"/>
  <c r="X18" i="81"/>
  <c r="W18" i="81"/>
  <c r="B18" i="81"/>
  <c r="AB15" i="81"/>
  <c r="AA15" i="81"/>
  <c r="Y15" i="81"/>
  <c r="X15" i="81"/>
  <c r="W15" i="81"/>
  <c r="Z42" i="80"/>
  <c r="Y42" i="80"/>
  <c r="X42" i="80"/>
  <c r="W42" i="80"/>
  <c r="AB39" i="80"/>
  <c r="AA39" i="80"/>
  <c r="Y39" i="80"/>
  <c r="X39" i="80"/>
  <c r="W39" i="80"/>
  <c r="Z36" i="80"/>
  <c r="Y36" i="80"/>
  <c r="X36" i="80"/>
  <c r="W36" i="80"/>
  <c r="AB33" i="80"/>
  <c r="AA33" i="80"/>
  <c r="Y33" i="80"/>
  <c r="X33" i="80"/>
  <c r="W33" i="80"/>
  <c r="Z30" i="80"/>
  <c r="Y30" i="80"/>
  <c r="X30" i="80"/>
  <c r="W30" i="80"/>
  <c r="AB27" i="80"/>
  <c r="AA27" i="80"/>
  <c r="Y27" i="80"/>
  <c r="X27" i="80"/>
  <c r="W27" i="80"/>
  <c r="B25" i="80"/>
  <c r="B30" i="80" s="1"/>
  <c r="Z24" i="80"/>
  <c r="Y24" i="80"/>
  <c r="X24" i="80"/>
  <c r="W24" i="80"/>
  <c r="AB21" i="80"/>
  <c r="AA21" i="80"/>
  <c r="Y21" i="80"/>
  <c r="X21" i="80"/>
  <c r="W21" i="80"/>
  <c r="B19" i="80"/>
  <c r="B24" i="80" s="1"/>
  <c r="Z18" i="80"/>
  <c r="N48" i="80" s="1"/>
  <c r="Y18" i="80"/>
  <c r="X18" i="80"/>
  <c r="W18" i="80"/>
  <c r="B18" i="80"/>
  <c r="AB15" i="80"/>
  <c r="AA15" i="80"/>
  <c r="Y15" i="80"/>
  <c r="X15" i="80"/>
  <c r="W15" i="80"/>
  <c r="Z42" i="79"/>
  <c r="Y42" i="79"/>
  <c r="X42" i="79"/>
  <c r="W42" i="79"/>
  <c r="AB39" i="79"/>
  <c r="AA39" i="79"/>
  <c r="Y39" i="79"/>
  <c r="X39" i="79"/>
  <c r="W39" i="79"/>
  <c r="Z36" i="79"/>
  <c r="Y36" i="79"/>
  <c r="X36" i="79"/>
  <c r="W36" i="79"/>
  <c r="AB33" i="79"/>
  <c r="AA33" i="79"/>
  <c r="Y33" i="79"/>
  <c r="X33" i="79"/>
  <c r="W33" i="79"/>
  <c r="Z30" i="79"/>
  <c r="Y30" i="79"/>
  <c r="X30" i="79"/>
  <c r="W30" i="79"/>
  <c r="AB27" i="79"/>
  <c r="AA27" i="79"/>
  <c r="Y27" i="79"/>
  <c r="X27" i="79"/>
  <c r="W27" i="79"/>
  <c r="B25" i="79"/>
  <c r="B30" i="79" s="1"/>
  <c r="Z24" i="79"/>
  <c r="Y24" i="79"/>
  <c r="X24" i="79"/>
  <c r="W24" i="79"/>
  <c r="B24" i="79"/>
  <c r="AB21" i="79"/>
  <c r="AA21" i="79"/>
  <c r="Y21" i="79"/>
  <c r="X21" i="79"/>
  <c r="W21" i="79"/>
  <c r="B19" i="79"/>
  <c r="Z18" i="79"/>
  <c r="Y18" i="79"/>
  <c r="X18" i="79"/>
  <c r="W18" i="79"/>
  <c r="B18" i="79"/>
  <c r="AB15" i="79"/>
  <c r="T48" i="79" s="1"/>
  <c r="AA15" i="79"/>
  <c r="R48" i="79" s="1"/>
  <c r="Y15" i="79"/>
  <c r="J48" i="79" s="1"/>
  <c r="X15" i="79"/>
  <c r="W15" i="79"/>
  <c r="Z42" i="78"/>
  <c r="Y42" i="78"/>
  <c r="X42" i="78"/>
  <c r="W42" i="78"/>
  <c r="AB39" i="78"/>
  <c r="AA39" i="78"/>
  <c r="Y39" i="78"/>
  <c r="X39" i="78"/>
  <c r="W39" i="78"/>
  <c r="Z36" i="78"/>
  <c r="Y36" i="78"/>
  <c r="X36" i="78"/>
  <c r="W36" i="78"/>
  <c r="AB33" i="78"/>
  <c r="AA33" i="78"/>
  <c r="Y33" i="78"/>
  <c r="X33" i="78"/>
  <c r="W33" i="78"/>
  <c r="Z30" i="78"/>
  <c r="Y30" i="78"/>
  <c r="X30" i="78"/>
  <c r="W30" i="78"/>
  <c r="AB27" i="78"/>
  <c r="AA27" i="78"/>
  <c r="Y27" i="78"/>
  <c r="X27" i="78"/>
  <c r="W27" i="78"/>
  <c r="B25" i="78"/>
  <c r="B30" i="78" s="1"/>
  <c r="Z24" i="78"/>
  <c r="Y24" i="78"/>
  <c r="X24" i="78"/>
  <c r="W24" i="78"/>
  <c r="B24" i="78"/>
  <c r="AB21" i="78"/>
  <c r="AA21" i="78"/>
  <c r="Y21" i="78"/>
  <c r="X21" i="78"/>
  <c r="W21" i="78"/>
  <c r="B19" i="78"/>
  <c r="Z18" i="78"/>
  <c r="Y18" i="78"/>
  <c r="X18" i="78"/>
  <c r="W18" i="78"/>
  <c r="B18" i="78"/>
  <c r="AB15" i="78"/>
  <c r="T48" i="78" s="1"/>
  <c r="AA15" i="78"/>
  <c r="R48" i="78" s="1"/>
  <c r="Y15" i="78"/>
  <c r="X15" i="78"/>
  <c r="W15" i="78"/>
  <c r="Z42" i="77"/>
  <c r="Y42" i="77"/>
  <c r="X42" i="77"/>
  <c r="W42" i="77"/>
  <c r="AB39" i="77"/>
  <c r="AA39" i="77"/>
  <c r="Y39" i="77"/>
  <c r="X39" i="77"/>
  <c r="W39" i="77"/>
  <c r="Z36" i="77"/>
  <c r="Y36" i="77"/>
  <c r="X36" i="77"/>
  <c r="W36" i="77"/>
  <c r="AB33" i="77"/>
  <c r="AA33" i="77"/>
  <c r="Y33" i="77"/>
  <c r="X33" i="77"/>
  <c r="W33" i="77"/>
  <c r="Z30" i="77"/>
  <c r="Y30" i="77"/>
  <c r="X30" i="77"/>
  <c r="W30" i="77"/>
  <c r="AB27" i="77"/>
  <c r="AA27" i="77"/>
  <c r="Y27" i="77"/>
  <c r="X27" i="77"/>
  <c r="H48" i="77" s="1"/>
  <c r="W27" i="77"/>
  <c r="B25" i="77"/>
  <c r="B30" i="77" s="1"/>
  <c r="Z24" i="77"/>
  <c r="Y24" i="77"/>
  <c r="X24" i="77"/>
  <c r="W24" i="77"/>
  <c r="AB21" i="77"/>
  <c r="AA21" i="77"/>
  <c r="Y21" i="77"/>
  <c r="X21" i="77"/>
  <c r="W21" i="77"/>
  <c r="B19" i="77"/>
  <c r="B24" i="77" s="1"/>
  <c r="Z18" i="77"/>
  <c r="Y18" i="77"/>
  <c r="X18" i="77"/>
  <c r="W18" i="77"/>
  <c r="B18" i="77"/>
  <c r="AB15" i="77"/>
  <c r="T48" i="77" s="1"/>
  <c r="AA15" i="77"/>
  <c r="Y15" i="77"/>
  <c r="X15" i="77"/>
  <c r="W15" i="77"/>
  <c r="Z42" i="76"/>
  <c r="Y42" i="76"/>
  <c r="X42" i="76"/>
  <c r="W42" i="76"/>
  <c r="AB39" i="76"/>
  <c r="AA39" i="76"/>
  <c r="Y39" i="76"/>
  <c r="X39" i="76"/>
  <c r="W39" i="76"/>
  <c r="Z36" i="76"/>
  <c r="Y36" i="76"/>
  <c r="X36" i="76"/>
  <c r="W36" i="76"/>
  <c r="AB33" i="76"/>
  <c r="AA33" i="76"/>
  <c r="Y33" i="76"/>
  <c r="X33" i="76"/>
  <c r="W33" i="76"/>
  <c r="Z30" i="76"/>
  <c r="Y30" i="76"/>
  <c r="X30" i="76"/>
  <c r="W30" i="76"/>
  <c r="AB27" i="76"/>
  <c r="AA27" i="76"/>
  <c r="Y27" i="76"/>
  <c r="X27" i="76"/>
  <c r="W27" i="76"/>
  <c r="Z24" i="76"/>
  <c r="Y24" i="76"/>
  <c r="X24" i="76"/>
  <c r="W24" i="76"/>
  <c r="AB21" i="76"/>
  <c r="AA21" i="76"/>
  <c r="Y21" i="76"/>
  <c r="X21" i="76"/>
  <c r="W21" i="76"/>
  <c r="B19" i="76"/>
  <c r="B25" i="76" s="1"/>
  <c r="Z18" i="76"/>
  <c r="N48" i="76" s="1"/>
  <c r="Y18" i="76"/>
  <c r="X18" i="76"/>
  <c r="W18" i="76"/>
  <c r="B18" i="76"/>
  <c r="AB15" i="76"/>
  <c r="AA15" i="76"/>
  <c r="Y15" i="76"/>
  <c r="X15" i="76"/>
  <c r="W15" i="76"/>
  <c r="Z42" i="75"/>
  <c r="Y42" i="75"/>
  <c r="X42" i="75"/>
  <c r="W42" i="75"/>
  <c r="AB39" i="75"/>
  <c r="AA39" i="75"/>
  <c r="Y39" i="75"/>
  <c r="X39" i="75"/>
  <c r="W39" i="75"/>
  <c r="Z36" i="75"/>
  <c r="Y36" i="75"/>
  <c r="X36" i="75"/>
  <c r="W36" i="75"/>
  <c r="AB33" i="75"/>
  <c r="AA33" i="75"/>
  <c r="Y33" i="75"/>
  <c r="X33" i="75"/>
  <c r="W33" i="75"/>
  <c r="Z30" i="75"/>
  <c r="Y30" i="75"/>
  <c r="X30" i="75"/>
  <c r="W30" i="75"/>
  <c r="AB27" i="75"/>
  <c r="AA27" i="75"/>
  <c r="Y27" i="75"/>
  <c r="X27" i="75"/>
  <c r="W27" i="75"/>
  <c r="Z24" i="75"/>
  <c r="Y24" i="75"/>
  <c r="X24" i="75"/>
  <c r="W24" i="75"/>
  <c r="AB21" i="75"/>
  <c r="AA21" i="75"/>
  <c r="Y21" i="75"/>
  <c r="X21" i="75"/>
  <c r="W21" i="75"/>
  <c r="B19" i="75"/>
  <c r="B25" i="75" s="1"/>
  <c r="Z18" i="75"/>
  <c r="N48" i="75" s="1"/>
  <c r="Y18" i="75"/>
  <c r="X18" i="75"/>
  <c r="W18" i="75"/>
  <c r="B18" i="75"/>
  <c r="AB15" i="75"/>
  <c r="T48" i="75" s="1"/>
  <c r="AA15" i="75"/>
  <c r="R48" i="75" s="1"/>
  <c r="Y15" i="75"/>
  <c r="X15" i="75"/>
  <c r="H48" i="75" s="1"/>
  <c r="W15" i="75"/>
  <c r="Z42" i="74"/>
  <c r="Y42" i="74"/>
  <c r="X42" i="74"/>
  <c r="W42" i="74"/>
  <c r="AB39" i="74"/>
  <c r="AA39" i="74"/>
  <c r="Y39" i="74"/>
  <c r="X39" i="74"/>
  <c r="W39" i="74"/>
  <c r="Z36" i="74"/>
  <c r="Y36" i="74"/>
  <c r="X36" i="74"/>
  <c r="W36" i="74"/>
  <c r="AB33" i="74"/>
  <c r="AA33" i="74"/>
  <c r="Y33" i="74"/>
  <c r="X33" i="74"/>
  <c r="W33" i="74"/>
  <c r="Z30" i="74"/>
  <c r="Y30" i="74"/>
  <c r="X30" i="74"/>
  <c r="W30" i="74"/>
  <c r="AB27" i="74"/>
  <c r="AA27" i="74"/>
  <c r="Y27" i="74"/>
  <c r="X27" i="74"/>
  <c r="W27" i="74"/>
  <c r="Z24" i="74"/>
  <c r="Y24" i="74"/>
  <c r="X24" i="74"/>
  <c r="W24" i="74"/>
  <c r="B24" i="74"/>
  <c r="AB21" i="74"/>
  <c r="AA21" i="74"/>
  <c r="Y21" i="74"/>
  <c r="X21" i="74"/>
  <c r="W21" i="74"/>
  <c r="B19" i="74"/>
  <c r="B25" i="74" s="1"/>
  <c r="Z18" i="74"/>
  <c r="N48" i="74" s="1"/>
  <c r="Y18" i="74"/>
  <c r="X18" i="74"/>
  <c r="W18" i="74"/>
  <c r="B18" i="74"/>
  <c r="AB15" i="74"/>
  <c r="AA15" i="74"/>
  <c r="Y15" i="74"/>
  <c r="X15" i="74"/>
  <c r="H48" i="74" s="1"/>
  <c r="W15" i="74"/>
  <c r="F48" i="74" s="1"/>
  <c r="Z42" i="73"/>
  <c r="Y42" i="73"/>
  <c r="X42" i="73"/>
  <c r="W42" i="73"/>
  <c r="AB39" i="73"/>
  <c r="AA39" i="73"/>
  <c r="Y39" i="73"/>
  <c r="X39" i="73"/>
  <c r="W39" i="73"/>
  <c r="Z36" i="73"/>
  <c r="Y36" i="73"/>
  <c r="X36" i="73"/>
  <c r="W36" i="73"/>
  <c r="AB33" i="73"/>
  <c r="AA33" i="73"/>
  <c r="Y33" i="73"/>
  <c r="X33" i="73"/>
  <c r="W33" i="73"/>
  <c r="Z30" i="73"/>
  <c r="Y30" i="73"/>
  <c r="X30" i="73"/>
  <c r="W30" i="73"/>
  <c r="AB27" i="73"/>
  <c r="AA27" i="73"/>
  <c r="Y27" i="73"/>
  <c r="X27" i="73"/>
  <c r="W27" i="73"/>
  <c r="Z24" i="73"/>
  <c r="Y24" i="73"/>
  <c r="X24" i="73"/>
  <c r="W24" i="73"/>
  <c r="B24" i="73"/>
  <c r="AB21" i="73"/>
  <c r="AA21" i="73"/>
  <c r="Y21" i="73"/>
  <c r="X21" i="73"/>
  <c r="W21" i="73"/>
  <c r="B19" i="73"/>
  <c r="B25" i="73" s="1"/>
  <c r="Z18" i="73"/>
  <c r="N48" i="73" s="1"/>
  <c r="Y18" i="73"/>
  <c r="X18" i="73"/>
  <c r="W18" i="73"/>
  <c r="B18" i="73"/>
  <c r="AB15" i="73"/>
  <c r="AA15" i="73"/>
  <c r="Y15" i="73"/>
  <c r="X15" i="73"/>
  <c r="H48" i="73" s="1"/>
  <c r="W15" i="73"/>
  <c r="F48" i="73" s="1"/>
  <c r="Z42" i="72"/>
  <c r="Y42" i="72"/>
  <c r="X42" i="72"/>
  <c r="W42" i="72"/>
  <c r="AB39" i="72"/>
  <c r="AA39" i="72"/>
  <c r="Y39" i="72"/>
  <c r="X39" i="72"/>
  <c r="W39" i="72"/>
  <c r="Z36" i="72"/>
  <c r="Y36" i="72"/>
  <c r="X36" i="72"/>
  <c r="W36" i="72"/>
  <c r="AB33" i="72"/>
  <c r="AA33" i="72"/>
  <c r="Y33" i="72"/>
  <c r="X33" i="72"/>
  <c r="W33" i="72"/>
  <c r="Z30" i="72"/>
  <c r="Y30" i="72"/>
  <c r="X30" i="72"/>
  <c r="W30" i="72"/>
  <c r="AB27" i="72"/>
  <c r="AA27" i="72"/>
  <c r="Y27" i="72"/>
  <c r="X27" i="72"/>
  <c r="W27" i="72"/>
  <c r="Z24" i="72"/>
  <c r="Y24" i="72"/>
  <c r="X24" i="72"/>
  <c r="W24" i="72"/>
  <c r="AB21" i="72"/>
  <c r="AA21" i="72"/>
  <c r="Y21" i="72"/>
  <c r="X21" i="72"/>
  <c r="W21" i="72"/>
  <c r="B19" i="72"/>
  <c r="B25" i="72" s="1"/>
  <c r="Z18" i="72"/>
  <c r="N48" i="72" s="1"/>
  <c r="Y18" i="72"/>
  <c r="X18" i="72"/>
  <c r="W18" i="72"/>
  <c r="B18" i="72"/>
  <c r="AB15" i="72"/>
  <c r="AA15" i="72"/>
  <c r="Y15" i="72"/>
  <c r="J48" i="72" s="1"/>
  <c r="X15" i="72"/>
  <c r="H48" i="72" s="1"/>
  <c r="W15" i="72"/>
  <c r="Z42" i="71"/>
  <c r="Y42" i="71"/>
  <c r="X42" i="71"/>
  <c r="W42" i="71"/>
  <c r="AB39" i="71"/>
  <c r="AA39" i="71"/>
  <c r="Y39" i="71"/>
  <c r="X39" i="71"/>
  <c r="W39" i="71"/>
  <c r="Z36" i="71"/>
  <c r="Y36" i="71"/>
  <c r="X36" i="71"/>
  <c r="W36" i="71"/>
  <c r="AB33" i="71"/>
  <c r="AA33" i="71"/>
  <c r="Y33" i="71"/>
  <c r="X33" i="71"/>
  <c r="W33" i="71"/>
  <c r="Z30" i="71"/>
  <c r="Y30" i="71"/>
  <c r="X30" i="71"/>
  <c r="W30" i="71"/>
  <c r="AB27" i="71"/>
  <c r="AA27" i="71"/>
  <c r="Y27" i="71"/>
  <c r="X27" i="71"/>
  <c r="W27" i="71"/>
  <c r="Z24" i="71"/>
  <c r="Y24" i="71"/>
  <c r="X24" i="71"/>
  <c r="W24" i="71"/>
  <c r="AB21" i="71"/>
  <c r="AA21" i="71"/>
  <c r="Y21" i="71"/>
  <c r="X21" i="71"/>
  <c r="W21" i="71"/>
  <c r="B19" i="71"/>
  <c r="B25" i="71" s="1"/>
  <c r="Z18" i="71"/>
  <c r="N48" i="71" s="1"/>
  <c r="Y18" i="71"/>
  <c r="X18" i="71"/>
  <c r="W18" i="71"/>
  <c r="B18" i="71"/>
  <c r="AB15" i="71"/>
  <c r="AA15" i="71"/>
  <c r="Y15" i="71"/>
  <c r="J48" i="71" s="1"/>
  <c r="X15" i="71"/>
  <c r="W15" i="71"/>
  <c r="F48" i="71" s="1"/>
  <c r="Z42" i="69"/>
  <c r="Y42" i="69"/>
  <c r="X42" i="69"/>
  <c r="W42" i="69"/>
  <c r="AB39" i="69"/>
  <c r="AA39" i="69"/>
  <c r="Y39" i="69"/>
  <c r="X39" i="69"/>
  <c r="W39" i="69"/>
  <c r="Z36" i="69"/>
  <c r="Y36" i="69"/>
  <c r="X36" i="69"/>
  <c r="W36" i="69"/>
  <c r="AB33" i="69"/>
  <c r="AA33" i="69"/>
  <c r="Y33" i="69"/>
  <c r="X33" i="69"/>
  <c r="W33" i="69"/>
  <c r="Z30" i="69"/>
  <c r="Y30" i="69"/>
  <c r="X30" i="69"/>
  <c r="W30" i="69"/>
  <c r="AB27" i="69"/>
  <c r="AA27" i="69"/>
  <c r="Y27" i="69"/>
  <c r="X27" i="69"/>
  <c r="W27" i="69"/>
  <c r="Z24" i="69"/>
  <c r="Y24" i="69"/>
  <c r="X24" i="69"/>
  <c r="W24" i="69"/>
  <c r="AB21" i="69"/>
  <c r="AA21" i="69"/>
  <c r="Y21" i="69"/>
  <c r="X21" i="69"/>
  <c r="W21" i="69"/>
  <c r="B19" i="69"/>
  <c r="B25" i="69" s="1"/>
  <c r="Z18" i="69"/>
  <c r="N48" i="69" s="1"/>
  <c r="Y18" i="69"/>
  <c r="X18" i="69"/>
  <c r="W18" i="69"/>
  <c r="B18" i="69"/>
  <c r="AB15" i="69"/>
  <c r="AA15" i="69"/>
  <c r="Y15" i="69"/>
  <c r="J48" i="69" s="1"/>
  <c r="X15" i="69"/>
  <c r="H48" i="69" s="1"/>
  <c r="W15" i="69"/>
  <c r="Z42" i="68"/>
  <c r="Y42" i="68"/>
  <c r="X42" i="68"/>
  <c r="W42" i="68"/>
  <c r="AB39" i="68"/>
  <c r="AA39" i="68"/>
  <c r="Y39" i="68"/>
  <c r="X39" i="68"/>
  <c r="W39" i="68"/>
  <c r="Z36" i="68"/>
  <c r="Y36" i="68"/>
  <c r="X36" i="68"/>
  <c r="W36" i="68"/>
  <c r="AB33" i="68"/>
  <c r="AA33" i="68"/>
  <c r="Y33" i="68"/>
  <c r="X33" i="68"/>
  <c r="W33" i="68"/>
  <c r="Z30" i="68"/>
  <c r="Y30" i="68"/>
  <c r="X30" i="68"/>
  <c r="W30" i="68"/>
  <c r="AB27" i="68"/>
  <c r="AA27" i="68"/>
  <c r="Y27" i="68"/>
  <c r="X27" i="68"/>
  <c r="W27" i="68"/>
  <c r="Z24" i="68"/>
  <c r="Y24" i="68"/>
  <c r="X24" i="68"/>
  <c r="W24" i="68"/>
  <c r="AB21" i="68"/>
  <c r="AA21" i="68"/>
  <c r="Y21" i="68"/>
  <c r="X21" i="68"/>
  <c r="W21" i="68"/>
  <c r="B19" i="68"/>
  <c r="B25" i="68" s="1"/>
  <c r="Z18" i="68"/>
  <c r="Y18" i="68"/>
  <c r="X18" i="68"/>
  <c r="W18" i="68"/>
  <c r="B18" i="68"/>
  <c r="AB15" i="68"/>
  <c r="T48" i="68" s="1"/>
  <c r="AA15" i="68"/>
  <c r="Y15" i="68"/>
  <c r="X15" i="68"/>
  <c r="W15" i="68"/>
  <c r="Z42" i="67"/>
  <c r="Y42" i="67"/>
  <c r="X42" i="67"/>
  <c r="W42" i="67"/>
  <c r="AB39" i="67"/>
  <c r="AA39" i="67"/>
  <c r="Y39" i="67"/>
  <c r="X39" i="67"/>
  <c r="W39" i="67"/>
  <c r="Z36" i="67"/>
  <c r="Y36" i="67"/>
  <c r="X36" i="67"/>
  <c r="W36" i="67"/>
  <c r="AB33" i="67"/>
  <c r="AA33" i="67"/>
  <c r="Y33" i="67"/>
  <c r="X33" i="67"/>
  <c r="W33" i="67"/>
  <c r="Z30" i="67"/>
  <c r="Y30" i="67"/>
  <c r="X30" i="67"/>
  <c r="W30" i="67"/>
  <c r="AB27" i="67"/>
  <c r="AA27" i="67"/>
  <c r="Y27" i="67"/>
  <c r="X27" i="67"/>
  <c r="W27" i="67"/>
  <c r="Z24" i="67"/>
  <c r="Y24" i="67"/>
  <c r="X24" i="67"/>
  <c r="W24" i="67"/>
  <c r="AB21" i="67"/>
  <c r="AA21" i="67"/>
  <c r="Y21" i="67"/>
  <c r="X21" i="67"/>
  <c r="W21" i="67"/>
  <c r="B19" i="67"/>
  <c r="B25" i="67" s="1"/>
  <c r="Z18" i="67"/>
  <c r="Y18" i="67"/>
  <c r="X18" i="67"/>
  <c r="W18" i="67"/>
  <c r="B18" i="67"/>
  <c r="AB15" i="67"/>
  <c r="T48" i="67" s="1"/>
  <c r="AA15" i="67"/>
  <c r="R48" i="67" s="1"/>
  <c r="Y15" i="67"/>
  <c r="J48" i="67" s="1"/>
  <c r="X15" i="67"/>
  <c r="W15" i="67"/>
  <c r="Z42" i="66"/>
  <c r="Y42" i="66"/>
  <c r="X42" i="66"/>
  <c r="W42" i="66"/>
  <c r="AB39" i="66"/>
  <c r="AA39" i="66"/>
  <c r="Y39" i="66"/>
  <c r="X39" i="66"/>
  <c r="W39" i="66"/>
  <c r="Z36" i="66"/>
  <c r="Y36" i="66"/>
  <c r="X36" i="66"/>
  <c r="W36" i="66"/>
  <c r="AB33" i="66"/>
  <c r="AA33" i="66"/>
  <c r="Y33" i="66"/>
  <c r="X33" i="66"/>
  <c r="W33" i="66"/>
  <c r="Z30" i="66"/>
  <c r="Y30" i="66"/>
  <c r="X30" i="66"/>
  <c r="W30" i="66"/>
  <c r="AB27" i="66"/>
  <c r="AA27" i="66"/>
  <c r="Y27" i="66"/>
  <c r="X27" i="66"/>
  <c r="W27" i="66"/>
  <c r="Z24" i="66"/>
  <c r="Y24" i="66"/>
  <c r="X24" i="66"/>
  <c r="W24" i="66"/>
  <c r="AB21" i="66"/>
  <c r="AA21" i="66"/>
  <c r="Y21" i="66"/>
  <c r="X21" i="66"/>
  <c r="W21" i="66"/>
  <c r="B19" i="66"/>
  <c r="B25" i="66" s="1"/>
  <c r="Z18" i="66"/>
  <c r="N48" i="66" s="1"/>
  <c r="Y18" i="66"/>
  <c r="X18" i="66"/>
  <c r="W18" i="66"/>
  <c r="B18" i="66"/>
  <c r="AB15" i="66"/>
  <c r="AA15" i="66"/>
  <c r="R48" i="66" s="1"/>
  <c r="Y15" i="66"/>
  <c r="J48" i="66" s="1"/>
  <c r="X15" i="66"/>
  <c r="H48" i="66" s="1"/>
  <c r="W15" i="66"/>
  <c r="Z42" i="65"/>
  <c r="Y42" i="65"/>
  <c r="X42" i="65"/>
  <c r="W42" i="65"/>
  <c r="AB39" i="65"/>
  <c r="AA39" i="65"/>
  <c r="Y39" i="65"/>
  <c r="X39" i="65"/>
  <c r="W39" i="65"/>
  <c r="Z36" i="65"/>
  <c r="Y36" i="65"/>
  <c r="X36" i="65"/>
  <c r="W36" i="65"/>
  <c r="AB33" i="65"/>
  <c r="AA33" i="65"/>
  <c r="Y33" i="65"/>
  <c r="X33" i="65"/>
  <c r="W33" i="65"/>
  <c r="Z30" i="65"/>
  <c r="Y30" i="65"/>
  <c r="X30" i="65"/>
  <c r="W30" i="65"/>
  <c r="AB27" i="65"/>
  <c r="AA27" i="65"/>
  <c r="Y27" i="65"/>
  <c r="X27" i="65"/>
  <c r="W27" i="65"/>
  <c r="Z24" i="65"/>
  <c r="Y24" i="65"/>
  <c r="X24" i="65"/>
  <c r="W24" i="65"/>
  <c r="AB21" i="65"/>
  <c r="AA21" i="65"/>
  <c r="Y21" i="65"/>
  <c r="X21" i="65"/>
  <c r="W21" i="65"/>
  <c r="B19" i="65"/>
  <c r="B24" i="65" s="1"/>
  <c r="Z18" i="65"/>
  <c r="N48" i="65" s="1"/>
  <c r="Y18" i="65"/>
  <c r="X18" i="65"/>
  <c r="W18" i="65"/>
  <c r="B18" i="65"/>
  <c r="AB15" i="65"/>
  <c r="AA15" i="65"/>
  <c r="Y15" i="65"/>
  <c r="J48" i="65" s="1"/>
  <c r="X15" i="65"/>
  <c r="H48" i="65" s="1"/>
  <c r="W15" i="65"/>
  <c r="B19" i="64"/>
  <c r="B24" i="64" s="1"/>
  <c r="L51" i="64"/>
  <c r="Z42" i="64"/>
  <c r="Y42" i="64"/>
  <c r="X42" i="64"/>
  <c r="W42" i="64"/>
  <c r="AB39" i="64"/>
  <c r="AA39" i="64"/>
  <c r="Y39" i="64"/>
  <c r="X39" i="64"/>
  <c r="W39" i="64"/>
  <c r="Z36" i="64"/>
  <c r="Y36" i="64"/>
  <c r="X36" i="64"/>
  <c r="W36" i="64"/>
  <c r="AB33" i="64"/>
  <c r="AA33" i="64"/>
  <c r="Y33" i="64"/>
  <c r="X33" i="64"/>
  <c r="W33" i="64"/>
  <c r="Z30" i="64"/>
  <c r="Y30" i="64"/>
  <c r="X30" i="64"/>
  <c r="W30" i="64"/>
  <c r="AB27" i="64"/>
  <c r="AA27" i="64"/>
  <c r="Y27" i="64"/>
  <c r="X27" i="64"/>
  <c r="W27" i="64"/>
  <c r="Z24" i="64"/>
  <c r="Y24" i="64"/>
  <c r="X24" i="64"/>
  <c r="W24" i="64"/>
  <c r="AB21" i="64"/>
  <c r="AA21" i="64"/>
  <c r="Y21" i="64"/>
  <c r="X21" i="64"/>
  <c r="W21" i="64"/>
  <c r="Z18" i="64"/>
  <c r="N48" i="64" s="1"/>
  <c r="Y18" i="64"/>
  <c r="X18" i="64"/>
  <c r="W18" i="64"/>
  <c r="B18" i="64"/>
  <c r="AB15" i="64"/>
  <c r="T48" i="64" s="1"/>
  <c r="AA15" i="64"/>
  <c r="R48" i="64" s="1"/>
  <c r="Y15" i="64"/>
  <c r="J48" i="64" s="1"/>
  <c r="X15" i="64"/>
  <c r="H48" i="64" s="1"/>
  <c r="W15" i="64"/>
  <c r="F48" i="64" s="1"/>
  <c r="H51" i="96"/>
  <c r="J51" i="96"/>
  <c r="T51" i="96"/>
  <c r="N51" i="96"/>
  <c r="R51" i="96"/>
  <c r="B37" i="118" l="1"/>
  <c r="B42" i="118" s="1"/>
  <c r="B36" i="118"/>
  <c r="B37" i="114"/>
  <c r="B42" i="114" s="1"/>
  <c r="B36" i="114"/>
  <c r="B36" i="104"/>
  <c r="B37" i="104"/>
  <c r="B42" i="104" s="1"/>
  <c r="B36" i="112"/>
  <c r="B37" i="112"/>
  <c r="B42" i="112" s="1"/>
  <c r="B25" i="64"/>
  <c r="L48" i="96"/>
  <c r="B30" i="96"/>
  <c r="B31" i="96"/>
  <c r="B24" i="96"/>
  <c r="F48" i="79"/>
  <c r="L48" i="79" s="1"/>
  <c r="H48" i="79"/>
  <c r="N48" i="79"/>
  <c r="F48" i="85"/>
  <c r="J48" i="80"/>
  <c r="H48" i="82"/>
  <c r="N48" i="84"/>
  <c r="N48" i="85"/>
  <c r="R48" i="80"/>
  <c r="J48" i="81"/>
  <c r="J48" i="82"/>
  <c r="J48" i="83"/>
  <c r="J48" i="84"/>
  <c r="J48" i="85"/>
  <c r="L48" i="85" s="1"/>
  <c r="J48" i="86"/>
  <c r="J48" i="88"/>
  <c r="J48" i="89"/>
  <c r="J48" i="90"/>
  <c r="J48" i="91"/>
  <c r="J48" i="92"/>
  <c r="H48" i="93"/>
  <c r="H48" i="94"/>
  <c r="L48" i="94" s="1"/>
  <c r="N48" i="94"/>
  <c r="H48" i="95"/>
  <c r="R48" i="83"/>
  <c r="R48" i="89"/>
  <c r="R48" i="90"/>
  <c r="R48" i="91"/>
  <c r="R48" i="92"/>
  <c r="J48" i="93"/>
  <c r="J48" i="94"/>
  <c r="J48" i="95"/>
  <c r="R48" i="81"/>
  <c r="R48" i="82"/>
  <c r="R48" i="84"/>
  <c r="F48" i="80"/>
  <c r="F48" i="81"/>
  <c r="T48" i="82"/>
  <c r="F48" i="82"/>
  <c r="L48" i="82" s="1"/>
  <c r="T48" i="83"/>
  <c r="F48" i="83"/>
  <c r="L48" i="83" s="1"/>
  <c r="T48" i="84"/>
  <c r="T48" i="85"/>
  <c r="T48" i="86"/>
  <c r="F48" i="86"/>
  <c r="L48" i="86" s="1"/>
  <c r="T48" i="88"/>
  <c r="F48" i="88"/>
  <c r="L48" i="88" s="1"/>
  <c r="T48" i="89"/>
  <c r="F48" i="89"/>
  <c r="L48" i="89" s="1"/>
  <c r="T48" i="90"/>
  <c r="T48" i="91"/>
  <c r="F48" i="91"/>
  <c r="L48" i="91" s="1"/>
  <c r="T48" i="92"/>
  <c r="R48" i="93"/>
  <c r="R48" i="94"/>
  <c r="R48" i="95"/>
  <c r="H48" i="81"/>
  <c r="L48" i="81" s="1"/>
  <c r="H48" i="84"/>
  <c r="H48" i="85"/>
  <c r="H48" i="90"/>
  <c r="T48" i="93"/>
  <c r="F48" i="93"/>
  <c r="L48" i="93" s="1"/>
  <c r="T48" i="94"/>
  <c r="T48" i="95"/>
  <c r="F48" i="95"/>
  <c r="L48" i="95" s="1"/>
  <c r="T48" i="80"/>
  <c r="T48" i="81"/>
  <c r="H48" i="80"/>
  <c r="H48" i="92"/>
  <c r="F48" i="78"/>
  <c r="H48" i="78"/>
  <c r="N48" i="78"/>
  <c r="J48" i="78"/>
  <c r="F48" i="77"/>
  <c r="N48" i="77"/>
  <c r="J48" i="77"/>
  <c r="R48" i="77"/>
  <c r="H48" i="76"/>
  <c r="L48" i="76" s="1"/>
  <c r="J48" i="76"/>
  <c r="R48" i="76"/>
  <c r="T48" i="76"/>
  <c r="F48" i="76"/>
  <c r="J48" i="75"/>
  <c r="L48" i="75" s="1"/>
  <c r="F48" i="75"/>
  <c r="J48" i="74"/>
  <c r="L48" i="74" s="1"/>
  <c r="R48" i="74"/>
  <c r="T48" i="74"/>
  <c r="J48" i="73"/>
  <c r="L48" i="73" s="1"/>
  <c r="R48" i="73"/>
  <c r="T48" i="73"/>
  <c r="R48" i="71"/>
  <c r="T48" i="71"/>
  <c r="H48" i="71"/>
  <c r="R48" i="72"/>
  <c r="F48" i="72"/>
  <c r="T48" i="72"/>
  <c r="R48" i="69"/>
  <c r="T48" i="69"/>
  <c r="F48" i="69"/>
  <c r="F48" i="68"/>
  <c r="H48" i="68"/>
  <c r="J48" i="68"/>
  <c r="N48" i="68"/>
  <c r="R48" i="68"/>
  <c r="F48" i="67"/>
  <c r="H48" i="67"/>
  <c r="N48" i="67"/>
  <c r="T48" i="66"/>
  <c r="F48" i="66"/>
  <c r="F48" i="65"/>
  <c r="T48" i="65"/>
  <c r="R48" i="65"/>
  <c r="B30" i="95"/>
  <c r="B31" i="95"/>
  <c r="B24" i="95"/>
  <c r="B30" i="94"/>
  <c r="B31" i="94"/>
  <c r="B24" i="94"/>
  <c r="B30" i="93"/>
  <c r="B31" i="93"/>
  <c r="B24" i="93"/>
  <c r="L48" i="92"/>
  <c r="B30" i="92"/>
  <c r="B31" i="92"/>
  <c r="B30" i="91"/>
  <c r="B31" i="91"/>
  <c r="B24" i="91"/>
  <c r="B30" i="90"/>
  <c r="B31" i="90"/>
  <c r="L48" i="90"/>
  <c r="B24" i="90"/>
  <c r="B30" i="89"/>
  <c r="B31" i="89"/>
  <c r="B24" i="89"/>
  <c r="B30" i="88"/>
  <c r="B31" i="88"/>
  <c r="B24" i="88"/>
  <c r="B30" i="86"/>
  <c r="B31" i="86"/>
  <c r="B24" i="86"/>
  <c r="B30" i="85"/>
  <c r="B31" i="85"/>
  <c r="B24" i="85"/>
  <c r="L48" i="84"/>
  <c r="B30" i="84"/>
  <c r="B31" i="84"/>
  <c r="B24" i="84"/>
  <c r="B30" i="83"/>
  <c r="B31" i="83"/>
  <c r="B24" i="83"/>
  <c r="B30" i="82"/>
  <c r="B31" i="82"/>
  <c r="B24" i="82"/>
  <c r="B30" i="81"/>
  <c r="B31" i="81"/>
  <c r="B24" i="81"/>
  <c r="L48" i="80"/>
  <c r="B31" i="80"/>
  <c r="B31" i="79"/>
  <c r="L48" i="78"/>
  <c r="B31" i="78"/>
  <c r="L48" i="77"/>
  <c r="B31" i="77"/>
  <c r="B30" i="76"/>
  <c r="B31" i="76"/>
  <c r="B24" i="76"/>
  <c r="B30" i="75"/>
  <c r="B31" i="75"/>
  <c r="B24" i="75"/>
  <c r="B30" i="74"/>
  <c r="B31" i="74"/>
  <c r="B30" i="73"/>
  <c r="B31" i="73"/>
  <c r="B30" i="72"/>
  <c r="B31" i="72"/>
  <c r="L48" i="72"/>
  <c r="B24" i="72"/>
  <c r="B30" i="71"/>
  <c r="B31" i="71"/>
  <c r="L48" i="71"/>
  <c r="B24" i="71"/>
  <c r="B30" i="69"/>
  <c r="B31" i="69"/>
  <c r="L48" i="69"/>
  <c r="B24" i="69"/>
  <c r="B30" i="68"/>
  <c r="B31" i="68"/>
  <c r="L48" i="68"/>
  <c r="B24" i="68"/>
  <c r="L48" i="67"/>
  <c r="B30" i="67"/>
  <c r="B31" i="67"/>
  <c r="B24" i="67"/>
  <c r="B25" i="65"/>
  <c r="B30" i="65" s="1"/>
  <c r="B30" i="66"/>
  <c r="B31" i="66"/>
  <c r="L48" i="66"/>
  <c r="B24" i="66"/>
  <c r="L48" i="65"/>
  <c r="B31" i="65"/>
  <c r="L48" i="64"/>
  <c r="P48" i="64" s="1"/>
  <c r="F51" i="96"/>
  <c r="B31" i="64" l="1"/>
  <c r="B30" i="64"/>
  <c r="P48" i="96"/>
  <c r="B37" i="96"/>
  <c r="B42" i="96" s="1"/>
  <c r="B36" i="96"/>
  <c r="P48" i="95"/>
  <c r="B37" i="95"/>
  <c r="B42" i="95" s="1"/>
  <c r="B36" i="95"/>
  <c r="P48" i="94"/>
  <c r="B37" i="94"/>
  <c r="B42" i="94" s="1"/>
  <c r="B36" i="94"/>
  <c r="B36" i="93"/>
  <c r="B37" i="93"/>
  <c r="B42" i="93" s="1"/>
  <c r="P48" i="93"/>
  <c r="B37" i="92"/>
  <c r="B42" i="92" s="1"/>
  <c r="B36" i="92"/>
  <c r="P48" i="92"/>
  <c r="P48" i="91"/>
  <c r="B36" i="91"/>
  <c r="B37" i="91"/>
  <c r="B42" i="91" s="1"/>
  <c r="P48" i="90"/>
  <c r="B37" i="90"/>
  <c r="B42" i="90" s="1"/>
  <c r="B36" i="90"/>
  <c r="P48" i="89"/>
  <c r="B37" i="89"/>
  <c r="B42" i="89" s="1"/>
  <c r="B36" i="89"/>
  <c r="B36" i="88"/>
  <c r="B37" i="88"/>
  <c r="B42" i="88" s="1"/>
  <c r="P48" i="88"/>
  <c r="P48" i="86"/>
  <c r="B37" i="86"/>
  <c r="B42" i="86" s="1"/>
  <c r="B36" i="86"/>
  <c r="B37" i="85"/>
  <c r="B42" i="85" s="1"/>
  <c r="B36" i="85"/>
  <c r="P48" i="85"/>
  <c r="B37" i="84"/>
  <c r="B42" i="84" s="1"/>
  <c r="B36" i="84"/>
  <c r="P48" i="84"/>
  <c r="P48" i="83"/>
  <c r="B37" i="83"/>
  <c r="B42" i="83" s="1"/>
  <c r="B36" i="83"/>
  <c r="P48" i="82"/>
  <c r="B37" i="82"/>
  <c r="B42" i="82" s="1"/>
  <c r="B36" i="82"/>
  <c r="P48" i="81"/>
  <c r="B37" i="81"/>
  <c r="B42" i="81" s="1"/>
  <c r="B36" i="81"/>
  <c r="P48" i="80"/>
  <c r="B37" i="80"/>
  <c r="B42" i="80" s="1"/>
  <c r="B36" i="80"/>
  <c r="B37" i="79"/>
  <c r="B42" i="79" s="1"/>
  <c r="B36" i="79"/>
  <c r="P48" i="79"/>
  <c r="P48" i="78"/>
  <c r="B37" i="78"/>
  <c r="B42" i="78" s="1"/>
  <c r="B36" i="78"/>
  <c r="B37" i="77"/>
  <c r="B42" i="77" s="1"/>
  <c r="B36" i="77"/>
  <c r="P48" i="77"/>
  <c r="P48" i="76"/>
  <c r="B37" i="76"/>
  <c r="B42" i="76" s="1"/>
  <c r="B36" i="76"/>
  <c r="P48" i="75"/>
  <c r="B37" i="75"/>
  <c r="B42" i="75" s="1"/>
  <c r="B36" i="75"/>
  <c r="P48" i="74"/>
  <c r="B37" i="74"/>
  <c r="B42" i="74" s="1"/>
  <c r="B36" i="74"/>
  <c r="B37" i="73"/>
  <c r="B42" i="73" s="1"/>
  <c r="B36" i="73"/>
  <c r="P48" i="73"/>
  <c r="P48" i="72"/>
  <c r="B37" i="72"/>
  <c r="B42" i="72" s="1"/>
  <c r="B36" i="72"/>
  <c r="P48" i="71"/>
  <c r="B37" i="71"/>
  <c r="B42" i="71" s="1"/>
  <c r="B36" i="71"/>
  <c r="B37" i="69"/>
  <c r="B42" i="69" s="1"/>
  <c r="B36" i="69"/>
  <c r="P48" i="69"/>
  <c r="P48" i="68"/>
  <c r="B37" i="68"/>
  <c r="B42" i="68" s="1"/>
  <c r="B36" i="68"/>
  <c r="B36" i="67"/>
  <c r="B37" i="67"/>
  <c r="B42" i="67" s="1"/>
  <c r="P48" i="67"/>
  <c r="P48" i="66"/>
  <c r="B37" i="66"/>
  <c r="B42" i="66" s="1"/>
  <c r="B36" i="66"/>
  <c r="B37" i="65"/>
  <c r="B42" i="65" s="1"/>
  <c r="B36" i="65"/>
  <c r="P48" i="65"/>
  <c r="P51" i="96"/>
  <c r="L51" i="96"/>
  <c r="B36" i="64" l="1"/>
  <c r="B37" i="64"/>
  <c r="B42" i="64" s="1"/>
  <c r="B19" i="63"/>
  <c r="B25" i="63" s="1"/>
  <c r="B31" i="63" s="1"/>
  <c r="B37" i="63" s="1"/>
  <c r="W15" i="63" l="1"/>
  <c r="X15" i="63"/>
  <c r="Y15" i="63"/>
  <c r="W18" i="63"/>
  <c r="X18" i="63"/>
  <c r="Y18" i="63"/>
  <c r="W21" i="63"/>
  <c r="X21" i="63"/>
  <c r="Y21" i="63"/>
  <c r="W24" i="63"/>
  <c r="X24" i="63"/>
  <c r="Y24" i="63"/>
  <c r="W27" i="63"/>
  <c r="X27" i="63"/>
  <c r="Y27" i="63"/>
  <c r="W30" i="63"/>
  <c r="X30" i="63"/>
  <c r="Y30" i="63"/>
  <c r="W33" i="63"/>
  <c r="X33" i="63"/>
  <c r="Y33" i="63"/>
  <c r="W36" i="63"/>
  <c r="X36" i="63"/>
  <c r="Y36" i="63"/>
  <c r="W39" i="63"/>
  <c r="X39" i="63"/>
  <c r="Y39" i="63"/>
  <c r="W42" i="63"/>
  <c r="X42" i="63"/>
  <c r="Y42" i="63"/>
  <c r="AA15" i="63"/>
  <c r="AB15" i="63"/>
  <c r="AA21" i="63"/>
  <c r="AB21" i="63"/>
  <c r="AA27" i="63"/>
  <c r="AB27" i="63"/>
  <c r="AA33" i="63"/>
  <c r="AB33" i="63"/>
  <c r="AA39" i="63"/>
  <c r="AB39" i="63"/>
  <c r="B42" i="63"/>
  <c r="B36" i="63"/>
  <c r="B30" i="63"/>
  <c r="B24" i="63"/>
  <c r="B18" i="63"/>
  <c r="T48" i="63" l="1"/>
  <c r="T51" i="63" s="1"/>
  <c r="R48" i="63"/>
  <c r="R51" i="63" s="1"/>
  <c r="J48" i="63"/>
  <c r="J51" i="63" s="1"/>
  <c r="H48" i="63"/>
  <c r="H51" i="63" s="1"/>
  <c r="F48" i="63"/>
  <c r="Z42" i="63"/>
  <c r="Z36" i="63"/>
  <c r="Z30" i="63"/>
  <c r="Z24" i="63"/>
  <c r="Z18" i="63"/>
  <c r="N48" i="63" s="1"/>
  <c r="N51" i="63" s="1"/>
  <c r="H51" i="65"/>
  <c r="R51" i="65"/>
  <c r="J51" i="65"/>
  <c r="N51" i="65"/>
  <c r="T51" i="65"/>
  <c r="L48" i="63" l="1"/>
  <c r="F51" i="63"/>
  <c r="J51" i="66"/>
  <c r="R51" i="66"/>
  <c r="H51" i="66"/>
  <c r="N51" i="66"/>
  <c r="T51" i="66"/>
  <c r="F51" i="65"/>
  <c r="P48" i="63" l="1"/>
  <c r="P51" i="63" s="1"/>
  <c r="L51" i="63"/>
  <c r="N51" i="67"/>
  <c r="F51" i="66"/>
  <c r="L51" i="65"/>
  <c r="T51" i="67"/>
  <c r="T51" i="68"/>
  <c r="P51" i="65"/>
  <c r="J51" i="67"/>
  <c r="R51" i="67"/>
  <c r="H51" i="67"/>
  <c r="F51" i="67" l="1"/>
  <c r="P51" i="66"/>
  <c r="F51" i="68"/>
  <c r="H51" i="68"/>
  <c r="L51" i="66"/>
  <c r="J51" i="68"/>
  <c r="R51" i="68"/>
  <c r="J51" i="69"/>
  <c r="J51" i="72" s="1"/>
  <c r="T51" i="69"/>
  <c r="J51" i="71"/>
  <c r="H51" i="69"/>
  <c r="H51" i="72" s="1"/>
  <c r="H51" i="71"/>
  <c r="N51" i="68"/>
  <c r="T51" i="72"/>
  <c r="N51" i="69"/>
  <c r="N51" i="72" s="1"/>
  <c r="N51" i="71"/>
  <c r="F51" i="69"/>
  <c r="J51" i="73"/>
  <c r="J51" i="74"/>
  <c r="N51" i="73"/>
  <c r="N51" i="74"/>
  <c r="N51" i="75" s="1"/>
  <c r="N51" i="76" s="1"/>
  <c r="N51" i="77" s="1"/>
  <c r="J51" i="75"/>
  <c r="J51" i="76" s="1"/>
  <c r="J51" i="77"/>
  <c r="J51" i="78" l="1"/>
  <c r="J51" i="79" s="1"/>
  <c r="J51" i="80" s="1"/>
  <c r="J51" i="81" s="1"/>
  <c r="J51" i="82" s="1"/>
  <c r="J51" i="83" s="1"/>
  <c r="J51" i="84" s="1"/>
  <c r="J51" i="85" s="1"/>
  <c r="J51" i="86" s="1"/>
  <c r="J51" i="88" s="1"/>
  <c r="J51" i="89" s="1"/>
  <c r="J51" i="90" s="1"/>
  <c r="J51" i="91" s="1"/>
  <c r="J51" i="92" s="1"/>
  <c r="N51" i="78"/>
  <c r="N51" i="79" s="1"/>
  <c r="F51" i="72"/>
  <c r="T51" i="71"/>
  <c r="T51" i="73" s="1"/>
  <c r="T51" i="74" s="1"/>
  <c r="T51" i="75" s="1"/>
  <c r="P51" i="67"/>
  <c r="P51" i="68" s="1"/>
  <c r="P51" i="69" s="1"/>
  <c r="P51" i="72" s="1"/>
  <c r="P51" i="71" s="1"/>
  <c r="P51" i="73" s="1"/>
  <c r="P51" i="74" s="1"/>
  <c r="H51" i="73"/>
  <c r="H51" i="74" s="1"/>
  <c r="H51" i="75" s="1"/>
  <c r="H51" i="76" s="1"/>
  <c r="H51" i="77" s="1"/>
  <c r="H51" i="78" s="1"/>
  <c r="H51" i="79" s="1"/>
  <c r="H51" i="80" s="1"/>
  <c r="H51" i="81" s="1"/>
  <c r="H51" i="82" s="1"/>
  <c r="H51" i="83" s="1"/>
  <c r="H51" i="84" s="1"/>
  <c r="R51" i="69"/>
  <c r="R51" i="72" s="1"/>
  <c r="L51" i="67"/>
  <c r="L51" i="68" s="1"/>
  <c r="L51" i="69" s="1"/>
  <c r="L51" i="72" l="1"/>
  <c r="R51" i="71"/>
  <c r="R51" i="73" s="1"/>
  <c r="J51" i="94"/>
  <c r="J51" i="93" s="1"/>
  <c r="H51" i="85"/>
  <c r="H51" i="86" s="1"/>
  <c r="H51" i="88" s="1"/>
  <c r="H51" i="89" s="1"/>
  <c r="H51" i="90" s="1"/>
  <c r="P51" i="75"/>
  <c r="T51" i="76"/>
  <c r="T51" i="77" s="1"/>
  <c r="F51" i="71"/>
  <c r="F51" i="73" s="1"/>
  <c r="N51" i="80"/>
  <c r="N51" i="81" s="1"/>
  <c r="N51" i="82"/>
  <c r="N51" i="83" s="1"/>
  <c r="N51" i="84" s="1"/>
  <c r="N51" i="85" s="1"/>
  <c r="N51" i="86" s="1"/>
  <c r="L51" i="71"/>
  <c r="L51" i="73" s="1"/>
  <c r="L51" i="74" s="1"/>
  <c r="L51" i="75" s="1"/>
  <c r="L51" i="76" s="1"/>
  <c r="L51" i="77" s="1"/>
  <c r="L51" i="78" s="1"/>
  <c r="L51" i="79" s="1"/>
  <c r="L51" i="80" s="1"/>
  <c r="L51" i="81" s="1"/>
  <c r="L51" i="82" s="1"/>
  <c r="L51" i="83" s="1"/>
  <c r="L51" i="84" s="1"/>
  <c r="L51" i="85" s="1"/>
  <c r="L51" i="86" s="1"/>
  <c r="L51" i="88" s="1"/>
  <c r="L51" i="89" s="1"/>
  <c r="L51" i="90" s="1"/>
  <c r="L51" i="91" s="1"/>
  <c r="L51" i="92" s="1"/>
  <c r="F51" i="74"/>
  <c r="F51" i="75" s="1"/>
  <c r="T51" i="78"/>
  <c r="T51" i="79" s="1"/>
  <c r="P51" i="76"/>
  <c r="H51" i="91"/>
  <c r="H51" i="92" s="1"/>
  <c r="H51" i="94" s="1"/>
  <c r="H51" i="93" s="1"/>
  <c r="H51" i="95" s="1"/>
  <c r="J51" i="95"/>
  <c r="R51" i="74"/>
  <c r="R51" i="75"/>
  <c r="J51" i="98"/>
  <c r="L51" i="94"/>
  <c r="H51" i="98"/>
  <c r="P51" i="77"/>
  <c r="P51" i="78" s="1"/>
  <c r="P51" i="79" s="1"/>
  <c r="P51" i="80" s="1"/>
  <c r="P51" i="81" s="1"/>
  <c r="P51" i="82" s="1"/>
  <c r="P51" i="83" s="1"/>
  <c r="P51" i="84" s="1"/>
  <c r="P51" i="85" s="1"/>
  <c r="P51" i="86" s="1"/>
  <c r="P51" i="88" s="1"/>
  <c r="P51" i="89" s="1"/>
  <c r="P51" i="90" s="1"/>
  <c r="P51" i="91" s="1"/>
  <c r="P51" i="92" s="1"/>
  <c r="P51" i="94" s="1"/>
  <c r="P51" i="93" s="1"/>
  <c r="P51" i="95" s="1"/>
  <c r="T51" i="80"/>
  <c r="T51" i="81" s="1"/>
  <c r="F51" i="76"/>
  <c r="F51" i="77" s="1"/>
  <c r="N51" i="88"/>
  <c r="N51" i="89" s="1"/>
  <c r="N51" i="90"/>
  <c r="N51" i="91" s="1"/>
  <c r="N51" i="92" s="1"/>
  <c r="N51" i="94" s="1"/>
  <c r="N51" i="93" s="1"/>
  <c r="N51" i="95" s="1"/>
  <c r="F51" i="78"/>
  <c r="F51" i="79" s="1"/>
  <c r="L51" i="93"/>
  <c r="L51" i="95" s="1"/>
  <c r="T51" i="82"/>
  <c r="T51" i="83" s="1"/>
  <c r="P51" i="98"/>
  <c r="H51" i="99"/>
  <c r="J51" i="99"/>
  <c r="R51" i="76"/>
  <c r="R51" i="77" s="1"/>
  <c r="J51" i="100"/>
  <c r="H51" i="100"/>
  <c r="F51" i="80"/>
  <c r="F51" i="81" s="1"/>
  <c r="P51" i="99"/>
  <c r="T51" i="84"/>
  <c r="T51" i="85" s="1"/>
  <c r="L51" i="98"/>
  <c r="R51" i="78"/>
  <c r="R51" i="79" s="1"/>
  <c r="R51" i="80" s="1"/>
  <c r="R51" i="81" s="1"/>
  <c r="R51" i="82" s="1"/>
  <c r="R51" i="83" s="1"/>
  <c r="N51" i="98"/>
  <c r="N51" i="99"/>
  <c r="R51" i="84"/>
  <c r="R51" i="85" s="1"/>
  <c r="L51" i="99"/>
  <c r="T51" i="86"/>
  <c r="T51" i="88" s="1"/>
  <c r="P51" i="100"/>
  <c r="F51" i="82"/>
  <c r="F51" i="83" s="1"/>
  <c r="F51" i="84" s="1"/>
  <c r="F51" i="85" s="1"/>
  <c r="F51" i="86" s="1"/>
  <c r="H51" i="101"/>
  <c r="J51" i="101"/>
  <c r="J51" i="102"/>
  <c r="H51" i="102"/>
  <c r="R51" i="86"/>
  <c r="R51" i="88" s="1"/>
  <c r="R51" i="89" s="1"/>
  <c r="R51" i="90" s="1"/>
  <c r="R51" i="91" s="1"/>
  <c r="F51" i="88"/>
  <c r="F51" i="89" s="1"/>
  <c r="F51" i="90" s="1"/>
  <c r="F51" i="91" s="1"/>
  <c r="F51" i="92" s="1"/>
  <c r="P51" i="101"/>
  <c r="T51" i="89"/>
  <c r="T51" i="90" s="1"/>
  <c r="L51" i="100"/>
  <c r="N51" i="100"/>
  <c r="N51" i="101"/>
  <c r="H51" i="103"/>
  <c r="L51" i="101"/>
  <c r="F51" i="94"/>
  <c r="F51" i="93" s="1"/>
  <c r="F51" i="95" s="1"/>
  <c r="T51" i="91"/>
  <c r="T51" i="92" s="1"/>
  <c r="P51" i="102"/>
  <c r="R51" i="92"/>
  <c r="R51" i="94" s="1"/>
  <c r="R51" i="93" s="1"/>
  <c r="R51" i="95" s="1"/>
  <c r="J51" i="103"/>
  <c r="R51" i="98"/>
  <c r="T51" i="94"/>
  <c r="P51" i="103"/>
  <c r="F51" i="98"/>
  <c r="J51" i="104"/>
  <c r="L51" i="102"/>
  <c r="H51" i="104"/>
  <c r="N51" i="102"/>
  <c r="N51" i="103"/>
  <c r="H51" i="105"/>
  <c r="T51" i="93"/>
  <c r="T51" i="95" s="1"/>
  <c r="L51" i="103"/>
  <c r="J51" i="105"/>
  <c r="F51" i="99"/>
  <c r="P51" i="104"/>
  <c r="R51" i="99"/>
  <c r="P51" i="105"/>
  <c r="J51" i="106"/>
  <c r="F51" i="100"/>
  <c r="L51" i="104"/>
  <c r="T51" i="98"/>
  <c r="R51" i="100"/>
  <c r="H51" i="106"/>
  <c r="N51" i="104"/>
  <c r="H51" i="107"/>
  <c r="L51" i="105"/>
  <c r="R51" i="101"/>
  <c r="T51" i="99"/>
  <c r="F51" i="101"/>
  <c r="N51" i="105"/>
  <c r="J51" i="107"/>
  <c r="P51" i="106"/>
  <c r="J51" i="108"/>
  <c r="N51" i="106"/>
  <c r="F51" i="102"/>
  <c r="T51" i="100"/>
  <c r="R51" i="102"/>
  <c r="L51" i="106"/>
  <c r="P51" i="107"/>
  <c r="H51" i="108"/>
  <c r="P51" i="108"/>
  <c r="L51" i="107"/>
  <c r="J51" i="109"/>
  <c r="R51" i="103"/>
  <c r="H51" i="109"/>
  <c r="T51" i="101"/>
  <c r="F51" i="103"/>
  <c r="N51" i="107"/>
  <c r="N51" i="108"/>
  <c r="T51" i="102"/>
  <c r="F51" i="104"/>
  <c r="L51" i="108"/>
  <c r="H51" i="110"/>
  <c r="R51" i="104"/>
  <c r="J51" i="110"/>
  <c r="P51" i="109"/>
  <c r="J51" i="111"/>
  <c r="R51" i="105"/>
  <c r="H51" i="111"/>
  <c r="P51" i="110"/>
  <c r="L51" i="109"/>
  <c r="F51" i="105"/>
  <c r="T51" i="103"/>
  <c r="N51" i="109"/>
  <c r="N51" i="110"/>
  <c r="T51" i="104"/>
  <c r="R51" i="106"/>
  <c r="F51" i="106"/>
  <c r="L51" i="110"/>
  <c r="P51" i="111"/>
  <c r="H51" i="112"/>
  <c r="J51" i="112"/>
  <c r="J51" i="113"/>
  <c r="T51" i="105"/>
  <c r="H51" i="113"/>
  <c r="P51" i="112"/>
  <c r="L51" i="111"/>
  <c r="F51" i="107"/>
  <c r="R51" i="107"/>
  <c r="N51" i="111"/>
  <c r="N51" i="112"/>
  <c r="R51" i="108"/>
  <c r="T51" i="106"/>
  <c r="F51" i="108"/>
  <c r="L51" i="112"/>
  <c r="P51" i="113"/>
  <c r="H51" i="114"/>
  <c r="J51" i="114"/>
  <c r="J51" i="115"/>
  <c r="H51" i="115"/>
  <c r="R51" i="109"/>
  <c r="P51" i="114"/>
  <c r="L51" i="113"/>
  <c r="F51" i="109"/>
  <c r="T51" i="107"/>
  <c r="N51" i="113"/>
  <c r="T51" i="108"/>
  <c r="F51" i="110"/>
  <c r="L51" i="114"/>
  <c r="P51" i="115"/>
  <c r="R51" i="110"/>
  <c r="H51" i="116"/>
  <c r="J51" i="116"/>
  <c r="N51" i="114"/>
  <c r="J51" i="117"/>
  <c r="H51" i="117"/>
  <c r="R51" i="111"/>
  <c r="F51" i="111"/>
  <c r="P51" i="116"/>
  <c r="L51" i="115"/>
  <c r="T51" i="109"/>
  <c r="N51" i="115"/>
  <c r="T51" i="110"/>
  <c r="L51" i="116"/>
  <c r="H51" i="118"/>
  <c r="P51" i="117"/>
  <c r="F51" i="112"/>
  <c r="R51" i="112"/>
  <c r="N51" i="116"/>
  <c r="J51" i="118"/>
  <c r="N51" i="117"/>
  <c r="F51" i="113"/>
  <c r="R51" i="113"/>
  <c r="P51" i="118"/>
  <c r="H51" i="119"/>
  <c r="J51" i="119"/>
  <c r="L51" i="117"/>
  <c r="T51" i="111"/>
  <c r="T51" i="112"/>
  <c r="N51" i="118"/>
  <c r="L51" i="118"/>
  <c r="R51" i="114"/>
  <c r="F51" i="114"/>
  <c r="P51" i="119"/>
  <c r="F51" i="115"/>
  <c r="R51" i="115"/>
  <c r="L51" i="119"/>
  <c r="N51" i="119"/>
  <c r="T51" i="113"/>
  <c r="T51" i="114"/>
  <c r="R51" i="116"/>
  <c r="F51" i="116"/>
  <c r="R51" i="117"/>
  <c r="T51" i="115"/>
  <c r="F51" i="117"/>
  <c r="F51" i="118"/>
  <c r="T51" i="116"/>
  <c r="R51" i="118"/>
  <c r="R51" i="119"/>
  <c r="T51" i="117"/>
  <c r="F51" i="119"/>
  <c r="T51" i="118"/>
  <c r="T51" i="119"/>
</calcChain>
</file>

<file path=xl/comments1.xml><?xml version="1.0" encoding="utf-8"?>
<comments xmlns="http://schemas.openxmlformats.org/spreadsheetml/2006/main">
  <authors>
    <author>宮城県</author>
  </authors>
  <commentList>
    <comment ref="B13" authorId="0" shapeId="0">
      <text>
        <r>
          <rPr>
            <sz val="9"/>
            <color indexed="81"/>
            <rFont val="ＭＳ Ｐゴシック"/>
            <family val="3"/>
            <charset val="128"/>
          </rPr>
          <t>日付を　○／○　の形式で入力してください。
（週初めの日付を指定すると，その週の日付と曜日が表示されます。直接入力も可能です。）</t>
        </r>
      </text>
    </comment>
    <comment ref="B24" authorId="0" shapeId="0">
      <text>
        <r>
          <rPr>
            <sz val="9"/>
            <color indexed="81"/>
            <rFont val="ＭＳ Ｐゴシック"/>
            <family val="3"/>
            <charset val="128"/>
          </rPr>
          <t xml:space="preserve">曜日
</t>
        </r>
      </text>
    </comment>
    <comment ref="B30" authorId="0" shapeId="0">
      <text>
        <r>
          <rPr>
            <sz val="9"/>
            <color indexed="81"/>
            <rFont val="ＭＳ Ｐゴシック"/>
            <family val="3"/>
            <charset val="128"/>
          </rPr>
          <t xml:space="preserve">曜日
</t>
        </r>
      </text>
    </comment>
    <comment ref="B36" authorId="0" shapeId="0">
      <text>
        <r>
          <rPr>
            <sz val="9"/>
            <color indexed="81"/>
            <rFont val="ＭＳ Ｐゴシック"/>
            <family val="3"/>
            <charset val="128"/>
          </rPr>
          <t xml:space="preserve">曜日
</t>
        </r>
      </text>
    </comment>
    <comment ref="B42" authorId="0" shapeId="0">
      <text>
        <r>
          <rPr>
            <sz val="9"/>
            <color indexed="81"/>
            <rFont val="ＭＳ Ｐゴシック"/>
            <family val="3"/>
            <charset val="128"/>
          </rPr>
          <t xml:space="preserve">曜日
</t>
        </r>
      </text>
    </comment>
  </commentList>
</comments>
</file>

<file path=xl/comments1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1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 ref="B18" authorId="0" shapeId="0">
      <text>
        <r>
          <rPr>
            <sz val="9"/>
            <color indexed="81"/>
            <rFont val="ＭＳ Ｐゴシック"/>
            <family val="3"/>
            <charset val="128"/>
          </rPr>
          <t xml:space="preserve">曜日
</t>
        </r>
      </text>
    </comment>
    <comment ref="B19" authorId="0" shapeId="0">
      <text>
        <r>
          <rPr>
            <sz val="9"/>
            <color indexed="81"/>
            <rFont val="ＭＳ Ｐゴシック"/>
            <family val="3"/>
            <charset val="128"/>
          </rPr>
          <t xml:space="preserve">日付を
　○／○　の形式で入力
</t>
        </r>
      </text>
    </comment>
    <comment ref="B24" authorId="0" shapeId="0">
      <text>
        <r>
          <rPr>
            <sz val="9"/>
            <color indexed="81"/>
            <rFont val="ＭＳ Ｐゴシック"/>
            <family val="3"/>
            <charset val="128"/>
          </rPr>
          <t xml:space="preserve">曜日
</t>
        </r>
      </text>
    </comment>
    <comment ref="B25" authorId="0" shapeId="0">
      <text>
        <r>
          <rPr>
            <sz val="9"/>
            <color indexed="81"/>
            <rFont val="ＭＳ Ｐゴシック"/>
            <family val="3"/>
            <charset val="128"/>
          </rPr>
          <t xml:space="preserve">日付を
　○／○　の形式で入力
</t>
        </r>
      </text>
    </comment>
    <comment ref="B30" authorId="0" shapeId="0">
      <text>
        <r>
          <rPr>
            <sz val="9"/>
            <color indexed="81"/>
            <rFont val="ＭＳ Ｐゴシック"/>
            <family val="3"/>
            <charset val="128"/>
          </rPr>
          <t xml:space="preserve">曜日
</t>
        </r>
      </text>
    </comment>
    <comment ref="B31" authorId="0" shapeId="0">
      <text>
        <r>
          <rPr>
            <sz val="9"/>
            <color indexed="81"/>
            <rFont val="ＭＳ Ｐゴシック"/>
            <family val="3"/>
            <charset val="128"/>
          </rPr>
          <t xml:space="preserve">日付を
　○／○　の形式で入力
</t>
        </r>
      </text>
    </comment>
    <comment ref="B36" authorId="0" shapeId="0">
      <text>
        <r>
          <rPr>
            <sz val="9"/>
            <color indexed="81"/>
            <rFont val="ＭＳ Ｐゴシック"/>
            <family val="3"/>
            <charset val="128"/>
          </rPr>
          <t xml:space="preserve">曜日
</t>
        </r>
      </text>
    </comment>
    <comment ref="B37" authorId="0" shapeId="0">
      <text>
        <r>
          <rPr>
            <sz val="9"/>
            <color indexed="81"/>
            <rFont val="ＭＳ Ｐゴシック"/>
            <family val="3"/>
            <charset val="128"/>
          </rPr>
          <t xml:space="preserve">日付を
　○／○　の形式で入力
</t>
        </r>
      </text>
    </comment>
    <comment ref="B42" authorId="0" shapeId="0">
      <text>
        <r>
          <rPr>
            <sz val="9"/>
            <color indexed="81"/>
            <rFont val="ＭＳ Ｐゴシック"/>
            <family val="3"/>
            <charset val="128"/>
          </rPr>
          <t xml:space="preserve">曜日
</t>
        </r>
      </text>
    </comment>
  </commentList>
</comments>
</file>

<file path=xl/comments2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2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3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4.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4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0.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1.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2.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3.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54.xml><?xml version="1.0" encoding="utf-8"?>
<comments xmlns="http://schemas.openxmlformats.org/spreadsheetml/2006/main">
  <authors>
    <author>日野 真介</author>
    <author>宮城県</author>
  </authors>
  <commentList>
    <comment ref="T10" authorId="0" shapeId="0">
      <text>
        <r>
          <rPr>
            <b/>
            <sz val="9"/>
            <color indexed="81"/>
            <rFont val="MS P ゴシック"/>
            <family val="3"/>
            <charset val="128"/>
          </rPr>
          <t>シート名の○○を数字に変えると反映されます。</t>
        </r>
      </text>
    </comment>
    <comment ref="B13" authorId="1" shapeId="0">
      <text>
        <r>
          <rPr>
            <sz val="9"/>
            <color indexed="81"/>
            <rFont val="ＭＳ Ｐゴシック"/>
            <family val="3"/>
            <charset val="128"/>
          </rPr>
          <t xml:space="preserve">日付を
　○／○　の形式で入力
</t>
        </r>
      </text>
    </comment>
  </commentList>
</comments>
</file>

<file path=xl/comments6.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7.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8.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comments9.xml><?xml version="1.0" encoding="utf-8"?>
<comments xmlns="http://schemas.openxmlformats.org/spreadsheetml/2006/main">
  <authors>
    <author>宮城県</author>
  </authors>
  <commentList>
    <comment ref="B13" authorId="0" shapeId="0">
      <text>
        <r>
          <rPr>
            <sz val="9"/>
            <color indexed="81"/>
            <rFont val="ＭＳ Ｐゴシック"/>
            <family val="3"/>
            <charset val="128"/>
          </rPr>
          <t xml:space="preserve">日付を
　○／○　の形式で入力
</t>
        </r>
      </text>
    </comment>
  </commentList>
</comments>
</file>

<file path=xl/sharedStrings.xml><?xml version="1.0" encoding="utf-8"?>
<sst xmlns="http://schemas.openxmlformats.org/spreadsheetml/2006/main" count="3220" uniqueCount="58">
  <si>
    <t>〈指導する教員〉</t>
    <rPh sb="1" eb="3">
      <t>シドウ</t>
    </rPh>
    <rPh sb="5" eb="7">
      <t>キョウイン</t>
    </rPh>
    <phoneticPr fontId="1"/>
  </si>
  <si>
    <t>〈研修の別〉</t>
    <rPh sb="1" eb="3">
      <t>ケンシュウ</t>
    </rPh>
    <rPh sb="4" eb="5">
      <t>ベツ</t>
    </rPh>
    <phoneticPr fontId="1"/>
  </si>
  <si>
    <t>校　時</t>
    <rPh sb="0" eb="1">
      <t>コウ</t>
    </rPh>
    <rPh sb="2" eb="3">
      <t>ジ</t>
    </rPh>
    <phoneticPr fontId="1"/>
  </si>
  <si>
    <t>授業前</t>
    <rPh sb="0" eb="2">
      <t>ジュギョウ</t>
    </rPh>
    <rPh sb="2" eb="3">
      <t>マエ</t>
    </rPh>
    <phoneticPr fontId="1"/>
  </si>
  <si>
    <t>放課後</t>
    <rPh sb="0" eb="3">
      <t>ホウカゴ</t>
    </rPh>
    <phoneticPr fontId="1"/>
  </si>
  <si>
    <t>一</t>
    <rPh sb="0" eb="1">
      <t>イチ</t>
    </rPh>
    <phoneticPr fontId="1"/>
  </si>
  <si>
    <t>一般研修</t>
    <rPh sb="0" eb="2">
      <t>イッパン</t>
    </rPh>
    <rPh sb="2" eb="4">
      <t>ケンシュウ</t>
    </rPh>
    <phoneticPr fontId="1"/>
  </si>
  <si>
    <t>直接</t>
    <rPh sb="0" eb="2">
      <t>チョクセツ</t>
    </rPh>
    <phoneticPr fontId="1"/>
  </si>
  <si>
    <t>他</t>
    <rPh sb="0" eb="1">
      <t>タ</t>
    </rPh>
    <phoneticPr fontId="1"/>
  </si>
  <si>
    <t>授</t>
    <rPh sb="0" eb="1">
      <t>ジュ</t>
    </rPh>
    <phoneticPr fontId="1"/>
  </si>
  <si>
    <t>授業研修</t>
    <rPh sb="0" eb="2">
      <t>ジュギョウ</t>
    </rPh>
    <rPh sb="2" eb="4">
      <t>ケンシュウ</t>
    </rPh>
    <phoneticPr fontId="1"/>
  </si>
  <si>
    <t>その他の教員</t>
    <rPh sb="2" eb="3">
      <t>タ</t>
    </rPh>
    <rPh sb="4" eb="6">
      <t>キョウイン</t>
    </rPh>
    <phoneticPr fontId="1"/>
  </si>
  <si>
    <t>週・初任者研修従事時間数</t>
    <rPh sb="0" eb="1">
      <t>シュウ</t>
    </rPh>
    <rPh sb="2" eb="5">
      <t>ショニンシャ</t>
    </rPh>
    <rPh sb="5" eb="7">
      <t>ケンシュウ</t>
    </rPh>
    <rPh sb="7" eb="9">
      <t>ジュウジ</t>
    </rPh>
    <rPh sb="9" eb="12">
      <t>ジカンスウ</t>
    </rPh>
    <phoneticPr fontId="1"/>
  </si>
  <si>
    <t>直接指導内訳</t>
    <rPh sb="0" eb="2">
      <t>チョクセツ</t>
    </rPh>
    <rPh sb="2" eb="4">
      <t>シドウ</t>
    </rPh>
    <rPh sb="4" eb="6">
      <t>ウチワケ</t>
    </rPh>
    <phoneticPr fontId="1"/>
  </si>
  <si>
    <t>直　　接　　指　　導</t>
    <rPh sb="0" eb="1">
      <t>スナオ</t>
    </rPh>
    <rPh sb="3" eb="4">
      <t>セツ</t>
    </rPh>
    <rPh sb="6" eb="7">
      <t>ユビ</t>
    </rPh>
    <rPh sb="9" eb="10">
      <t>シルベ</t>
    </rPh>
    <phoneticPr fontId="1"/>
  </si>
  <si>
    <t>総時間</t>
    <rPh sb="0" eb="1">
      <t>ソウ</t>
    </rPh>
    <rPh sb="1" eb="3">
      <t>ジカン</t>
    </rPh>
    <phoneticPr fontId="1"/>
  </si>
  <si>
    <t>計</t>
    <rPh sb="0" eb="1">
      <t>ケイ</t>
    </rPh>
    <phoneticPr fontId="1"/>
  </si>
  <si>
    <t>累　　　　　　　　　　　　　　　　　計</t>
    <rPh sb="0" eb="1">
      <t>ルイ</t>
    </rPh>
    <rPh sb="18" eb="19">
      <t>ケイ</t>
    </rPh>
    <phoneticPr fontId="1"/>
  </si>
  <si>
    <t>累　　　　計</t>
    <rPh sb="0" eb="1">
      <t>ルイ</t>
    </rPh>
    <rPh sb="5" eb="6">
      <t>ケイ</t>
    </rPh>
    <phoneticPr fontId="1"/>
  </si>
  <si>
    <t>その他の
教員</t>
    <rPh sb="2" eb="3">
      <t>タ</t>
    </rPh>
    <rPh sb="5" eb="7">
      <t>キョウイン</t>
    </rPh>
    <phoneticPr fontId="1"/>
  </si>
  <si>
    <t>校長</t>
    <rPh sb="0" eb="2">
      <t>コウチョウ</t>
    </rPh>
    <phoneticPr fontId="1"/>
  </si>
  <si>
    <t>教頭</t>
    <rPh sb="0" eb="2">
      <t>キョウトウ</t>
    </rPh>
    <phoneticPr fontId="1"/>
  </si>
  <si>
    <t>主幹教諭</t>
    <rPh sb="0" eb="2">
      <t>シュカン</t>
    </rPh>
    <rPh sb="2" eb="4">
      <t>キョウユ</t>
    </rPh>
    <phoneticPr fontId="1"/>
  </si>
  <si>
    <t>月日</t>
    <rPh sb="0" eb="2">
      <t>ツキヒ</t>
    </rPh>
    <phoneticPr fontId="1"/>
  </si>
  <si>
    <t>指導記録等整理</t>
    <rPh sb="0" eb="2">
      <t>シドウ</t>
    </rPh>
    <rPh sb="2" eb="4">
      <t>キロク</t>
    </rPh>
    <rPh sb="4" eb="5">
      <t>ナド</t>
    </rPh>
    <rPh sb="5" eb="7">
      <t>セイリ</t>
    </rPh>
    <phoneticPr fontId="1"/>
  </si>
  <si>
    <t>【学校保管】</t>
    <rPh sb="1" eb="3">
      <t>ガッコウ</t>
    </rPh>
    <rPh sb="3" eb="5">
      <t>ホカン</t>
    </rPh>
    <phoneticPr fontId="1"/>
  </si>
  <si>
    <t>初任者研修　勤務校研修（１年目研修）　指導記録（Ａ票）(例)</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rPh sb="28" eb="29">
      <t>レイ</t>
    </rPh>
    <phoneticPr fontId="1"/>
  </si>
  <si>
    <t>直接指導</t>
    <rPh sb="0" eb="2">
      <t>チョクセツ</t>
    </rPh>
    <rPh sb="2" eb="4">
      <t>シドウ</t>
    </rPh>
    <phoneticPr fontId="1"/>
  </si>
  <si>
    <t>準備・整理</t>
    <rPh sb="0" eb="2">
      <t>ジュンビ</t>
    </rPh>
    <rPh sb="3" eb="5">
      <t>セイリ</t>
    </rPh>
    <phoneticPr fontId="1"/>
  </si>
  <si>
    <t>②　「直接指導」「準備・整理」の年間300時間について記録すること。</t>
    <rPh sb="3" eb="5">
      <t>チョクセツ</t>
    </rPh>
    <rPh sb="5" eb="7">
      <t>シドウ</t>
    </rPh>
    <rPh sb="9" eb="11">
      <t>ジュンビ</t>
    </rPh>
    <rPh sb="12" eb="14">
      <t>セイリ</t>
    </rPh>
    <rPh sb="16" eb="18">
      <t>ネンカン</t>
    </rPh>
    <rPh sb="21" eb="23">
      <t>ジカン</t>
    </rPh>
    <rPh sb="27" eb="29">
      <t>キロク</t>
    </rPh>
    <phoneticPr fontId="1"/>
  </si>
  <si>
    <t>指</t>
    <rPh sb="0" eb="1">
      <t>ユビ</t>
    </rPh>
    <phoneticPr fontId="1"/>
  </si>
  <si>
    <t>学校の教育計画と年間指導計画</t>
    <rPh sb="0" eb="2">
      <t>ガッコウ</t>
    </rPh>
    <rPh sb="3" eb="5">
      <t>キョウイク</t>
    </rPh>
    <rPh sb="5" eb="7">
      <t>ケイカク</t>
    </rPh>
    <rPh sb="8" eb="10">
      <t>ネンカン</t>
    </rPh>
    <rPh sb="10" eb="12">
      <t>シドウ</t>
    </rPh>
    <rPh sb="12" eb="14">
      <t>ケイカク</t>
    </rPh>
    <phoneticPr fontId="1"/>
  </si>
  <si>
    <t>教</t>
    <rPh sb="0" eb="1">
      <t>キョウ</t>
    </rPh>
    <phoneticPr fontId="1"/>
  </si>
  <si>
    <t>授業参観
2-1数学Ⅱ</t>
    <rPh sb="0" eb="2">
      <t>ジュギョウ</t>
    </rPh>
    <rPh sb="2" eb="4">
      <t>サンカン</t>
    </rPh>
    <rPh sb="8" eb="10">
      <t>スウガク</t>
    </rPh>
    <phoneticPr fontId="1"/>
  </si>
  <si>
    <t>授業実践
1-4数学Ⅰ</t>
    <rPh sb="0" eb="2">
      <t>ジュギョウ</t>
    </rPh>
    <rPh sb="2" eb="4">
      <t>ジッセン</t>
    </rPh>
    <rPh sb="8" eb="10">
      <t>スウガク</t>
    </rPh>
    <phoneticPr fontId="1"/>
  </si>
  <si>
    <t>ＩＣＴ活用について</t>
    <rPh sb="3" eb="5">
      <t>カツヨウ</t>
    </rPh>
    <phoneticPr fontId="1"/>
  </si>
  <si>
    <t>資料作成</t>
    <rPh sb="0" eb="2">
      <t>シリョウ</t>
    </rPh>
    <rPh sb="2" eb="4">
      <t>サクセイ</t>
    </rPh>
    <phoneticPr fontId="1"/>
  </si>
  <si>
    <t>教科指導教員</t>
    <rPh sb="0" eb="2">
      <t>キョウカ</t>
    </rPh>
    <rPh sb="2" eb="4">
      <t>シドウ</t>
    </rPh>
    <rPh sb="4" eb="6">
      <t>キョウイン</t>
    </rPh>
    <phoneticPr fontId="1"/>
  </si>
  <si>
    <t>指導教員</t>
    <rPh sb="0" eb="2">
      <t>シドウ</t>
    </rPh>
    <rPh sb="2" eb="4">
      <t>キョウイン</t>
    </rPh>
    <phoneticPr fontId="1"/>
  </si>
  <si>
    <t>学校における生徒指導体制(OJT)</t>
    <rPh sb="0" eb="2">
      <t>ガッコウ</t>
    </rPh>
    <rPh sb="6" eb="8">
      <t>セイト</t>
    </rPh>
    <rPh sb="8" eb="10">
      <t>シドウ</t>
    </rPh>
    <rPh sb="10" eb="12">
      <t>タイセイ</t>
    </rPh>
    <phoneticPr fontId="1"/>
  </si>
  <si>
    <t>資料作成</t>
    <rPh sb="0" eb="4">
      <t>シリョウサクセイ</t>
    </rPh>
    <phoneticPr fontId="1"/>
  </si>
  <si>
    <t>指導記録等整理</t>
    <phoneticPr fontId="1"/>
  </si>
  <si>
    <t>研修の準備</t>
    <rPh sb="0" eb="2">
      <t>ケンシュウ</t>
    </rPh>
    <rPh sb="3" eb="5">
      <t>ジュンビ</t>
    </rPh>
    <phoneticPr fontId="1"/>
  </si>
  <si>
    <t>注</t>
    <rPh sb="0" eb="1">
      <t>チュウ</t>
    </rPh>
    <phoneticPr fontId="1"/>
  </si>
  <si>
    <t>教</t>
    <rPh sb="0" eb="1">
      <t>キョウ</t>
    </rPh>
    <phoneticPr fontId="1"/>
  </si>
  <si>
    <t>教科指導教員</t>
    <rPh sb="0" eb="2">
      <t>キョウカ</t>
    </rPh>
    <rPh sb="2" eb="4">
      <t>シドウ</t>
    </rPh>
    <rPh sb="4" eb="6">
      <t>キョウイン</t>
    </rPh>
    <phoneticPr fontId="1"/>
  </si>
  <si>
    <t>指</t>
    <rPh sb="0" eb="1">
      <t>ユビ</t>
    </rPh>
    <phoneticPr fontId="1"/>
  </si>
  <si>
    <t>指導教員</t>
    <rPh sb="0" eb="2">
      <t>シドウ</t>
    </rPh>
    <rPh sb="2" eb="4">
      <t>キョウイン</t>
    </rPh>
    <phoneticPr fontId="1"/>
  </si>
  <si>
    <t>初任者研修　勤務校研修（１年目研修）　指導記録（Ａ票）</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phoneticPr fontId="1"/>
  </si>
  <si>
    <t>研修　第</t>
  </si>
  <si>
    <t>週</t>
  </si>
  <si>
    <t>月</t>
    <rPh sb="0" eb="1">
      <t>ゲツ</t>
    </rPh>
    <phoneticPr fontId="13"/>
  </si>
  <si>
    <t>火</t>
    <rPh sb="0" eb="1">
      <t>カ</t>
    </rPh>
    <phoneticPr fontId="13"/>
  </si>
  <si>
    <t>水</t>
    <rPh sb="0" eb="1">
      <t>スイ</t>
    </rPh>
    <phoneticPr fontId="13"/>
  </si>
  <si>
    <t>木</t>
    <rPh sb="0" eb="1">
      <t>モク</t>
    </rPh>
    <phoneticPr fontId="13"/>
  </si>
  <si>
    <t>金</t>
    <rPh sb="0" eb="1">
      <t>キン</t>
    </rPh>
    <phoneticPr fontId="13"/>
  </si>
  <si>
    <t>累　　　　　計</t>
    <rPh sb="0" eb="1">
      <t>ルイ</t>
    </rPh>
    <rPh sb="6" eb="7">
      <t>ケイ</t>
    </rPh>
    <phoneticPr fontId="1"/>
  </si>
  <si>
    <t>①　指導者が記録し、指導教員が管理すること。</t>
    <rPh sb="2" eb="4">
      <t>シドウ</t>
    </rPh>
    <rPh sb="4" eb="5">
      <t>モノ</t>
    </rPh>
    <rPh sb="6" eb="8">
      <t>キロク</t>
    </rPh>
    <rPh sb="10" eb="12">
      <t>シドウ</t>
    </rPh>
    <rPh sb="12" eb="14">
      <t>キョウイン</t>
    </rPh>
    <rPh sb="15" eb="17">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</si>
</sst>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color theme="1"/>
      <name val="ＭＳ 明朝"/>
      <family val="1"/>
      <charset val="128"/>
    </font>
    <font>
      <sz val="12"/>
      <color theme="1"/>
      <name val="ＭＳ 明朝"/>
      <family val="1"/>
      <charset val="128"/>
    </font>
    <font>
      <sz val="11"/>
      <color theme="1"/>
      <name val="ＭＳ ゴシック"/>
      <family val="3"/>
      <charset val="128"/>
    </font>
    <font>
      <sz val="14"/>
      <color theme="1"/>
      <name val="ＭＳ 明朝"/>
      <family val="1"/>
      <charset val="128"/>
    </font>
    <font>
      <sz val="15"/>
      <color theme="1"/>
      <name val="ＭＳ ゴシック"/>
      <family val="3"/>
      <charset val="128"/>
    </font>
    <font>
      <sz val="9"/>
      <color theme="1"/>
      <name val="ＭＳ 明朝"/>
      <family val="1"/>
      <charset val="128"/>
    </font>
    <font>
      <sz val="10"/>
      <color theme="1"/>
      <name val="ＭＳ 明朝"/>
      <family val="1"/>
      <charset val="128"/>
    </font>
    <font>
      <sz val="8.5"/>
      <color theme="1"/>
      <name val="ＭＳ 明朝"/>
      <family val="1"/>
      <charset val="128"/>
    </font>
    <font>
      <sz val="14"/>
      <color theme="1"/>
      <name val="ＭＳ ゴシック"/>
      <family val="3"/>
      <charset val="128"/>
    </font>
    <font>
      <sz val="11"/>
      <color rgb="FFFF0000"/>
      <name val="ＭＳ 明朝"/>
      <family val="1"/>
      <charset val="128"/>
    </font>
    <font>
      <sz val="6"/>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41">
    <border>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16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6" fillId="0" borderId="0" xfId="0" applyFont="1" applyBorder="1" applyAlignment="1">
      <alignment vertical="center"/>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7" fillId="0" borderId="0" xfId="0" applyFont="1">
      <alignment vertical="center"/>
    </xf>
    <xf numFmtId="0" fontId="3" fillId="2" borderId="13"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Border="1" applyAlignment="1">
      <alignment horizontal="center" vertical="center"/>
    </xf>
    <xf numFmtId="0" fontId="12" fillId="0" borderId="0" xfId="0" applyFont="1">
      <alignment vertical="center"/>
    </xf>
    <xf numFmtId="0" fontId="4" fillId="0" borderId="6" xfId="0" applyFont="1" applyBorder="1" applyAlignment="1" applyProtection="1">
      <alignment horizontal="center" vertical="center"/>
    </xf>
    <xf numFmtId="0" fontId="4" fillId="0" borderId="7" xfId="0" applyFont="1" applyBorder="1" applyAlignment="1" applyProtection="1">
      <alignment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11" fillId="0" borderId="0" xfId="0" applyFont="1" applyAlignment="1">
      <alignment horizontal="right" vertical="center"/>
    </xf>
    <xf numFmtId="0" fontId="4" fillId="0" borderId="0" xfId="0" applyFont="1" applyAlignment="1">
      <alignment horizontal="distributed" vertical="center"/>
    </xf>
    <xf numFmtId="0" fontId="3" fillId="0" borderId="0"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8" fillId="0" borderId="14"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4" fillId="0" borderId="8" xfId="0" applyFont="1" applyBorder="1" applyAlignment="1" applyProtection="1">
      <alignment horizontal="right" vertical="center"/>
    </xf>
    <xf numFmtId="0" fontId="4" fillId="0" borderId="6" xfId="0" applyFont="1" applyBorder="1" applyAlignment="1" applyProtection="1">
      <alignment horizontal="right" vertical="center"/>
    </xf>
    <xf numFmtId="56" fontId="3" fillId="2" borderId="33" xfId="0" applyNumberFormat="1" applyFont="1" applyFill="1" applyBorder="1" applyAlignment="1" applyProtection="1">
      <alignment horizontal="center" vertical="center" shrinkToFit="1"/>
      <protection locked="0"/>
    </xf>
    <xf numFmtId="56" fontId="3" fillId="2" borderId="30" xfId="0" applyNumberFormat="1" applyFont="1" applyFill="1" applyBorder="1" applyAlignment="1" applyProtection="1">
      <alignment horizontal="center" vertical="center" shrinkToFit="1"/>
      <protection locked="0"/>
    </xf>
    <xf numFmtId="56" fontId="3" fillId="2" borderId="34" xfId="0" applyNumberFormat="1" applyFont="1" applyFill="1" applyBorder="1" applyAlignment="1" applyProtection="1">
      <alignment horizontal="center" vertical="center" shrinkToFit="1"/>
      <protection locked="0"/>
    </xf>
    <xf numFmtId="56" fontId="3" fillId="2" borderId="2" xfId="0" applyNumberFormat="1" applyFont="1" applyFill="1" applyBorder="1" applyAlignment="1" applyProtection="1">
      <alignment horizontal="center" vertical="center" shrinkToFit="1"/>
      <protection locked="0"/>
    </xf>
    <xf numFmtId="0" fontId="3" fillId="0" borderId="35"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9" fillId="2" borderId="29" xfId="0" applyFont="1" applyFill="1" applyBorder="1" applyAlignment="1" applyProtection="1">
      <alignment horizontal="left" vertical="top" wrapText="1"/>
      <protection locked="0"/>
    </xf>
    <xf numFmtId="0" fontId="9" fillId="2" borderId="30"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3" fillId="0" borderId="40" xfId="0" applyFont="1" applyBorder="1" applyAlignment="1">
      <alignment horizontal="center" vertical="center"/>
    </xf>
    <xf numFmtId="0" fontId="9" fillId="2" borderId="31"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12" fillId="0" borderId="0" xfId="0" applyFont="1" applyBorder="1" applyAlignment="1">
      <alignment horizontal="center" vertical="center"/>
    </xf>
    <xf numFmtId="0" fontId="12" fillId="0" borderId="0" xfId="0" applyFont="1" applyAlignment="1">
      <alignment horizontal="center" vertical="center"/>
    </xf>
    <xf numFmtId="0" fontId="3" fillId="0" borderId="3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32"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56" fontId="3" fillId="0" borderId="33" xfId="0" applyNumberFormat="1" applyFont="1" applyFill="1" applyBorder="1" applyAlignment="1" applyProtection="1">
      <alignment horizontal="center" vertical="center" shrinkToFit="1"/>
      <protection locked="0"/>
    </xf>
    <xf numFmtId="56" fontId="3" fillId="0" borderId="30" xfId="0" applyNumberFormat="1" applyFont="1" applyFill="1" applyBorder="1" applyAlignment="1" applyProtection="1">
      <alignment horizontal="center" vertical="center" shrinkToFit="1"/>
      <protection locked="0"/>
    </xf>
    <xf numFmtId="56" fontId="3" fillId="0" borderId="34" xfId="0" applyNumberFormat="1" applyFont="1" applyFill="1" applyBorder="1" applyAlignment="1" applyProtection="1">
      <alignment horizontal="center" vertical="center" shrinkToFit="1"/>
      <protection locked="0"/>
    </xf>
    <xf numFmtId="56" fontId="3" fillId="0" borderId="2" xfId="0" applyNumberFormat="1"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left" vertical="top" wrapText="1"/>
      <protection locked="0"/>
    </xf>
    <xf numFmtId="0" fontId="10" fillId="2" borderId="30"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8" fillId="2" borderId="29"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3" fillId="0" borderId="19"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horizontal="center" vertical="center"/>
    </xf>
    <xf numFmtId="0" fontId="8" fillId="0" borderId="17"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21" xfId="0" applyFont="1" applyBorder="1" applyAlignment="1" applyProtection="1">
      <alignment horizontal="center" vertical="center"/>
    </xf>
    <xf numFmtId="0" fontId="3" fillId="0" borderId="35"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9" fillId="0" borderId="29"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3" fillId="0" borderId="1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10" fillId="0" borderId="29" xfId="0" applyFont="1" applyFill="1" applyBorder="1" applyAlignment="1" applyProtection="1">
      <alignment horizontal="left" vertical="top" wrapText="1"/>
      <protection locked="0"/>
    </xf>
    <xf numFmtId="0" fontId="10" fillId="0" borderId="30"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8" fillId="0" borderId="29" xfId="0"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146686</xdr:colOff>
      <xdr:row>0</xdr:row>
      <xdr:rowOff>161925</xdr:rowOff>
    </xdr:from>
    <xdr:to>
      <xdr:col>11</xdr:col>
      <xdr:colOff>48378</xdr:colOff>
      <xdr:row>7</xdr:row>
      <xdr:rowOff>142875</xdr:rowOff>
    </xdr:to>
    <xdr:sp macro="" textlink="">
      <xdr:nvSpPr>
        <xdr:cNvPr id="2" name="正方形/長方形 1"/>
        <xdr:cNvSpPr/>
      </xdr:nvSpPr>
      <xdr:spPr>
        <a:xfrm>
          <a:off x="441961" y="161925"/>
          <a:ext cx="3806942" cy="1581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Ａ票の利用について
　Ｂ票と併せて回覧し、勤務校研修の実施状況の把握や情報共有を行います。
Ａ票の入力について
  ○ 週ごとに色のついているセルに入力してください。
  ○ 研修の種別と担当者は、リストから選択します。</a:t>
          </a:r>
          <a:endParaRPr kumimoji="1" lang="en-US" altLang="ja-JP" sz="1100" b="0">
            <a:solidFill>
              <a:sysClr val="windowText" lastClr="000000"/>
            </a:solidFill>
          </a:endParaRPr>
        </a:p>
      </xdr:txBody>
    </xdr:sp>
    <xdr:clientData/>
  </xdr:twoCellAnchor>
  <xdr:twoCellAnchor>
    <xdr:from>
      <xdr:col>15</xdr:col>
      <xdr:colOff>66675</xdr:colOff>
      <xdr:row>5</xdr:row>
      <xdr:rowOff>76200</xdr:rowOff>
    </xdr:from>
    <xdr:to>
      <xdr:col>21</xdr:col>
      <xdr:colOff>228600</xdr:colOff>
      <xdr:row>9</xdr:row>
      <xdr:rowOff>19050</xdr:rowOff>
    </xdr:to>
    <xdr:grpSp>
      <xdr:nvGrpSpPr>
        <xdr:cNvPr id="3" name="グループ化 13"/>
        <xdr:cNvGrpSpPr>
          <a:grpSpLocks/>
        </xdr:cNvGrpSpPr>
      </xdr:nvGrpSpPr>
      <xdr:grpSpPr bwMode="auto">
        <a:xfrm>
          <a:off x="5848910" y="1196788"/>
          <a:ext cx="2515161" cy="839321"/>
          <a:chOff x="8829675" y="952500"/>
          <a:chExt cx="2500295" cy="857250"/>
        </a:xfrm>
      </xdr:grpSpPr>
      <xdr:sp macro="" textlink="">
        <xdr:nvSpPr>
          <xdr:cNvPr id="4" name="正方形/長方形 3"/>
          <xdr:cNvSpPr/>
        </xdr:nvSpPr>
        <xdr:spPr>
          <a:xfrm>
            <a:off x="8829675" y="952500"/>
            <a:ext cx="2500295"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第１回　勤務校研修を実施した週を「第１週」とします。</a:t>
            </a:r>
            <a:endParaRPr kumimoji="1" lang="en-US" altLang="ja-JP" sz="1100" b="0">
              <a:solidFill>
                <a:sysClr val="windowText" lastClr="000000"/>
              </a:solidFill>
            </a:endParaRPr>
          </a:p>
        </xdr:txBody>
      </xdr:sp>
      <xdr:cxnSp macro="">
        <xdr:nvCxnSpPr>
          <xdr:cNvPr id="5" name="直線矢印コネクタ 4"/>
          <xdr:cNvCxnSpPr>
            <a:stCxn id="4" idx="2"/>
          </xdr:cNvCxnSpPr>
        </xdr:nvCxnSpPr>
        <xdr:spPr>
          <a:xfrm>
            <a:off x="10075069" y="1514475"/>
            <a:ext cx="294712" cy="2952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209550</xdr:colOff>
      <xdr:row>10</xdr:row>
      <xdr:rowOff>114300</xdr:rowOff>
    </xdr:from>
    <xdr:to>
      <xdr:col>21</xdr:col>
      <xdr:colOff>333375</xdr:colOff>
      <xdr:row>15</xdr:row>
      <xdr:rowOff>0</xdr:rowOff>
    </xdr:to>
    <xdr:grpSp>
      <xdr:nvGrpSpPr>
        <xdr:cNvPr id="6" name="グループ化 16"/>
        <xdr:cNvGrpSpPr>
          <a:grpSpLocks/>
        </xdr:cNvGrpSpPr>
      </xdr:nvGrpSpPr>
      <xdr:grpSpPr bwMode="auto">
        <a:xfrm>
          <a:off x="5991785" y="2355476"/>
          <a:ext cx="2477061" cy="1006289"/>
          <a:chOff x="8905123" y="916518"/>
          <a:chExt cx="2353429" cy="812193"/>
        </a:xfrm>
      </xdr:grpSpPr>
      <xdr:sp macro="" textlink="">
        <xdr:nvSpPr>
          <xdr:cNvPr id="7" name="正方形/長方形 6"/>
          <xdr:cNvSpPr/>
        </xdr:nvSpPr>
        <xdr:spPr>
          <a:xfrm>
            <a:off x="8905123" y="916518"/>
            <a:ext cx="2353429" cy="5941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「準備・整理」の内容を簡潔に記入します。（研修の準備、指導記録整理等）</a:t>
            </a:r>
            <a:endParaRPr kumimoji="1" lang="en-US" altLang="ja-JP" sz="1100" b="0">
              <a:solidFill>
                <a:sysClr val="windowText" lastClr="000000"/>
              </a:solidFill>
            </a:endParaRPr>
          </a:p>
        </xdr:txBody>
      </xdr:sp>
      <xdr:cxnSp macro="">
        <xdr:nvCxnSpPr>
          <xdr:cNvPr id="8" name="直線矢印コネクタ 7"/>
          <xdr:cNvCxnSpPr>
            <a:stCxn id="7" idx="2"/>
          </xdr:cNvCxnSpPr>
        </xdr:nvCxnSpPr>
        <xdr:spPr>
          <a:xfrm>
            <a:off x="10086381" y="1510622"/>
            <a:ext cx="0" cy="218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276225</xdr:colOff>
      <xdr:row>15</xdr:row>
      <xdr:rowOff>28575</xdr:rowOff>
    </xdr:from>
    <xdr:to>
      <xdr:col>18</xdr:col>
      <xdr:colOff>323850</xdr:colOff>
      <xdr:row>21</xdr:row>
      <xdr:rowOff>57150</xdr:rowOff>
    </xdr:to>
    <xdr:grpSp>
      <xdr:nvGrpSpPr>
        <xdr:cNvPr id="9" name="グループ化 20"/>
        <xdr:cNvGrpSpPr>
          <a:grpSpLocks/>
        </xdr:cNvGrpSpPr>
      </xdr:nvGrpSpPr>
      <xdr:grpSpPr bwMode="auto">
        <a:xfrm>
          <a:off x="2528607" y="3390340"/>
          <a:ext cx="4754096" cy="1373281"/>
          <a:chOff x="9850557" y="1346914"/>
          <a:chExt cx="3889612" cy="1406954"/>
        </a:xfrm>
      </xdr:grpSpPr>
      <xdr:sp macro="" textlink="">
        <xdr:nvSpPr>
          <xdr:cNvPr id="10" name="正方形/長方形 9"/>
          <xdr:cNvSpPr/>
        </xdr:nvSpPr>
        <xdr:spPr>
          <a:xfrm>
            <a:off x="9850557" y="1346914"/>
            <a:ext cx="2997427" cy="14069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時間割に記載のある　「指導教員」（指）・「教科指導教員」（教）のうち、「準備・整理」を行った人を選択します。
 （プルダウンから選択）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「その他の教員」の準備・整理の時間は時間割上に位置付けられていないので記入不要です。</a:t>
            </a:r>
            <a:endParaRPr kumimoji="1" lang="en-US" altLang="ja-JP" sz="1100" b="0">
              <a:solidFill>
                <a:sysClr val="windowText" lastClr="000000"/>
              </a:solidFill>
            </a:endParaRPr>
          </a:p>
        </xdr:txBody>
      </xdr:sp>
      <xdr:cxnSp macro="">
        <xdr:nvCxnSpPr>
          <xdr:cNvPr id="11" name="直線矢印コネクタ 10"/>
          <xdr:cNvCxnSpPr>
            <a:stCxn id="10" idx="3"/>
          </xdr:cNvCxnSpPr>
        </xdr:nvCxnSpPr>
        <xdr:spPr>
          <a:xfrm flipV="1">
            <a:off x="12847984" y="1930752"/>
            <a:ext cx="892185" cy="1244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219075</xdr:colOff>
      <xdr:row>22</xdr:row>
      <xdr:rowOff>133350</xdr:rowOff>
    </xdr:from>
    <xdr:to>
      <xdr:col>16</xdr:col>
      <xdr:colOff>47625</xdr:colOff>
      <xdr:row>24</xdr:row>
      <xdr:rowOff>190500</xdr:rowOff>
    </xdr:to>
    <xdr:grpSp>
      <xdr:nvGrpSpPr>
        <xdr:cNvPr id="12" name="グループ化 32"/>
        <xdr:cNvGrpSpPr>
          <a:grpSpLocks/>
        </xdr:cNvGrpSpPr>
      </xdr:nvGrpSpPr>
      <xdr:grpSpPr bwMode="auto">
        <a:xfrm>
          <a:off x="3255869" y="5063938"/>
          <a:ext cx="2966197" cy="505386"/>
          <a:chOff x="8829675" y="952501"/>
          <a:chExt cx="2952750" cy="514349"/>
        </a:xfrm>
      </xdr:grpSpPr>
      <xdr:sp macro="" textlink="">
        <xdr:nvSpPr>
          <xdr:cNvPr id="13" name="正方形/長方形 12"/>
          <xdr:cNvSpPr/>
        </xdr:nvSpPr>
        <xdr:spPr>
          <a:xfrm>
            <a:off x="8829675" y="952501"/>
            <a:ext cx="2428875" cy="4190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研修内容を簡潔に記入します。</a:t>
            </a:r>
            <a:endParaRPr kumimoji="1" lang="en-US" altLang="ja-JP" sz="1100" b="0">
              <a:solidFill>
                <a:sysClr val="windowText" lastClr="000000"/>
              </a:solidFill>
            </a:endParaRPr>
          </a:p>
        </xdr:txBody>
      </xdr:sp>
      <xdr:cxnSp macro="">
        <xdr:nvCxnSpPr>
          <xdr:cNvPr id="14" name="直線矢印コネクタ 13"/>
          <xdr:cNvCxnSpPr/>
        </xdr:nvCxnSpPr>
        <xdr:spPr>
          <a:xfrm>
            <a:off x="11258550" y="1238250"/>
            <a:ext cx="523875" cy="228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114300</xdr:colOff>
      <xdr:row>25</xdr:row>
      <xdr:rowOff>47625</xdr:rowOff>
    </xdr:from>
    <xdr:to>
      <xdr:col>16</xdr:col>
      <xdr:colOff>76200</xdr:colOff>
      <xdr:row>27</xdr:row>
      <xdr:rowOff>152400</xdr:rowOff>
    </xdr:to>
    <xdr:grpSp>
      <xdr:nvGrpSpPr>
        <xdr:cNvPr id="15" name="グループ化 37"/>
        <xdr:cNvGrpSpPr>
          <a:grpSpLocks/>
        </xdr:cNvGrpSpPr>
      </xdr:nvGrpSpPr>
      <xdr:grpSpPr bwMode="auto">
        <a:xfrm>
          <a:off x="2366682" y="5650566"/>
          <a:ext cx="3883959" cy="553010"/>
          <a:chOff x="9858375" y="1123949"/>
          <a:chExt cx="3447831" cy="561975"/>
        </a:xfrm>
      </xdr:grpSpPr>
      <xdr:sp macro="" textlink="">
        <xdr:nvSpPr>
          <xdr:cNvPr id="16" name="正方形/長方形 15"/>
          <xdr:cNvSpPr/>
        </xdr:nvSpPr>
        <xdr:spPr>
          <a:xfrm>
            <a:off x="9858375" y="1123949"/>
            <a:ext cx="3057190"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a:solidFill>
                  <a:sysClr val="windowText" lastClr="000000"/>
                </a:solidFill>
              </a:rPr>
              <a:t>研修の種別は、「一般研修」（一）、「授業研修」（授）のどちらかを選択します。 （プルダウンから選択）
</a:t>
            </a:r>
            <a:endParaRPr kumimoji="1" lang="en-US" altLang="ja-JP" sz="1100" b="0">
              <a:solidFill>
                <a:sysClr val="windowText" lastClr="000000"/>
              </a:solidFill>
            </a:endParaRPr>
          </a:p>
        </xdr:txBody>
      </xdr:sp>
      <xdr:cxnSp macro="">
        <xdr:nvCxnSpPr>
          <xdr:cNvPr id="17" name="直線矢印コネクタ 16"/>
          <xdr:cNvCxnSpPr>
            <a:stCxn id="16" idx="3"/>
          </xdr:cNvCxnSpPr>
        </xdr:nvCxnSpPr>
        <xdr:spPr>
          <a:xfrm>
            <a:off x="12915565" y="1409699"/>
            <a:ext cx="390641" cy="285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295275</xdr:colOff>
      <xdr:row>26</xdr:row>
      <xdr:rowOff>180975</xdr:rowOff>
    </xdr:from>
    <xdr:to>
      <xdr:col>17</xdr:col>
      <xdr:colOff>323850</xdr:colOff>
      <xdr:row>32</xdr:row>
      <xdr:rowOff>133350</xdr:rowOff>
    </xdr:to>
    <xdr:grpSp>
      <xdr:nvGrpSpPr>
        <xdr:cNvPr id="18" name="グループ化 43"/>
        <xdr:cNvGrpSpPr>
          <a:grpSpLocks/>
        </xdr:cNvGrpSpPr>
      </xdr:nvGrpSpPr>
      <xdr:grpSpPr bwMode="auto">
        <a:xfrm>
          <a:off x="2155451" y="6008034"/>
          <a:ext cx="4735046" cy="1297081"/>
          <a:chOff x="5721630" y="-143529"/>
          <a:chExt cx="4123799" cy="3360078"/>
        </a:xfrm>
      </xdr:grpSpPr>
      <xdr:cxnSp macro="">
        <xdr:nvCxnSpPr>
          <xdr:cNvPr id="19" name="直線矢印コネクタ 18"/>
          <xdr:cNvCxnSpPr/>
        </xdr:nvCxnSpPr>
        <xdr:spPr>
          <a:xfrm flipV="1">
            <a:off x="8820727" y="-143529"/>
            <a:ext cx="833091" cy="16437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5721630" y="1403557"/>
            <a:ext cx="4123799" cy="1812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a:solidFill>
                  <a:sysClr val="windowText" lastClr="000000"/>
                </a:solidFill>
              </a:rPr>
              <a:t>研修の担当者を選択します。</a:t>
            </a:r>
            <a:r>
              <a:rPr kumimoji="1" lang="en-US" altLang="ja-JP" sz="1100" b="0">
                <a:solidFill>
                  <a:schemeClr val="lt1"/>
                </a:solidFill>
                <a:effectLst/>
                <a:latin typeface="+mn-lt"/>
                <a:ea typeface="+mn-ea"/>
                <a:cs typeface="+mn-cs"/>
              </a:rPr>
              <a:t> </a:t>
            </a:r>
            <a:r>
              <a:rPr kumimoji="1" lang="ja-JP" altLang="ja-JP" sz="1100" b="1">
                <a:solidFill>
                  <a:srgbClr val="FF0000"/>
                </a:solidFill>
                <a:effectLst/>
                <a:latin typeface="+mn-lt"/>
                <a:ea typeface="+mn-ea"/>
                <a:cs typeface="+mn-cs"/>
              </a:rPr>
              <a:t>（プルダウンから選択）</a:t>
            </a:r>
            <a:endParaRPr kumimoji="1" lang="en-US" altLang="ja-JP" sz="1100" b="1">
              <a:solidFill>
                <a:srgbClr val="FF0000"/>
              </a:solidFill>
              <a:effectLst/>
              <a:latin typeface="+mn-lt"/>
              <a:ea typeface="+mn-ea"/>
              <a:cs typeface="+mn-cs"/>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rPr>
              <a:t>　「指導教員」（指）・「教科指導教員」（教）・「その他の教員」（他）</a:t>
            </a:r>
            <a:endParaRPr kumimoji="1" lang="en-US" altLang="ja-JP" sz="1100" b="0">
              <a:solidFill>
                <a:sysClr val="windowText" lastClr="000000"/>
              </a:solidFill>
            </a:endParaRPr>
          </a:p>
        </xdr:txBody>
      </xdr:sp>
    </xdr:grpSp>
    <xdr:clientData/>
  </xdr:twoCellAnchor>
  <xdr:twoCellAnchor>
    <xdr:from>
      <xdr:col>1</xdr:col>
      <xdr:colOff>95250</xdr:colOff>
      <xdr:row>39</xdr:row>
      <xdr:rowOff>142874</xdr:rowOff>
    </xdr:from>
    <xdr:to>
      <xdr:col>7</xdr:col>
      <xdr:colOff>371475</xdr:colOff>
      <xdr:row>48</xdr:row>
      <xdr:rowOff>9525</xdr:rowOff>
    </xdr:to>
    <xdr:grpSp>
      <xdr:nvGrpSpPr>
        <xdr:cNvPr id="21" name="グループ化 49"/>
        <xdr:cNvGrpSpPr>
          <a:grpSpLocks/>
        </xdr:cNvGrpSpPr>
      </xdr:nvGrpSpPr>
      <xdr:grpSpPr bwMode="auto">
        <a:xfrm>
          <a:off x="386603" y="8883462"/>
          <a:ext cx="2629460" cy="1883710"/>
          <a:chOff x="8829674" y="952499"/>
          <a:chExt cx="2619376" cy="1711296"/>
        </a:xfrm>
      </xdr:grpSpPr>
      <xdr:sp macro="" textlink="">
        <xdr:nvSpPr>
          <xdr:cNvPr id="22" name="正方形/長方形 21"/>
          <xdr:cNvSpPr/>
        </xdr:nvSpPr>
        <xdr:spPr>
          <a:xfrm>
            <a:off x="8829674" y="952499"/>
            <a:ext cx="2619376" cy="10759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時数はすべて自動的に表示されます。</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研修の種別や担当者を正しく入力した場合に限ります。</a:t>
            </a:r>
            <a:endParaRPr kumimoji="1" lang="en-US" altLang="ja-JP" sz="1100" b="0">
              <a:solidFill>
                <a:sysClr val="windowText" lastClr="000000"/>
              </a:solidFill>
            </a:endParaRPr>
          </a:p>
          <a:p>
            <a:pPr algn="l"/>
            <a:r>
              <a:rPr kumimoji="1" lang="ja-JP" altLang="en-US" sz="1100" b="0">
                <a:solidFill>
                  <a:sysClr val="windowText" lastClr="000000"/>
                </a:solidFill>
              </a:rPr>
              <a:t>　</a:t>
            </a:r>
            <a:endParaRPr kumimoji="1" lang="en-US" altLang="ja-JP" sz="1100" b="0">
              <a:solidFill>
                <a:sysClr val="windowText" lastClr="000000"/>
              </a:solidFill>
            </a:endParaRPr>
          </a:p>
        </xdr:txBody>
      </xdr:sp>
      <xdr:cxnSp macro="">
        <xdr:nvCxnSpPr>
          <xdr:cNvPr id="23" name="直線矢印コネクタ 22"/>
          <xdr:cNvCxnSpPr>
            <a:stCxn id="22" idx="2"/>
          </xdr:cNvCxnSpPr>
        </xdr:nvCxnSpPr>
        <xdr:spPr>
          <a:xfrm>
            <a:off x="10139363" y="2028412"/>
            <a:ext cx="290512" cy="6353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6.81\&#20849;&#26377;03_&#30740;&#20813;\Users\2014273hi\Desktop\H28_&#21021;&#20219;&#30740;01_&#25351;&#23566;&#35352;&#37682;&#65288;A&#31080;&#65289;&#65288;&#33258;&#21205;&#12391;&#12394;&#12435;&#12392;&#12363;&#12391;&#12365;&#12427;&#37096;&#20998;&#12399;&#12394;&#12356;&#12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2"/>
      <sheetName val="Sheet1"/>
      <sheetName val="Sheet2"/>
      <sheetName val="Sheet3"/>
    </sheetNames>
    <sheetDataSet>
      <sheetData sheetId="0" refreshError="1"/>
      <sheetData sheetId="1" refreshError="1"/>
      <sheetData sheetId="2">
        <row r="15">
          <cell r="M15" t="str">
            <v>授</v>
          </cell>
          <cell r="N15" t="str">
            <v>拠</v>
          </cell>
          <cell r="O15" t="str">
            <v>授</v>
          </cell>
          <cell r="P15" t="str">
            <v>拠</v>
          </cell>
          <cell r="S15" t="str">
            <v>授</v>
          </cell>
          <cell r="T15" t="str">
            <v>拠</v>
          </cell>
        </row>
        <row r="18">
          <cell r="J18" t="str">
            <v>拠</v>
          </cell>
          <cell r="L18" t="str">
            <v>拠</v>
          </cell>
          <cell r="R18" t="str">
            <v>拠</v>
          </cell>
          <cell r="V18" t="str">
            <v>拠</v>
          </cell>
        </row>
        <row r="27">
          <cell r="O27" t="str">
            <v>一</v>
          </cell>
          <cell r="P27" t="str">
            <v>他</v>
          </cell>
        </row>
        <row r="39">
          <cell r="Q39" t="str">
            <v>一</v>
          </cell>
          <cell r="R39" t="str">
            <v>他</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topLeftCell="A28"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B3" s="40"/>
      <c r="C3" s="40"/>
      <c r="D3" s="40"/>
      <c r="E3" s="40"/>
      <c r="F3" s="40"/>
      <c r="G3" s="40"/>
      <c r="I3" s="5"/>
      <c r="J3" s="4"/>
      <c r="K3" s="41"/>
      <c r="L3" s="41"/>
      <c r="M3" s="42" t="s">
        <v>20</v>
      </c>
      <c r="N3" s="43"/>
      <c r="O3" s="42" t="s">
        <v>21</v>
      </c>
      <c r="P3" s="43"/>
      <c r="Q3" s="42" t="s">
        <v>22</v>
      </c>
      <c r="R3" s="43"/>
      <c r="S3" s="46" t="s">
        <v>37</v>
      </c>
      <c r="T3" s="47"/>
      <c r="U3" s="46" t="s">
        <v>38</v>
      </c>
      <c r="V3" s="47"/>
    </row>
    <row r="4" spans="2:39" ht="18" customHeight="1">
      <c r="B4" s="2"/>
      <c r="C4" s="2"/>
      <c r="D4" s="2"/>
      <c r="E4" s="2"/>
      <c r="F4" s="2"/>
      <c r="G4" s="2"/>
      <c r="I4" s="5"/>
      <c r="J4" s="4"/>
      <c r="K4" s="41"/>
      <c r="L4" s="41"/>
      <c r="M4" s="44"/>
      <c r="N4" s="45"/>
      <c r="O4" s="44"/>
      <c r="P4" s="45"/>
      <c r="Q4" s="44"/>
      <c r="R4" s="45"/>
      <c r="S4" s="48"/>
      <c r="T4" s="49"/>
      <c r="U4" s="48"/>
      <c r="V4" s="49"/>
    </row>
    <row r="5" spans="2:39" ht="18" customHeight="1">
      <c r="B5" s="2"/>
      <c r="C5" s="2"/>
      <c r="D5" s="2"/>
      <c r="E5" s="2"/>
      <c r="F5" s="2"/>
      <c r="G5" s="2"/>
      <c r="I5" s="5"/>
      <c r="J5" s="4"/>
      <c r="K5" s="4"/>
      <c r="L5" s="4"/>
      <c r="M5" s="13"/>
      <c r="N5" s="14"/>
      <c r="O5" s="13"/>
      <c r="P5" s="14"/>
      <c r="Q5" s="13"/>
      <c r="R5" s="14"/>
      <c r="S5" s="13"/>
      <c r="T5" s="14"/>
      <c r="U5" s="13"/>
      <c r="V5" s="14"/>
    </row>
    <row r="6" spans="2:39" ht="18" customHeight="1">
      <c r="B6" s="2"/>
      <c r="C6" s="2"/>
      <c r="I6" s="5"/>
      <c r="J6" s="4"/>
      <c r="K6" s="4"/>
      <c r="L6" s="4"/>
      <c r="M6" s="13"/>
      <c r="N6" s="14"/>
      <c r="O6" s="13"/>
      <c r="P6" s="14"/>
      <c r="Q6" s="13"/>
      <c r="R6" s="14"/>
      <c r="S6" s="13"/>
      <c r="T6" s="14"/>
      <c r="U6" s="13"/>
      <c r="V6" s="14"/>
    </row>
    <row r="7" spans="2:39" ht="18" customHeight="1">
      <c r="I7" s="5"/>
      <c r="J7" s="4"/>
      <c r="K7" s="4"/>
      <c r="L7" s="4"/>
      <c r="M7" s="15"/>
      <c r="N7" s="16"/>
      <c r="O7" s="15"/>
      <c r="P7" s="16"/>
      <c r="Q7" s="15"/>
      <c r="R7" s="16"/>
      <c r="S7" s="15"/>
      <c r="T7" s="16"/>
      <c r="U7" s="15"/>
      <c r="V7" s="16"/>
    </row>
    <row r="8" spans="2:39" ht="18" customHeight="1"/>
    <row r="9" spans="2:39" ht="18" customHeight="1">
      <c r="B9" s="21" t="s">
        <v>26</v>
      </c>
    </row>
    <row r="10" spans="2:39" ht="18" customHeight="1">
      <c r="R10" s="52" t="s">
        <v>49</v>
      </c>
      <c r="S10" s="53"/>
      <c r="T10" s="26" t="str">
        <f>DBCS(6)</f>
        <v>６</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v>45425</v>
      </c>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t="s">
        <v>24</v>
      </c>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月</v>
      </c>
      <c r="C18" s="85"/>
      <c r="D18" s="76"/>
      <c r="E18" s="77"/>
      <c r="F18" s="78"/>
      <c r="G18" s="10"/>
      <c r="H18" s="11"/>
      <c r="I18" s="10"/>
      <c r="J18" s="11"/>
      <c r="K18" s="10"/>
      <c r="L18" s="11"/>
      <c r="M18" s="10"/>
      <c r="N18" s="11"/>
      <c r="O18" s="10"/>
      <c r="P18" s="11"/>
      <c r="Q18" s="10"/>
      <c r="R18" s="11"/>
      <c r="S18" s="10"/>
      <c r="T18" s="22" t="s">
        <v>32</v>
      </c>
      <c r="U18" s="18"/>
      <c r="V18" s="20"/>
      <c r="W18" s="25">
        <f t="shared" ref="W18:Y18" si="3">COUNTIF($G18:$V18,W$14)</f>
        <v>1</v>
      </c>
      <c r="X18" s="25">
        <f t="shared" si="3"/>
        <v>0</v>
      </c>
      <c r="Y18" s="25">
        <f t="shared" si="3"/>
        <v>0</v>
      </c>
      <c r="Z18" s="25">
        <f>COUNTA(G18:V18)</f>
        <v>1</v>
      </c>
    </row>
    <row r="19" spans="2:28" ht="18" customHeight="1">
      <c r="B19" s="86">
        <f>B13+1</f>
        <v>45426</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t="s">
        <v>36</v>
      </c>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火</v>
      </c>
      <c r="C24" s="85"/>
      <c r="D24" s="76"/>
      <c r="E24" s="77"/>
      <c r="F24" s="78"/>
      <c r="G24" s="10"/>
      <c r="H24" s="11"/>
      <c r="I24" s="10"/>
      <c r="J24" s="11"/>
      <c r="K24" s="10"/>
      <c r="L24" s="11"/>
      <c r="M24" s="10"/>
      <c r="N24" s="11"/>
      <c r="O24" s="10"/>
      <c r="P24" s="11"/>
      <c r="Q24" s="10"/>
      <c r="R24" s="11"/>
      <c r="S24" s="10"/>
      <c r="T24" s="19" t="s">
        <v>30</v>
      </c>
      <c r="U24" s="10"/>
      <c r="V24" s="17"/>
      <c r="W24" s="25">
        <f t="shared" ref="W24:Y24" si="7">COUNTIF($G24:$V24,W$14)</f>
        <v>0</v>
      </c>
      <c r="X24" s="25">
        <f t="shared" si="7"/>
        <v>1</v>
      </c>
      <c r="Y24" s="25">
        <f t="shared" si="7"/>
        <v>0</v>
      </c>
      <c r="Z24" s="25">
        <f>COUNTA(G24:V24)</f>
        <v>1</v>
      </c>
    </row>
    <row r="25" spans="2:28" ht="18" customHeight="1">
      <c r="B25" s="86">
        <f>B19+1</f>
        <v>45427</v>
      </c>
      <c r="C25" s="87"/>
      <c r="D25" s="58" t="s">
        <v>27</v>
      </c>
      <c r="E25" s="59"/>
      <c r="F25" s="59"/>
      <c r="G25" s="63"/>
      <c r="H25" s="64"/>
      <c r="I25" s="63"/>
      <c r="J25" s="64"/>
      <c r="K25" s="63"/>
      <c r="L25" s="64"/>
      <c r="M25" s="63"/>
      <c r="N25" s="64"/>
      <c r="O25" s="63"/>
      <c r="P25" s="64"/>
      <c r="Q25" s="90" t="s">
        <v>31</v>
      </c>
      <c r="R25" s="91"/>
      <c r="S25" s="63" t="s">
        <v>33</v>
      </c>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t="s">
        <v>5</v>
      </c>
      <c r="R27" s="8" t="s">
        <v>30</v>
      </c>
      <c r="S27" s="7" t="s">
        <v>9</v>
      </c>
      <c r="T27" s="11" t="s">
        <v>32</v>
      </c>
      <c r="U27" s="7"/>
      <c r="V27" s="9"/>
      <c r="W27" s="25">
        <f t="shared" ref="W27:Y27" si="8">COUNTIF($G27:$V27,W$14)</f>
        <v>1</v>
      </c>
      <c r="X27" s="25">
        <f t="shared" si="8"/>
        <v>1</v>
      </c>
      <c r="Y27" s="25">
        <f t="shared" si="8"/>
        <v>0</v>
      </c>
      <c r="AA27" s="25">
        <f t="shared" ref="AA27:AB27" si="9">COUNTIF($G27:$V27,AA$14)</f>
        <v>1</v>
      </c>
      <c r="AB27" s="25">
        <f t="shared" si="9"/>
        <v>1</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水</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45428</v>
      </c>
      <c r="C31" s="87"/>
      <c r="D31" s="58" t="s">
        <v>27</v>
      </c>
      <c r="E31" s="59"/>
      <c r="F31" s="59"/>
      <c r="G31" s="63"/>
      <c r="H31" s="64"/>
      <c r="I31" s="63"/>
      <c r="J31" s="64"/>
      <c r="K31" s="63"/>
      <c r="L31" s="64"/>
      <c r="M31" s="63"/>
      <c r="N31" s="64"/>
      <c r="O31" s="63"/>
      <c r="P31" s="64"/>
      <c r="Q31" s="63"/>
      <c r="R31" s="64"/>
      <c r="S31" s="63" t="s">
        <v>39</v>
      </c>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t="s">
        <v>5</v>
      </c>
      <c r="T33" s="8" t="s">
        <v>8</v>
      </c>
      <c r="U33" s="7"/>
      <c r="V33" s="9"/>
      <c r="W33" s="25">
        <f t="shared" ref="W33:Y33" si="12">COUNTIF($G33:$V33,W$14)</f>
        <v>0</v>
      </c>
      <c r="X33" s="25">
        <f t="shared" si="12"/>
        <v>0</v>
      </c>
      <c r="Y33" s="25">
        <f t="shared" si="12"/>
        <v>1</v>
      </c>
      <c r="AA33" s="25">
        <f t="shared" ref="AA33:AB33" si="13">COUNTIF($G33:$V33,AA$14)</f>
        <v>1</v>
      </c>
      <c r="AB33" s="25">
        <f t="shared" si="13"/>
        <v>0</v>
      </c>
    </row>
    <row r="34" spans="2:28" ht="18" customHeight="1">
      <c r="B34" s="88"/>
      <c r="C34" s="89"/>
      <c r="D34" s="42" t="s">
        <v>28</v>
      </c>
      <c r="E34" s="72"/>
      <c r="F34" s="43"/>
      <c r="G34" s="79"/>
      <c r="H34" s="80"/>
      <c r="I34" s="79"/>
      <c r="J34" s="80"/>
      <c r="K34" s="79"/>
      <c r="L34" s="80"/>
      <c r="M34" s="79" t="s">
        <v>40</v>
      </c>
      <c r="N34" s="80"/>
      <c r="O34" s="79"/>
      <c r="P34" s="80"/>
      <c r="Q34" s="79" t="s">
        <v>41</v>
      </c>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木</v>
      </c>
      <c r="C36" s="85"/>
      <c r="D36" s="76"/>
      <c r="E36" s="77"/>
      <c r="F36" s="78"/>
      <c r="G36" s="10"/>
      <c r="H36" s="11"/>
      <c r="I36" s="10"/>
      <c r="J36" s="11"/>
      <c r="K36" s="10"/>
      <c r="L36" s="11"/>
      <c r="M36" s="10"/>
      <c r="N36" s="19" t="s">
        <v>32</v>
      </c>
      <c r="O36" s="10"/>
      <c r="P36" s="11"/>
      <c r="Q36" s="10"/>
      <c r="R36" s="19" t="s">
        <v>30</v>
      </c>
      <c r="S36" s="10"/>
      <c r="T36" s="11"/>
      <c r="U36" s="10"/>
      <c r="V36" s="17"/>
      <c r="W36" s="25">
        <f t="shared" ref="W36:Y36" si="15">COUNTIF($G36:$V36,W$14)</f>
        <v>1</v>
      </c>
      <c r="X36" s="25">
        <f t="shared" si="15"/>
        <v>1</v>
      </c>
      <c r="Y36" s="25">
        <f t="shared" si="15"/>
        <v>0</v>
      </c>
      <c r="Z36" s="25">
        <f>COUNTA(G36:V36)</f>
        <v>2</v>
      </c>
    </row>
    <row r="37" spans="2:28" ht="18" customHeight="1">
      <c r="B37" s="86">
        <f>B31+1</f>
        <v>45429</v>
      </c>
      <c r="C37" s="87"/>
      <c r="D37" s="58" t="s">
        <v>27</v>
      </c>
      <c r="E37" s="59"/>
      <c r="F37" s="59"/>
      <c r="G37" s="63"/>
      <c r="H37" s="64"/>
      <c r="I37" s="63" t="s">
        <v>34</v>
      </c>
      <c r="J37" s="64"/>
      <c r="K37" s="63"/>
      <c r="L37" s="64"/>
      <c r="M37" s="99"/>
      <c r="N37" s="100"/>
      <c r="O37" s="63"/>
      <c r="P37" s="64"/>
      <c r="Q37" s="63"/>
      <c r="R37" s="64"/>
      <c r="S37" s="63" t="s">
        <v>35</v>
      </c>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t="s">
        <v>9</v>
      </c>
      <c r="J39" s="11" t="s">
        <v>32</v>
      </c>
      <c r="K39" s="7"/>
      <c r="L39" s="8"/>
      <c r="M39" s="7"/>
      <c r="N39" s="8"/>
      <c r="O39" s="7"/>
      <c r="P39" s="8"/>
      <c r="Q39" s="7"/>
      <c r="R39" s="8"/>
      <c r="S39" s="7" t="s">
        <v>9</v>
      </c>
      <c r="T39" s="11" t="s">
        <v>32</v>
      </c>
      <c r="U39" s="7"/>
      <c r="V39" s="9"/>
      <c r="W39" s="25">
        <f t="shared" ref="W39:Y39" si="16">COUNTIF($G39:$V39,W$14)</f>
        <v>2</v>
      </c>
      <c r="X39" s="25">
        <f t="shared" si="16"/>
        <v>0</v>
      </c>
      <c r="Y39" s="25">
        <f t="shared" si="16"/>
        <v>0</v>
      </c>
      <c r="AA39" s="25">
        <f t="shared" ref="AA39:AB39" si="17">COUNTIF($G39:$V39,AA$14)</f>
        <v>0</v>
      </c>
      <c r="AB39" s="25">
        <f t="shared" si="17"/>
        <v>2</v>
      </c>
    </row>
    <row r="40" spans="2:28" ht="18" customHeight="1">
      <c r="B40" s="88"/>
      <c r="C40" s="89"/>
      <c r="D40" s="42" t="s">
        <v>28</v>
      </c>
      <c r="E40" s="72"/>
      <c r="F40" s="43"/>
      <c r="G40" s="79"/>
      <c r="H40" s="80"/>
      <c r="I40" s="79"/>
      <c r="J40" s="80"/>
      <c r="K40" s="79"/>
      <c r="L40" s="80"/>
      <c r="M40" s="79"/>
      <c r="N40" s="80"/>
      <c r="O40" s="79"/>
      <c r="P40" s="80"/>
      <c r="Q40" s="79" t="s">
        <v>42</v>
      </c>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金</v>
      </c>
      <c r="C42" s="85"/>
      <c r="D42" s="76"/>
      <c r="E42" s="77"/>
      <c r="F42" s="78"/>
      <c r="G42" s="18"/>
      <c r="H42" s="19"/>
      <c r="I42" s="18"/>
      <c r="J42" s="19"/>
      <c r="K42" s="18"/>
      <c r="L42" s="19"/>
      <c r="M42" s="18"/>
      <c r="N42" s="19"/>
      <c r="O42" s="18"/>
      <c r="P42" s="19"/>
      <c r="Q42" s="18"/>
      <c r="R42" s="19" t="s">
        <v>32</v>
      </c>
      <c r="S42" s="18"/>
      <c r="T42" s="19"/>
      <c r="U42" s="18"/>
      <c r="V42" s="20"/>
      <c r="W42" s="25">
        <f t="shared" ref="W42:Y42" si="19">COUNTIF($G42:$V42,W$14)</f>
        <v>1</v>
      </c>
      <c r="X42" s="25">
        <f t="shared" si="19"/>
        <v>0</v>
      </c>
      <c r="Y42" s="25">
        <f t="shared" si="19"/>
        <v>0</v>
      </c>
      <c r="Z42" s="25">
        <f>COUNTA(G42:V42)</f>
        <v>1</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3</v>
      </c>
      <c r="G48" s="122"/>
      <c r="H48" s="121">
        <f>X15+X21+X27+X33+X39</f>
        <v>1</v>
      </c>
      <c r="I48" s="122"/>
      <c r="J48" s="121">
        <f>Y15+Y21+Y27+Y33+Y39</f>
        <v>1</v>
      </c>
      <c r="K48" s="122"/>
      <c r="L48" s="121">
        <f>SUM(F48:K49)</f>
        <v>5</v>
      </c>
      <c r="M48" s="122"/>
      <c r="N48" s="121">
        <f>SUM(Z15:Z42)</f>
        <v>5</v>
      </c>
      <c r="O48" s="122"/>
      <c r="P48" s="121">
        <f>L48+N48</f>
        <v>10</v>
      </c>
      <c r="Q48" s="122"/>
      <c r="R48" s="121">
        <f>SUM(AA15:AA42)</f>
        <v>2</v>
      </c>
      <c r="S48" s="122"/>
      <c r="T48" s="121">
        <f>SUM(AB15:AB42)</f>
        <v>3</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v>18</v>
      </c>
      <c r="G51" s="107"/>
      <c r="H51" s="106">
        <v>7</v>
      </c>
      <c r="I51" s="107"/>
      <c r="J51" s="106">
        <v>5</v>
      </c>
      <c r="K51" s="107"/>
      <c r="L51" s="106">
        <f>SUM(F51:K52)</f>
        <v>30</v>
      </c>
      <c r="M51" s="107"/>
      <c r="N51" s="106">
        <v>30</v>
      </c>
      <c r="O51" s="107"/>
      <c r="P51" s="106">
        <v>60</v>
      </c>
      <c r="Q51" s="107"/>
      <c r="R51" s="106">
        <v>12</v>
      </c>
      <c r="S51" s="107"/>
      <c r="T51" s="106">
        <v>18</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9">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B12:C12"/>
    <mergeCell ref="D12:F12"/>
    <mergeCell ref="G12:H12"/>
    <mergeCell ref="I12:J12"/>
    <mergeCell ref="K12:L12"/>
    <mergeCell ref="M12:N12"/>
    <mergeCell ref="S1:V1"/>
    <mergeCell ref="B3:G3"/>
    <mergeCell ref="K3:L4"/>
    <mergeCell ref="M3:N4"/>
    <mergeCell ref="O3:P4"/>
    <mergeCell ref="Q3:R4"/>
    <mergeCell ref="S3:T4"/>
    <mergeCell ref="U3:V4"/>
    <mergeCell ref="O12:P12"/>
    <mergeCell ref="Q12:R12"/>
    <mergeCell ref="S12:T12"/>
    <mergeCell ref="U12:V12"/>
    <mergeCell ref="R10:S10"/>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ageMargins left="0.27559055118110237" right="0.19685039370078741" top="0.35433070866141736" bottom="0.35433070866141736" header="0.31496062992125984" footer="0.31496062992125984"/>
  <pageSetup paperSize="9" scale="87"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８</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９</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１０</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１１</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１２</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１３</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１４</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１５</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１６</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disablePrompts="1"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１７</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86"/>
      <c r="C13" s="87"/>
      <c r="D13" s="133" t="s">
        <v>27</v>
      </c>
      <c r="E13" s="134"/>
      <c r="F13" s="134"/>
      <c r="G13" s="138"/>
      <c r="H13" s="139"/>
      <c r="I13" s="138"/>
      <c r="J13" s="139"/>
      <c r="K13" s="138"/>
      <c r="L13" s="139"/>
      <c r="M13" s="138"/>
      <c r="N13" s="139"/>
      <c r="O13" s="138"/>
      <c r="P13" s="139"/>
      <c r="Q13" s="138"/>
      <c r="R13" s="139"/>
      <c r="S13" s="138"/>
      <c r="T13" s="139"/>
      <c r="U13" s="138"/>
      <c r="V13" s="142"/>
      <c r="W13" s="70" t="s">
        <v>7</v>
      </c>
      <c r="X13" s="71"/>
      <c r="Y13" s="71"/>
      <c r="Z13" s="25" t="s">
        <v>8</v>
      </c>
      <c r="AE13" s="25" t="s">
        <v>30</v>
      </c>
      <c r="AF13" s="25" t="s">
        <v>38</v>
      </c>
      <c r="AL13" s="25" t="s">
        <v>9</v>
      </c>
      <c r="AM13" s="25" t="s">
        <v>10</v>
      </c>
    </row>
    <row r="14" spans="2:39" ht="18" customHeight="1">
      <c r="B14" s="88"/>
      <c r="C14" s="89"/>
      <c r="D14" s="135"/>
      <c r="E14" s="136"/>
      <c r="F14" s="136"/>
      <c r="G14" s="140"/>
      <c r="H14" s="141"/>
      <c r="I14" s="140"/>
      <c r="J14" s="141"/>
      <c r="K14" s="140"/>
      <c r="L14" s="141"/>
      <c r="M14" s="140"/>
      <c r="N14" s="141"/>
      <c r="O14" s="140"/>
      <c r="P14" s="141"/>
      <c r="Q14" s="140"/>
      <c r="R14" s="141"/>
      <c r="S14" s="140"/>
      <c r="T14" s="141"/>
      <c r="U14" s="140"/>
      <c r="V14" s="143"/>
      <c r="W14" s="25" t="s">
        <v>32</v>
      </c>
      <c r="X14" s="25" t="s">
        <v>30</v>
      </c>
      <c r="Y14" s="25" t="s">
        <v>8</v>
      </c>
      <c r="AA14" s="25" t="s">
        <v>5</v>
      </c>
      <c r="AB14" s="25" t="s">
        <v>9</v>
      </c>
      <c r="AE14" s="25" t="s">
        <v>8</v>
      </c>
      <c r="AF14" s="25" t="s">
        <v>11</v>
      </c>
    </row>
    <row r="15" spans="2:39" ht="18" customHeight="1">
      <c r="B15" s="88"/>
      <c r="C15" s="89"/>
      <c r="D15" s="137"/>
      <c r="E15" s="137"/>
      <c r="F15" s="137"/>
      <c r="G15" s="28"/>
      <c r="H15" s="29"/>
      <c r="I15" s="28"/>
      <c r="J15" s="29"/>
      <c r="K15" s="28"/>
      <c r="L15" s="29"/>
      <c r="M15" s="28"/>
      <c r="N15" s="29"/>
      <c r="O15" s="28"/>
      <c r="P15" s="29"/>
      <c r="Q15" s="28"/>
      <c r="R15" s="29"/>
      <c r="S15" s="28"/>
      <c r="T15" s="29"/>
      <c r="U15" s="28"/>
      <c r="V15" s="30"/>
      <c r="W15" s="25">
        <f t="shared" ref="W15:Y15" si="0">COUNTIF($G15:$V15,W$14)</f>
        <v>0</v>
      </c>
      <c r="X15" s="25">
        <f t="shared" si="0"/>
        <v>0</v>
      </c>
      <c r="Y15" s="25">
        <f t="shared" si="0"/>
        <v>0</v>
      </c>
      <c r="AA15" s="25">
        <f t="shared" ref="AA15:AB15" si="1">COUNTIF($G15:$V15,AA$14)</f>
        <v>0</v>
      </c>
      <c r="AB15" s="25">
        <f t="shared" si="1"/>
        <v>0</v>
      </c>
    </row>
    <row r="16" spans="2:39" ht="18" customHeight="1">
      <c r="B16" s="88"/>
      <c r="C16" s="89"/>
      <c r="D16" s="144" t="s">
        <v>28</v>
      </c>
      <c r="E16" s="145"/>
      <c r="F16" s="146"/>
      <c r="G16" s="153"/>
      <c r="H16" s="154"/>
      <c r="I16" s="153"/>
      <c r="J16" s="154"/>
      <c r="K16" s="153"/>
      <c r="L16" s="154"/>
      <c r="M16" s="153"/>
      <c r="N16" s="154"/>
      <c r="O16" s="153"/>
      <c r="P16" s="154"/>
      <c r="Q16" s="153"/>
      <c r="R16" s="154"/>
      <c r="S16" s="153"/>
      <c r="T16" s="155"/>
      <c r="U16" s="153"/>
      <c r="V16" s="157"/>
    </row>
    <row r="17" spans="2:28" ht="18" customHeight="1">
      <c r="B17" s="88"/>
      <c r="C17" s="89"/>
      <c r="D17" s="147"/>
      <c r="E17" s="148"/>
      <c r="F17" s="149"/>
      <c r="G17" s="140"/>
      <c r="H17" s="141"/>
      <c r="I17" s="140"/>
      <c r="J17" s="141"/>
      <c r="K17" s="140"/>
      <c r="L17" s="141"/>
      <c r="M17" s="140"/>
      <c r="N17" s="141"/>
      <c r="O17" s="140"/>
      <c r="P17" s="141"/>
      <c r="Q17" s="140"/>
      <c r="R17" s="141"/>
      <c r="S17" s="140"/>
      <c r="T17" s="156"/>
      <c r="U17" s="140"/>
      <c r="V17" s="143"/>
    </row>
    <row r="18" spans="2:28" ht="18" customHeight="1" thickBot="1">
      <c r="B18" s="84" t="s">
        <v>51</v>
      </c>
      <c r="C18" s="85"/>
      <c r="D18" s="150"/>
      <c r="E18" s="151"/>
      <c r="F18" s="152"/>
      <c r="G18" s="31"/>
      <c r="H18" s="32"/>
      <c r="I18" s="31"/>
      <c r="J18" s="32"/>
      <c r="K18" s="31"/>
      <c r="L18" s="32"/>
      <c r="M18" s="31"/>
      <c r="N18" s="32"/>
      <c r="O18" s="31"/>
      <c r="P18" s="32"/>
      <c r="Q18" s="31"/>
      <c r="R18" s="32"/>
      <c r="S18" s="31"/>
      <c r="T18" s="33"/>
      <c r="U18" s="34"/>
      <c r="V18" s="35"/>
      <c r="W18" s="25">
        <f t="shared" ref="W18:Y18" si="2">COUNTIF($G18:$V18,W$14)</f>
        <v>0</v>
      </c>
      <c r="X18" s="25">
        <f t="shared" si="2"/>
        <v>0</v>
      </c>
      <c r="Y18" s="25">
        <f t="shared" si="2"/>
        <v>0</v>
      </c>
      <c r="Z18" s="25">
        <f>COUNTA(G18:V18)</f>
        <v>0</v>
      </c>
    </row>
    <row r="19" spans="2:28" ht="18" customHeight="1">
      <c r="B19" s="86"/>
      <c r="C19" s="87"/>
      <c r="D19" s="133" t="s">
        <v>27</v>
      </c>
      <c r="E19" s="134"/>
      <c r="F19" s="134"/>
      <c r="G19" s="138"/>
      <c r="H19" s="139"/>
      <c r="I19" s="138"/>
      <c r="J19" s="139"/>
      <c r="K19" s="138"/>
      <c r="L19" s="139"/>
      <c r="M19" s="138"/>
      <c r="N19" s="139"/>
      <c r="O19" s="138"/>
      <c r="P19" s="139"/>
      <c r="Q19" s="138"/>
      <c r="R19" s="139"/>
      <c r="S19" s="138"/>
      <c r="T19" s="139"/>
      <c r="U19" s="138"/>
      <c r="V19" s="142"/>
    </row>
    <row r="20" spans="2:28" ht="18" customHeight="1">
      <c r="B20" s="88"/>
      <c r="C20" s="89"/>
      <c r="D20" s="135"/>
      <c r="E20" s="136"/>
      <c r="F20" s="136"/>
      <c r="G20" s="140"/>
      <c r="H20" s="141"/>
      <c r="I20" s="140"/>
      <c r="J20" s="141"/>
      <c r="K20" s="140"/>
      <c r="L20" s="141"/>
      <c r="M20" s="140"/>
      <c r="N20" s="141"/>
      <c r="O20" s="140"/>
      <c r="P20" s="141"/>
      <c r="Q20" s="140"/>
      <c r="R20" s="141"/>
      <c r="S20" s="140"/>
      <c r="T20" s="141"/>
      <c r="U20" s="140"/>
      <c r="V20" s="143"/>
    </row>
    <row r="21" spans="2:28" ht="18" customHeight="1">
      <c r="B21" s="88"/>
      <c r="C21" s="89"/>
      <c r="D21" s="137"/>
      <c r="E21" s="137"/>
      <c r="F21" s="137"/>
      <c r="G21" s="28"/>
      <c r="H21" s="29"/>
      <c r="I21" s="28"/>
      <c r="J21" s="29"/>
      <c r="K21" s="28"/>
      <c r="L21" s="29"/>
      <c r="M21" s="28"/>
      <c r="N21" s="29"/>
      <c r="O21" s="28"/>
      <c r="P21" s="29"/>
      <c r="Q21" s="28"/>
      <c r="R21" s="29"/>
      <c r="S21" s="28"/>
      <c r="T21" s="29"/>
      <c r="U21" s="28"/>
      <c r="V21" s="30"/>
      <c r="W21" s="25">
        <f t="shared" ref="W21:Y21" si="3">COUNTIF($G21:$V21,W$14)</f>
        <v>0</v>
      </c>
      <c r="X21" s="25">
        <f t="shared" si="3"/>
        <v>0</v>
      </c>
      <c r="Y21" s="25">
        <f t="shared" si="3"/>
        <v>0</v>
      </c>
      <c r="AA21" s="25">
        <f t="shared" ref="AA21:AB21" si="4">COUNTIF($G21:$V21,AA$14)</f>
        <v>0</v>
      </c>
      <c r="AB21" s="25">
        <f t="shared" si="4"/>
        <v>0</v>
      </c>
    </row>
    <row r="22" spans="2:28" ht="18" customHeight="1">
      <c r="B22" s="88"/>
      <c r="C22" s="89"/>
      <c r="D22" s="144" t="s">
        <v>28</v>
      </c>
      <c r="E22" s="145"/>
      <c r="F22" s="146"/>
      <c r="G22" s="153"/>
      <c r="H22" s="154"/>
      <c r="I22" s="153"/>
      <c r="J22" s="154"/>
      <c r="K22" s="153"/>
      <c r="L22" s="154"/>
      <c r="M22" s="153"/>
      <c r="N22" s="154"/>
      <c r="O22" s="153"/>
      <c r="P22" s="154"/>
      <c r="Q22" s="153"/>
      <c r="R22" s="154"/>
      <c r="S22" s="153"/>
      <c r="T22" s="154"/>
      <c r="U22" s="153"/>
      <c r="V22" s="157"/>
    </row>
    <row r="23" spans="2:28" ht="18" customHeight="1">
      <c r="B23" s="88"/>
      <c r="C23" s="89"/>
      <c r="D23" s="147"/>
      <c r="E23" s="148"/>
      <c r="F23" s="149"/>
      <c r="G23" s="140"/>
      <c r="H23" s="141"/>
      <c r="I23" s="140"/>
      <c r="J23" s="141"/>
      <c r="K23" s="140"/>
      <c r="L23" s="141"/>
      <c r="M23" s="140"/>
      <c r="N23" s="141"/>
      <c r="O23" s="140"/>
      <c r="P23" s="141"/>
      <c r="Q23" s="140"/>
      <c r="R23" s="141"/>
      <c r="S23" s="140"/>
      <c r="T23" s="141"/>
      <c r="U23" s="140"/>
      <c r="V23" s="143"/>
    </row>
    <row r="24" spans="2:28" ht="18" customHeight="1" thickBot="1">
      <c r="B24" s="84" t="s">
        <v>52</v>
      </c>
      <c r="C24" s="85"/>
      <c r="D24" s="150"/>
      <c r="E24" s="151"/>
      <c r="F24" s="152"/>
      <c r="G24" s="31"/>
      <c r="H24" s="32"/>
      <c r="I24" s="31"/>
      <c r="J24" s="32"/>
      <c r="K24" s="31"/>
      <c r="L24" s="32"/>
      <c r="M24" s="31"/>
      <c r="N24" s="32"/>
      <c r="O24" s="31"/>
      <c r="P24" s="32"/>
      <c r="Q24" s="31"/>
      <c r="R24" s="32"/>
      <c r="S24" s="31"/>
      <c r="T24" s="36"/>
      <c r="U24" s="31"/>
      <c r="V24" s="37"/>
      <c r="W24" s="25">
        <f t="shared" ref="W24:Y24" si="5">COUNTIF($G24:$V24,W$14)</f>
        <v>0</v>
      </c>
      <c r="X24" s="25">
        <f t="shared" si="5"/>
        <v>0</v>
      </c>
      <c r="Y24" s="25">
        <f t="shared" si="5"/>
        <v>0</v>
      </c>
      <c r="Z24" s="25">
        <f>COUNTA(G24:V24)</f>
        <v>0</v>
      </c>
    </row>
    <row r="25" spans="2:28" ht="18" customHeight="1">
      <c r="B25" s="86"/>
      <c r="C25" s="87"/>
      <c r="D25" s="133" t="s">
        <v>27</v>
      </c>
      <c r="E25" s="134"/>
      <c r="F25" s="134"/>
      <c r="G25" s="138"/>
      <c r="H25" s="139"/>
      <c r="I25" s="138"/>
      <c r="J25" s="139"/>
      <c r="K25" s="138"/>
      <c r="L25" s="139"/>
      <c r="M25" s="138"/>
      <c r="N25" s="139"/>
      <c r="O25" s="138"/>
      <c r="P25" s="139"/>
      <c r="Q25" s="158"/>
      <c r="R25" s="159"/>
      <c r="S25" s="138"/>
      <c r="T25" s="139"/>
      <c r="U25" s="138"/>
      <c r="V25" s="142"/>
    </row>
    <row r="26" spans="2:28" ht="18" customHeight="1">
      <c r="B26" s="88"/>
      <c r="C26" s="89"/>
      <c r="D26" s="135"/>
      <c r="E26" s="136"/>
      <c r="F26" s="136"/>
      <c r="G26" s="140"/>
      <c r="H26" s="141"/>
      <c r="I26" s="140"/>
      <c r="J26" s="141"/>
      <c r="K26" s="140"/>
      <c r="L26" s="141"/>
      <c r="M26" s="140"/>
      <c r="N26" s="141"/>
      <c r="O26" s="140"/>
      <c r="P26" s="141"/>
      <c r="Q26" s="160"/>
      <c r="R26" s="161"/>
      <c r="S26" s="140"/>
      <c r="T26" s="141"/>
      <c r="U26" s="140"/>
      <c r="V26" s="143"/>
    </row>
    <row r="27" spans="2:28" ht="18" customHeight="1">
      <c r="B27" s="88"/>
      <c r="C27" s="89"/>
      <c r="D27" s="137"/>
      <c r="E27" s="137"/>
      <c r="F27" s="137"/>
      <c r="G27" s="28"/>
      <c r="H27" s="29"/>
      <c r="I27" s="28"/>
      <c r="J27" s="29"/>
      <c r="K27" s="28"/>
      <c r="L27" s="29"/>
      <c r="M27" s="28"/>
      <c r="N27" s="29"/>
      <c r="O27" s="28"/>
      <c r="P27" s="29"/>
      <c r="Q27" s="28"/>
      <c r="R27" s="29"/>
      <c r="S27" s="28"/>
      <c r="T27" s="32"/>
      <c r="U27" s="28"/>
      <c r="V27" s="30"/>
      <c r="W27" s="25">
        <f t="shared" ref="W27:Y27" si="6">COUNTIF($G27:$V27,W$14)</f>
        <v>0</v>
      </c>
      <c r="X27" s="25">
        <f t="shared" si="6"/>
        <v>0</v>
      </c>
      <c r="Y27" s="25">
        <f t="shared" si="6"/>
        <v>0</v>
      </c>
      <c r="AA27" s="25">
        <f t="shared" ref="AA27:AB27" si="7">COUNTIF($G27:$V27,AA$14)</f>
        <v>0</v>
      </c>
      <c r="AB27" s="25">
        <f t="shared" si="7"/>
        <v>0</v>
      </c>
    </row>
    <row r="28" spans="2:28" ht="18" customHeight="1">
      <c r="B28" s="88"/>
      <c r="C28" s="89"/>
      <c r="D28" s="144" t="s">
        <v>28</v>
      </c>
      <c r="E28" s="145"/>
      <c r="F28" s="146"/>
      <c r="G28" s="153"/>
      <c r="H28" s="154"/>
      <c r="I28" s="153"/>
      <c r="J28" s="154"/>
      <c r="K28" s="153"/>
      <c r="L28" s="154"/>
      <c r="M28" s="153"/>
      <c r="N28" s="154"/>
      <c r="O28" s="153"/>
      <c r="P28" s="154"/>
      <c r="Q28" s="153"/>
      <c r="R28" s="154"/>
      <c r="S28" s="153"/>
      <c r="T28" s="154"/>
      <c r="U28" s="153"/>
      <c r="V28" s="157"/>
    </row>
    <row r="29" spans="2:28" ht="18" customHeight="1">
      <c r="B29" s="88"/>
      <c r="C29" s="89"/>
      <c r="D29" s="147"/>
      <c r="E29" s="148"/>
      <c r="F29" s="149"/>
      <c r="G29" s="140"/>
      <c r="H29" s="141"/>
      <c r="I29" s="140"/>
      <c r="J29" s="141"/>
      <c r="K29" s="140"/>
      <c r="L29" s="141"/>
      <c r="M29" s="140"/>
      <c r="N29" s="141"/>
      <c r="O29" s="140"/>
      <c r="P29" s="141"/>
      <c r="Q29" s="140"/>
      <c r="R29" s="141"/>
      <c r="S29" s="140"/>
      <c r="T29" s="141"/>
      <c r="U29" s="140"/>
      <c r="V29" s="143"/>
    </row>
    <row r="30" spans="2:28" ht="18" customHeight="1" thickBot="1">
      <c r="B30" s="84" t="s">
        <v>53</v>
      </c>
      <c r="C30" s="85"/>
      <c r="D30" s="150"/>
      <c r="E30" s="151"/>
      <c r="F30" s="152"/>
      <c r="G30" s="31"/>
      <c r="H30" s="32"/>
      <c r="I30" s="31"/>
      <c r="J30" s="32"/>
      <c r="K30" s="31"/>
      <c r="L30" s="32"/>
      <c r="M30" s="31"/>
      <c r="N30" s="32"/>
      <c r="O30" s="31"/>
      <c r="P30" s="32"/>
      <c r="Q30" s="31"/>
      <c r="R30" s="32"/>
      <c r="S30" s="31"/>
      <c r="T30" s="32"/>
      <c r="U30" s="31"/>
      <c r="V30" s="37"/>
      <c r="W30" s="25">
        <f t="shared" ref="W30:Y30" si="8">COUNTIF($G30:$V30,W$14)</f>
        <v>0</v>
      </c>
      <c r="X30" s="25">
        <f t="shared" si="8"/>
        <v>0</v>
      </c>
      <c r="Y30" s="25">
        <f t="shared" si="8"/>
        <v>0</v>
      </c>
      <c r="Z30" s="25">
        <f>COUNTA(G30:V30)</f>
        <v>0</v>
      </c>
    </row>
    <row r="31" spans="2:28" ht="18" customHeight="1">
      <c r="B31" s="86"/>
      <c r="C31" s="87"/>
      <c r="D31" s="133" t="s">
        <v>27</v>
      </c>
      <c r="E31" s="134"/>
      <c r="F31" s="134"/>
      <c r="G31" s="138"/>
      <c r="H31" s="139"/>
      <c r="I31" s="138"/>
      <c r="J31" s="139"/>
      <c r="K31" s="138"/>
      <c r="L31" s="139"/>
      <c r="M31" s="138"/>
      <c r="N31" s="139"/>
      <c r="O31" s="138"/>
      <c r="P31" s="139"/>
      <c r="Q31" s="138"/>
      <c r="R31" s="139"/>
      <c r="S31" s="138"/>
      <c r="T31" s="139"/>
      <c r="U31" s="138"/>
      <c r="V31" s="142"/>
    </row>
    <row r="32" spans="2:28" ht="18" customHeight="1">
      <c r="B32" s="88"/>
      <c r="C32" s="89"/>
      <c r="D32" s="135"/>
      <c r="E32" s="136"/>
      <c r="F32" s="136"/>
      <c r="G32" s="140"/>
      <c r="H32" s="141"/>
      <c r="I32" s="140"/>
      <c r="J32" s="141"/>
      <c r="K32" s="140"/>
      <c r="L32" s="141"/>
      <c r="M32" s="140"/>
      <c r="N32" s="141"/>
      <c r="O32" s="140"/>
      <c r="P32" s="141"/>
      <c r="Q32" s="140"/>
      <c r="R32" s="141"/>
      <c r="S32" s="140"/>
      <c r="T32" s="141"/>
      <c r="U32" s="140"/>
      <c r="V32" s="143"/>
    </row>
    <row r="33" spans="2:28" ht="18" customHeight="1">
      <c r="B33" s="88"/>
      <c r="C33" s="89"/>
      <c r="D33" s="137"/>
      <c r="E33" s="137"/>
      <c r="F33" s="137"/>
      <c r="G33" s="28"/>
      <c r="H33" s="29"/>
      <c r="I33" s="28"/>
      <c r="J33" s="29"/>
      <c r="K33" s="28"/>
      <c r="L33" s="29"/>
      <c r="M33" s="28"/>
      <c r="N33" s="29"/>
      <c r="O33" s="28"/>
      <c r="P33" s="29"/>
      <c r="Q33" s="28"/>
      <c r="R33" s="29"/>
      <c r="S33" s="28"/>
      <c r="T33" s="29"/>
      <c r="U33" s="28"/>
      <c r="V33" s="30"/>
      <c r="W33" s="25">
        <f t="shared" ref="W33:Y33" si="9">COUNTIF($G33:$V33,W$14)</f>
        <v>0</v>
      </c>
      <c r="X33" s="25">
        <f t="shared" si="9"/>
        <v>0</v>
      </c>
      <c r="Y33" s="25">
        <f t="shared" si="9"/>
        <v>0</v>
      </c>
      <c r="AA33" s="25">
        <f t="shared" ref="AA33:AB33" si="10">COUNTIF($G33:$V33,AA$14)</f>
        <v>0</v>
      </c>
      <c r="AB33" s="25">
        <f t="shared" si="10"/>
        <v>0</v>
      </c>
    </row>
    <row r="34" spans="2:28" ht="18" customHeight="1">
      <c r="B34" s="88"/>
      <c r="C34" s="89"/>
      <c r="D34" s="144" t="s">
        <v>28</v>
      </c>
      <c r="E34" s="145"/>
      <c r="F34" s="146"/>
      <c r="G34" s="153"/>
      <c r="H34" s="154"/>
      <c r="I34" s="153"/>
      <c r="J34" s="154"/>
      <c r="K34" s="153"/>
      <c r="L34" s="154"/>
      <c r="M34" s="153"/>
      <c r="N34" s="154"/>
      <c r="O34" s="153"/>
      <c r="P34" s="154"/>
      <c r="Q34" s="153"/>
      <c r="R34" s="154"/>
      <c r="S34" s="153"/>
      <c r="T34" s="154"/>
      <c r="U34" s="153"/>
      <c r="V34" s="157"/>
    </row>
    <row r="35" spans="2:28" ht="18" customHeight="1">
      <c r="B35" s="88"/>
      <c r="C35" s="89"/>
      <c r="D35" s="147"/>
      <c r="E35" s="148"/>
      <c r="F35" s="149"/>
      <c r="G35" s="140"/>
      <c r="H35" s="141"/>
      <c r="I35" s="140"/>
      <c r="J35" s="141"/>
      <c r="K35" s="140"/>
      <c r="L35" s="141"/>
      <c r="M35" s="140"/>
      <c r="N35" s="141"/>
      <c r="O35" s="140"/>
      <c r="P35" s="141"/>
      <c r="Q35" s="140"/>
      <c r="R35" s="141"/>
      <c r="S35" s="140"/>
      <c r="T35" s="141"/>
      <c r="U35" s="140"/>
      <c r="V35" s="143"/>
    </row>
    <row r="36" spans="2:28" ht="18" customHeight="1" thickBot="1">
      <c r="B36" s="84" t="s">
        <v>54</v>
      </c>
      <c r="C36" s="85"/>
      <c r="D36" s="150"/>
      <c r="E36" s="151"/>
      <c r="F36" s="152"/>
      <c r="G36" s="31"/>
      <c r="H36" s="32"/>
      <c r="I36" s="31"/>
      <c r="J36" s="32"/>
      <c r="K36" s="31"/>
      <c r="L36" s="32"/>
      <c r="M36" s="31"/>
      <c r="N36" s="36"/>
      <c r="O36" s="31"/>
      <c r="P36" s="32"/>
      <c r="Q36" s="31"/>
      <c r="R36" s="36"/>
      <c r="S36" s="31"/>
      <c r="T36" s="32"/>
      <c r="U36" s="31"/>
      <c r="V36" s="37"/>
      <c r="W36" s="25">
        <f t="shared" ref="W36:Y36" si="11">COUNTIF($G36:$V36,W$14)</f>
        <v>0</v>
      </c>
      <c r="X36" s="25">
        <f t="shared" si="11"/>
        <v>0</v>
      </c>
      <c r="Y36" s="25">
        <f t="shared" si="11"/>
        <v>0</v>
      </c>
      <c r="Z36" s="25">
        <f>COUNTA(G36:V36)</f>
        <v>0</v>
      </c>
    </row>
    <row r="37" spans="2:28" ht="18" customHeight="1">
      <c r="B37" s="86"/>
      <c r="C37" s="87"/>
      <c r="D37" s="133" t="s">
        <v>27</v>
      </c>
      <c r="E37" s="134"/>
      <c r="F37" s="134"/>
      <c r="G37" s="138"/>
      <c r="H37" s="139"/>
      <c r="I37" s="138"/>
      <c r="J37" s="139"/>
      <c r="K37" s="138"/>
      <c r="L37" s="139"/>
      <c r="M37" s="162"/>
      <c r="N37" s="163"/>
      <c r="O37" s="138"/>
      <c r="P37" s="139"/>
      <c r="Q37" s="138"/>
      <c r="R37" s="139"/>
      <c r="S37" s="138"/>
      <c r="T37" s="139"/>
      <c r="U37" s="138"/>
      <c r="V37" s="142"/>
    </row>
    <row r="38" spans="2:28" ht="18" customHeight="1">
      <c r="B38" s="88"/>
      <c r="C38" s="89"/>
      <c r="D38" s="135"/>
      <c r="E38" s="136"/>
      <c r="F38" s="136"/>
      <c r="G38" s="140"/>
      <c r="H38" s="141"/>
      <c r="I38" s="140"/>
      <c r="J38" s="141"/>
      <c r="K38" s="140"/>
      <c r="L38" s="141"/>
      <c r="M38" s="164"/>
      <c r="N38" s="165"/>
      <c r="O38" s="140"/>
      <c r="P38" s="141"/>
      <c r="Q38" s="140"/>
      <c r="R38" s="141"/>
      <c r="S38" s="140"/>
      <c r="T38" s="141"/>
      <c r="U38" s="140"/>
      <c r="V38" s="143"/>
    </row>
    <row r="39" spans="2:28" ht="18" customHeight="1">
      <c r="B39" s="88"/>
      <c r="C39" s="89"/>
      <c r="D39" s="137"/>
      <c r="E39" s="137"/>
      <c r="F39" s="137"/>
      <c r="G39" s="28"/>
      <c r="H39" s="29"/>
      <c r="I39" s="28"/>
      <c r="J39" s="32"/>
      <c r="K39" s="28"/>
      <c r="L39" s="29"/>
      <c r="M39" s="28"/>
      <c r="N39" s="29"/>
      <c r="O39" s="28"/>
      <c r="P39" s="29"/>
      <c r="Q39" s="28"/>
      <c r="R39" s="29"/>
      <c r="S39" s="28"/>
      <c r="T39" s="32"/>
      <c r="U39" s="28"/>
      <c r="V39" s="30"/>
      <c r="W39" s="25">
        <f t="shared" ref="W39:Y39" si="12">COUNTIF($G39:$V39,W$14)</f>
        <v>0</v>
      </c>
      <c r="X39" s="25">
        <f t="shared" si="12"/>
        <v>0</v>
      </c>
      <c r="Y39" s="25">
        <f t="shared" si="12"/>
        <v>0</v>
      </c>
      <c r="AA39" s="25">
        <f t="shared" ref="AA39:AB39" si="13">COUNTIF($G39:$V39,AA$14)</f>
        <v>0</v>
      </c>
      <c r="AB39" s="25">
        <f t="shared" si="13"/>
        <v>0</v>
      </c>
    </row>
    <row r="40" spans="2:28" ht="18" customHeight="1">
      <c r="B40" s="88"/>
      <c r="C40" s="89"/>
      <c r="D40" s="144" t="s">
        <v>28</v>
      </c>
      <c r="E40" s="145"/>
      <c r="F40" s="146"/>
      <c r="G40" s="153"/>
      <c r="H40" s="154"/>
      <c r="I40" s="153"/>
      <c r="J40" s="154"/>
      <c r="K40" s="153"/>
      <c r="L40" s="154"/>
      <c r="M40" s="153"/>
      <c r="N40" s="154"/>
      <c r="O40" s="153"/>
      <c r="P40" s="154"/>
      <c r="Q40" s="153"/>
      <c r="R40" s="154"/>
      <c r="S40" s="153"/>
      <c r="T40" s="154"/>
      <c r="U40" s="153"/>
      <c r="V40" s="157"/>
    </row>
    <row r="41" spans="2:28" ht="18" customHeight="1">
      <c r="B41" s="88"/>
      <c r="C41" s="89"/>
      <c r="D41" s="147"/>
      <c r="E41" s="148"/>
      <c r="F41" s="149"/>
      <c r="G41" s="140"/>
      <c r="H41" s="141"/>
      <c r="I41" s="140"/>
      <c r="J41" s="141"/>
      <c r="K41" s="140"/>
      <c r="L41" s="141"/>
      <c r="M41" s="140"/>
      <c r="N41" s="141"/>
      <c r="O41" s="140"/>
      <c r="P41" s="141"/>
      <c r="Q41" s="140"/>
      <c r="R41" s="141"/>
      <c r="S41" s="140"/>
      <c r="T41" s="141"/>
      <c r="U41" s="140"/>
      <c r="V41" s="143"/>
    </row>
    <row r="42" spans="2:28" ht="18" customHeight="1" thickBot="1">
      <c r="B42" s="84" t="s">
        <v>55</v>
      </c>
      <c r="C42" s="85"/>
      <c r="D42" s="150"/>
      <c r="E42" s="151"/>
      <c r="F42" s="152"/>
      <c r="G42" s="34"/>
      <c r="H42" s="36"/>
      <c r="I42" s="34"/>
      <c r="J42" s="36"/>
      <c r="K42" s="34"/>
      <c r="L42" s="36"/>
      <c r="M42" s="34"/>
      <c r="N42" s="36"/>
      <c r="O42" s="34"/>
      <c r="P42" s="36"/>
      <c r="Q42" s="34"/>
      <c r="R42" s="36"/>
      <c r="S42" s="34"/>
      <c r="T42" s="36"/>
      <c r="U42" s="34"/>
      <c r="V42" s="35"/>
      <c r="W42" s="25">
        <f t="shared" ref="W42:Y42" si="14">COUNTIF($G42:$V42,W$14)</f>
        <v>0</v>
      </c>
      <c r="X42" s="25">
        <f t="shared" si="14"/>
        <v>0</v>
      </c>
      <c r="Y42" s="25">
        <f t="shared" si="14"/>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c r="G48" s="122"/>
      <c r="H48" s="121"/>
      <c r="I48" s="122"/>
      <c r="J48" s="121"/>
      <c r="K48" s="122"/>
      <c r="L48" s="121"/>
      <c r="M48" s="122"/>
      <c r="N48" s="121"/>
      <c r="O48" s="122"/>
      <c r="P48" s="121"/>
      <c r="Q48" s="122"/>
      <c r="R48" s="121"/>
      <c r="S48" s="122"/>
      <c r="T48" s="121"/>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c r="G51" s="107"/>
      <c r="H51" s="106"/>
      <c r="I51" s="107"/>
      <c r="J51" s="106"/>
      <c r="K51" s="107"/>
      <c r="L51" s="106"/>
      <c r="M51" s="107"/>
      <c r="N51" s="106"/>
      <c r="O51" s="107"/>
      <c r="P51" s="106"/>
      <c r="Q51" s="107"/>
      <c r="R51" s="106"/>
      <c r="S51" s="107"/>
      <c r="T51" s="106"/>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１８</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１９</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２０</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２１</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２２</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２３</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２４</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２５</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２６</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２７</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O336"/>
  <sheetViews>
    <sheetView tabSelected="1"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１</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44</v>
      </c>
      <c r="AF12" s="25" t="s">
        <v>45</v>
      </c>
      <c r="AL12" s="25" t="s">
        <v>5</v>
      </c>
      <c r="AM12" s="25" t="s">
        <v>6</v>
      </c>
    </row>
    <row r="13" spans="2:39" ht="18" customHeight="1">
      <c r="B13" s="54">
        <v>45383</v>
      </c>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46</v>
      </c>
      <c r="AF13" s="25" t="s">
        <v>47</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月</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45384</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火</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45385</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水</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45386</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木</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45387</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金</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17</v>
      </c>
      <c r="G50" s="104"/>
      <c r="H50" s="104"/>
      <c r="I50" s="104"/>
      <c r="J50" s="104"/>
      <c r="K50" s="104"/>
      <c r="L50" s="104"/>
      <c r="M50" s="104"/>
      <c r="N50" s="104"/>
      <c r="O50" s="104"/>
      <c r="P50" s="104"/>
      <c r="Q50" s="105"/>
      <c r="R50" s="127" t="s">
        <v>18</v>
      </c>
      <c r="S50" s="104"/>
      <c r="T50" s="104"/>
      <c r="U50" s="128"/>
    </row>
    <row r="51" spans="2:22" ht="18" customHeight="1">
      <c r="F51" s="129">
        <f>F48</f>
        <v>0</v>
      </c>
      <c r="G51" s="107"/>
      <c r="H51" s="106">
        <f t="shared" ref="H51" si="20">H48</f>
        <v>0</v>
      </c>
      <c r="I51" s="107"/>
      <c r="J51" s="106">
        <f t="shared" ref="J51" si="21">J48</f>
        <v>0</v>
      </c>
      <c r="K51" s="107"/>
      <c r="L51" s="106">
        <f t="shared" ref="L51" si="22">L48</f>
        <v>0</v>
      </c>
      <c r="M51" s="107"/>
      <c r="N51" s="106">
        <f t="shared" ref="N51" si="23">N48</f>
        <v>0</v>
      </c>
      <c r="O51" s="107"/>
      <c r="P51" s="106">
        <f t="shared" ref="P51" si="24">P48</f>
        <v>0</v>
      </c>
      <c r="Q51" s="107"/>
      <c r="R51" s="106">
        <f t="shared" ref="R51" si="25">R48</f>
        <v>0</v>
      </c>
      <c r="S51" s="107"/>
      <c r="T51" s="106">
        <f t="shared" ref="T51" si="26">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6"/>
      <c r="G53" s="6"/>
      <c r="H53" s="6"/>
      <c r="I53" s="6"/>
      <c r="J53" s="6"/>
      <c r="K53" s="6"/>
      <c r="L53" s="6"/>
      <c r="M53" s="6"/>
      <c r="N53" s="6"/>
      <c r="O53" s="6"/>
      <c r="P53" s="6"/>
      <c r="Q53" s="6"/>
      <c r="R53" s="6"/>
      <c r="S53" s="6"/>
      <c r="V53" s="6"/>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Q22:R23"/>
    <mergeCell ref="S22:T23"/>
    <mergeCell ref="U22:V23"/>
    <mergeCell ref="O22:P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18:C18"/>
    <mergeCell ref="B19:C23"/>
    <mergeCell ref="D19:F21"/>
    <mergeCell ref="G19:H20"/>
    <mergeCell ref="I19:J20"/>
    <mergeCell ref="K19:L20"/>
    <mergeCell ref="D16:F18"/>
    <mergeCell ref="K16:L17"/>
    <mergeCell ref="M16:N17"/>
    <mergeCell ref="B13:C17"/>
    <mergeCell ref="D13:F15"/>
    <mergeCell ref="G13:H14"/>
    <mergeCell ref="I13:J14"/>
    <mergeCell ref="K13:L14"/>
    <mergeCell ref="G16:H17"/>
    <mergeCell ref="I16:J17"/>
    <mergeCell ref="D22:F24"/>
    <mergeCell ref="G22:H23"/>
    <mergeCell ref="I22:J23"/>
    <mergeCell ref="K22:L23"/>
    <mergeCell ref="M22:N23"/>
    <mergeCell ref="M13:N14"/>
    <mergeCell ref="M19:N20"/>
    <mergeCell ref="O19:P20"/>
    <mergeCell ref="Q19:R20"/>
    <mergeCell ref="U13:V14"/>
    <mergeCell ref="W13:Y13"/>
    <mergeCell ref="S3:T4"/>
    <mergeCell ref="O16:P17"/>
    <mergeCell ref="Q16:R17"/>
    <mergeCell ref="S16:T17"/>
    <mergeCell ref="U16:V17"/>
    <mergeCell ref="S13:T14"/>
    <mergeCell ref="S12:T12"/>
    <mergeCell ref="Q12:R12"/>
    <mergeCell ref="O13:P14"/>
    <mergeCell ref="Q13:R14"/>
    <mergeCell ref="S19:T20"/>
    <mergeCell ref="U19:V20"/>
    <mergeCell ref="S1:V1"/>
    <mergeCell ref="M3:N4"/>
    <mergeCell ref="O3:P4"/>
    <mergeCell ref="Q3:R4"/>
    <mergeCell ref="U3:V4"/>
    <mergeCell ref="U12:V12"/>
    <mergeCell ref="B12:C12"/>
    <mergeCell ref="D12:F12"/>
    <mergeCell ref="G12:H12"/>
    <mergeCell ref="I12:J12"/>
    <mergeCell ref="K12:L12"/>
    <mergeCell ref="M12:N12"/>
    <mergeCell ref="O12:P12"/>
    <mergeCell ref="M5:N7"/>
    <mergeCell ref="O5:P7"/>
    <mergeCell ref="Q5:R7"/>
    <mergeCell ref="S5:T7"/>
    <mergeCell ref="U5:V7"/>
    <mergeCell ref="R10:S10"/>
  </mergeCells>
  <phoneticPr fontId="1"/>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２８</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２９</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３０</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３１</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３２</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３３</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３４</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３５</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３６</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３７</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topLeftCell="A37"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２</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３８</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３９</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４０</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４１</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４２</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４３</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４４</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４５</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４６</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４７</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３</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４８</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４９</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５０</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５１</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５２</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38"/>
      <c r="G53" s="38"/>
      <c r="H53" s="38"/>
      <c r="I53" s="38"/>
      <c r="J53" s="38"/>
      <c r="K53" s="38"/>
      <c r="L53" s="38"/>
      <c r="M53" s="38"/>
      <c r="N53" s="38"/>
      <c r="O53" s="38"/>
      <c r="P53" s="38"/>
      <c r="Q53" s="38"/>
      <c r="R53" s="38"/>
      <c r="S53" s="38"/>
      <c r="V53" s="38"/>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M5:N7"/>
    <mergeCell ref="O5:P7"/>
    <mergeCell ref="Q5:R7"/>
    <mergeCell ref="S5:T7"/>
    <mergeCell ref="U5:V7"/>
    <mergeCell ref="R10:S10"/>
    <mergeCell ref="S1:V1"/>
    <mergeCell ref="M3:N4"/>
    <mergeCell ref="O3:P4"/>
    <mergeCell ref="Q3:R4"/>
    <mergeCell ref="S3:T4"/>
    <mergeCell ref="U3:V4"/>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Y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DBCS(MID(CELL("filename",B1),FIND("]",CELL("filename",B1))+1,2))</f>
        <v>○○</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t="e">
        <f ca="1">INDIRECT(SUBSTITUTE(REPLACE(CELL("FILENAME",F48),1,FIND("]",CELL("FILENAME",F48)),),"週",)-1&amp;"週!Ｆ51")+F48</f>
        <v>#VALUE!</v>
      </c>
      <c r="G51" s="107"/>
      <c r="H51" s="106" t="e">
        <f ca="1">INDIRECT(SUBSTITUTE(REPLACE(CELL("FILENAME",H48),1,FIND("]",CELL("FILENAME",H48)),),"週",)-1&amp;"週!H51")+H48</f>
        <v>#VALUE!</v>
      </c>
      <c r="I51" s="107"/>
      <c r="J51" s="106" t="e">
        <f ca="1">INDIRECT(SUBSTITUTE(REPLACE(CELL("FILENAME",J48),1,FIND("]",CELL("FILENAME",J48)),),"週",)-1&amp;"週!J51")+J48</f>
        <v>#VALUE!</v>
      </c>
      <c r="K51" s="107"/>
      <c r="L51" s="106" t="e">
        <f ca="1">INDIRECT(SUBSTITUTE(REPLACE(CELL("FILENAME",L48),1,FIND("]",CELL("FILENAME",L48)),),"週",)-1&amp;"週!L51")+L48</f>
        <v>#VALUE!</v>
      </c>
      <c r="M51" s="107"/>
      <c r="N51" s="106" t="e">
        <f ca="1">INDIRECT(SUBSTITUTE(REPLACE(CELL("FILENAME",N48),1,FIND("]",CELL("FILENAME",N48)),),"週",)-1&amp;"週!N51")+N48</f>
        <v>#VALUE!</v>
      </c>
      <c r="O51" s="107"/>
      <c r="P51" s="106" t="e">
        <f ca="1">INDIRECT(SUBSTITUTE(REPLACE(CELL("FILENAME",P48),1,FIND("]",CELL("FILENAME",P48)),),"週",)-1&amp;"週!P51")+P48</f>
        <v>#VALUE!</v>
      </c>
      <c r="Q51" s="107"/>
      <c r="R51" s="106" t="e">
        <f ca="1">INDIRECT(SUBSTITUTE(REPLACE(CELL("FILENAME",R48),1,FIND("]",CELL("FILENAME",R48)),),"週",)-1&amp;"週!R51")+R48</f>
        <v>#VALUE!</v>
      </c>
      <c r="S51" s="107"/>
      <c r="T51" s="106" t="e">
        <f ca="1">INDIRECT(SUBSTITUTE(REPLACE(CELL("FILENAME",T48),1,FIND("]",CELL("FILENAME",T48)),),"週",)-1&amp;"週!T51")+T48</f>
        <v>#VALUE!</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４</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５</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６</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336"/>
  <sheetViews>
    <sheetView view="pageBreakPreview" zoomScale="85" zoomScaleNormal="100" zoomScaleSheetLayoutView="85" workbookViewId="0">
      <selection activeCell="C54" sqref="C54"/>
    </sheetView>
  </sheetViews>
  <sheetFormatPr defaultRowHeight="13.5"/>
  <cols>
    <col min="1" max="1" width="3.875" style="1" customWidth="1"/>
    <col min="2" max="22" width="5.125" style="1" customWidth="1"/>
    <col min="23" max="30" width="3.875" style="1" hidden="1" customWidth="1"/>
    <col min="31" max="31" width="5.625" style="1" hidden="1" customWidth="1"/>
    <col min="32" max="41" width="3.875" style="1" hidden="1" customWidth="1"/>
    <col min="42" max="65" width="3.875" style="1" customWidth="1"/>
    <col min="66" max="16384" width="9" style="1"/>
  </cols>
  <sheetData>
    <row r="1" spans="2:39" ht="18" customHeight="1">
      <c r="S1" s="39" t="s">
        <v>25</v>
      </c>
      <c r="T1" s="39"/>
      <c r="U1" s="39"/>
      <c r="V1" s="39"/>
    </row>
    <row r="2" spans="2:39" ht="18" customHeight="1"/>
    <row r="3" spans="2:39" ht="18" customHeight="1">
      <c r="M3" s="42" t="s">
        <v>20</v>
      </c>
      <c r="N3" s="43"/>
      <c r="O3" s="42" t="s">
        <v>21</v>
      </c>
      <c r="P3" s="43"/>
      <c r="Q3" s="42" t="s">
        <v>22</v>
      </c>
      <c r="R3" s="43"/>
      <c r="S3" s="46" t="s">
        <v>37</v>
      </c>
      <c r="T3" s="47"/>
      <c r="U3" s="46" t="s">
        <v>38</v>
      </c>
      <c r="V3" s="47"/>
    </row>
    <row r="4" spans="2:39" ht="18" customHeight="1">
      <c r="M4" s="44"/>
      <c r="N4" s="45"/>
      <c r="O4" s="44"/>
      <c r="P4" s="45"/>
      <c r="Q4" s="44"/>
      <c r="R4" s="45"/>
      <c r="S4" s="48"/>
      <c r="T4" s="49"/>
      <c r="U4" s="48"/>
      <c r="V4" s="49"/>
    </row>
    <row r="5" spans="2:39" ht="18" customHeight="1">
      <c r="M5" s="42"/>
      <c r="N5" s="43"/>
      <c r="O5" s="42"/>
      <c r="P5" s="43"/>
      <c r="Q5" s="42"/>
      <c r="R5" s="43"/>
      <c r="S5" s="42"/>
      <c r="T5" s="43"/>
      <c r="U5" s="42"/>
      <c r="V5" s="43"/>
    </row>
    <row r="6" spans="2:39" ht="18" customHeight="1">
      <c r="M6" s="73"/>
      <c r="N6" s="75"/>
      <c r="O6" s="73"/>
      <c r="P6" s="75"/>
      <c r="Q6" s="73"/>
      <c r="R6" s="75"/>
      <c r="S6" s="73"/>
      <c r="T6" s="75"/>
      <c r="U6" s="73"/>
      <c r="V6" s="75"/>
    </row>
    <row r="7" spans="2:39" ht="18" customHeight="1">
      <c r="M7" s="44"/>
      <c r="N7" s="45"/>
      <c r="O7" s="44"/>
      <c r="P7" s="45"/>
      <c r="Q7" s="44"/>
      <c r="R7" s="45"/>
      <c r="S7" s="44"/>
      <c r="T7" s="45"/>
      <c r="U7" s="44"/>
      <c r="V7" s="45"/>
    </row>
    <row r="8" spans="2:39" ht="18" customHeight="1"/>
    <row r="9" spans="2:39" ht="18" customHeight="1">
      <c r="B9" s="21" t="s">
        <v>48</v>
      </c>
    </row>
    <row r="10" spans="2:39" ht="18" customHeight="1">
      <c r="R10" s="52" t="s">
        <v>49</v>
      </c>
      <c r="S10" s="53"/>
      <c r="T10" s="26" t="str">
        <f ca="1">DBCS(MID(CELL("filename",B1),FIND("]",CELL("filename",B1))+1,1))</f>
        <v>７</v>
      </c>
      <c r="U10" s="27" t="s">
        <v>50</v>
      </c>
      <c r="V10" s="12"/>
      <c r="AE10" s="25" t="s">
        <v>0</v>
      </c>
      <c r="AL10" s="25" t="s">
        <v>1</v>
      </c>
    </row>
    <row r="11" spans="2:39" ht="18" customHeight="1" thickBot="1"/>
    <row r="12" spans="2:39" ht="18" customHeight="1" thickBot="1">
      <c r="B12" s="67" t="s">
        <v>23</v>
      </c>
      <c r="C12" s="50"/>
      <c r="D12" s="50" t="s">
        <v>2</v>
      </c>
      <c r="E12" s="50"/>
      <c r="F12" s="50"/>
      <c r="G12" s="50" t="s">
        <v>3</v>
      </c>
      <c r="H12" s="50"/>
      <c r="I12" s="50">
        <v>1</v>
      </c>
      <c r="J12" s="50"/>
      <c r="K12" s="50">
        <v>2</v>
      </c>
      <c r="L12" s="50"/>
      <c r="M12" s="50">
        <v>3</v>
      </c>
      <c r="N12" s="50"/>
      <c r="O12" s="50">
        <v>4</v>
      </c>
      <c r="P12" s="50"/>
      <c r="Q12" s="50">
        <v>5</v>
      </c>
      <c r="R12" s="50"/>
      <c r="S12" s="50">
        <v>6</v>
      </c>
      <c r="T12" s="50"/>
      <c r="U12" s="50" t="s">
        <v>4</v>
      </c>
      <c r="V12" s="51"/>
      <c r="AE12" s="25" t="s">
        <v>32</v>
      </c>
      <c r="AF12" s="25" t="s">
        <v>37</v>
      </c>
      <c r="AL12" s="25" t="s">
        <v>5</v>
      </c>
      <c r="AM12" s="25" t="s">
        <v>6</v>
      </c>
    </row>
    <row r="13" spans="2:39" ht="18" customHeight="1">
      <c r="B13" s="54"/>
      <c r="C13" s="55"/>
      <c r="D13" s="58" t="s">
        <v>27</v>
      </c>
      <c r="E13" s="59"/>
      <c r="F13" s="59"/>
      <c r="G13" s="63"/>
      <c r="H13" s="64"/>
      <c r="I13" s="63"/>
      <c r="J13" s="64"/>
      <c r="K13" s="63"/>
      <c r="L13" s="64"/>
      <c r="M13" s="63"/>
      <c r="N13" s="64"/>
      <c r="O13" s="63"/>
      <c r="P13" s="64"/>
      <c r="Q13" s="63"/>
      <c r="R13" s="64"/>
      <c r="S13" s="63"/>
      <c r="T13" s="64"/>
      <c r="U13" s="63"/>
      <c r="V13" s="68"/>
      <c r="W13" s="70" t="s">
        <v>7</v>
      </c>
      <c r="X13" s="71"/>
      <c r="Y13" s="71"/>
      <c r="Z13" s="25" t="s">
        <v>8</v>
      </c>
      <c r="AE13" s="25" t="s">
        <v>30</v>
      </c>
      <c r="AF13" s="25" t="s">
        <v>38</v>
      </c>
      <c r="AL13" s="25" t="s">
        <v>9</v>
      </c>
      <c r="AM13" s="25" t="s">
        <v>10</v>
      </c>
    </row>
    <row r="14" spans="2:39" ht="18" customHeight="1">
      <c r="B14" s="56"/>
      <c r="C14" s="57"/>
      <c r="D14" s="60"/>
      <c r="E14" s="61"/>
      <c r="F14" s="61"/>
      <c r="G14" s="65"/>
      <c r="H14" s="66"/>
      <c r="I14" s="65"/>
      <c r="J14" s="66"/>
      <c r="K14" s="65"/>
      <c r="L14" s="66"/>
      <c r="M14" s="65"/>
      <c r="N14" s="66"/>
      <c r="O14" s="65"/>
      <c r="P14" s="66"/>
      <c r="Q14" s="65"/>
      <c r="R14" s="66"/>
      <c r="S14" s="65"/>
      <c r="T14" s="66"/>
      <c r="U14" s="65"/>
      <c r="V14" s="69"/>
      <c r="W14" s="25" t="s">
        <v>32</v>
      </c>
      <c r="X14" s="25" t="s">
        <v>30</v>
      </c>
      <c r="Y14" s="25" t="s">
        <v>8</v>
      </c>
      <c r="AA14" s="25" t="s">
        <v>5</v>
      </c>
      <c r="AB14" s="25" t="s">
        <v>9</v>
      </c>
      <c r="AE14" s="25" t="s">
        <v>8</v>
      </c>
      <c r="AF14" s="25" t="s">
        <v>11</v>
      </c>
    </row>
    <row r="15" spans="2:39" ht="18" customHeight="1">
      <c r="B15" s="56"/>
      <c r="C15" s="57"/>
      <c r="D15" s="62"/>
      <c r="E15" s="62"/>
      <c r="F15" s="62"/>
      <c r="G15" s="7"/>
      <c r="H15" s="8"/>
      <c r="I15" s="7"/>
      <c r="J15" s="8"/>
      <c r="K15" s="7"/>
      <c r="L15" s="8"/>
      <c r="M15" s="7"/>
      <c r="N15" s="8"/>
      <c r="O15" s="7"/>
      <c r="P15" s="8"/>
      <c r="Q15" s="7"/>
      <c r="R15" s="8"/>
      <c r="S15" s="7"/>
      <c r="T15" s="8"/>
      <c r="U15" s="7"/>
      <c r="V15" s="9"/>
      <c r="W15" s="25">
        <f t="shared" ref="W15:Y15" si="0">COUNTIF($G15:$V15,W$14)</f>
        <v>0</v>
      </c>
      <c r="X15" s="25">
        <f t="shared" si="0"/>
        <v>0</v>
      </c>
      <c r="Y15" s="25">
        <f t="shared" si="0"/>
        <v>0</v>
      </c>
      <c r="AA15" s="25">
        <f t="shared" ref="AA15:AB15" si="1">COUNTIF($G15:$V15,AA$14)</f>
        <v>0</v>
      </c>
      <c r="AB15" s="25">
        <f t="shared" si="1"/>
        <v>0</v>
      </c>
    </row>
    <row r="16" spans="2:39" ht="18" customHeight="1">
      <c r="B16" s="56"/>
      <c r="C16" s="57"/>
      <c r="D16" s="42" t="s">
        <v>28</v>
      </c>
      <c r="E16" s="72"/>
      <c r="F16" s="43"/>
      <c r="G16" s="79"/>
      <c r="H16" s="80"/>
      <c r="I16" s="79"/>
      <c r="J16" s="80"/>
      <c r="K16" s="79"/>
      <c r="L16" s="80"/>
      <c r="M16" s="79"/>
      <c r="N16" s="80"/>
      <c r="O16" s="79"/>
      <c r="P16" s="80"/>
      <c r="Q16" s="79"/>
      <c r="R16" s="80"/>
      <c r="S16" s="79"/>
      <c r="T16" s="81"/>
      <c r="U16" s="79"/>
      <c r="V16" s="83"/>
    </row>
    <row r="17" spans="2:28" ht="18" customHeight="1">
      <c r="B17" s="56"/>
      <c r="C17" s="57"/>
      <c r="D17" s="73"/>
      <c r="E17" s="74"/>
      <c r="F17" s="75"/>
      <c r="G17" s="65"/>
      <c r="H17" s="66"/>
      <c r="I17" s="65"/>
      <c r="J17" s="66"/>
      <c r="K17" s="65"/>
      <c r="L17" s="66"/>
      <c r="M17" s="65"/>
      <c r="N17" s="66"/>
      <c r="O17" s="65"/>
      <c r="P17" s="66"/>
      <c r="Q17" s="65"/>
      <c r="R17" s="66"/>
      <c r="S17" s="65"/>
      <c r="T17" s="82"/>
      <c r="U17" s="65"/>
      <c r="V17" s="69"/>
    </row>
    <row r="18" spans="2:28" ht="18" customHeight="1" thickBot="1">
      <c r="B18" s="84" t="str">
        <f t="shared" ref="B18" si="2">TEXT(B13,"aaa")</f>
        <v>土</v>
      </c>
      <c r="C18" s="85"/>
      <c r="D18" s="76"/>
      <c r="E18" s="77"/>
      <c r="F18" s="78"/>
      <c r="G18" s="10"/>
      <c r="H18" s="11"/>
      <c r="I18" s="10"/>
      <c r="J18" s="11"/>
      <c r="K18" s="10"/>
      <c r="L18" s="11"/>
      <c r="M18" s="10"/>
      <c r="N18" s="11"/>
      <c r="O18" s="10"/>
      <c r="P18" s="11"/>
      <c r="Q18" s="10"/>
      <c r="R18" s="11"/>
      <c r="S18" s="10"/>
      <c r="T18" s="22"/>
      <c r="U18" s="18"/>
      <c r="V18" s="20"/>
      <c r="W18" s="25">
        <f t="shared" ref="W18:Y18" si="3">COUNTIF($G18:$V18,W$14)</f>
        <v>0</v>
      </c>
      <c r="X18" s="25">
        <f t="shared" si="3"/>
        <v>0</v>
      </c>
      <c r="Y18" s="25">
        <f t="shared" si="3"/>
        <v>0</v>
      </c>
      <c r="Z18" s="25">
        <f>COUNTA(G18:V18)</f>
        <v>0</v>
      </c>
    </row>
    <row r="19" spans="2:28" ht="18" customHeight="1">
      <c r="B19" s="86">
        <f>B13+1</f>
        <v>1</v>
      </c>
      <c r="C19" s="87"/>
      <c r="D19" s="58" t="s">
        <v>27</v>
      </c>
      <c r="E19" s="59"/>
      <c r="F19" s="59"/>
      <c r="G19" s="63"/>
      <c r="H19" s="64"/>
      <c r="I19" s="63"/>
      <c r="J19" s="64"/>
      <c r="K19" s="63"/>
      <c r="L19" s="64"/>
      <c r="M19" s="63"/>
      <c r="N19" s="64"/>
      <c r="O19" s="63"/>
      <c r="P19" s="64"/>
      <c r="Q19" s="63"/>
      <c r="R19" s="64"/>
      <c r="S19" s="63"/>
      <c r="T19" s="64"/>
      <c r="U19" s="63"/>
      <c r="V19" s="68"/>
    </row>
    <row r="20" spans="2:28" ht="18" customHeight="1">
      <c r="B20" s="88"/>
      <c r="C20" s="89"/>
      <c r="D20" s="60"/>
      <c r="E20" s="61"/>
      <c r="F20" s="61"/>
      <c r="G20" s="65"/>
      <c r="H20" s="66"/>
      <c r="I20" s="65"/>
      <c r="J20" s="66"/>
      <c r="K20" s="65"/>
      <c r="L20" s="66"/>
      <c r="M20" s="65"/>
      <c r="N20" s="66"/>
      <c r="O20" s="65"/>
      <c r="P20" s="66"/>
      <c r="Q20" s="65"/>
      <c r="R20" s="66"/>
      <c r="S20" s="65"/>
      <c r="T20" s="66"/>
      <c r="U20" s="65"/>
      <c r="V20" s="69"/>
    </row>
    <row r="21" spans="2:28" ht="18" customHeight="1">
      <c r="B21" s="88"/>
      <c r="C21" s="89"/>
      <c r="D21" s="62"/>
      <c r="E21" s="62"/>
      <c r="F21" s="62"/>
      <c r="G21" s="7"/>
      <c r="H21" s="8"/>
      <c r="I21" s="7"/>
      <c r="J21" s="8"/>
      <c r="K21" s="7"/>
      <c r="L21" s="8"/>
      <c r="M21" s="7"/>
      <c r="N21" s="8"/>
      <c r="O21" s="7"/>
      <c r="P21" s="8"/>
      <c r="Q21" s="7"/>
      <c r="R21" s="8"/>
      <c r="S21" s="7"/>
      <c r="T21" s="8"/>
      <c r="U21" s="7"/>
      <c r="V21" s="9"/>
      <c r="W21" s="25">
        <f t="shared" ref="W21:Y21" si="4">COUNTIF($G21:$V21,W$14)</f>
        <v>0</v>
      </c>
      <c r="X21" s="25">
        <f t="shared" si="4"/>
        <v>0</v>
      </c>
      <c r="Y21" s="25">
        <f t="shared" si="4"/>
        <v>0</v>
      </c>
      <c r="AA21" s="25">
        <f t="shared" ref="AA21:AB21" si="5">COUNTIF($G21:$V21,AA$14)</f>
        <v>0</v>
      </c>
      <c r="AB21" s="25">
        <f t="shared" si="5"/>
        <v>0</v>
      </c>
    </row>
    <row r="22" spans="2:28" ht="18" customHeight="1">
      <c r="B22" s="88"/>
      <c r="C22" s="89"/>
      <c r="D22" s="42" t="s">
        <v>28</v>
      </c>
      <c r="E22" s="72"/>
      <c r="F22" s="43"/>
      <c r="G22" s="79"/>
      <c r="H22" s="80"/>
      <c r="I22" s="79"/>
      <c r="J22" s="80"/>
      <c r="K22" s="79"/>
      <c r="L22" s="80"/>
      <c r="M22" s="79"/>
      <c r="N22" s="80"/>
      <c r="O22" s="79"/>
      <c r="P22" s="80"/>
      <c r="Q22" s="79"/>
      <c r="R22" s="80"/>
      <c r="S22" s="79"/>
      <c r="T22" s="80"/>
      <c r="U22" s="79"/>
      <c r="V22" s="83"/>
    </row>
    <row r="23" spans="2:28" ht="18" customHeight="1">
      <c r="B23" s="88"/>
      <c r="C23" s="89"/>
      <c r="D23" s="73"/>
      <c r="E23" s="74"/>
      <c r="F23" s="75"/>
      <c r="G23" s="65"/>
      <c r="H23" s="66"/>
      <c r="I23" s="65"/>
      <c r="J23" s="66"/>
      <c r="K23" s="65"/>
      <c r="L23" s="66"/>
      <c r="M23" s="65"/>
      <c r="N23" s="66"/>
      <c r="O23" s="65"/>
      <c r="P23" s="66"/>
      <c r="Q23" s="65"/>
      <c r="R23" s="66"/>
      <c r="S23" s="65"/>
      <c r="T23" s="66"/>
      <c r="U23" s="65"/>
      <c r="V23" s="69"/>
    </row>
    <row r="24" spans="2:28" ht="18" customHeight="1" thickBot="1">
      <c r="B24" s="84" t="str">
        <f t="shared" ref="B24" si="6">TEXT(B19,"aaa")</f>
        <v>日</v>
      </c>
      <c r="C24" s="85"/>
      <c r="D24" s="76"/>
      <c r="E24" s="77"/>
      <c r="F24" s="78"/>
      <c r="G24" s="10"/>
      <c r="H24" s="11"/>
      <c r="I24" s="10"/>
      <c r="J24" s="11"/>
      <c r="K24" s="10"/>
      <c r="L24" s="11"/>
      <c r="M24" s="10"/>
      <c r="N24" s="11"/>
      <c r="O24" s="10"/>
      <c r="P24" s="11"/>
      <c r="Q24" s="10"/>
      <c r="R24" s="11"/>
      <c r="S24" s="10"/>
      <c r="T24" s="19"/>
      <c r="U24" s="10"/>
      <c r="V24" s="17"/>
      <c r="W24" s="25">
        <f t="shared" ref="W24:Y24" si="7">COUNTIF($G24:$V24,W$14)</f>
        <v>0</v>
      </c>
      <c r="X24" s="25">
        <f t="shared" si="7"/>
        <v>0</v>
      </c>
      <c r="Y24" s="25">
        <f t="shared" si="7"/>
        <v>0</v>
      </c>
      <c r="Z24" s="25">
        <f>COUNTA(G24:V24)</f>
        <v>0</v>
      </c>
    </row>
    <row r="25" spans="2:28" ht="18" customHeight="1">
      <c r="B25" s="86">
        <f>B19+1</f>
        <v>2</v>
      </c>
      <c r="C25" s="87"/>
      <c r="D25" s="58" t="s">
        <v>27</v>
      </c>
      <c r="E25" s="59"/>
      <c r="F25" s="59"/>
      <c r="G25" s="63"/>
      <c r="H25" s="64"/>
      <c r="I25" s="63"/>
      <c r="J25" s="64"/>
      <c r="K25" s="63"/>
      <c r="L25" s="64"/>
      <c r="M25" s="63"/>
      <c r="N25" s="64"/>
      <c r="O25" s="63"/>
      <c r="P25" s="64"/>
      <c r="Q25" s="90"/>
      <c r="R25" s="91"/>
      <c r="S25" s="63"/>
      <c r="T25" s="64"/>
      <c r="U25" s="63"/>
      <c r="V25" s="68"/>
    </row>
    <row r="26" spans="2:28" ht="18" customHeight="1">
      <c r="B26" s="88"/>
      <c r="C26" s="89"/>
      <c r="D26" s="60"/>
      <c r="E26" s="61"/>
      <c r="F26" s="61"/>
      <c r="G26" s="65"/>
      <c r="H26" s="66"/>
      <c r="I26" s="65"/>
      <c r="J26" s="66"/>
      <c r="K26" s="65"/>
      <c r="L26" s="66"/>
      <c r="M26" s="65"/>
      <c r="N26" s="66"/>
      <c r="O26" s="65"/>
      <c r="P26" s="66"/>
      <c r="Q26" s="92"/>
      <c r="R26" s="93"/>
      <c r="S26" s="65"/>
      <c r="T26" s="66"/>
      <c r="U26" s="65"/>
      <c r="V26" s="69"/>
    </row>
    <row r="27" spans="2:28" ht="18" customHeight="1">
      <c r="B27" s="88"/>
      <c r="C27" s="89"/>
      <c r="D27" s="62"/>
      <c r="E27" s="62"/>
      <c r="F27" s="62"/>
      <c r="G27" s="7"/>
      <c r="H27" s="8"/>
      <c r="I27" s="7"/>
      <c r="J27" s="8"/>
      <c r="K27" s="7"/>
      <c r="L27" s="8"/>
      <c r="M27" s="7"/>
      <c r="N27" s="8"/>
      <c r="O27" s="7"/>
      <c r="P27" s="8"/>
      <c r="Q27" s="7"/>
      <c r="R27" s="8"/>
      <c r="S27" s="7"/>
      <c r="T27" s="11"/>
      <c r="U27" s="7"/>
      <c r="V27" s="9"/>
      <c r="W27" s="25">
        <f t="shared" ref="W27:Y27" si="8">COUNTIF($G27:$V27,W$14)</f>
        <v>0</v>
      </c>
      <c r="X27" s="25">
        <f t="shared" si="8"/>
        <v>0</v>
      </c>
      <c r="Y27" s="25">
        <f t="shared" si="8"/>
        <v>0</v>
      </c>
      <c r="AA27" s="25">
        <f t="shared" ref="AA27:AB27" si="9">COUNTIF($G27:$V27,AA$14)</f>
        <v>0</v>
      </c>
      <c r="AB27" s="25">
        <f t="shared" si="9"/>
        <v>0</v>
      </c>
    </row>
    <row r="28" spans="2:28" ht="18" customHeight="1">
      <c r="B28" s="88"/>
      <c r="C28" s="89"/>
      <c r="D28" s="42" t="s">
        <v>28</v>
      </c>
      <c r="E28" s="72"/>
      <c r="F28" s="43"/>
      <c r="G28" s="79"/>
      <c r="H28" s="80"/>
      <c r="I28" s="79"/>
      <c r="J28" s="80"/>
      <c r="K28" s="79"/>
      <c r="L28" s="80"/>
      <c r="M28" s="79"/>
      <c r="N28" s="80"/>
      <c r="O28" s="79"/>
      <c r="P28" s="80"/>
      <c r="Q28" s="79"/>
      <c r="R28" s="80"/>
      <c r="S28" s="79"/>
      <c r="T28" s="80"/>
      <c r="U28" s="79"/>
      <c r="V28" s="83"/>
    </row>
    <row r="29" spans="2:28" ht="18" customHeight="1">
      <c r="B29" s="88"/>
      <c r="C29" s="89"/>
      <c r="D29" s="73"/>
      <c r="E29" s="74"/>
      <c r="F29" s="75"/>
      <c r="G29" s="65"/>
      <c r="H29" s="66"/>
      <c r="I29" s="65"/>
      <c r="J29" s="66"/>
      <c r="K29" s="65"/>
      <c r="L29" s="66"/>
      <c r="M29" s="65"/>
      <c r="N29" s="66"/>
      <c r="O29" s="65"/>
      <c r="P29" s="66"/>
      <c r="Q29" s="65"/>
      <c r="R29" s="66"/>
      <c r="S29" s="65"/>
      <c r="T29" s="66"/>
      <c r="U29" s="65"/>
      <c r="V29" s="69"/>
    </row>
    <row r="30" spans="2:28" ht="18" customHeight="1" thickBot="1">
      <c r="B30" s="84" t="str">
        <f t="shared" ref="B30" si="10">TEXT(B25,"aaa")</f>
        <v>月</v>
      </c>
      <c r="C30" s="85"/>
      <c r="D30" s="76"/>
      <c r="E30" s="77"/>
      <c r="F30" s="78"/>
      <c r="G30" s="10"/>
      <c r="H30" s="11"/>
      <c r="I30" s="10"/>
      <c r="J30" s="11"/>
      <c r="K30" s="10"/>
      <c r="L30" s="11"/>
      <c r="M30" s="10"/>
      <c r="N30" s="11"/>
      <c r="O30" s="10"/>
      <c r="P30" s="11"/>
      <c r="Q30" s="10"/>
      <c r="R30" s="11"/>
      <c r="S30" s="10"/>
      <c r="T30" s="11"/>
      <c r="U30" s="10"/>
      <c r="V30" s="17"/>
      <c r="W30" s="25">
        <f t="shared" ref="W30:Y30" si="11">COUNTIF($G30:$V30,W$14)</f>
        <v>0</v>
      </c>
      <c r="X30" s="25">
        <f t="shared" si="11"/>
        <v>0</v>
      </c>
      <c r="Y30" s="25">
        <f t="shared" si="11"/>
        <v>0</v>
      </c>
      <c r="Z30" s="25">
        <f>COUNTA(G30:V30)</f>
        <v>0</v>
      </c>
    </row>
    <row r="31" spans="2:28" ht="18" customHeight="1">
      <c r="B31" s="86">
        <f>B25+1</f>
        <v>3</v>
      </c>
      <c r="C31" s="87"/>
      <c r="D31" s="58" t="s">
        <v>27</v>
      </c>
      <c r="E31" s="59"/>
      <c r="F31" s="59"/>
      <c r="G31" s="63"/>
      <c r="H31" s="64"/>
      <c r="I31" s="63"/>
      <c r="J31" s="64"/>
      <c r="K31" s="63"/>
      <c r="L31" s="64"/>
      <c r="M31" s="63"/>
      <c r="N31" s="64"/>
      <c r="O31" s="63"/>
      <c r="P31" s="64"/>
      <c r="Q31" s="63"/>
      <c r="R31" s="64"/>
      <c r="S31" s="63"/>
      <c r="T31" s="64"/>
      <c r="U31" s="63"/>
      <c r="V31" s="68"/>
    </row>
    <row r="32" spans="2:28" ht="18" customHeight="1">
      <c r="B32" s="88"/>
      <c r="C32" s="89"/>
      <c r="D32" s="60"/>
      <c r="E32" s="61"/>
      <c r="F32" s="61"/>
      <c r="G32" s="65"/>
      <c r="H32" s="66"/>
      <c r="I32" s="65"/>
      <c r="J32" s="66"/>
      <c r="K32" s="65"/>
      <c r="L32" s="66"/>
      <c r="M32" s="65"/>
      <c r="N32" s="66"/>
      <c r="O32" s="65"/>
      <c r="P32" s="66"/>
      <c r="Q32" s="65"/>
      <c r="R32" s="66"/>
      <c r="S32" s="65"/>
      <c r="T32" s="66"/>
      <c r="U32" s="65"/>
      <c r="V32" s="69"/>
    </row>
    <row r="33" spans="2:28" ht="18" customHeight="1">
      <c r="B33" s="88"/>
      <c r="C33" s="89"/>
      <c r="D33" s="62"/>
      <c r="E33" s="62"/>
      <c r="F33" s="62"/>
      <c r="G33" s="7"/>
      <c r="H33" s="8"/>
      <c r="I33" s="7"/>
      <c r="J33" s="8"/>
      <c r="K33" s="7"/>
      <c r="L33" s="8"/>
      <c r="M33" s="7"/>
      <c r="N33" s="8"/>
      <c r="O33" s="7"/>
      <c r="P33" s="8"/>
      <c r="Q33" s="7"/>
      <c r="R33" s="8"/>
      <c r="S33" s="7"/>
      <c r="T33" s="8"/>
      <c r="U33" s="7"/>
      <c r="V33" s="9"/>
      <c r="W33" s="25">
        <f t="shared" ref="W33:Y33" si="12">COUNTIF($G33:$V33,W$14)</f>
        <v>0</v>
      </c>
      <c r="X33" s="25">
        <f t="shared" si="12"/>
        <v>0</v>
      </c>
      <c r="Y33" s="25">
        <f t="shared" si="12"/>
        <v>0</v>
      </c>
      <c r="AA33" s="25">
        <f t="shared" ref="AA33:AB33" si="13">COUNTIF($G33:$V33,AA$14)</f>
        <v>0</v>
      </c>
      <c r="AB33" s="25">
        <f t="shared" si="13"/>
        <v>0</v>
      </c>
    </row>
    <row r="34" spans="2:28" ht="18" customHeight="1">
      <c r="B34" s="88"/>
      <c r="C34" s="89"/>
      <c r="D34" s="42" t="s">
        <v>28</v>
      </c>
      <c r="E34" s="72"/>
      <c r="F34" s="43"/>
      <c r="G34" s="79"/>
      <c r="H34" s="80"/>
      <c r="I34" s="79"/>
      <c r="J34" s="80"/>
      <c r="K34" s="79"/>
      <c r="L34" s="80"/>
      <c r="M34" s="79"/>
      <c r="N34" s="80"/>
      <c r="O34" s="79"/>
      <c r="P34" s="80"/>
      <c r="Q34" s="79"/>
      <c r="R34" s="80"/>
      <c r="S34" s="79"/>
      <c r="T34" s="80"/>
      <c r="U34" s="79"/>
      <c r="V34" s="83"/>
    </row>
    <row r="35" spans="2:28" ht="18" customHeight="1">
      <c r="B35" s="88"/>
      <c r="C35" s="89"/>
      <c r="D35" s="73"/>
      <c r="E35" s="74"/>
      <c r="F35" s="75"/>
      <c r="G35" s="65"/>
      <c r="H35" s="66"/>
      <c r="I35" s="65"/>
      <c r="J35" s="66"/>
      <c r="K35" s="65"/>
      <c r="L35" s="66"/>
      <c r="M35" s="65"/>
      <c r="N35" s="66"/>
      <c r="O35" s="65"/>
      <c r="P35" s="66"/>
      <c r="Q35" s="65"/>
      <c r="R35" s="66"/>
      <c r="S35" s="65"/>
      <c r="T35" s="66"/>
      <c r="U35" s="65"/>
      <c r="V35" s="69"/>
    </row>
    <row r="36" spans="2:28" ht="18" customHeight="1" thickBot="1">
      <c r="B36" s="84" t="str">
        <f t="shared" ref="B36" si="14">TEXT(B31,"aaa")</f>
        <v>火</v>
      </c>
      <c r="C36" s="85"/>
      <c r="D36" s="76"/>
      <c r="E36" s="77"/>
      <c r="F36" s="78"/>
      <c r="G36" s="10"/>
      <c r="H36" s="11"/>
      <c r="I36" s="10"/>
      <c r="J36" s="11"/>
      <c r="K36" s="10"/>
      <c r="L36" s="11"/>
      <c r="M36" s="10"/>
      <c r="N36" s="19"/>
      <c r="O36" s="10"/>
      <c r="P36" s="11"/>
      <c r="Q36" s="10"/>
      <c r="R36" s="19"/>
      <c r="S36" s="10"/>
      <c r="T36" s="11"/>
      <c r="U36" s="10"/>
      <c r="V36" s="17"/>
      <c r="W36" s="25">
        <f t="shared" ref="W36:Y36" si="15">COUNTIF($G36:$V36,W$14)</f>
        <v>0</v>
      </c>
      <c r="X36" s="25">
        <f t="shared" si="15"/>
        <v>0</v>
      </c>
      <c r="Y36" s="25">
        <f t="shared" si="15"/>
        <v>0</v>
      </c>
      <c r="Z36" s="25">
        <f>COUNTA(G36:V36)</f>
        <v>0</v>
      </c>
    </row>
    <row r="37" spans="2:28" ht="18" customHeight="1">
      <c r="B37" s="86">
        <f>B31+1</f>
        <v>4</v>
      </c>
      <c r="C37" s="87"/>
      <c r="D37" s="58" t="s">
        <v>27</v>
      </c>
      <c r="E37" s="59"/>
      <c r="F37" s="59"/>
      <c r="G37" s="63"/>
      <c r="H37" s="64"/>
      <c r="I37" s="63"/>
      <c r="J37" s="64"/>
      <c r="K37" s="63"/>
      <c r="L37" s="64"/>
      <c r="M37" s="99"/>
      <c r="N37" s="100"/>
      <c r="O37" s="63"/>
      <c r="P37" s="64"/>
      <c r="Q37" s="63"/>
      <c r="R37" s="64"/>
      <c r="S37" s="63"/>
      <c r="T37" s="64"/>
      <c r="U37" s="63"/>
      <c r="V37" s="68"/>
    </row>
    <row r="38" spans="2:28" ht="18" customHeight="1">
      <c r="B38" s="88"/>
      <c r="C38" s="89"/>
      <c r="D38" s="60"/>
      <c r="E38" s="61"/>
      <c r="F38" s="61"/>
      <c r="G38" s="65"/>
      <c r="H38" s="66"/>
      <c r="I38" s="65"/>
      <c r="J38" s="66"/>
      <c r="K38" s="65"/>
      <c r="L38" s="66"/>
      <c r="M38" s="101"/>
      <c r="N38" s="102"/>
      <c r="O38" s="65"/>
      <c r="P38" s="66"/>
      <c r="Q38" s="65"/>
      <c r="R38" s="66"/>
      <c r="S38" s="65"/>
      <c r="T38" s="66"/>
      <c r="U38" s="65"/>
      <c r="V38" s="69"/>
    </row>
    <row r="39" spans="2:28" ht="18" customHeight="1">
      <c r="B39" s="88"/>
      <c r="C39" s="89"/>
      <c r="D39" s="62"/>
      <c r="E39" s="62"/>
      <c r="F39" s="62"/>
      <c r="G39" s="7"/>
      <c r="H39" s="8"/>
      <c r="I39" s="7"/>
      <c r="J39" s="11"/>
      <c r="K39" s="7"/>
      <c r="L39" s="8"/>
      <c r="M39" s="7"/>
      <c r="N39" s="8"/>
      <c r="O39" s="7"/>
      <c r="P39" s="8"/>
      <c r="Q39" s="7"/>
      <c r="R39" s="8"/>
      <c r="S39" s="7"/>
      <c r="T39" s="11"/>
      <c r="U39" s="7"/>
      <c r="V39" s="9"/>
      <c r="W39" s="25">
        <f t="shared" ref="W39:Y39" si="16">COUNTIF($G39:$V39,W$14)</f>
        <v>0</v>
      </c>
      <c r="X39" s="25">
        <f t="shared" si="16"/>
        <v>0</v>
      </c>
      <c r="Y39" s="25">
        <f t="shared" si="16"/>
        <v>0</v>
      </c>
      <c r="AA39" s="25">
        <f t="shared" ref="AA39:AB39" si="17">COUNTIF($G39:$V39,AA$14)</f>
        <v>0</v>
      </c>
      <c r="AB39" s="25">
        <f t="shared" si="17"/>
        <v>0</v>
      </c>
    </row>
    <row r="40" spans="2:28" ht="18" customHeight="1">
      <c r="B40" s="88"/>
      <c r="C40" s="89"/>
      <c r="D40" s="42" t="s">
        <v>28</v>
      </c>
      <c r="E40" s="72"/>
      <c r="F40" s="43"/>
      <c r="G40" s="79"/>
      <c r="H40" s="80"/>
      <c r="I40" s="79"/>
      <c r="J40" s="80"/>
      <c r="K40" s="79"/>
      <c r="L40" s="80"/>
      <c r="M40" s="79"/>
      <c r="N40" s="80"/>
      <c r="O40" s="79"/>
      <c r="P40" s="80"/>
      <c r="Q40" s="79"/>
      <c r="R40" s="80"/>
      <c r="S40" s="79"/>
      <c r="T40" s="80"/>
      <c r="U40" s="79"/>
      <c r="V40" s="83"/>
    </row>
    <row r="41" spans="2:28" ht="18" customHeight="1">
      <c r="B41" s="88"/>
      <c r="C41" s="89"/>
      <c r="D41" s="73"/>
      <c r="E41" s="74"/>
      <c r="F41" s="75"/>
      <c r="G41" s="65"/>
      <c r="H41" s="66"/>
      <c r="I41" s="65"/>
      <c r="J41" s="66"/>
      <c r="K41" s="65"/>
      <c r="L41" s="66"/>
      <c r="M41" s="65"/>
      <c r="N41" s="66"/>
      <c r="O41" s="65"/>
      <c r="P41" s="66"/>
      <c r="Q41" s="65"/>
      <c r="R41" s="66"/>
      <c r="S41" s="65"/>
      <c r="T41" s="66"/>
      <c r="U41" s="65"/>
      <c r="V41" s="69"/>
    </row>
    <row r="42" spans="2:28" ht="18" customHeight="1" thickBot="1">
      <c r="B42" s="84" t="str">
        <f t="shared" ref="B42" si="18">TEXT(B37,"aaa")</f>
        <v>水</v>
      </c>
      <c r="C42" s="85"/>
      <c r="D42" s="76"/>
      <c r="E42" s="77"/>
      <c r="F42" s="78"/>
      <c r="G42" s="18"/>
      <c r="H42" s="19"/>
      <c r="I42" s="18"/>
      <c r="J42" s="19"/>
      <c r="K42" s="18"/>
      <c r="L42" s="19"/>
      <c r="M42" s="18"/>
      <c r="N42" s="19"/>
      <c r="O42" s="18"/>
      <c r="P42" s="19"/>
      <c r="Q42" s="18"/>
      <c r="R42" s="19"/>
      <c r="S42" s="18"/>
      <c r="T42" s="19"/>
      <c r="U42" s="18"/>
      <c r="V42" s="20"/>
      <c r="W42" s="25">
        <f t="shared" ref="W42:Y42" si="19">COUNTIF($G42:$V42,W$14)</f>
        <v>0</v>
      </c>
      <c r="X42" s="25">
        <f t="shared" si="19"/>
        <v>0</v>
      </c>
      <c r="Y42" s="25">
        <f t="shared" si="19"/>
        <v>0</v>
      </c>
      <c r="Z42" s="25">
        <f>COUNTA(G42:V42)</f>
        <v>0</v>
      </c>
    </row>
    <row r="43" spans="2:28" ht="18" customHeight="1" thickBot="1"/>
    <row r="44" spans="2:28" ht="18" customHeight="1">
      <c r="F44" s="94" t="s">
        <v>12</v>
      </c>
      <c r="G44" s="95"/>
      <c r="H44" s="95"/>
      <c r="I44" s="95"/>
      <c r="J44" s="95"/>
      <c r="K44" s="95"/>
      <c r="L44" s="95"/>
      <c r="M44" s="95"/>
      <c r="N44" s="95"/>
      <c r="O44" s="95"/>
      <c r="P44" s="95"/>
      <c r="Q44" s="96"/>
      <c r="R44" s="97" t="s">
        <v>13</v>
      </c>
      <c r="S44" s="95"/>
      <c r="T44" s="95"/>
      <c r="U44" s="98"/>
    </row>
    <row r="45" spans="2:28" ht="18" customHeight="1">
      <c r="F45" s="103" t="s">
        <v>14</v>
      </c>
      <c r="G45" s="104"/>
      <c r="H45" s="104"/>
      <c r="I45" s="104"/>
      <c r="J45" s="104"/>
      <c r="K45" s="104"/>
      <c r="L45" s="104"/>
      <c r="M45" s="105"/>
      <c r="N45" s="106" t="s">
        <v>28</v>
      </c>
      <c r="O45" s="107"/>
      <c r="P45" s="106" t="s">
        <v>15</v>
      </c>
      <c r="Q45" s="107"/>
      <c r="R45" s="106" t="s">
        <v>6</v>
      </c>
      <c r="S45" s="107"/>
      <c r="T45" s="106" t="s">
        <v>10</v>
      </c>
      <c r="U45" s="112"/>
    </row>
    <row r="46" spans="2:28" ht="18" customHeight="1">
      <c r="F46" s="115" t="s">
        <v>37</v>
      </c>
      <c r="G46" s="47"/>
      <c r="H46" s="46" t="s">
        <v>38</v>
      </c>
      <c r="I46" s="47"/>
      <c r="J46" s="117" t="s">
        <v>19</v>
      </c>
      <c r="K46" s="107"/>
      <c r="L46" s="106" t="s">
        <v>16</v>
      </c>
      <c r="M46" s="107"/>
      <c r="N46" s="108"/>
      <c r="O46" s="109"/>
      <c r="P46" s="108"/>
      <c r="Q46" s="109"/>
      <c r="R46" s="108"/>
      <c r="S46" s="109"/>
      <c r="T46" s="108"/>
      <c r="U46" s="113"/>
    </row>
    <row r="47" spans="2:28" ht="18" customHeight="1">
      <c r="F47" s="116"/>
      <c r="G47" s="49"/>
      <c r="H47" s="48"/>
      <c r="I47" s="49"/>
      <c r="J47" s="110"/>
      <c r="K47" s="111"/>
      <c r="L47" s="110"/>
      <c r="M47" s="111"/>
      <c r="N47" s="110"/>
      <c r="O47" s="111"/>
      <c r="P47" s="110"/>
      <c r="Q47" s="111"/>
      <c r="R47" s="110"/>
      <c r="S47" s="111"/>
      <c r="T47" s="110"/>
      <c r="U47" s="114"/>
    </row>
    <row r="48" spans="2:28" ht="18" customHeight="1">
      <c r="F48" s="131">
        <f>W15+W21+W27+W33+W39</f>
        <v>0</v>
      </c>
      <c r="G48" s="122"/>
      <c r="H48" s="121">
        <f>X15+X21+X27+X33+X39</f>
        <v>0</v>
      </c>
      <c r="I48" s="122"/>
      <c r="J48" s="121">
        <f>Y15+Y21+Y27+Y33+Y39</f>
        <v>0</v>
      </c>
      <c r="K48" s="122"/>
      <c r="L48" s="121">
        <f>SUM(F48:K49)</f>
        <v>0</v>
      </c>
      <c r="M48" s="122"/>
      <c r="N48" s="121">
        <f>SUM(Z15:Z42)</f>
        <v>0</v>
      </c>
      <c r="O48" s="122"/>
      <c r="P48" s="121">
        <f>L48+N48</f>
        <v>0</v>
      </c>
      <c r="Q48" s="122"/>
      <c r="R48" s="121">
        <f>SUM(AA15:AA42)</f>
        <v>0</v>
      </c>
      <c r="S48" s="122"/>
      <c r="T48" s="121">
        <f>SUM(AB15:AB42)</f>
        <v>0</v>
      </c>
      <c r="U48" s="125"/>
    </row>
    <row r="49" spans="2:22" ht="18" customHeight="1">
      <c r="F49" s="132"/>
      <c r="G49" s="124"/>
      <c r="H49" s="123"/>
      <c r="I49" s="124"/>
      <c r="J49" s="123"/>
      <c r="K49" s="124"/>
      <c r="L49" s="123"/>
      <c r="M49" s="124"/>
      <c r="N49" s="123"/>
      <c r="O49" s="124"/>
      <c r="P49" s="123"/>
      <c r="Q49" s="124"/>
      <c r="R49" s="123"/>
      <c r="S49" s="124"/>
      <c r="T49" s="123"/>
      <c r="U49" s="126"/>
    </row>
    <row r="50" spans="2:22" ht="18" customHeight="1">
      <c r="F50" s="103" t="s">
        <v>56</v>
      </c>
      <c r="G50" s="104"/>
      <c r="H50" s="104"/>
      <c r="I50" s="104"/>
      <c r="J50" s="104"/>
      <c r="K50" s="104"/>
      <c r="L50" s="104"/>
      <c r="M50" s="104"/>
      <c r="N50" s="104"/>
      <c r="O50" s="104"/>
      <c r="P50" s="104"/>
      <c r="Q50" s="105"/>
      <c r="R50" s="127" t="s">
        <v>18</v>
      </c>
      <c r="S50" s="104"/>
      <c r="T50" s="104"/>
      <c r="U50" s="128"/>
    </row>
    <row r="51" spans="2:22" ht="18" customHeight="1">
      <c r="F51" s="129">
        <f ca="1">INDIRECT(SUBSTITUTE(REPLACE(CELL("FILENAME",F48),1,FIND("]",CELL("FILENAME",F48)),),"週",)-1&amp;"週!Ｆ51")+F48</f>
        <v>0</v>
      </c>
      <c r="G51" s="107"/>
      <c r="H51" s="106">
        <f ca="1">INDIRECT(SUBSTITUTE(REPLACE(CELL("FILENAME",H48),1,FIND("]",CELL("FILENAME",H48)),),"週",)-1&amp;"週!H51")+H48</f>
        <v>0</v>
      </c>
      <c r="I51" s="107"/>
      <c r="J51" s="106">
        <f ca="1">INDIRECT(SUBSTITUTE(REPLACE(CELL("FILENAME",J48),1,FIND("]",CELL("FILENAME",J48)),),"週",)-1&amp;"週!J51")+J48</f>
        <v>0</v>
      </c>
      <c r="K51" s="107"/>
      <c r="L51" s="106">
        <f ca="1">INDIRECT(SUBSTITUTE(REPLACE(CELL("FILENAME",L48),1,FIND("]",CELL("FILENAME",L48)),),"週",)-1&amp;"週!L51")+L48</f>
        <v>0</v>
      </c>
      <c r="M51" s="107"/>
      <c r="N51" s="106">
        <f ca="1">INDIRECT(SUBSTITUTE(REPLACE(CELL("FILENAME",N48),1,FIND("]",CELL("FILENAME",N48)),),"週",)-1&amp;"週!N51")+N48</f>
        <v>0</v>
      </c>
      <c r="O51" s="107"/>
      <c r="P51" s="106">
        <f ca="1">INDIRECT(SUBSTITUTE(REPLACE(CELL("FILENAME",P48),1,FIND("]",CELL("FILENAME",P48)),),"週",)-1&amp;"週!P51")+P48</f>
        <v>0</v>
      </c>
      <c r="Q51" s="107"/>
      <c r="R51" s="106">
        <f ca="1">INDIRECT(SUBSTITUTE(REPLACE(CELL("FILENAME",R48),1,FIND("]",CELL("FILENAME",R48)),),"週",)-1&amp;"週!R51")+R48</f>
        <v>0</v>
      </c>
      <c r="S51" s="107"/>
      <c r="T51" s="106">
        <f ca="1">INDIRECT(SUBSTITUTE(REPLACE(CELL("FILENAME",T48),1,FIND("]",CELL("FILENAME",T48)),),"週",)-1&amp;"週!T51")+T48</f>
        <v>0</v>
      </c>
      <c r="U51" s="112"/>
    </row>
    <row r="52" spans="2:22" ht="18" customHeight="1" thickBot="1">
      <c r="F52" s="130"/>
      <c r="G52" s="119"/>
      <c r="H52" s="118"/>
      <c r="I52" s="119"/>
      <c r="J52" s="118"/>
      <c r="K52" s="119"/>
      <c r="L52" s="118"/>
      <c r="M52" s="119"/>
      <c r="N52" s="118"/>
      <c r="O52" s="119"/>
      <c r="P52" s="118"/>
      <c r="Q52" s="119"/>
      <c r="R52" s="118"/>
      <c r="S52" s="119"/>
      <c r="T52" s="118"/>
      <c r="U52" s="120"/>
    </row>
    <row r="53" spans="2:22" ht="18" customHeight="1">
      <c r="B53" s="23" t="s">
        <v>43</v>
      </c>
      <c r="C53" s="1" t="s">
        <v>57</v>
      </c>
      <c r="F53" s="24"/>
      <c r="G53" s="24"/>
      <c r="H53" s="24"/>
      <c r="I53" s="24"/>
      <c r="J53" s="24"/>
      <c r="K53" s="24"/>
      <c r="L53" s="24"/>
      <c r="M53" s="24"/>
      <c r="N53" s="24"/>
      <c r="O53" s="24"/>
      <c r="P53" s="24"/>
      <c r="Q53" s="24"/>
      <c r="R53" s="24"/>
      <c r="S53" s="24"/>
      <c r="V53" s="24"/>
    </row>
    <row r="54" spans="2:22" ht="18" customHeight="1">
      <c r="C54" s="1" t="s">
        <v>29</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52">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 ref="F45:M45"/>
    <mergeCell ref="N45:O47"/>
    <mergeCell ref="P45:Q47"/>
    <mergeCell ref="R45:S47"/>
    <mergeCell ref="T45:U47"/>
    <mergeCell ref="F46:G47"/>
    <mergeCell ref="H46:I47"/>
    <mergeCell ref="J46:K47"/>
    <mergeCell ref="L46:M47"/>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B36:C36"/>
    <mergeCell ref="B37:C41"/>
    <mergeCell ref="D37:F39"/>
    <mergeCell ref="G37:H38"/>
    <mergeCell ref="I37:J38"/>
    <mergeCell ref="K37:L38"/>
    <mergeCell ref="O40:P41"/>
    <mergeCell ref="Q40:R41"/>
    <mergeCell ref="S40:T41"/>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W13:Y13"/>
    <mergeCell ref="D16:F18"/>
    <mergeCell ref="G16:H17"/>
    <mergeCell ref="I16:J17"/>
    <mergeCell ref="K16:L17"/>
    <mergeCell ref="M16:N17"/>
    <mergeCell ref="O16:P17"/>
    <mergeCell ref="Q16:R17"/>
    <mergeCell ref="S16:T17"/>
    <mergeCell ref="U16:V17"/>
    <mergeCell ref="O12:P12"/>
    <mergeCell ref="Q12:R12"/>
    <mergeCell ref="S12:T12"/>
    <mergeCell ref="U12:V12"/>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R10:S10"/>
    <mergeCell ref="S1:V1"/>
    <mergeCell ref="M3:N4"/>
    <mergeCell ref="O3:P4"/>
    <mergeCell ref="Q3:R4"/>
    <mergeCell ref="S3:T4"/>
    <mergeCell ref="U3:V4"/>
    <mergeCell ref="M5:N7"/>
    <mergeCell ref="O5:P7"/>
    <mergeCell ref="Q5:R7"/>
    <mergeCell ref="S5:T7"/>
    <mergeCell ref="U5:V7"/>
  </mergeCells>
  <phoneticPr fontId="13"/>
  <dataValidations count="3">
    <dataValidation type="list" allowBlank="1" showInputMessage="1" showErrorMessage="1" sqref="H18 J18 L18 N18 P18 R18 T24 V42 H24 J24 L24 N24 P24 R24 R36 V24 H30 J30 L30 N30 P30 R30 T30 V30 H36 J36 L36 V18 P36 N36 T36 V36 H42 J42 L42 N42 P42 J39 T42 R42 T39 T27 T18">
      <formula1>$AE$12:$AE$13</formula1>
    </dataValidation>
    <dataValidation type="list" allowBlank="1" showInputMessage="1" showErrorMessage="1" sqref="K33 O33 Q33 S33 U33 I33 M33 G33 K21 O21 Q21 S21 U21 I21 M21 G21 K15 O15 Q15 S15 U15 I15 M15 G15 K27 O27 Q27 S27 U27 I27 M27 G27 K39 O39 Q39 S39 U39 G39 M39 I39">
      <formula1>$AL$12:$AL$13</formula1>
    </dataValidation>
    <dataValidation type="list" allowBlank="1" showInputMessage="1" showErrorMessage="1" sqref="H21 J21 L21 N21 P21 R21 T21 V21 H15 J15 L15 N15 P15 R15 T15 V15 H27 J27 L27 N27 P27 V39 R27 V27 H33 J33 L33 N33 P33 R33 T33 V33 H39 R39 L39 N39 P39">
      <formula1>$AE$12:$AE$14</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165</vt:i4>
      </vt:variant>
    </vt:vector>
  </HeadingPairs>
  <TitlesOfParts>
    <vt:vector size="220" baseType="lpstr">
      <vt:lpstr>記入例</vt:lpstr>
      <vt:lpstr>手書き用</vt:lpstr>
      <vt:lpstr>1週</vt:lpstr>
      <vt:lpstr>2週</vt:lpstr>
      <vt:lpstr>3週</vt:lpstr>
      <vt:lpstr>4週</vt:lpstr>
      <vt:lpstr>5週</vt:lpstr>
      <vt:lpstr>6週</vt:lpstr>
      <vt:lpstr>7週</vt:lpstr>
      <vt:lpstr>8週</vt:lpstr>
      <vt:lpstr>9週</vt:lpstr>
      <vt:lpstr>10週</vt:lpstr>
      <vt:lpstr>11週</vt:lpstr>
      <vt:lpstr>12週</vt:lpstr>
      <vt:lpstr>13週</vt:lpstr>
      <vt:lpstr>14週</vt:lpstr>
      <vt:lpstr>15週</vt:lpstr>
      <vt:lpstr>16週</vt:lpstr>
      <vt:lpstr>17週</vt:lpstr>
      <vt:lpstr>18週</vt:lpstr>
      <vt:lpstr>19週</vt:lpstr>
      <vt:lpstr>20週</vt:lpstr>
      <vt:lpstr>21週</vt:lpstr>
      <vt:lpstr>22週</vt:lpstr>
      <vt:lpstr>23週</vt:lpstr>
      <vt:lpstr>24週</vt:lpstr>
      <vt:lpstr>25週</vt:lpstr>
      <vt:lpstr>26週</vt:lpstr>
      <vt:lpstr>27週</vt:lpstr>
      <vt:lpstr>28週</vt:lpstr>
      <vt:lpstr>29週</vt:lpstr>
      <vt:lpstr>30週</vt:lpstr>
      <vt:lpstr>31週</vt:lpstr>
      <vt:lpstr>32週</vt:lpstr>
      <vt:lpstr>33週</vt:lpstr>
      <vt:lpstr>34週</vt:lpstr>
      <vt:lpstr>35週</vt:lpstr>
      <vt:lpstr>36週</vt:lpstr>
      <vt:lpstr>37週</vt:lpstr>
      <vt:lpstr>38週</vt:lpstr>
      <vt:lpstr>39週</vt:lpstr>
      <vt:lpstr>40週</vt:lpstr>
      <vt:lpstr>41週</vt:lpstr>
      <vt:lpstr>42週</vt:lpstr>
      <vt:lpstr>43週</vt:lpstr>
      <vt:lpstr>44週</vt:lpstr>
      <vt:lpstr>45週</vt:lpstr>
      <vt:lpstr>46週</vt:lpstr>
      <vt:lpstr>47週</vt:lpstr>
      <vt:lpstr>48週</vt:lpstr>
      <vt:lpstr>49週</vt:lpstr>
      <vt:lpstr>50週</vt:lpstr>
      <vt:lpstr>51週</vt:lpstr>
      <vt:lpstr>52週</vt:lpstr>
      <vt:lpstr>○○週</vt:lpstr>
      <vt:lpstr>○○週!Print_Area</vt:lpstr>
      <vt:lpstr>'10週'!Print_Area</vt:lpstr>
      <vt:lpstr>'11週'!Print_Area</vt:lpstr>
      <vt:lpstr>'12週'!Print_Area</vt:lpstr>
      <vt:lpstr>'13週'!Print_Area</vt:lpstr>
      <vt:lpstr>'14週'!Print_Area</vt:lpstr>
      <vt:lpstr>'15週'!Print_Area</vt:lpstr>
      <vt:lpstr>'16週'!Print_Area</vt:lpstr>
      <vt:lpstr>'17週'!Print_Area</vt:lpstr>
      <vt:lpstr>'18週'!Print_Area</vt:lpstr>
      <vt:lpstr>'19週'!Print_Area</vt:lpstr>
      <vt:lpstr>'1週'!Print_Area</vt:lpstr>
      <vt:lpstr>'20週'!Print_Area</vt:lpstr>
      <vt:lpstr>'21週'!Print_Area</vt:lpstr>
      <vt:lpstr>'22週'!Print_Area</vt:lpstr>
      <vt:lpstr>'23週'!Print_Area</vt:lpstr>
      <vt:lpstr>'24週'!Print_Area</vt:lpstr>
      <vt:lpstr>'25週'!Print_Area</vt:lpstr>
      <vt:lpstr>'26週'!Print_Area</vt:lpstr>
      <vt:lpstr>'27週'!Print_Area</vt:lpstr>
      <vt:lpstr>'28週'!Print_Area</vt:lpstr>
      <vt:lpstr>'29週'!Print_Area</vt:lpstr>
      <vt:lpstr>'2週'!Print_Area</vt:lpstr>
      <vt:lpstr>'30週'!Print_Area</vt:lpstr>
      <vt:lpstr>'31週'!Print_Area</vt:lpstr>
      <vt:lpstr>'32週'!Print_Area</vt:lpstr>
      <vt:lpstr>'33週'!Print_Area</vt:lpstr>
      <vt:lpstr>'34週'!Print_Area</vt:lpstr>
      <vt:lpstr>'35週'!Print_Area</vt:lpstr>
      <vt:lpstr>'36週'!Print_Area</vt:lpstr>
      <vt:lpstr>'37週'!Print_Area</vt:lpstr>
      <vt:lpstr>'38週'!Print_Area</vt:lpstr>
      <vt:lpstr>'39週'!Print_Area</vt:lpstr>
      <vt:lpstr>'3週'!Print_Area</vt:lpstr>
      <vt:lpstr>'40週'!Print_Area</vt:lpstr>
      <vt:lpstr>'41週'!Print_Area</vt:lpstr>
      <vt:lpstr>'42週'!Print_Area</vt:lpstr>
      <vt:lpstr>'43週'!Print_Area</vt:lpstr>
      <vt:lpstr>'44週'!Print_Area</vt:lpstr>
      <vt:lpstr>'45週'!Print_Area</vt:lpstr>
      <vt:lpstr>'46週'!Print_Area</vt:lpstr>
      <vt:lpstr>'47週'!Print_Area</vt:lpstr>
      <vt:lpstr>'48週'!Print_Area</vt:lpstr>
      <vt:lpstr>'49週'!Print_Area</vt:lpstr>
      <vt:lpstr>'4週'!Print_Area</vt:lpstr>
      <vt:lpstr>'50週'!Print_Area</vt:lpstr>
      <vt:lpstr>'51週'!Print_Area</vt:lpstr>
      <vt:lpstr>'52週'!Print_Area</vt:lpstr>
      <vt:lpstr>'5週'!Print_Area</vt:lpstr>
      <vt:lpstr>'6週'!Print_Area</vt:lpstr>
      <vt:lpstr>'7週'!Print_Area</vt:lpstr>
      <vt:lpstr>'8週'!Print_Area</vt:lpstr>
      <vt:lpstr>'9週'!Print_Area</vt:lpstr>
      <vt:lpstr>記入例!Print_Area</vt:lpstr>
      <vt:lpstr>手書き用!Print_Area</vt:lpstr>
      <vt:lpstr>○○週!直接指導範囲</vt:lpstr>
      <vt:lpstr>'10週'!直接指導範囲</vt:lpstr>
      <vt:lpstr>'11週'!直接指導範囲</vt:lpstr>
      <vt:lpstr>'12週'!直接指導範囲</vt:lpstr>
      <vt:lpstr>'13週'!直接指導範囲</vt:lpstr>
      <vt:lpstr>'14週'!直接指導範囲</vt:lpstr>
      <vt:lpstr>'15週'!直接指導範囲</vt:lpstr>
      <vt:lpstr>'16週'!直接指導範囲</vt:lpstr>
      <vt:lpstr>'17週'!直接指導範囲</vt:lpstr>
      <vt:lpstr>'18週'!直接指導範囲</vt:lpstr>
      <vt:lpstr>'19週'!直接指導範囲</vt:lpstr>
      <vt:lpstr>'1週'!直接指導範囲</vt:lpstr>
      <vt:lpstr>'20週'!直接指導範囲</vt:lpstr>
      <vt:lpstr>'21週'!直接指導範囲</vt:lpstr>
      <vt:lpstr>'22週'!直接指導範囲</vt:lpstr>
      <vt:lpstr>'23週'!直接指導範囲</vt:lpstr>
      <vt:lpstr>'24週'!直接指導範囲</vt:lpstr>
      <vt:lpstr>'25週'!直接指導範囲</vt:lpstr>
      <vt:lpstr>'26週'!直接指導範囲</vt:lpstr>
      <vt:lpstr>'27週'!直接指導範囲</vt:lpstr>
      <vt:lpstr>'28週'!直接指導範囲</vt:lpstr>
      <vt:lpstr>'29週'!直接指導範囲</vt:lpstr>
      <vt:lpstr>'2週'!直接指導範囲</vt:lpstr>
      <vt:lpstr>'30週'!直接指導範囲</vt:lpstr>
      <vt:lpstr>'31週'!直接指導範囲</vt:lpstr>
      <vt:lpstr>'32週'!直接指導範囲</vt:lpstr>
      <vt:lpstr>'33週'!直接指導範囲</vt:lpstr>
      <vt:lpstr>'34週'!直接指導範囲</vt:lpstr>
      <vt:lpstr>'35週'!直接指導範囲</vt:lpstr>
      <vt:lpstr>'36週'!直接指導範囲</vt:lpstr>
      <vt:lpstr>'37週'!直接指導範囲</vt:lpstr>
      <vt:lpstr>'38週'!直接指導範囲</vt:lpstr>
      <vt:lpstr>'39週'!直接指導範囲</vt:lpstr>
      <vt:lpstr>'3週'!直接指導範囲</vt:lpstr>
      <vt:lpstr>'40週'!直接指導範囲</vt:lpstr>
      <vt:lpstr>'41週'!直接指導範囲</vt:lpstr>
      <vt:lpstr>'42週'!直接指導範囲</vt:lpstr>
      <vt:lpstr>'43週'!直接指導範囲</vt:lpstr>
      <vt:lpstr>'44週'!直接指導範囲</vt:lpstr>
      <vt:lpstr>'45週'!直接指導範囲</vt:lpstr>
      <vt:lpstr>'46週'!直接指導範囲</vt:lpstr>
      <vt:lpstr>'47週'!直接指導範囲</vt:lpstr>
      <vt:lpstr>'48週'!直接指導範囲</vt:lpstr>
      <vt:lpstr>'49週'!直接指導範囲</vt:lpstr>
      <vt:lpstr>'4週'!直接指導範囲</vt:lpstr>
      <vt:lpstr>'50週'!直接指導範囲</vt:lpstr>
      <vt:lpstr>'51週'!直接指導範囲</vt:lpstr>
      <vt:lpstr>'52週'!直接指導範囲</vt:lpstr>
      <vt:lpstr>'5週'!直接指導範囲</vt:lpstr>
      <vt:lpstr>'6週'!直接指導範囲</vt:lpstr>
      <vt:lpstr>'7週'!直接指導範囲</vt:lpstr>
      <vt:lpstr>'8週'!直接指導範囲</vt:lpstr>
      <vt:lpstr>'9週'!直接指導範囲</vt:lpstr>
      <vt:lpstr>記入例!直接指導範囲</vt:lpstr>
      <vt:lpstr>手書き用!直接指導範囲</vt:lpstr>
      <vt:lpstr>○○週!範囲</vt:lpstr>
      <vt:lpstr>'10週'!範囲</vt:lpstr>
      <vt:lpstr>'11週'!範囲</vt:lpstr>
      <vt:lpstr>'12週'!範囲</vt:lpstr>
      <vt:lpstr>'13週'!範囲</vt:lpstr>
      <vt:lpstr>'14週'!範囲</vt:lpstr>
      <vt:lpstr>'15週'!範囲</vt:lpstr>
      <vt:lpstr>'16週'!範囲</vt:lpstr>
      <vt:lpstr>'17週'!範囲</vt:lpstr>
      <vt:lpstr>'18週'!範囲</vt:lpstr>
      <vt:lpstr>'19週'!範囲</vt:lpstr>
      <vt:lpstr>'1週'!範囲</vt:lpstr>
      <vt:lpstr>'20週'!範囲</vt:lpstr>
      <vt:lpstr>'21週'!範囲</vt:lpstr>
      <vt:lpstr>'22週'!範囲</vt:lpstr>
      <vt:lpstr>'23週'!範囲</vt:lpstr>
      <vt:lpstr>'24週'!範囲</vt:lpstr>
      <vt:lpstr>'25週'!範囲</vt:lpstr>
      <vt:lpstr>'26週'!範囲</vt:lpstr>
      <vt:lpstr>'27週'!範囲</vt:lpstr>
      <vt:lpstr>'28週'!範囲</vt:lpstr>
      <vt:lpstr>'29週'!範囲</vt:lpstr>
      <vt:lpstr>'2週'!範囲</vt:lpstr>
      <vt:lpstr>'30週'!範囲</vt:lpstr>
      <vt:lpstr>'31週'!範囲</vt:lpstr>
      <vt:lpstr>'32週'!範囲</vt:lpstr>
      <vt:lpstr>'33週'!範囲</vt:lpstr>
      <vt:lpstr>'34週'!範囲</vt:lpstr>
      <vt:lpstr>'35週'!範囲</vt:lpstr>
      <vt:lpstr>'36週'!範囲</vt:lpstr>
      <vt:lpstr>'37週'!範囲</vt:lpstr>
      <vt:lpstr>'38週'!範囲</vt:lpstr>
      <vt:lpstr>'39週'!範囲</vt:lpstr>
      <vt:lpstr>'3週'!範囲</vt:lpstr>
      <vt:lpstr>'40週'!範囲</vt:lpstr>
      <vt:lpstr>'41週'!範囲</vt:lpstr>
      <vt:lpstr>'42週'!範囲</vt:lpstr>
      <vt:lpstr>'43週'!範囲</vt:lpstr>
      <vt:lpstr>'44週'!範囲</vt:lpstr>
      <vt:lpstr>'45週'!範囲</vt:lpstr>
      <vt:lpstr>'46週'!範囲</vt:lpstr>
      <vt:lpstr>'47週'!範囲</vt:lpstr>
      <vt:lpstr>'48週'!範囲</vt:lpstr>
      <vt:lpstr>'49週'!範囲</vt:lpstr>
      <vt:lpstr>'4週'!範囲</vt:lpstr>
      <vt:lpstr>'50週'!範囲</vt:lpstr>
      <vt:lpstr>'51週'!範囲</vt:lpstr>
      <vt:lpstr>'52週'!範囲</vt:lpstr>
      <vt:lpstr>'5週'!範囲</vt:lpstr>
      <vt:lpstr>'6週'!範囲</vt:lpstr>
      <vt:lpstr>'7週'!範囲</vt:lpstr>
      <vt:lpstr>'8週'!範囲</vt:lpstr>
      <vt:lpstr>'9週'!範囲</vt:lpstr>
      <vt:lpstr>記入例!範囲</vt:lpstr>
      <vt:lpstr>手書き用!範囲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田中 恵太</cp:lastModifiedBy>
  <cp:lastPrinted>2024-03-11T23:20:47Z</cp:lastPrinted>
  <dcterms:created xsi:type="dcterms:W3CDTF">2016-11-17T23:58:59Z</dcterms:created>
  <dcterms:modified xsi:type="dcterms:W3CDTF">2024-03-11T23:20:52Z</dcterms:modified>
</cp:coreProperties>
</file>