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nsr_store1\営業共有\★BPO事業部★\☆社外秘_【中企室】【追加募集】R712月補正宮城県中小企業等再起支援事業\Excel入力シート\変更\"/>
    </mc:Choice>
  </mc:AlternateContent>
  <xr:revisionPtr revIDLastSave="0" documentId="13_ncr:1_{7BCB2C85-C20F-4D0C-B2BE-C0251DFE8AC7}" xr6:coauthVersionLast="47" xr6:coauthVersionMax="47" xr10:uidLastSave="{00000000-0000-0000-0000-000000000000}"/>
  <bookViews>
    <workbookView xWindow="-96" yWindow="-96" windowWidth="23232" windowHeight="12552" tabRatio="597" xr2:uid="{00000000-000D-0000-FFFF-FFFF00000000}"/>
  </bookViews>
  <sheets>
    <sheet name="申請方法" sheetId="23" r:id="rId1"/>
    <sheet name="入力シート①" sheetId="24" r:id="rId2"/>
    <sheet name="入力シート②" sheetId="32" r:id="rId3"/>
    <sheet name="入力シート③" sheetId="26" r:id="rId4"/>
    <sheet name="入力シート④" sheetId="30" r:id="rId5"/>
    <sheet name="I 様式第３号" sheetId="16" r:id="rId6"/>
    <sheet name="C （別紙）" sheetId="31" r:id="rId7"/>
    <sheet name="J 様式第３号の２" sheetId="17" r:id="rId8"/>
    <sheet name="A  様式第４号" sheetId="18" r:id="rId9"/>
    <sheet name="K 一者見積理由書 " sheetId="33" r:id="rId10"/>
  </sheets>
  <definedNames>
    <definedName name="_xlnm.Print_Area" localSheetId="8">'A  様式第４号'!$A$1:$AL$56</definedName>
    <definedName name="_xlnm.Print_Area" localSheetId="6">'C （別紙）'!$A$1:$CT$90</definedName>
    <definedName name="_xlnm.Print_Area" localSheetId="5">'I 様式第３号'!$A$1:$AL$53</definedName>
    <definedName name="_xlnm.Print_Area" localSheetId="7">'J 様式第３号の２'!$A$1:$AL$47</definedName>
    <definedName name="_xlnm.Print_Area" localSheetId="9">'K 一者見積理由書 '!$A$1:$AL$59</definedName>
    <definedName name="_xlnm.Print_Area" localSheetId="1">入力シート①!$A$1:$O$29</definedName>
    <definedName name="_xlnm.Print_Area" localSheetId="2">入力シート②!$A$1:$BQ$95</definedName>
    <definedName name="_xlnm.Print_Area" localSheetId="3">入力シート③!$A$1:$K$21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1" i="31" l="1"/>
  <c r="T59" i="32"/>
  <c r="T87" i="32"/>
  <c r="T83" i="32"/>
  <c r="T79" i="32"/>
  <c r="T75" i="32"/>
  <c r="T71" i="32"/>
  <c r="T67" i="32"/>
  <c r="T63" i="32"/>
  <c r="T55" i="32"/>
  <c r="T51" i="32"/>
  <c r="T47" i="32"/>
  <c r="T43" i="32"/>
  <c r="T39" i="32"/>
  <c r="T35" i="32"/>
  <c r="T31" i="32"/>
  <c r="T27" i="32"/>
  <c r="T23" i="32"/>
  <c r="T19" i="32"/>
  <c r="T15" i="32"/>
  <c r="T11" i="32"/>
  <c r="T87" i="31" l="1"/>
  <c r="T83" i="31"/>
  <c r="T79" i="31"/>
  <c r="T75" i="31"/>
  <c r="T71" i="31"/>
  <c r="T67" i="31"/>
  <c r="T63" i="31"/>
  <c r="T59" i="31"/>
  <c r="T55" i="31"/>
  <c r="T51" i="31"/>
  <c r="T47" i="31"/>
  <c r="T43" i="31"/>
  <c r="T39" i="31"/>
  <c r="T35" i="31"/>
  <c r="T31" i="31"/>
  <c r="T27" i="31"/>
  <c r="T23" i="31"/>
  <c r="I32" i="18" l="1"/>
  <c r="F32" i="18"/>
  <c r="T16" i="18"/>
  <c r="T16" i="16"/>
  <c r="E49" i="33" l="1"/>
  <c r="C44" i="33"/>
  <c r="C41" i="33"/>
  <c r="C39" i="33"/>
  <c r="C36" i="33"/>
  <c r="C33" i="33"/>
  <c r="E25" i="33"/>
  <c r="T13" i="33"/>
  <c r="T11" i="33"/>
  <c r="AI7" i="33"/>
  <c r="AF7" i="33"/>
  <c r="X52" i="18" l="1"/>
  <c r="X48" i="16"/>
  <c r="K52" i="18"/>
  <c r="K48" i="16"/>
  <c r="G51" i="18"/>
  <c r="G47" i="16"/>
  <c r="G50" i="18"/>
  <c r="G46" i="16"/>
  <c r="X49" i="18"/>
  <c r="X45" i="16"/>
  <c r="G49" i="18"/>
  <c r="G45" i="16"/>
  <c r="G89" i="31"/>
  <c r="AK87" i="31"/>
  <c r="AD87" i="31"/>
  <c r="X87" i="31"/>
  <c r="Q87" i="31"/>
  <c r="N87" i="31"/>
  <c r="D87" i="31"/>
  <c r="G85" i="31"/>
  <c r="AK83" i="31"/>
  <c r="AD83" i="31"/>
  <c r="X83" i="31"/>
  <c r="Q83" i="31"/>
  <c r="N83" i="31"/>
  <c r="D83" i="31"/>
  <c r="G81" i="31"/>
  <c r="AK79" i="31"/>
  <c r="AD79" i="31"/>
  <c r="X79" i="31"/>
  <c r="Q79" i="31"/>
  <c r="N79" i="31"/>
  <c r="D79" i="31"/>
  <c r="G77" i="31"/>
  <c r="AK75" i="31"/>
  <c r="AD75" i="31"/>
  <c r="X75" i="31"/>
  <c r="Q75" i="31"/>
  <c r="N75" i="31"/>
  <c r="D75" i="31"/>
  <c r="G73" i="31"/>
  <c r="AK71" i="31"/>
  <c r="AD71" i="31"/>
  <c r="X71" i="31"/>
  <c r="Q71" i="31"/>
  <c r="N71" i="31"/>
  <c r="D71" i="31"/>
  <c r="G69" i="31"/>
  <c r="AK67" i="31"/>
  <c r="AD67" i="31"/>
  <c r="X67" i="31"/>
  <c r="Q67" i="31"/>
  <c r="N67" i="31"/>
  <c r="D67" i="31"/>
  <c r="G65" i="31"/>
  <c r="AK63" i="31"/>
  <c r="AD63" i="31"/>
  <c r="X63" i="31"/>
  <c r="Q63" i="31"/>
  <c r="N63" i="31"/>
  <c r="D63" i="31"/>
  <c r="G61" i="31"/>
  <c r="AK59" i="31"/>
  <c r="AD59" i="31"/>
  <c r="X59" i="31"/>
  <c r="Q59" i="31"/>
  <c r="N59" i="31"/>
  <c r="D59" i="31"/>
  <c r="G57" i="31"/>
  <c r="AK55" i="31"/>
  <c r="AD55" i="31"/>
  <c r="X55" i="31"/>
  <c r="Q55" i="31"/>
  <c r="N55" i="31"/>
  <c r="D55" i="31"/>
  <c r="G53" i="31"/>
  <c r="AK51" i="31"/>
  <c r="AD51" i="31"/>
  <c r="X51" i="31"/>
  <c r="Q51" i="31"/>
  <c r="N51" i="31"/>
  <c r="D51" i="31"/>
  <c r="G49" i="31"/>
  <c r="AK47" i="31"/>
  <c r="AD47" i="31"/>
  <c r="X47" i="31"/>
  <c r="Q47" i="31"/>
  <c r="N47" i="31"/>
  <c r="D47" i="31"/>
  <c r="G45" i="31"/>
  <c r="AK43" i="31"/>
  <c r="AD43" i="31"/>
  <c r="X43" i="31"/>
  <c r="Q43" i="31"/>
  <c r="N43" i="31"/>
  <c r="D43" i="31"/>
  <c r="G41" i="31"/>
  <c r="AK39" i="31"/>
  <c r="AD39" i="31"/>
  <c r="X39" i="31"/>
  <c r="Q39" i="31"/>
  <c r="N39" i="31"/>
  <c r="D39" i="31"/>
  <c r="G37" i="31"/>
  <c r="AK35" i="31"/>
  <c r="AD35" i="31"/>
  <c r="X35" i="31"/>
  <c r="Q35" i="31"/>
  <c r="N35" i="31"/>
  <c r="D35" i="31"/>
  <c r="G33" i="31"/>
  <c r="AK31" i="31"/>
  <c r="AD31" i="31"/>
  <c r="X31" i="31"/>
  <c r="Q31" i="31"/>
  <c r="N31" i="31"/>
  <c r="D31" i="31"/>
  <c r="G29" i="31"/>
  <c r="AK27" i="31"/>
  <c r="AD27" i="31"/>
  <c r="X27" i="31"/>
  <c r="Q27" i="31"/>
  <c r="N27" i="31"/>
  <c r="D27" i="31"/>
  <c r="G25" i="31"/>
  <c r="AK23" i="31"/>
  <c r="AD23" i="31"/>
  <c r="X23" i="31"/>
  <c r="Q23" i="31"/>
  <c r="N23" i="31"/>
  <c r="D23" i="31"/>
  <c r="G21" i="31"/>
  <c r="AK19" i="31"/>
  <c r="AD19" i="31"/>
  <c r="X19" i="31"/>
  <c r="Q19" i="31"/>
  <c r="N19" i="31"/>
  <c r="D19" i="31"/>
  <c r="G17" i="31"/>
  <c r="AK15" i="31"/>
  <c r="AD15" i="31"/>
  <c r="X15" i="31"/>
  <c r="Q15" i="31"/>
  <c r="N15" i="31"/>
  <c r="D15" i="31"/>
  <c r="D11" i="31"/>
  <c r="G13" i="31"/>
  <c r="AK11" i="31"/>
  <c r="AD11" i="31"/>
  <c r="X11" i="31"/>
  <c r="Q11" i="31"/>
  <c r="V20" i="18" l="1"/>
  <c r="T18" i="18"/>
  <c r="T14" i="18"/>
  <c r="T12" i="18"/>
  <c r="U10" i="18"/>
  <c r="C22" i="18"/>
  <c r="G22" i="18"/>
  <c r="J22" i="18"/>
  <c r="V22" i="18"/>
  <c r="X109" i="32" l="1"/>
  <c r="T19" i="31"/>
  <c r="T15" i="31"/>
  <c r="T7" i="32"/>
  <c r="X105" i="32" l="1"/>
  <c r="D3" i="26" s="1"/>
  <c r="T11" i="31"/>
  <c r="X106" i="32"/>
  <c r="V10" i="17" s="1"/>
  <c r="X107" i="32"/>
  <c r="D5" i="26" s="1"/>
  <c r="X108" i="32"/>
  <c r="D6" i="26" s="1"/>
  <c r="D7" i="26"/>
  <c r="V13" i="17"/>
  <c r="Q92" i="32"/>
  <c r="I4" i="31" s="1"/>
  <c r="V9" i="17" l="1"/>
  <c r="D4" i="26"/>
  <c r="D8" i="26" s="1"/>
  <c r="G11" i="26" s="1"/>
  <c r="V11" i="17"/>
  <c r="V12" i="17"/>
  <c r="AA5" i="16"/>
  <c r="B34" i="17"/>
  <c r="B20" i="17"/>
  <c r="L36" i="17"/>
  <c r="G16" i="26" l="1"/>
  <c r="C30" i="16"/>
  <c r="T12" i="16"/>
  <c r="L22" i="17" l="1"/>
  <c r="L39" i="17"/>
  <c r="L25" i="17"/>
  <c r="G15" i="26"/>
  <c r="AC35" i="17" s="1"/>
  <c r="G10" i="26"/>
  <c r="D12" i="26" s="1"/>
  <c r="AC21" i="17" l="1"/>
  <c r="C43" i="18" l="1"/>
  <c r="C36" i="18"/>
  <c r="C29" i="18"/>
  <c r="AI5" i="18"/>
  <c r="AF5" i="18"/>
  <c r="AA5" i="18"/>
  <c r="C33" i="16"/>
  <c r="V23" i="16"/>
  <c r="J23" i="16"/>
  <c r="G23" i="16"/>
  <c r="C23" i="16"/>
  <c r="V20" i="16"/>
  <c r="T18" i="16"/>
  <c r="T14" i="16"/>
  <c r="U10" i="16" l="1"/>
  <c r="AI5" i="16"/>
  <c r="AF5" i="16"/>
  <c r="AF39" i="18" l="1"/>
  <c r="AF36" i="16"/>
  <c r="L11" i="26" l="1"/>
  <c r="AC38" i="17" l="1"/>
  <c r="V14" i="17"/>
  <c r="L16" i="26"/>
  <c r="D17" i="26" l="1"/>
  <c r="AC41" i="17" s="1"/>
  <c r="AC27" i="17"/>
  <c r="AC24" i="17"/>
  <c r="D13" i="26" l="1"/>
  <c r="AC29" i="17" s="1"/>
  <c r="D18" i="26"/>
  <c r="AC43" i="17" s="1"/>
</calcChain>
</file>

<file path=xl/sharedStrings.xml><?xml version="1.0" encoding="utf-8"?>
<sst xmlns="http://schemas.openxmlformats.org/spreadsheetml/2006/main" count="408" uniqueCount="276">
  <si>
    <t>年</t>
    <rPh sb="0" eb="1">
      <t>ネン</t>
    </rPh>
    <phoneticPr fontId="8"/>
  </si>
  <si>
    <t>月</t>
    <rPh sb="0" eb="1">
      <t>ガツ</t>
    </rPh>
    <phoneticPr fontId="8"/>
  </si>
  <si>
    <t>日</t>
    <rPh sb="0" eb="1">
      <t>ニチ</t>
    </rPh>
    <phoneticPr fontId="8"/>
  </si>
  <si>
    <t>⇒半角数字</t>
    <rPh sb="1" eb="3">
      <t>ハンカク</t>
    </rPh>
    <rPh sb="3" eb="5">
      <t>スウジ</t>
    </rPh>
    <phoneticPr fontId="7"/>
  </si>
  <si>
    <t>（申請者）</t>
    <rPh sb="1" eb="4">
      <t>シンセイシャ</t>
    </rPh>
    <phoneticPr fontId="7"/>
  </si>
  <si>
    <t>〒</t>
    <phoneticPr fontId="7"/>
  </si>
  <si>
    <t>住所</t>
    <rPh sb="0" eb="2">
      <t>ジュウショ</t>
    </rPh>
    <phoneticPr fontId="7"/>
  </si>
  <si>
    <t>⇒県名から記入</t>
    <rPh sb="1" eb="3">
      <t>ケンメイ</t>
    </rPh>
    <rPh sb="5" eb="7">
      <t>キニュウ</t>
    </rPh>
    <phoneticPr fontId="7"/>
  </si>
  <si>
    <t>事業者名</t>
    <rPh sb="0" eb="4">
      <t>ジギョウシャメイ</t>
    </rPh>
    <phoneticPr fontId="8"/>
  </si>
  <si>
    <t>⇒略称不可、登録フルネーム　全角文字</t>
    <rPh sb="1" eb="3">
      <t>リャクショウ</t>
    </rPh>
    <rPh sb="3" eb="5">
      <t>フカ</t>
    </rPh>
    <rPh sb="6" eb="8">
      <t>トウロク</t>
    </rPh>
    <rPh sb="14" eb="18">
      <t>ゼンカクモジ</t>
    </rPh>
    <phoneticPr fontId="7"/>
  </si>
  <si>
    <t>代表者名</t>
    <rPh sb="0" eb="4">
      <t>ダイヒョウシャメイ</t>
    </rPh>
    <phoneticPr fontId="8"/>
  </si>
  <si>
    <t>⇒職名～氏～名間に全角で１文字空白</t>
    <rPh sb="1" eb="3">
      <t>ショクメイ</t>
    </rPh>
    <rPh sb="4" eb="5">
      <t>シ</t>
    </rPh>
    <rPh sb="6" eb="7">
      <t>メイ</t>
    </rPh>
    <rPh sb="7" eb="8">
      <t>カン</t>
    </rPh>
    <rPh sb="9" eb="11">
      <t>ゼンカク</t>
    </rPh>
    <rPh sb="13" eb="15">
      <t>モジ</t>
    </rPh>
    <rPh sb="15" eb="17">
      <t>クウハク</t>
    </rPh>
    <phoneticPr fontId="7"/>
  </si>
  <si>
    <t>法人番号</t>
    <rPh sb="0" eb="4">
      <t>ホウジンバンゴウ</t>
    </rPh>
    <phoneticPr fontId="8"/>
  </si>
  <si>
    <t>担当者</t>
    <rPh sb="0" eb="3">
      <t>タントウシャ</t>
    </rPh>
    <phoneticPr fontId="8"/>
  </si>
  <si>
    <t xml:space="preserve"> 電話番号</t>
    <rPh sb="1" eb="3">
      <t>デンワ</t>
    </rPh>
    <rPh sb="3" eb="5">
      <t>バンゴウ</t>
    </rPh>
    <phoneticPr fontId="8"/>
  </si>
  <si>
    <t xml:space="preserve"> 電子メールアドレス</t>
    <rPh sb="1" eb="3">
      <t>デンシ</t>
    </rPh>
    <phoneticPr fontId="8"/>
  </si>
  <si>
    <t>＠</t>
    <phoneticPr fontId="8"/>
  </si>
  <si>
    <t>年</t>
    <rPh sb="0" eb="1">
      <t>ネン</t>
    </rPh>
    <phoneticPr fontId="7"/>
  </si>
  <si>
    <t>数量</t>
    <rPh sb="0" eb="2">
      <t>スウリョウ</t>
    </rPh>
    <phoneticPr fontId="7"/>
  </si>
  <si>
    <t>単価</t>
    <rPh sb="0" eb="2">
      <t>タンカ</t>
    </rPh>
    <phoneticPr fontId="7"/>
  </si>
  <si>
    <t>【支出】</t>
    <rPh sb="1" eb="3">
      <t>シシュツ</t>
    </rPh>
    <phoneticPr fontId="7"/>
  </si>
  <si>
    <t>（単位：円）</t>
    <rPh sb="1" eb="3">
      <t>タンイ</t>
    </rPh>
    <rPh sb="4" eb="5">
      <t>エン</t>
    </rPh>
    <phoneticPr fontId="7"/>
  </si>
  <si>
    <t>経費区分</t>
    <rPh sb="0" eb="4">
      <t>ケイヒクブン</t>
    </rPh>
    <phoneticPr fontId="7"/>
  </si>
  <si>
    <t>番号</t>
    <rPh sb="0" eb="2">
      <t>バンゴウ</t>
    </rPh>
    <phoneticPr fontId="7"/>
  </si>
  <si>
    <t>①</t>
    <phoneticPr fontId="7"/>
  </si>
  <si>
    <t>広報費</t>
    <rPh sb="0" eb="3">
      <t>コウホウヒ</t>
    </rPh>
    <phoneticPr fontId="7"/>
  </si>
  <si>
    <t>②</t>
    <phoneticPr fontId="7"/>
  </si>
  <si>
    <t>展示会等出展費</t>
    <rPh sb="0" eb="3">
      <t>テンジカイ</t>
    </rPh>
    <rPh sb="3" eb="4">
      <t>トウ</t>
    </rPh>
    <rPh sb="4" eb="7">
      <t>シュッテンヒ</t>
    </rPh>
    <phoneticPr fontId="7"/>
  </si>
  <si>
    <t>③</t>
    <phoneticPr fontId="7"/>
  </si>
  <si>
    <t>開発費</t>
    <rPh sb="0" eb="3">
      <t>カイハツヒ</t>
    </rPh>
    <phoneticPr fontId="7"/>
  </si>
  <si>
    <t>④</t>
    <phoneticPr fontId="7"/>
  </si>
  <si>
    <t>機械装置等費</t>
    <rPh sb="0" eb="2">
      <t>キカイ</t>
    </rPh>
    <rPh sb="2" eb="4">
      <t>ソウチ</t>
    </rPh>
    <rPh sb="4" eb="5">
      <t>トウ</t>
    </rPh>
    <rPh sb="5" eb="6">
      <t>ヒ</t>
    </rPh>
    <phoneticPr fontId="7"/>
  </si>
  <si>
    <t>⑤</t>
    <phoneticPr fontId="7"/>
  </si>
  <si>
    <t>外注費</t>
    <rPh sb="0" eb="3">
      <t>ガイチュウヒ</t>
    </rPh>
    <phoneticPr fontId="7"/>
  </si>
  <si>
    <t>計</t>
    <rPh sb="0" eb="1">
      <t>ケイ</t>
    </rPh>
    <phoneticPr fontId="7"/>
  </si>
  <si>
    <t>（Ａ）</t>
    <phoneticPr fontId="7"/>
  </si>
  <si>
    <t>※金額は、消費税抜きの金額を記入してください。</t>
    <phoneticPr fontId="7"/>
  </si>
  <si>
    <t>※別紙に、上記経費の明細を記入し、併せて提出してください。</t>
    <phoneticPr fontId="7"/>
  </si>
  <si>
    <t>【収入】</t>
    <rPh sb="1" eb="3">
      <t>シュウニュウ</t>
    </rPh>
    <phoneticPr fontId="7"/>
  </si>
  <si>
    <t>本補助金（Ｂ）</t>
    <rPh sb="0" eb="4">
      <t>ホンホジョキン</t>
    </rPh>
    <phoneticPr fontId="7"/>
  </si>
  <si>
    <t>※千円未満切り捨てで記入</t>
    <phoneticPr fontId="7"/>
  </si>
  <si>
    <t>自己資金（Ｃ）</t>
    <rPh sb="0" eb="4">
      <t>ジコシキン</t>
    </rPh>
    <phoneticPr fontId="7"/>
  </si>
  <si>
    <t>補助対象経費（Ａ）－本補助金（Ｂ）</t>
    <phoneticPr fontId="7"/>
  </si>
  <si>
    <t>本補助金（Ｂ）＋自己資金（Ｃ）</t>
    <phoneticPr fontId="7"/>
  </si>
  <si>
    <t>※</t>
    <phoneticPr fontId="7"/>
  </si>
  <si>
    <t>本補助金（Ｂ）：補助対象経費（Ａ）×2/3の計算に基づき、どちらかに☑し記入</t>
    <phoneticPr fontId="7"/>
  </si>
  <si>
    <t>本補助金（Ｂ）：千円未満の端数を切り捨てて記入してください。</t>
    <phoneticPr fontId="7"/>
  </si>
  <si>
    <t>宮城県知事　　　　　　殿</t>
    <rPh sb="3" eb="5">
      <t>チジ</t>
    </rPh>
    <rPh sb="11" eb="12">
      <t>ドノ</t>
    </rPh>
    <phoneticPr fontId="8"/>
  </si>
  <si>
    <t>３　関係書類</t>
    <phoneticPr fontId="7"/>
  </si>
  <si>
    <t>４　連絡先</t>
    <phoneticPr fontId="8"/>
  </si>
  <si>
    <t>１　変更の理由</t>
    <rPh sb="2" eb="4">
      <t>ヘンコウ</t>
    </rPh>
    <rPh sb="5" eb="7">
      <t>リユウ</t>
    </rPh>
    <phoneticPr fontId="7"/>
  </si>
  <si>
    <t>２　変更の内容</t>
    <rPh sb="2" eb="4">
      <t>ヘンコウ</t>
    </rPh>
    <rPh sb="5" eb="7">
      <t>ナイヨウ</t>
    </rPh>
    <phoneticPr fontId="18"/>
  </si>
  <si>
    <t>　</t>
    <phoneticPr fontId="7"/>
  </si>
  <si>
    <t>様式第３号</t>
    <rPh sb="0" eb="2">
      <t>ヨウシキ</t>
    </rPh>
    <rPh sb="2" eb="3">
      <t>ダイ</t>
    </rPh>
    <rPh sb="4" eb="5">
      <t>ゴウ</t>
    </rPh>
    <phoneticPr fontId="8"/>
  </si>
  <si>
    <t>（1）　収支変更計画書（様式第３号の２）※別紙明細書を添付のこと
（2）　補助金の対象経費として取得する物品等を変更する場合、その金額がわかる見積書・カタロ
　　 グ等の写し
（3）　その他知事が必要とする書類
　</t>
    <rPh sb="4" eb="11">
      <t>シュウシヘンコウケイカクショ</t>
    </rPh>
    <rPh sb="12" eb="14">
      <t>ヨウシキ</t>
    </rPh>
    <rPh sb="14" eb="15">
      <t>ダイ</t>
    </rPh>
    <rPh sb="16" eb="17">
      <t>ゴウ</t>
    </rPh>
    <rPh sb="21" eb="23">
      <t>ベッシ</t>
    </rPh>
    <rPh sb="23" eb="26">
      <t>メイサイショ</t>
    </rPh>
    <rPh sb="27" eb="29">
      <t>テンプ</t>
    </rPh>
    <rPh sb="37" eb="40">
      <t>ホジョキン</t>
    </rPh>
    <rPh sb="41" eb="45">
      <t>タイショウケイヒ</t>
    </rPh>
    <rPh sb="48" eb="50">
      <t>シュトク</t>
    </rPh>
    <rPh sb="52" eb="55">
      <t>ブッピントウ</t>
    </rPh>
    <rPh sb="56" eb="58">
      <t>ヘンコウ</t>
    </rPh>
    <rPh sb="60" eb="62">
      <t>バアイ</t>
    </rPh>
    <rPh sb="65" eb="67">
      <t>キンガク</t>
    </rPh>
    <rPh sb="71" eb="74">
      <t>ミツモリショ</t>
    </rPh>
    <rPh sb="83" eb="84">
      <t>トウ</t>
    </rPh>
    <rPh sb="85" eb="86">
      <t>ウツ</t>
    </rPh>
    <rPh sb="94" eb="95">
      <t>タ</t>
    </rPh>
    <rPh sb="95" eb="97">
      <t>チジ</t>
    </rPh>
    <rPh sb="98" eb="100">
      <t>ヒツヨウ</t>
    </rPh>
    <rPh sb="103" eb="105">
      <t>ショルイ</t>
    </rPh>
    <phoneticPr fontId="7"/>
  </si>
  <si>
    <t>様式第３号の２</t>
    <rPh sb="0" eb="2">
      <t>ヨウシキ</t>
    </rPh>
    <rPh sb="2" eb="3">
      <t>ダイ</t>
    </rPh>
    <rPh sb="4" eb="5">
      <t>ゴウ</t>
    </rPh>
    <phoneticPr fontId="8"/>
  </si>
  <si>
    <t>収　支　変　更　計　画　書</t>
    <rPh sb="0" eb="1">
      <t>オサム</t>
    </rPh>
    <rPh sb="2" eb="3">
      <t>シ</t>
    </rPh>
    <rPh sb="4" eb="5">
      <t>ヘン</t>
    </rPh>
    <rPh sb="6" eb="7">
      <t>サラ</t>
    </rPh>
    <rPh sb="8" eb="9">
      <t>ケイ</t>
    </rPh>
    <rPh sb="10" eb="11">
      <t>ガ</t>
    </rPh>
    <rPh sb="12" eb="13">
      <t>ショ</t>
    </rPh>
    <phoneticPr fontId="7"/>
  </si>
  <si>
    <t>補助対象経費（Ａ）※変更後経費を記入</t>
    <rPh sb="0" eb="4">
      <t>ホジョタイショウ</t>
    </rPh>
    <rPh sb="4" eb="6">
      <t>ケイヒ</t>
    </rPh>
    <rPh sb="10" eb="13">
      <t>ヘンコウゴ</t>
    </rPh>
    <rPh sb="13" eb="15">
      <t>ケイヒ</t>
    </rPh>
    <rPh sb="16" eb="18">
      <t>キニュウ</t>
    </rPh>
    <phoneticPr fontId="7"/>
  </si>
  <si>
    <t>様式第４号</t>
    <rPh sb="0" eb="2">
      <t>ヨウシキ</t>
    </rPh>
    <rPh sb="2" eb="3">
      <t>ダイ</t>
    </rPh>
    <rPh sb="4" eb="5">
      <t>ゴウ</t>
    </rPh>
    <phoneticPr fontId="8"/>
  </si>
  <si>
    <t>記</t>
    <rPh sb="0" eb="1">
      <t>シル</t>
    </rPh>
    <phoneticPr fontId="7"/>
  </si>
  <si>
    <t>１　中止（廃止）の理由</t>
    <rPh sb="2" eb="4">
      <t>チュウシ</t>
    </rPh>
    <rPh sb="5" eb="7">
      <t>ハイシ</t>
    </rPh>
    <rPh sb="9" eb="11">
      <t>リユウ</t>
    </rPh>
    <phoneticPr fontId="7"/>
  </si>
  <si>
    <t>２　中止の期間（廃止の時期）</t>
    <rPh sb="2" eb="4">
      <t>チュウシ</t>
    </rPh>
    <rPh sb="5" eb="7">
      <t>キカン</t>
    </rPh>
    <rPh sb="8" eb="10">
      <t>ハイシ</t>
    </rPh>
    <rPh sb="11" eb="13">
      <t>ジキ</t>
    </rPh>
    <phoneticPr fontId="18"/>
  </si>
  <si>
    <t>３　今後の見通しと対策</t>
    <rPh sb="2" eb="4">
      <t>コンゴ</t>
    </rPh>
    <rPh sb="5" eb="7">
      <t>ミトオ</t>
    </rPh>
    <rPh sb="9" eb="11">
      <t>タイサク</t>
    </rPh>
    <phoneticPr fontId="18"/>
  </si>
  <si>
    <t>４　関係書類</t>
    <phoneticPr fontId="7"/>
  </si>
  <si>
    <t>補助対象経費（A）：本補助金の対象となる変更後経費の金額を記入してください。</t>
    <rPh sb="4" eb="6">
      <t>ケイヒ</t>
    </rPh>
    <rPh sb="20" eb="23">
      <t>ヘンコウゴ</t>
    </rPh>
    <phoneticPr fontId="7"/>
  </si>
  <si>
    <t>します。</t>
    <phoneticPr fontId="7"/>
  </si>
  <si>
    <t>本補助金（Ｂ）：補助対象経費（Ａ）×4/5の計算に基づき、どちらかに☑し記入</t>
    <phoneticPr fontId="7"/>
  </si>
  <si>
    <t>〇通常</t>
    <rPh sb="1" eb="3">
      <t>ツウジョウ</t>
    </rPh>
    <phoneticPr fontId="7"/>
  </si>
  <si>
    <r>
      <t>補助対象経費（Ａ）×2/3が</t>
    </r>
    <r>
      <rPr>
        <u/>
        <sz val="12"/>
        <rFont val="ＭＳ 明朝"/>
        <family val="1"/>
        <charset val="128"/>
      </rPr>
      <t>100</t>
    </r>
    <r>
      <rPr>
        <sz val="12"/>
        <rFont val="ＭＳ 明朝"/>
        <family val="1"/>
        <charset val="128"/>
      </rPr>
      <t>万円</t>
    </r>
    <r>
      <rPr>
        <b/>
        <sz val="12"/>
        <rFont val="ＭＳ 明朝"/>
        <family val="1"/>
        <charset val="128"/>
      </rPr>
      <t>以上</t>
    </r>
    <phoneticPr fontId="7"/>
  </si>
  <si>
    <r>
      <t>補助対象経費（Ａ）×2/3が</t>
    </r>
    <r>
      <rPr>
        <u/>
        <sz val="12"/>
        <rFont val="ＭＳ 明朝"/>
        <family val="1"/>
        <charset val="128"/>
      </rPr>
      <t>100</t>
    </r>
    <r>
      <rPr>
        <sz val="12"/>
        <rFont val="ＭＳ 明朝"/>
        <family val="1"/>
        <charset val="128"/>
      </rPr>
      <t>万円</t>
    </r>
    <r>
      <rPr>
        <b/>
        <sz val="12"/>
        <rFont val="ＭＳ 明朝"/>
        <family val="1"/>
        <charset val="128"/>
      </rPr>
      <t>未満</t>
    </r>
    <phoneticPr fontId="7"/>
  </si>
  <si>
    <r>
      <t>補助対象経費（Ａ）×4/5が120万円</t>
    </r>
    <r>
      <rPr>
        <b/>
        <sz val="12"/>
        <rFont val="ＭＳ 明朝"/>
        <family val="1"/>
        <charset val="128"/>
      </rPr>
      <t>以上</t>
    </r>
    <phoneticPr fontId="7"/>
  </si>
  <si>
    <r>
      <t>補助対象経費（Ａ）×4/5が120万円</t>
    </r>
    <r>
      <rPr>
        <b/>
        <sz val="12"/>
        <rFont val="ＭＳ 明朝"/>
        <family val="1"/>
        <charset val="128"/>
      </rPr>
      <t>未満</t>
    </r>
    <phoneticPr fontId="7"/>
  </si>
  <si>
    <t>●以下の1～5の手順に沿って、申請書類を作成・提出ください。</t>
    <rPh sb="1" eb="3">
      <t>イカ</t>
    </rPh>
    <rPh sb="8" eb="10">
      <t>テジュン</t>
    </rPh>
    <rPh sb="11" eb="12">
      <t>ソ</t>
    </rPh>
    <rPh sb="15" eb="19">
      <t>シンセイショルイ</t>
    </rPh>
    <rPh sb="20" eb="22">
      <t>サクセイ</t>
    </rPh>
    <rPh sb="23" eb="25">
      <t>テイシュツ</t>
    </rPh>
    <phoneticPr fontId="7"/>
  </si>
  <si>
    <t>はじめに</t>
    <phoneticPr fontId="7"/>
  </si>
  <si>
    <t>青色のシート</t>
    <rPh sb="0" eb="2">
      <t>アオイロ</t>
    </rPh>
    <phoneticPr fontId="7"/>
  </si>
  <si>
    <r>
      <t xml:space="preserve">➡入力用のシートになります。 </t>
    </r>
    <r>
      <rPr>
        <b/>
        <u/>
        <sz val="12"/>
        <color theme="1"/>
        <rFont val="BIZ UDP明朝 Medium"/>
        <family val="1"/>
        <charset val="128"/>
      </rPr>
      <t>※水色のセルのみ</t>
    </r>
    <r>
      <rPr>
        <b/>
        <sz val="12"/>
        <color theme="1"/>
        <rFont val="BIZ UDP明朝 Medium"/>
        <family val="1"/>
        <charset val="128"/>
      </rPr>
      <t>入力できます。</t>
    </r>
    <rPh sb="16" eb="18">
      <t>ミズイロ</t>
    </rPh>
    <rPh sb="23" eb="25">
      <t>ニュウリョク</t>
    </rPh>
    <phoneticPr fontId="7"/>
  </si>
  <si>
    <t>赤色のシート</t>
    <rPh sb="0" eb="2">
      <t>アカイロ</t>
    </rPh>
    <phoneticPr fontId="7"/>
  </si>
  <si>
    <t>➡印刷用のシートになります。入力シートの情報が自動で反映されます。</t>
    <rPh sb="23" eb="25">
      <t>ジドウ</t>
    </rPh>
    <phoneticPr fontId="7"/>
  </si>
  <si>
    <r>
      <t>　※印刷用シートへの</t>
    </r>
    <r>
      <rPr>
        <b/>
        <u/>
        <sz val="12"/>
        <color theme="1"/>
        <rFont val="BIZ UDP明朝 Medium"/>
        <family val="1"/>
        <charset val="128"/>
      </rPr>
      <t>入力はできません</t>
    </r>
    <r>
      <rPr>
        <b/>
        <sz val="12"/>
        <color theme="1"/>
        <rFont val="BIZ UDP明朝 Medium"/>
        <family val="1"/>
        <charset val="128"/>
      </rPr>
      <t>。</t>
    </r>
    <phoneticPr fontId="7"/>
  </si>
  <si>
    <t>申請内容について入力</t>
    <rPh sb="0" eb="4">
      <t>シンセイナイヨウ</t>
    </rPh>
    <rPh sb="8" eb="10">
      <t>ニュウリョク</t>
    </rPh>
    <phoneticPr fontId="7"/>
  </si>
  <si>
    <t>入力内容の確認</t>
    <rPh sb="0" eb="4">
      <t>ニュウリョクナイヨウ</t>
    </rPh>
    <rPh sb="5" eb="7">
      <t>カクニン</t>
    </rPh>
    <phoneticPr fontId="7"/>
  </si>
  <si>
    <t>申請書類の出力</t>
    <rPh sb="0" eb="4">
      <t>シンセイショルイ</t>
    </rPh>
    <rPh sb="5" eb="7">
      <t>シュツリョク</t>
    </rPh>
    <phoneticPr fontId="7"/>
  </si>
  <si>
    <t>書類の提出</t>
    <rPh sb="0" eb="2">
      <t>ショルイ</t>
    </rPh>
    <rPh sb="3" eb="5">
      <t>テイシュツ</t>
    </rPh>
    <phoneticPr fontId="7"/>
  </si>
  <si>
    <t>●申請される事業者さまの情報について、記入例に沿ってご入力ください。</t>
    <rPh sb="1" eb="3">
      <t>シンセイ</t>
    </rPh>
    <rPh sb="6" eb="9">
      <t>ジギョウシャ</t>
    </rPh>
    <rPh sb="12" eb="14">
      <t>ジョウホウ</t>
    </rPh>
    <rPh sb="19" eb="22">
      <t>キニュウレイ</t>
    </rPh>
    <rPh sb="23" eb="24">
      <t>ソ</t>
    </rPh>
    <rPh sb="27" eb="29">
      <t>ニュウリョク</t>
    </rPh>
    <phoneticPr fontId="7"/>
  </si>
  <si>
    <t>申請者情報</t>
    <rPh sb="0" eb="2">
      <t>シンセイ</t>
    </rPh>
    <rPh sb="3" eb="5">
      <t>ジョウホウ</t>
    </rPh>
    <phoneticPr fontId="7"/>
  </si>
  <si>
    <t>↓水色のセルへ入力してください</t>
    <rPh sb="1" eb="3">
      <t>ミズイロ</t>
    </rPh>
    <rPh sb="7" eb="9">
      <t>ニュウリョク</t>
    </rPh>
    <phoneticPr fontId="7"/>
  </si>
  <si>
    <t>飲食業</t>
    <rPh sb="0" eb="3">
      <t>インショクギョウ</t>
    </rPh>
    <phoneticPr fontId="7"/>
  </si>
  <si>
    <t>1</t>
    <phoneticPr fontId="7"/>
  </si>
  <si>
    <t>報告年月日</t>
    <rPh sb="0" eb="2">
      <t>ホウコク</t>
    </rPh>
    <rPh sb="2" eb="4">
      <t>ネンゲツ</t>
    </rPh>
    <phoneticPr fontId="7"/>
  </si>
  <si>
    <t>月</t>
    <rPh sb="0" eb="1">
      <t>ガツ</t>
    </rPh>
    <phoneticPr fontId="7"/>
  </si>
  <si>
    <t>　日</t>
    <rPh sb="1" eb="2">
      <t>ニチ</t>
    </rPh>
    <phoneticPr fontId="7"/>
  </si>
  <si>
    <t>令和8</t>
    <rPh sb="0" eb="2">
      <t>レイワ</t>
    </rPh>
    <phoneticPr fontId="7"/>
  </si>
  <si>
    <t>卸・小売業</t>
    <rPh sb="0" eb="1">
      <t>オロシ</t>
    </rPh>
    <rPh sb="2" eb="5">
      <t>コウリギョウ</t>
    </rPh>
    <phoneticPr fontId="7"/>
  </si>
  <si>
    <t>2</t>
    <phoneticPr fontId="7"/>
  </si>
  <si>
    <t>事業者名</t>
    <rPh sb="0" eb="4">
      <t>ジギョウシャメイ</t>
    </rPh>
    <phoneticPr fontId="7"/>
  </si>
  <si>
    <t>製造業</t>
    <rPh sb="0" eb="3">
      <t>セイゾウギョウ</t>
    </rPh>
    <phoneticPr fontId="7"/>
  </si>
  <si>
    <t>3</t>
    <phoneticPr fontId="7"/>
  </si>
  <si>
    <t>代表者の役職名</t>
    <rPh sb="0" eb="3">
      <t>ダイヒョウシャ</t>
    </rPh>
    <rPh sb="4" eb="6">
      <t>ヤクショク</t>
    </rPh>
    <rPh sb="6" eb="7">
      <t>メイ</t>
    </rPh>
    <phoneticPr fontId="7"/>
  </si>
  <si>
    <t>男</t>
    <rPh sb="0" eb="1">
      <t>オトコ</t>
    </rPh>
    <phoneticPr fontId="7"/>
  </si>
  <si>
    <t>土木・建築業</t>
    <rPh sb="0" eb="2">
      <t>ドボク</t>
    </rPh>
    <rPh sb="3" eb="5">
      <t>ケンチク</t>
    </rPh>
    <rPh sb="5" eb="6">
      <t>ギョウ</t>
    </rPh>
    <phoneticPr fontId="7"/>
  </si>
  <si>
    <t>4</t>
  </si>
  <si>
    <t>女</t>
    <rPh sb="0" eb="1">
      <t>オンナ</t>
    </rPh>
    <phoneticPr fontId="7"/>
  </si>
  <si>
    <t>サービス業</t>
    <rPh sb="4" eb="5">
      <t>ギョウ</t>
    </rPh>
    <phoneticPr fontId="7"/>
  </si>
  <si>
    <t>5</t>
  </si>
  <si>
    <t>代表者名</t>
    <rPh sb="0" eb="3">
      <t>ダイヒョウシャ</t>
    </rPh>
    <rPh sb="3" eb="4">
      <t>メイ</t>
    </rPh>
    <phoneticPr fontId="7"/>
  </si>
  <si>
    <t>その他の業種</t>
    <rPh sb="2" eb="3">
      <t>タ</t>
    </rPh>
    <rPh sb="4" eb="6">
      <t>ギョウシュ</t>
    </rPh>
    <phoneticPr fontId="7"/>
  </si>
  <si>
    <t>6</t>
  </si>
  <si>
    <r>
      <t>法人番号　</t>
    </r>
    <r>
      <rPr>
        <sz val="10"/>
        <color rgb="FFFF0000"/>
        <rFont val="BIZ UDP明朝 Medium"/>
        <family val="1"/>
        <charset val="128"/>
      </rPr>
      <t>※法人の方のみ　※13桁</t>
    </r>
    <rPh sb="0" eb="4">
      <t>ホウジンバンゴウ</t>
    </rPh>
    <rPh sb="6" eb="8">
      <t>ホウジン</t>
    </rPh>
    <rPh sb="9" eb="10">
      <t>カタ</t>
    </rPh>
    <phoneticPr fontId="7"/>
  </si>
  <si>
    <t>7</t>
  </si>
  <si>
    <r>
      <t>郵便番号　</t>
    </r>
    <r>
      <rPr>
        <sz val="10"/>
        <color rgb="FFFF0000"/>
        <rFont val="BIZ UDP明朝 Medium"/>
        <family val="1"/>
        <charset val="128"/>
      </rPr>
      <t>※ハイフン無し</t>
    </r>
    <rPh sb="0" eb="4">
      <t>ユウビンバンゴウ</t>
    </rPh>
    <rPh sb="10" eb="11">
      <t>ナ</t>
    </rPh>
    <phoneticPr fontId="7"/>
  </si>
  <si>
    <t>8</t>
  </si>
  <si>
    <r>
      <t>住所
　</t>
    </r>
    <r>
      <rPr>
        <sz val="10"/>
        <color rgb="FFFF0000"/>
        <rFont val="BIZ UDP明朝 Medium"/>
        <family val="1"/>
        <charset val="128"/>
      </rPr>
      <t>※個人の方は</t>
    </r>
    <r>
      <rPr>
        <u/>
        <sz val="10"/>
        <color rgb="FFFF0000"/>
        <rFont val="BIZ UDP明朝 Medium"/>
        <family val="1"/>
        <charset val="128"/>
      </rPr>
      <t>住民票の住所</t>
    </r>
    <r>
      <rPr>
        <sz val="10"/>
        <color rgb="FFFF0000"/>
        <rFont val="BIZ UDP明朝 Medium"/>
        <family val="1"/>
        <charset val="128"/>
      </rPr>
      <t>を入力
　　 法人の方は</t>
    </r>
    <r>
      <rPr>
        <u/>
        <sz val="10"/>
        <color rgb="FFFF0000"/>
        <rFont val="BIZ UDP明朝 Medium"/>
        <family val="1"/>
        <charset val="128"/>
      </rPr>
      <t>会社住所</t>
    </r>
    <r>
      <rPr>
        <sz val="10"/>
        <color rgb="FFFF0000"/>
        <rFont val="BIZ UDP明朝 Medium"/>
        <family val="1"/>
        <charset val="128"/>
      </rPr>
      <t>を入力</t>
    </r>
    <r>
      <rPr>
        <sz val="12"/>
        <color theme="1"/>
        <rFont val="BIZ UDP明朝 Medium"/>
        <family val="1"/>
        <charset val="128"/>
      </rPr>
      <t xml:space="preserve">
　</t>
    </r>
    <r>
      <rPr>
        <sz val="10"/>
        <color theme="1"/>
        <rFont val="BIZ UDP明朝 Medium"/>
        <family val="1"/>
        <charset val="128"/>
      </rPr>
      <t>※確定申告書類の住所と</t>
    </r>
    <r>
      <rPr>
        <u/>
        <sz val="10"/>
        <color theme="1"/>
        <rFont val="BIZ UDP明朝 Medium"/>
        <family val="1"/>
        <charset val="128"/>
      </rPr>
      <t>異なる場合</t>
    </r>
    <r>
      <rPr>
        <sz val="10"/>
        <color theme="1"/>
        <rFont val="BIZ UDP明朝 Medium"/>
        <family val="1"/>
        <charset val="128"/>
      </rPr>
      <t>は
　　履歴事項全部証明書または住民票抄本
　　の写しを必ずご提出ください。</t>
    </r>
    <rPh sb="0" eb="2">
      <t>ジュウショ</t>
    </rPh>
    <rPh sb="5" eb="7">
      <t>コジン</t>
    </rPh>
    <rPh sb="8" eb="9">
      <t>カタ</t>
    </rPh>
    <rPh sb="10" eb="13">
      <t>ジュウミンヒョウ</t>
    </rPh>
    <rPh sb="14" eb="16">
      <t>ジュウショ</t>
    </rPh>
    <rPh sb="17" eb="19">
      <t>ニュウリョク</t>
    </rPh>
    <rPh sb="23" eb="25">
      <t>ホウジン</t>
    </rPh>
    <rPh sb="26" eb="27">
      <t>カタ</t>
    </rPh>
    <rPh sb="28" eb="30">
      <t>カイシャ</t>
    </rPh>
    <rPh sb="30" eb="32">
      <t>ジュウショ</t>
    </rPh>
    <rPh sb="33" eb="35">
      <t>ニュウリョク</t>
    </rPh>
    <rPh sb="38" eb="44">
      <t>カクテイシンコクショルイ</t>
    </rPh>
    <rPh sb="45" eb="47">
      <t>ジュウショ</t>
    </rPh>
    <rPh sb="48" eb="49">
      <t>コト</t>
    </rPh>
    <rPh sb="51" eb="53">
      <t>バアイ</t>
    </rPh>
    <rPh sb="57" eb="66">
      <t>リレキジコウゼンブショウメイショ</t>
    </rPh>
    <rPh sb="69" eb="74">
      <t>ジュウミンヒョウショウホン</t>
    </rPh>
    <rPh sb="78" eb="79">
      <t>ウツ</t>
    </rPh>
    <rPh sb="81" eb="82">
      <t>カナラ</t>
    </rPh>
    <rPh sb="84" eb="86">
      <t>テイシュツ</t>
    </rPh>
    <phoneticPr fontId="7"/>
  </si>
  <si>
    <t>9</t>
  </si>
  <si>
    <t>交付決定日</t>
    <rPh sb="0" eb="5">
      <t>コウフケッテイビ</t>
    </rPh>
    <phoneticPr fontId="7"/>
  </si>
  <si>
    <t>10</t>
  </si>
  <si>
    <t>指令番号</t>
    <rPh sb="0" eb="2">
      <t>シレイ</t>
    </rPh>
    <rPh sb="2" eb="4">
      <t>バンゴウ</t>
    </rPh>
    <phoneticPr fontId="7"/>
  </si>
  <si>
    <t>宮城県（中企）指令第</t>
    <rPh sb="0" eb="2">
      <t>ミヤギ</t>
    </rPh>
    <rPh sb="2" eb="3">
      <t>ケン</t>
    </rPh>
    <rPh sb="4" eb="5">
      <t>チュウ</t>
    </rPh>
    <rPh sb="5" eb="6">
      <t>キ</t>
    </rPh>
    <rPh sb="7" eb="9">
      <t>シレイ</t>
    </rPh>
    <rPh sb="9" eb="10">
      <t>ダイ</t>
    </rPh>
    <phoneticPr fontId="7"/>
  </si>
  <si>
    <t>号</t>
    <rPh sb="0" eb="1">
      <t>ゴウ</t>
    </rPh>
    <phoneticPr fontId="7"/>
  </si>
  <si>
    <t>事業者番号</t>
    <rPh sb="0" eb="3">
      <t>ジギョウシャ</t>
    </rPh>
    <rPh sb="3" eb="5">
      <t>バンゴウ</t>
    </rPh>
    <phoneticPr fontId="7"/>
  </si>
  <si>
    <t>MC-</t>
    <phoneticPr fontId="7"/>
  </si>
  <si>
    <t>交付決定通知書にてご確認ください</t>
    <rPh sb="0" eb="7">
      <t>コウフケッテイツウチショ</t>
    </rPh>
    <rPh sb="10" eb="12">
      <t>カクニン</t>
    </rPh>
    <phoneticPr fontId="7"/>
  </si>
  <si>
    <t>担当者名</t>
    <rPh sb="0" eb="2">
      <t>タントウ</t>
    </rPh>
    <rPh sb="2" eb="3">
      <t>シャ</t>
    </rPh>
    <rPh sb="3" eb="4">
      <t>メイ</t>
    </rPh>
    <phoneticPr fontId="7"/>
  </si>
  <si>
    <t>青葉　次郎</t>
    <phoneticPr fontId="7"/>
  </si>
  <si>
    <t>担当者カナ</t>
    <rPh sb="0" eb="2">
      <t>タントウ</t>
    </rPh>
    <rPh sb="2" eb="3">
      <t>シャ</t>
    </rPh>
    <phoneticPr fontId="7"/>
  </si>
  <si>
    <t>アオバ　ジロウ</t>
    <phoneticPr fontId="7"/>
  </si>
  <si>
    <t>担当者電話番号　</t>
    <rPh sb="0" eb="3">
      <t>タントウシャ</t>
    </rPh>
    <rPh sb="3" eb="5">
      <t>デンワ</t>
    </rPh>
    <rPh sb="5" eb="7">
      <t>バンゴウ</t>
    </rPh>
    <phoneticPr fontId="7"/>
  </si>
  <si>
    <r>
      <t>0221231234　</t>
    </r>
    <r>
      <rPr>
        <sz val="12"/>
        <color rgb="FFFF0000"/>
        <rFont val="BIZ UD明朝 Medium"/>
        <family val="1"/>
        <charset val="128"/>
      </rPr>
      <t>※日中連絡可能な電話番号をご入力ください</t>
    </r>
    <rPh sb="12" eb="14">
      <t>ニッチュウ</t>
    </rPh>
    <rPh sb="14" eb="16">
      <t>レンラク</t>
    </rPh>
    <rPh sb="16" eb="18">
      <t>カノウ</t>
    </rPh>
    <rPh sb="19" eb="23">
      <t>デンワバンゴウ</t>
    </rPh>
    <rPh sb="25" eb="27">
      <t>ニュウリョク</t>
    </rPh>
    <phoneticPr fontId="7"/>
  </si>
  <si>
    <t>FAX番号</t>
    <rPh sb="3" eb="5">
      <t>バンゴウ</t>
    </rPh>
    <phoneticPr fontId="7"/>
  </si>
  <si>
    <t>0220001111</t>
    <phoneticPr fontId="7"/>
  </si>
  <si>
    <t>16</t>
    <phoneticPr fontId="7"/>
  </si>
  <si>
    <r>
      <t>メールアドレス　</t>
    </r>
    <r>
      <rPr>
        <sz val="10"/>
        <color rgb="FFFF0000"/>
        <rFont val="BIZ UDP明朝 Medium"/>
        <family val="1"/>
        <charset val="128"/>
      </rPr>
      <t>※半角</t>
    </r>
    <rPh sb="9" eb="11">
      <t>ハンカク</t>
    </rPh>
    <phoneticPr fontId="7"/>
  </si>
  <si>
    <t>＠</t>
    <phoneticPr fontId="7"/>
  </si>
  <si>
    <t>miyagi@abcd.co.jp</t>
    <phoneticPr fontId="7"/>
  </si>
  <si>
    <t>変更の理由</t>
    <phoneticPr fontId="7"/>
  </si>
  <si>
    <t>変更の内容</t>
    <phoneticPr fontId="7"/>
  </si>
  <si>
    <t>中止（廃止）の理由</t>
    <rPh sb="0" eb="2">
      <t>チュウシ</t>
    </rPh>
    <rPh sb="3" eb="5">
      <t>ハイシ</t>
    </rPh>
    <rPh sb="7" eb="9">
      <t>リユウ</t>
    </rPh>
    <phoneticPr fontId="7"/>
  </si>
  <si>
    <t>今後の見通しと対策</t>
    <rPh sb="0" eb="2">
      <t>コンゴ</t>
    </rPh>
    <rPh sb="3" eb="5">
      <t>ミトオ</t>
    </rPh>
    <rPh sb="7" eb="9">
      <t>タイサク</t>
    </rPh>
    <phoneticPr fontId="7"/>
  </si>
  <si>
    <t>17</t>
    <phoneticPr fontId="7"/>
  </si>
  <si>
    <t>当座</t>
    <rPh sb="0" eb="2">
      <t>トウザ</t>
    </rPh>
    <phoneticPr fontId="7"/>
  </si>
  <si>
    <t>●申請物について以下の表（水色のセル）を入力してください。</t>
    <phoneticPr fontId="7"/>
  </si>
  <si>
    <r>
      <t>※</t>
    </r>
    <r>
      <rPr>
        <b/>
        <u/>
        <sz val="11"/>
        <color rgb="FFFF0000"/>
        <rFont val="BIZ UD明朝 Medium"/>
        <family val="1"/>
        <charset val="128"/>
      </rPr>
      <t>税抜きの金額</t>
    </r>
    <r>
      <rPr>
        <sz val="10"/>
        <rFont val="BIZ UD明朝 Medium"/>
        <family val="1"/>
        <charset val="128"/>
      </rPr>
      <t>を記入してください</t>
    </r>
    <rPh sb="1" eb="3">
      <t>ゼイヌ</t>
    </rPh>
    <rPh sb="5" eb="7">
      <t>キンガク</t>
    </rPh>
    <rPh sb="8" eb="10">
      <t>キニュウ</t>
    </rPh>
    <phoneticPr fontId="7"/>
  </si>
  <si>
    <r>
      <t>※</t>
    </r>
    <r>
      <rPr>
        <b/>
        <u/>
        <sz val="10"/>
        <rFont val="BIZ UD明朝 Medium"/>
        <family val="1"/>
        <charset val="128"/>
      </rPr>
      <t>添付書類（見積書等）で詳細が確認できる場合</t>
    </r>
    <r>
      <rPr>
        <b/>
        <sz val="10"/>
        <rFont val="BIZ UD明朝 Medium"/>
        <family val="1"/>
        <charset val="128"/>
      </rPr>
      <t>、「一式」表記で構いません。</t>
    </r>
    <rPh sb="6" eb="9">
      <t>ミツモリショ</t>
    </rPh>
    <phoneticPr fontId="7"/>
  </si>
  <si>
    <t>№</t>
    <phoneticPr fontId="7"/>
  </si>
  <si>
    <t>費用</t>
    <rPh sb="0" eb="2">
      <t>ヒヨウ</t>
    </rPh>
    <phoneticPr fontId="7"/>
  </si>
  <si>
    <t>金額(円)</t>
    <rPh sb="0" eb="2">
      <t>キンガク</t>
    </rPh>
    <rPh sb="3" eb="4">
      <t>エン</t>
    </rPh>
    <phoneticPr fontId="7"/>
  </si>
  <si>
    <t>記
載
例</t>
    <rPh sb="0" eb="1">
      <t>キ</t>
    </rPh>
    <rPh sb="2" eb="3">
      <t>サイ</t>
    </rPh>
    <rPh sb="4" eb="5">
      <t>レイ</t>
    </rPh>
    <phoneticPr fontId="7"/>
  </si>
  <si>
    <t>グルメサイトへの掲載</t>
    <phoneticPr fontId="7"/>
  </si>
  <si>
    <t>①広報費</t>
    <rPh sb="1" eb="4">
      <t>コウホウヒ</t>
    </rPh>
    <phoneticPr fontId="7"/>
  </si>
  <si>
    <t>①販路開拓</t>
    <rPh sb="1" eb="5">
      <t>ハンロカイタク</t>
    </rPh>
    <phoneticPr fontId="7"/>
  </si>
  <si>
    <t>※自動計算</t>
    <rPh sb="1" eb="5">
      <t>ジドウケイサン</t>
    </rPh>
    <phoneticPr fontId="7"/>
  </si>
  <si>
    <t>必要性
や用途</t>
    <rPh sb="0" eb="3">
      <t>ヒツヨウセイ</t>
    </rPh>
    <rPh sb="5" eb="7">
      <t>ヨウト</t>
    </rPh>
    <phoneticPr fontId="7"/>
  </si>
  <si>
    <t>これまでは紙媒体（折込チラシ）のみの告知を行っていたが、ターゲットを若年層に絞り、新たにグルメ情報サイトへ広告掲載を行う</t>
    <rPh sb="5" eb="8">
      <t>カミバイタイ</t>
    </rPh>
    <rPh sb="9" eb="11">
      <t>オリコミ</t>
    </rPh>
    <rPh sb="18" eb="20">
      <t>コクチ</t>
    </rPh>
    <rPh sb="21" eb="22">
      <t>オコナ</t>
    </rPh>
    <rPh sb="34" eb="36">
      <t>ジャクネン</t>
    </rPh>
    <rPh sb="36" eb="37">
      <t>ソウ</t>
    </rPh>
    <rPh sb="38" eb="39">
      <t>シボ</t>
    </rPh>
    <rPh sb="41" eb="42">
      <t>アラ</t>
    </rPh>
    <rPh sb="47" eb="49">
      <t>ジョウホウ</t>
    </rPh>
    <rPh sb="53" eb="55">
      <t>コウコク</t>
    </rPh>
    <rPh sb="55" eb="57">
      <t>ケイサイ</t>
    </rPh>
    <rPh sb="58" eb="59">
      <t>オコナ</t>
    </rPh>
    <phoneticPr fontId="7"/>
  </si>
  <si>
    <t>②展示会等出展費</t>
    <rPh sb="1" eb="4">
      <t>テンジカイ</t>
    </rPh>
    <rPh sb="4" eb="5">
      <t>トウ</t>
    </rPh>
    <rPh sb="5" eb="8">
      <t>シュッテンヒ</t>
    </rPh>
    <phoneticPr fontId="7"/>
  </si>
  <si>
    <t>②生産性向上</t>
    <rPh sb="1" eb="6">
      <t>セイサンセイコウジョウ</t>
    </rPh>
    <phoneticPr fontId="7"/>
  </si>
  <si>
    <t>③開発費</t>
    <rPh sb="1" eb="4">
      <t>カイハツヒ</t>
    </rPh>
    <phoneticPr fontId="7"/>
  </si>
  <si>
    <t>④機械装置等費</t>
    <rPh sb="1" eb="5">
      <t>キカイソウチ</t>
    </rPh>
    <rPh sb="5" eb="6">
      <t>トウ</t>
    </rPh>
    <rPh sb="6" eb="7">
      <t>ヒ</t>
    </rPh>
    <phoneticPr fontId="7"/>
  </si>
  <si>
    <t>④売上原価の抑制</t>
    <rPh sb="1" eb="3">
      <t>ウリアゲ</t>
    </rPh>
    <rPh sb="3" eb="5">
      <t>ゲンカ</t>
    </rPh>
    <rPh sb="6" eb="8">
      <t>ヨクセイ</t>
    </rPh>
    <phoneticPr fontId="7"/>
  </si>
  <si>
    <t>⑤外注費</t>
    <rPh sb="1" eb="4">
      <t>ガイチュウヒ</t>
    </rPh>
    <phoneticPr fontId="7"/>
  </si>
  <si>
    <t>事業計画</t>
    <rPh sb="0" eb="2">
      <t>ジギョウ</t>
    </rPh>
    <rPh sb="2" eb="4">
      <t>ケイカク</t>
    </rPh>
    <phoneticPr fontId="7"/>
  </si>
  <si>
    <t>↓水色のセルへ入力してください</t>
    <phoneticPr fontId="7"/>
  </si>
  <si>
    <t>記入例・注意事項</t>
    <rPh sb="0" eb="2">
      <t>キニュウ</t>
    </rPh>
    <rPh sb="2" eb="3">
      <t>レイ</t>
    </rPh>
    <rPh sb="4" eb="6">
      <t>チュウイ</t>
    </rPh>
    <rPh sb="6" eb="8">
      <t>ジコウ</t>
    </rPh>
    <phoneticPr fontId="7"/>
  </si>
  <si>
    <t>①広報費合計　</t>
    <rPh sb="1" eb="4">
      <t>コウホウヒ</t>
    </rPh>
    <rPh sb="4" eb="6">
      <t>ゴウケイ</t>
    </rPh>
    <phoneticPr fontId="7"/>
  </si>
  <si>
    <t>※自動計算につき　入力不要です</t>
    <rPh sb="1" eb="5">
      <t>ジドウケイサン</t>
    </rPh>
    <rPh sb="9" eb="11">
      <t>ニュウリョク</t>
    </rPh>
    <rPh sb="11" eb="13">
      <t>フヨウ</t>
    </rPh>
    <phoneticPr fontId="7"/>
  </si>
  <si>
    <t>②展示会等出展費合計　</t>
    <rPh sb="1" eb="4">
      <t>テンジカイ</t>
    </rPh>
    <rPh sb="4" eb="5">
      <t>トウ</t>
    </rPh>
    <rPh sb="5" eb="8">
      <t>シュッテンヒ</t>
    </rPh>
    <rPh sb="8" eb="10">
      <t>ゴウケイ</t>
    </rPh>
    <phoneticPr fontId="7"/>
  </si>
  <si>
    <t>③開発費合計　</t>
    <rPh sb="1" eb="4">
      <t>カイハツヒ</t>
    </rPh>
    <rPh sb="4" eb="6">
      <t>ゴウケイ</t>
    </rPh>
    <phoneticPr fontId="7"/>
  </si>
  <si>
    <t>④機械装置等費合計　</t>
    <rPh sb="1" eb="5">
      <t>キカイソウチ</t>
    </rPh>
    <rPh sb="5" eb="6">
      <t>トウ</t>
    </rPh>
    <rPh sb="6" eb="7">
      <t>ヒ</t>
    </rPh>
    <rPh sb="7" eb="9">
      <t>ゴウケイ</t>
    </rPh>
    <phoneticPr fontId="7"/>
  </si>
  <si>
    <t>⑤外注費合計　</t>
    <rPh sb="1" eb="4">
      <t>ガイチュウヒ</t>
    </rPh>
    <rPh sb="4" eb="6">
      <t>ゴウケイ</t>
    </rPh>
    <phoneticPr fontId="7"/>
  </si>
  <si>
    <r>
      <t>計</t>
    </r>
    <r>
      <rPr>
        <sz val="12"/>
        <color rgb="FFFF0000"/>
        <rFont val="BIZ UDP明朝 Medium"/>
        <family val="1"/>
        <charset val="128"/>
      </rPr>
      <t>（A）</t>
    </r>
    <r>
      <rPr>
        <sz val="12"/>
        <color theme="1"/>
        <rFont val="BIZ UDP明朝 Medium"/>
        <family val="1"/>
        <charset val="128"/>
      </rPr>
      <t>　</t>
    </r>
    <rPh sb="0" eb="1">
      <t>ケイ</t>
    </rPh>
    <phoneticPr fontId="7"/>
  </si>
  <si>
    <r>
      <rPr>
        <b/>
        <sz val="12"/>
        <color rgb="FFFF0000"/>
        <rFont val="BIZ UD明朝 Medium"/>
        <family val="1"/>
        <charset val="128"/>
      </rPr>
      <t>※千円未満切り捨て</t>
    </r>
    <r>
      <rPr>
        <sz val="12"/>
        <color rgb="FFFF0000"/>
        <rFont val="BIZ UD明朝 Medium"/>
        <family val="1"/>
        <charset val="128"/>
      </rPr>
      <t>　</t>
    </r>
    <r>
      <rPr>
        <b/>
        <sz val="12"/>
        <color rgb="FFFF0000"/>
        <rFont val="BIZ UD明朝 Medium"/>
        <family val="1"/>
        <charset val="128"/>
      </rPr>
      <t>※下限額100,000円</t>
    </r>
    <rPh sb="1" eb="3">
      <t>センエン</t>
    </rPh>
    <rPh sb="3" eb="5">
      <t>ミマン</t>
    </rPh>
    <rPh sb="5" eb="6">
      <t>キ</t>
    </rPh>
    <rPh sb="7" eb="8">
      <t>ス</t>
    </rPh>
    <rPh sb="11" eb="14">
      <t>カゲンガク</t>
    </rPh>
    <rPh sb="21" eb="22">
      <t>エン</t>
    </rPh>
    <phoneticPr fontId="7"/>
  </si>
  <si>
    <r>
      <t>自己資金</t>
    </r>
    <r>
      <rPr>
        <sz val="12"/>
        <color rgb="FFFF0000"/>
        <rFont val="BIZ UDP明朝 Medium"/>
        <family val="1"/>
        <charset val="128"/>
      </rPr>
      <t>（C）</t>
    </r>
    <rPh sb="0" eb="4">
      <t>ジコシキン</t>
    </rPh>
    <phoneticPr fontId="7"/>
  </si>
  <si>
    <t>※（Ａ）－（Ｂ）ご確認ください　自動計算につき入力不要</t>
    <rPh sb="9" eb="11">
      <t>カクニン</t>
    </rPh>
    <rPh sb="16" eb="20">
      <t>ジドウケイサン</t>
    </rPh>
    <rPh sb="23" eb="25">
      <t>ニュウリョク</t>
    </rPh>
    <rPh sb="25" eb="27">
      <t>フヨウ</t>
    </rPh>
    <phoneticPr fontId="7"/>
  </si>
  <si>
    <t>計　　（Ｂ）＋（Ｃ）</t>
    <rPh sb="0" eb="1">
      <t>ケイ</t>
    </rPh>
    <phoneticPr fontId="7"/>
  </si>
  <si>
    <t>※（Ｂ）＋（Ｃ）ご確認ください　自動計算につき入力不要</t>
    <rPh sb="9" eb="11">
      <t>カクニン</t>
    </rPh>
    <rPh sb="16" eb="20">
      <t>ジドウケイサン</t>
    </rPh>
    <rPh sb="23" eb="25">
      <t>ニュウリョク</t>
    </rPh>
    <rPh sb="25" eb="27">
      <t>フヨウ</t>
    </rPh>
    <phoneticPr fontId="7"/>
  </si>
  <si>
    <t>18</t>
    <phoneticPr fontId="7"/>
  </si>
  <si>
    <t>19</t>
    <phoneticPr fontId="7"/>
  </si>
  <si>
    <t>月</t>
    <rPh sb="0" eb="1">
      <t>ゲツ</t>
    </rPh>
    <phoneticPr fontId="7"/>
  </si>
  <si>
    <t>　助金の交付決定の通知がありました宮城県中小企業等再起支援事業について、下記のとおり計画内容を</t>
    <rPh sb="9" eb="11">
      <t>ツウチ</t>
    </rPh>
    <rPh sb="24" eb="25">
      <t>トウ</t>
    </rPh>
    <rPh sb="25" eb="29">
      <t>サイキシエン</t>
    </rPh>
    <rPh sb="29" eb="31">
      <t>ジギョウ</t>
    </rPh>
    <rPh sb="36" eb="38">
      <t>カキ</t>
    </rPh>
    <rPh sb="42" eb="46">
      <t>ケイカクナイヨウ</t>
    </rPh>
    <phoneticPr fontId="7"/>
  </si>
  <si>
    <t>変更したいので、宮城県中小企業等再起支援事業補助金交付要綱第５第４項の規定により承認されるよ</t>
    <rPh sb="8" eb="22">
      <t>ミヤギケンチュウショウキギョウトウサイキシエンジギョウ</t>
    </rPh>
    <rPh sb="22" eb="25">
      <t>ホジョキン</t>
    </rPh>
    <rPh sb="25" eb="29">
      <t>コウフヨウコウ</t>
    </rPh>
    <rPh sb="29" eb="30">
      <t>ダイ</t>
    </rPh>
    <rPh sb="31" eb="32">
      <t>ダイ</t>
    </rPh>
    <rPh sb="33" eb="34">
      <t>コウ</t>
    </rPh>
    <rPh sb="35" eb="37">
      <t>キテイ</t>
    </rPh>
    <rPh sb="40" eb="42">
      <t>ショウニン</t>
    </rPh>
    <phoneticPr fontId="7"/>
  </si>
  <si>
    <t>う申請します。</t>
    <rPh sb="2" eb="3">
      <t>ショウ</t>
    </rPh>
    <phoneticPr fontId="7"/>
  </si>
  <si>
    <t>事業者番号</t>
    <rPh sb="0" eb="3">
      <t>ジギョウシャ</t>
    </rPh>
    <rPh sb="3" eb="5">
      <t>バンゴウ</t>
    </rPh>
    <phoneticPr fontId="8"/>
  </si>
  <si>
    <t>日付け宮城県（中企）指令第　　　</t>
    <rPh sb="7" eb="8">
      <t>ナカ</t>
    </rPh>
    <rPh sb="8" eb="9">
      <t>キ</t>
    </rPh>
    <phoneticPr fontId="7"/>
  </si>
  <si>
    <t>号で宮城県中小企業等再起支援事業補</t>
  </si>
  <si>
    <t>担当者カナ</t>
    <rPh sb="0" eb="3">
      <t>タントウシャ</t>
    </rPh>
    <phoneticPr fontId="7"/>
  </si>
  <si>
    <t>FAX番号</t>
    <rPh sb="3" eb="5">
      <t>バンゴウ</t>
    </rPh>
    <phoneticPr fontId="8"/>
  </si>
  <si>
    <t>日付け宮城県（中企）指令第</t>
    <rPh sb="0" eb="2">
      <t>ヒヅ</t>
    </rPh>
    <rPh sb="3" eb="5">
      <t>ミヤギ</t>
    </rPh>
    <rPh sb="5" eb="6">
      <t>ケン</t>
    </rPh>
    <rPh sb="7" eb="8">
      <t>ナカ</t>
    </rPh>
    <rPh sb="8" eb="9">
      <t>キ</t>
    </rPh>
    <rPh sb="10" eb="12">
      <t>シレイ</t>
    </rPh>
    <rPh sb="12" eb="13">
      <t>ダイ</t>
    </rPh>
    <phoneticPr fontId="7"/>
  </si>
  <si>
    <t>したいので、宮城県中小企業等再起支援事業補助金交付要綱第５第４項の規定により承認されるよう申請</t>
    <rPh sb="6" eb="20">
      <t>ミヤギケンチュウショウキギョウトウサイキシエンジギョウ</t>
    </rPh>
    <rPh sb="20" eb="23">
      <t>ホジョキン</t>
    </rPh>
    <rPh sb="23" eb="27">
      <t>コウフヨウコウ</t>
    </rPh>
    <rPh sb="27" eb="28">
      <t>ダイ</t>
    </rPh>
    <rPh sb="29" eb="30">
      <t>ダイ</t>
    </rPh>
    <rPh sb="31" eb="32">
      <t>コウ</t>
    </rPh>
    <rPh sb="33" eb="35">
      <t>キテイ</t>
    </rPh>
    <rPh sb="38" eb="40">
      <t>ショウニン</t>
    </rPh>
    <rPh sb="45" eb="47">
      <t>シンセイ</t>
    </rPh>
    <phoneticPr fontId="7"/>
  </si>
  <si>
    <t>　助金の交付決定の通知がありました宮城県中小企業等再起支援事業について、下記のとおり中止（廃止）</t>
    <rPh sb="9" eb="11">
      <t>ツウチ</t>
    </rPh>
    <rPh sb="24" eb="25">
      <t>トウ</t>
    </rPh>
    <rPh sb="25" eb="29">
      <t>サイキシエン</t>
    </rPh>
    <rPh sb="29" eb="31">
      <t>ジギョウ</t>
    </rPh>
    <rPh sb="36" eb="38">
      <t>カキ</t>
    </rPh>
    <rPh sb="42" eb="44">
      <t>チュウシ</t>
    </rPh>
    <rPh sb="45" eb="47">
      <t>ハイシ</t>
    </rPh>
    <phoneticPr fontId="7"/>
  </si>
  <si>
    <t>号で宮城県中小企業等再起支援事業補</t>
    <phoneticPr fontId="7"/>
  </si>
  <si>
    <t>事業目的</t>
    <rPh sb="0" eb="4">
      <t>ジギョウモクテキ</t>
    </rPh>
    <phoneticPr fontId="7"/>
  </si>
  <si>
    <t>経費区分番号</t>
    <rPh sb="0" eb="6">
      <t>ケイヒクブンバンゴウ</t>
    </rPh>
    <phoneticPr fontId="7"/>
  </si>
  <si>
    <t>明 細 書</t>
    <rPh sb="0" eb="1">
      <t>アキラ</t>
    </rPh>
    <rPh sb="2" eb="3">
      <t>ホソ</t>
    </rPh>
    <rPh sb="4" eb="5">
      <t>ショ</t>
    </rPh>
    <phoneticPr fontId="7"/>
  </si>
  <si>
    <t>（別紙）</t>
    <rPh sb="1" eb="3">
      <t>ベッシ</t>
    </rPh>
    <phoneticPr fontId="8"/>
  </si>
  <si>
    <r>
      <t>本補助金</t>
    </r>
    <r>
      <rPr>
        <sz val="12"/>
        <color rgb="FFFF0000"/>
        <rFont val="BIZ UDP明朝 Medium"/>
        <family val="1"/>
        <charset val="128"/>
      </rPr>
      <t>（Ｂ）</t>
    </r>
    <r>
      <rPr>
        <sz val="12"/>
        <color theme="1"/>
        <rFont val="BIZ UDP明朝 Medium"/>
        <family val="1"/>
        <charset val="128"/>
      </rPr>
      <t>　　100</t>
    </r>
    <r>
      <rPr>
        <u/>
        <sz val="12"/>
        <color theme="1"/>
        <rFont val="BIZ UDP明朝 Medium"/>
        <family val="1"/>
        <charset val="128"/>
      </rPr>
      <t>万円の方</t>
    </r>
    <rPh sb="0" eb="4">
      <t>ホンホジョキン</t>
    </rPh>
    <rPh sb="12" eb="14">
      <t>マンエン</t>
    </rPh>
    <rPh sb="15" eb="16">
      <t>カタ</t>
    </rPh>
    <phoneticPr fontId="7"/>
  </si>
  <si>
    <r>
      <t>本補助金</t>
    </r>
    <r>
      <rPr>
        <sz val="12"/>
        <color rgb="FFFF0000"/>
        <rFont val="BIZ UDP明朝 Medium"/>
        <family val="1"/>
        <charset val="128"/>
      </rPr>
      <t>（Ｂ）</t>
    </r>
    <r>
      <rPr>
        <sz val="12"/>
        <color theme="1"/>
        <rFont val="BIZ UDP明朝 Medium"/>
        <family val="1"/>
        <charset val="128"/>
      </rPr>
      <t>　　100</t>
    </r>
    <r>
      <rPr>
        <u/>
        <sz val="12"/>
        <color theme="1"/>
        <rFont val="BIZ UDP明朝 Medium"/>
        <family val="1"/>
        <charset val="128"/>
      </rPr>
      <t>万円</t>
    </r>
    <r>
      <rPr>
        <u/>
        <sz val="12"/>
        <color rgb="FFFF0000"/>
        <rFont val="BIZ UDP明朝 Medium"/>
        <family val="1"/>
        <charset val="128"/>
      </rPr>
      <t>未満</t>
    </r>
    <r>
      <rPr>
        <u/>
        <sz val="12"/>
        <color theme="1"/>
        <rFont val="BIZ UDP明朝 Medium"/>
        <family val="1"/>
        <charset val="128"/>
      </rPr>
      <t>の方</t>
    </r>
    <rPh sb="0" eb="4">
      <t>ホンホジョキン</t>
    </rPh>
    <rPh sb="12" eb="14">
      <t>マンエン</t>
    </rPh>
    <rPh sb="14" eb="16">
      <t>ミマン</t>
    </rPh>
    <rPh sb="17" eb="18">
      <t>カタ</t>
    </rPh>
    <phoneticPr fontId="7"/>
  </si>
  <si>
    <r>
      <t>本補助金</t>
    </r>
    <r>
      <rPr>
        <sz val="12"/>
        <color rgb="FFFF0000"/>
        <rFont val="BIZ UDP明朝 Medium"/>
        <family val="1"/>
        <charset val="128"/>
      </rPr>
      <t>（Ｂ）</t>
    </r>
    <r>
      <rPr>
        <sz val="12"/>
        <color theme="1"/>
        <rFont val="BIZ UDP明朝 Medium"/>
        <family val="1"/>
        <charset val="128"/>
      </rPr>
      <t>　　120</t>
    </r>
    <r>
      <rPr>
        <u/>
        <sz val="12"/>
        <color theme="1"/>
        <rFont val="BIZ UDP明朝 Medium"/>
        <family val="1"/>
        <charset val="128"/>
      </rPr>
      <t>万円の方</t>
    </r>
    <rPh sb="0" eb="4">
      <t>ホンホジョキン</t>
    </rPh>
    <rPh sb="12" eb="14">
      <t>マンエン</t>
    </rPh>
    <rPh sb="15" eb="16">
      <t>カタ</t>
    </rPh>
    <phoneticPr fontId="7"/>
  </si>
  <si>
    <r>
      <t>本補助金</t>
    </r>
    <r>
      <rPr>
        <sz val="12"/>
        <color rgb="FFFF0000"/>
        <rFont val="BIZ UDP明朝 Medium"/>
        <family val="1"/>
        <charset val="128"/>
      </rPr>
      <t>（Ｂ）</t>
    </r>
    <r>
      <rPr>
        <sz val="12"/>
        <color theme="1"/>
        <rFont val="BIZ UDP明朝 Medium"/>
        <family val="1"/>
        <charset val="128"/>
      </rPr>
      <t>　　120</t>
    </r>
    <r>
      <rPr>
        <u/>
        <sz val="12"/>
        <color theme="1"/>
        <rFont val="BIZ UDP明朝 Medium"/>
        <family val="1"/>
        <charset val="128"/>
      </rPr>
      <t>万円</t>
    </r>
    <r>
      <rPr>
        <u/>
        <sz val="12"/>
        <color rgb="FFFF0000"/>
        <rFont val="BIZ UDP明朝 Medium"/>
        <family val="1"/>
        <charset val="128"/>
      </rPr>
      <t>未満</t>
    </r>
    <r>
      <rPr>
        <u/>
        <sz val="12"/>
        <color theme="1"/>
        <rFont val="BIZ UDP明朝 Medium"/>
        <family val="1"/>
        <charset val="128"/>
      </rPr>
      <t>の方</t>
    </r>
    <rPh sb="0" eb="4">
      <t>ホンホジョキン</t>
    </rPh>
    <rPh sb="12" eb="14">
      <t>マンエン</t>
    </rPh>
    <rPh sb="14" eb="16">
      <t>ミマン</t>
    </rPh>
    <rPh sb="17" eb="18">
      <t>カタ</t>
    </rPh>
    <phoneticPr fontId="7"/>
  </si>
  <si>
    <t>✔</t>
    <phoneticPr fontId="7"/>
  </si>
  <si>
    <t>「通常」対象で申請</t>
    <rPh sb="1" eb="3">
      <t>ツウジョウ</t>
    </rPh>
    <rPh sb="4" eb="6">
      <t>タイショウ</t>
    </rPh>
    <rPh sb="7" eb="9">
      <t>シンセイ</t>
    </rPh>
    <phoneticPr fontId="7"/>
  </si>
  <si>
    <t>「通常」の補助上限・補助率で補助金を申請する</t>
    <rPh sb="1" eb="3">
      <t>ツウジョウ</t>
    </rPh>
    <rPh sb="5" eb="7">
      <t>ホジョ</t>
    </rPh>
    <rPh sb="7" eb="9">
      <t>ジョウゲン</t>
    </rPh>
    <rPh sb="10" eb="13">
      <t>ホジョリツ</t>
    </rPh>
    <rPh sb="14" eb="17">
      <t>ホジョキン</t>
    </rPh>
    <rPh sb="18" eb="20">
      <t>シンセイ</t>
    </rPh>
    <phoneticPr fontId="7"/>
  </si>
  <si>
    <t>※上限額　1,000,000円　補助率２/３</t>
    <phoneticPr fontId="7"/>
  </si>
  <si>
    <t>【収入】
通常</t>
    <phoneticPr fontId="7"/>
  </si>
  <si>
    <t>※上限額　1,200,000円　補助率４/５</t>
    <rPh sb="1" eb="3">
      <t>ジョウゲン</t>
    </rPh>
    <rPh sb="3" eb="4">
      <t>ガク</t>
    </rPh>
    <rPh sb="14" eb="15">
      <t>エン</t>
    </rPh>
    <rPh sb="16" eb="19">
      <t>ホジョリツ</t>
    </rPh>
    <phoneticPr fontId="7"/>
  </si>
  <si>
    <t>（自動計算）</t>
    <phoneticPr fontId="7"/>
  </si>
  <si>
    <t>関係書類（提出の場合のみ記入）</t>
    <rPh sb="0" eb="4">
      <t>カンケイショルイ</t>
    </rPh>
    <rPh sb="5" eb="7">
      <t>テイシュツ</t>
    </rPh>
    <rPh sb="8" eb="10">
      <t>バアイ</t>
    </rPh>
    <rPh sb="12" eb="14">
      <t>キニュウ</t>
    </rPh>
    <phoneticPr fontId="7"/>
  </si>
  <si>
    <t>中止・廃止決定年月日</t>
    <rPh sb="0" eb="2">
      <t>チュウシ</t>
    </rPh>
    <rPh sb="3" eb="5">
      <t>ハイシ</t>
    </rPh>
    <rPh sb="5" eb="7">
      <t>ケッテイ</t>
    </rPh>
    <rPh sb="7" eb="10">
      <t>ネンガッピ</t>
    </rPh>
    <rPh sb="9" eb="10">
      <t>ヒ</t>
    </rPh>
    <phoneticPr fontId="7"/>
  </si>
  <si>
    <t>令和 8</t>
    <rPh sb="0" eb="2">
      <t>レイワ</t>
    </rPh>
    <phoneticPr fontId="7"/>
  </si>
  <si>
    <r>
      <t>　</t>
    </r>
    <r>
      <rPr>
        <b/>
        <sz val="12"/>
        <color theme="1"/>
        <rFont val="Segoe UI Symbol"/>
        <family val="2"/>
      </rPr>
      <t>☑</t>
    </r>
    <r>
      <rPr>
        <b/>
        <sz val="12"/>
        <color theme="1"/>
        <rFont val="BIZ UDP明朝 Medium"/>
        <family val="2"/>
        <charset val="128"/>
      </rPr>
      <t>下記送付先までご提出ください。
　送付先：980-8790
　　　　　　日本郵便株式会社　仙台中央郵便局　私書箱２００号
　　　　　　　宮城県中小企業等再起支援事業補助金事務局　　行
　　　　　　　（株式会社日専連ライフサービス）
　※事業計画の変更及び中止が判明次第、速やかにご提出ください。</t>
    </r>
    <rPh sb="2" eb="4">
      <t>カキ</t>
    </rPh>
    <rPh sb="4" eb="6">
      <t>ソウフ</t>
    </rPh>
    <rPh sb="6" eb="7">
      <t>サキ</t>
    </rPh>
    <rPh sb="10" eb="12">
      <t>テイシュツ</t>
    </rPh>
    <rPh sb="19" eb="22">
      <t>ソウフサキ</t>
    </rPh>
    <rPh sb="102" eb="106">
      <t>カブシキガイシャ</t>
    </rPh>
    <rPh sb="121" eb="125">
      <t>ジギョウケイカク</t>
    </rPh>
    <rPh sb="126" eb="128">
      <t>ヘンコウ</t>
    </rPh>
    <rPh sb="128" eb="129">
      <t>オヨ</t>
    </rPh>
    <rPh sb="130" eb="132">
      <t>チュウシ</t>
    </rPh>
    <rPh sb="133" eb="135">
      <t>ハンメイ</t>
    </rPh>
    <rPh sb="135" eb="137">
      <t>シダイ</t>
    </rPh>
    <rPh sb="138" eb="139">
      <t>スミ</t>
    </rPh>
    <rPh sb="143" eb="145">
      <t>テイシュツ</t>
    </rPh>
    <phoneticPr fontId="7"/>
  </si>
  <si>
    <t>一者見積理由書</t>
    <phoneticPr fontId="7"/>
  </si>
  <si>
    <t>　本事業の書類提出にあたっては、１件あたり１００万円（税込）を超える発注、５０万円（税抜）未満の中古品の購入がある場合には、二者以上から見積書を徴することとされていますが、下記の理由により一者のみから見積書を徴しました。　</t>
    <phoneticPr fontId="7"/>
  </si>
  <si>
    <t>記</t>
    <rPh sb="0" eb="1">
      <t>キ</t>
    </rPh>
    <phoneticPr fontId="7"/>
  </si>
  <si>
    <t>１</t>
    <phoneticPr fontId="7"/>
  </si>
  <si>
    <t>発注した業務（例）〇〇工事</t>
    <phoneticPr fontId="7"/>
  </si>
  <si>
    <t>２</t>
    <phoneticPr fontId="7"/>
  </si>
  <si>
    <t>一者見積とした理由（当てはまるものに☑）</t>
    <phoneticPr fontId="7"/>
  </si>
  <si>
    <t>過去の施工等（システム開発等を含む。）で用いたノウハウや図面等が必須であり、業者を変更することが困難である。</t>
    <phoneticPr fontId="7"/>
  </si>
  <si>
    <t>特殊な技術、技能、機器、知的財産権等を必要とする業務のため、対応できる業者が一者に限られる。</t>
    <phoneticPr fontId="7"/>
  </si>
  <si>
    <t>法令等により契約の相手方が特定されている。</t>
    <phoneticPr fontId="7"/>
  </si>
  <si>
    <t>複数の業者に見積を依頼したが、物価高騰の影響等により辞退され、応じたのが一者のみであった。</t>
    <phoneticPr fontId="7"/>
  </si>
  <si>
    <t>※単に「相見積りをとるのを忘れていた」等の事由では、一者見積とするやむを得ない事由</t>
    <rPh sb="40" eb="41">
      <t>ユウ</t>
    </rPh>
    <phoneticPr fontId="7"/>
  </si>
  <si>
    <t>には該当せず、補助対象にできませんのでご留意願います</t>
    <phoneticPr fontId="7"/>
  </si>
  <si>
    <r>
      <t>●下記に</t>
    </r>
    <r>
      <rPr>
        <b/>
        <u/>
        <sz val="16"/>
        <color rgb="FFFF0000"/>
        <rFont val="BIZ UDP明朝 Medium"/>
        <family val="1"/>
        <charset val="128"/>
      </rPr>
      <t>該当する方のみ</t>
    </r>
    <r>
      <rPr>
        <b/>
        <sz val="16"/>
        <color theme="1"/>
        <rFont val="BIZ UDP明朝 Medium"/>
        <family val="1"/>
        <charset val="128"/>
      </rPr>
      <t>ご入力ください</t>
    </r>
    <rPh sb="1" eb="3">
      <t>カキ</t>
    </rPh>
    <rPh sb="4" eb="6">
      <t>ガイトウ</t>
    </rPh>
    <rPh sb="8" eb="9">
      <t>カタ</t>
    </rPh>
    <rPh sb="12" eb="14">
      <t>ニュウリョク</t>
    </rPh>
    <phoneticPr fontId="7"/>
  </si>
  <si>
    <t>項目</t>
    <rPh sb="0" eb="2">
      <t>コウモク</t>
    </rPh>
    <phoneticPr fontId="7"/>
  </si>
  <si>
    <t>1.発注した業務</t>
    <rPh sb="2" eb="4">
      <t>ハッチュウ</t>
    </rPh>
    <rPh sb="6" eb="8">
      <t>ギョウム</t>
    </rPh>
    <phoneticPr fontId="7"/>
  </si>
  <si>
    <t>○○工事一式</t>
    <rPh sb="2" eb="4">
      <t>コウジ</t>
    </rPh>
    <rPh sb="4" eb="6">
      <t>イッシキ</t>
    </rPh>
    <phoneticPr fontId="7"/>
  </si>
  <si>
    <t>2.一者見積とした理由</t>
    <rPh sb="2" eb="4">
      <t>イッシャ</t>
    </rPh>
    <rPh sb="4" eb="6">
      <t>ミツモリ</t>
    </rPh>
    <rPh sb="9" eb="11">
      <t>リユウ</t>
    </rPh>
    <phoneticPr fontId="7"/>
  </si>
  <si>
    <r>
      <t>該当するものに</t>
    </r>
    <r>
      <rPr>
        <sz val="12"/>
        <color rgb="FFFF0000"/>
        <rFont val="Segoe UI Symbol"/>
        <family val="1"/>
      </rPr>
      <t>✔</t>
    </r>
    <r>
      <rPr>
        <sz val="12"/>
        <color rgb="FFFF0000"/>
        <rFont val="BIZ UD明朝 Medium"/>
        <family val="1"/>
        <charset val="128"/>
      </rPr>
      <t>を入れてください</t>
    </r>
    <rPh sb="0" eb="2">
      <t>ガイトウ</t>
    </rPh>
    <rPh sb="9" eb="10">
      <t>イ</t>
    </rPh>
    <phoneticPr fontId="7"/>
  </si>
  <si>
    <t>その他</t>
    <phoneticPr fontId="7"/>
  </si>
  <si>
    <t>3.具体的な理由</t>
    <rPh sb="2" eb="5">
      <t>グタイテキ</t>
    </rPh>
    <rPh sb="6" eb="8">
      <t>リユウ</t>
    </rPh>
    <phoneticPr fontId="7"/>
  </si>
  <si>
    <t>経費区分番号：①広報費②展示会等出展費③開発費④機械装置等費⑤外注費</t>
  </si>
  <si>
    <t>事業目的：①販路開拓②生産性向上③新商品・新役務④原価抑制 ⑤キャッシュレス化・新紙幣対応⑥人材確保</t>
    <rPh sb="8" eb="10">
      <t>カイタク</t>
    </rPh>
    <rPh sb="46" eb="50">
      <t>ジンザイカクホ</t>
    </rPh>
    <phoneticPr fontId="7"/>
  </si>
  <si>
    <t>見積依頼業者</t>
    <rPh sb="0" eb="2">
      <t>ミツモリ</t>
    </rPh>
    <rPh sb="2" eb="4">
      <t>イライ</t>
    </rPh>
    <rPh sb="4" eb="6">
      <t>ギョウシャ</t>
    </rPh>
    <phoneticPr fontId="7"/>
  </si>
  <si>
    <t>〇賃上げ加算又は中東情勢影響加算対象</t>
    <rPh sb="1" eb="3">
      <t>チンア</t>
    </rPh>
    <rPh sb="4" eb="6">
      <t>カサン</t>
    </rPh>
    <rPh sb="6" eb="7">
      <t>マタ</t>
    </rPh>
    <rPh sb="8" eb="16">
      <t>チュウトウジョウセイエイキョウカサン</t>
    </rPh>
    <rPh sb="16" eb="18">
      <t>タイショウ</t>
    </rPh>
    <phoneticPr fontId="7"/>
  </si>
  <si>
    <t>５　連絡先</t>
    <phoneticPr fontId="8"/>
  </si>
  <si>
    <t>経費区分番号</t>
    <rPh sb="0" eb="2">
      <t>ケイヒ</t>
    </rPh>
    <rPh sb="2" eb="4">
      <t>クブン</t>
    </rPh>
    <rPh sb="4" eb="6">
      <t>バンゴウ</t>
    </rPh>
    <phoneticPr fontId="7"/>
  </si>
  <si>
    <t>　㈱ミヤギコーポレーション</t>
    <phoneticPr fontId="7"/>
  </si>
  <si>
    <t>明細計</t>
    <rPh sb="0" eb="2">
      <t>メイサイ</t>
    </rPh>
    <rPh sb="2" eb="3">
      <t>ケイ</t>
    </rPh>
    <phoneticPr fontId="7"/>
  </si>
  <si>
    <t>円</t>
    <rPh sb="0" eb="1">
      <t>エン</t>
    </rPh>
    <phoneticPr fontId="7"/>
  </si>
  <si>
    <t>③新商品・役務の展開</t>
    <rPh sb="1" eb="4">
      <t>シンショウヒン</t>
    </rPh>
    <rPh sb="5" eb="7">
      <t>エキム</t>
    </rPh>
    <rPh sb="8" eb="10">
      <t>テンカイ</t>
    </rPh>
    <phoneticPr fontId="7"/>
  </si>
  <si>
    <t>⑤ｷｬｯｼｭﾚｽ・新紙幣対応</t>
    <rPh sb="9" eb="14">
      <t>シンシヘイタイオウ</t>
    </rPh>
    <phoneticPr fontId="7"/>
  </si>
  <si>
    <t>⑥人材確保</t>
    <rPh sb="1" eb="3">
      <t>ジンザイ</t>
    </rPh>
    <rPh sb="3" eb="5">
      <t>カクホ</t>
    </rPh>
    <phoneticPr fontId="7"/>
  </si>
  <si>
    <r>
      <t>　</t>
    </r>
    <r>
      <rPr>
        <b/>
        <sz val="12"/>
        <color theme="1"/>
        <rFont val="Segoe UI Symbol"/>
        <family val="2"/>
      </rPr>
      <t>☑</t>
    </r>
    <r>
      <rPr>
        <b/>
        <sz val="12"/>
        <color rgb="FF0000CC"/>
        <rFont val="BIZ UDP明朝 Medium"/>
        <family val="1"/>
        <charset val="128"/>
      </rPr>
      <t>青色の入力用シート</t>
    </r>
    <r>
      <rPr>
        <b/>
        <sz val="12"/>
        <rFont val="BIZ UDP明朝 Medium"/>
        <family val="1"/>
        <charset val="128"/>
      </rPr>
      <t>に</t>
    </r>
    <r>
      <rPr>
        <b/>
        <sz val="12"/>
        <color theme="1"/>
        <rFont val="BIZ UDP明朝 Medium"/>
        <family val="2"/>
        <charset val="128"/>
      </rPr>
      <t>、ご入力ください。
　　※水色のセルのみ入力できます
　　※変更承認を申請する方は①～③まで、中止(廃止)の申請をする方は①のシートにご入力ください
　　※入力シート④は、該当する方のみご入力ください</t>
    </r>
    <rPh sb="7" eb="8">
      <t>ヨウ</t>
    </rPh>
    <rPh sb="25" eb="27">
      <t>ミズイロ</t>
    </rPh>
    <rPh sb="32" eb="34">
      <t>ニュウリョク</t>
    </rPh>
    <rPh sb="42" eb="46">
      <t>ヘンコウショウニン</t>
    </rPh>
    <rPh sb="47" eb="49">
      <t>シンセイ</t>
    </rPh>
    <rPh sb="51" eb="52">
      <t>カタ</t>
    </rPh>
    <rPh sb="90" eb="92">
      <t>ニュウリョク</t>
    </rPh>
    <rPh sb="98" eb="100">
      <t>ガイトウ</t>
    </rPh>
    <rPh sb="102" eb="103">
      <t>カタ</t>
    </rPh>
    <rPh sb="106" eb="108">
      <t>ニュウリョク</t>
    </rPh>
    <phoneticPr fontId="7"/>
  </si>
  <si>
    <t>※金額は消費税抜きの金額を記入してください。</t>
    <phoneticPr fontId="7"/>
  </si>
  <si>
    <t>➡「入力シート③」へ進んでください</t>
    <rPh sb="2" eb="4">
      <t>ニュウリョク</t>
    </rPh>
    <phoneticPr fontId="7"/>
  </si>
  <si>
    <t>【収入】
賃上げ加算対象
又は
中東情勢影響加算</t>
    <phoneticPr fontId="7"/>
  </si>
  <si>
    <t>「賃上げ加算」又は
「中朝情勢影響加算」対象で申請</t>
    <rPh sb="1" eb="3">
      <t>チンア</t>
    </rPh>
    <rPh sb="4" eb="6">
      <t>カサン</t>
    </rPh>
    <rPh sb="7" eb="8">
      <t>マタ</t>
    </rPh>
    <rPh sb="11" eb="13">
      <t>チュウチョウ</t>
    </rPh>
    <rPh sb="13" eb="15">
      <t>ジョウセイ</t>
    </rPh>
    <rPh sb="15" eb="17">
      <t>エイキョウ</t>
    </rPh>
    <rPh sb="17" eb="19">
      <t>カサン</t>
    </rPh>
    <rPh sb="20" eb="22">
      <t>タイショウ</t>
    </rPh>
    <rPh sb="23" eb="25">
      <t>シンセイ</t>
    </rPh>
    <phoneticPr fontId="7"/>
  </si>
  <si>
    <t>「賃上げ加算」又は「中東情勢影響加算」の
補助上限・補助率で補助金を申請する</t>
    <phoneticPr fontId="7"/>
  </si>
  <si>
    <t>令和8年度宮城県中小企業等再起支援事業計画変更承認申請書</t>
    <rPh sb="0" eb="2">
      <t>レイワ</t>
    </rPh>
    <rPh sb="3" eb="5">
      <t>ネンド</t>
    </rPh>
    <rPh sb="5" eb="13">
      <t>ミヤギケンチュウショウキギョウトウ</t>
    </rPh>
    <rPh sb="13" eb="19">
      <t>サイキシエンジギョウ</t>
    </rPh>
    <rPh sb="19" eb="28">
      <t>ケイカクヘンコウショウニンシンセイショ</t>
    </rPh>
    <phoneticPr fontId="7"/>
  </si>
  <si>
    <t>令和8年度宮城県中小企業等再起支援事業補助金中止（廃止）承認申請書</t>
    <rPh sb="0" eb="2">
      <t>レイワ</t>
    </rPh>
    <rPh sb="3" eb="5">
      <t>ネンド</t>
    </rPh>
    <rPh sb="5" eb="13">
      <t>ミヤギケンチュウショウキギョウトウ</t>
    </rPh>
    <rPh sb="13" eb="19">
      <t>サイキシエンジギョウ</t>
    </rPh>
    <rPh sb="19" eb="22">
      <t>ホジョキン</t>
    </rPh>
    <rPh sb="22" eb="24">
      <t>チュウシ</t>
    </rPh>
    <rPh sb="25" eb="27">
      <t>ハイシ</t>
    </rPh>
    <rPh sb="28" eb="30">
      <t>ショウニン</t>
    </rPh>
    <rPh sb="30" eb="33">
      <t>シンセイショ</t>
    </rPh>
    <phoneticPr fontId="7"/>
  </si>
  <si>
    <t>令和8年度宮城県中小企業等再起支援事業</t>
    <rPh sb="0" eb="2">
      <t>レイワ</t>
    </rPh>
    <phoneticPr fontId="7"/>
  </si>
  <si>
    <t>令和８</t>
    <rPh sb="0" eb="2">
      <t>レイワ</t>
    </rPh>
    <phoneticPr fontId="7"/>
  </si>
  <si>
    <t>その他</t>
    <rPh sb="2" eb="3">
      <t>タ</t>
    </rPh>
    <phoneticPr fontId="7"/>
  </si>
  <si>
    <t>具体的な理由</t>
    <rPh sb="0" eb="3">
      <t>グタイテキ</t>
    </rPh>
    <rPh sb="4" eb="6">
      <t>リユウ</t>
    </rPh>
    <phoneticPr fontId="7"/>
  </si>
  <si>
    <t>交付決定金額</t>
    <rPh sb="0" eb="2">
      <t>コウフ</t>
    </rPh>
    <rPh sb="2" eb="4">
      <t>ケッテイ</t>
    </rPh>
    <rPh sb="4" eb="6">
      <t>キンガク</t>
    </rPh>
    <phoneticPr fontId="7"/>
  </si>
  <si>
    <r>
      <t>　</t>
    </r>
    <r>
      <rPr>
        <b/>
        <sz val="12"/>
        <color theme="1"/>
        <rFont val="Segoe UI Symbol"/>
        <family val="2"/>
      </rPr>
      <t>☑</t>
    </r>
    <r>
      <rPr>
        <b/>
        <sz val="12"/>
        <color rgb="FFFF0000"/>
        <rFont val="BIZ UDP明朝 Medium"/>
        <family val="1"/>
        <charset val="128"/>
      </rPr>
      <t>赤色の印刷用シート</t>
    </r>
    <r>
      <rPr>
        <b/>
        <sz val="12"/>
        <rFont val="BIZ UDP明朝 Medium"/>
        <family val="1"/>
        <charset val="128"/>
      </rPr>
      <t>I,C,J</t>
    </r>
    <r>
      <rPr>
        <b/>
        <sz val="12"/>
        <color theme="1"/>
        <rFont val="BIZ UDP明朝 Medium"/>
        <family val="1"/>
        <charset val="128"/>
      </rPr>
      <t>,A,Kにて水色セルへ反映された情報に誤りがないかをご確認ください
　　※入力情報に誤りがあった場合、</t>
    </r>
    <r>
      <rPr>
        <b/>
        <sz val="12"/>
        <color rgb="FF0000CC"/>
        <rFont val="BIZ UDP明朝 Medium"/>
        <family val="1"/>
        <charset val="128"/>
      </rPr>
      <t>青色の入力用シート</t>
    </r>
    <r>
      <rPr>
        <b/>
        <sz val="12"/>
        <color theme="1"/>
        <rFont val="BIZ UDP明朝 Medium"/>
        <family val="1"/>
        <charset val="128"/>
      </rPr>
      <t>にて修正してください</t>
    </r>
    <rPh sb="2" eb="4">
      <t>アカイロ</t>
    </rPh>
    <rPh sb="5" eb="7">
      <t>インサツ</t>
    </rPh>
    <rPh sb="7" eb="8">
      <t>ヨウ</t>
    </rPh>
    <rPh sb="27" eb="29">
      <t>ハンエイ</t>
    </rPh>
    <rPh sb="32" eb="34">
      <t>ジョウホウ</t>
    </rPh>
    <rPh sb="35" eb="36">
      <t>アヤマ</t>
    </rPh>
    <rPh sb="43" eb="45">
      <t>カクニン</t>
    </rPh>
    <rPh sb="56" eb="60">
      <t>ニュウリョクジョウホウ</t>
    </rPh>
    <rPh sb="61" eb="62">
      <t>アヤマ</t>
    </rPh>
    <rPh sb="67" eb="69">
      <t>バアイ</t>
    </rPh>
    <rPh sb="70" eb="72">
      <t>アオイロ</t>
    </rPh>
    <rPh sb="73" eb="76">
      <t>ニュウリョクヨウ</t>
    </rPh>
    <rPh sb="81" eb="83">
      <t>シュウセイ</t>
    </rPh>
    <phoneticPr fontId="7"/>
  </si>
  <si>
    <t>➡計画変更申請の場合は「入力シート②」へ進んでください。</t>
    <rPh sb="1" eb="5">
      <t>ケイカクヘンコウ</t>
    </rPh>
    <rPh sb="5" eb="7">
      <t>シンセイ</t>
    </rPh>
    <rPh sb="8" eb="10">
      <t>バアイ</t>
    </rPh>
    <rPh sb="12" eb="14">
      <t>ニュウリョク</t>
    </rPh>
    <rPh sb="20" eb="21">
      <t>スス</t>
    </rPh>
    <phoneticPr fontId="7"/>
  </si>
  <si>
    <t>※8または12に表示されている本補助金(B)の金額を
入力してください。</t>
    <rPh sb="8" eb="10">
      <t>ヒョウジ</t>
    </rPh>
    <rPh sb="15" eb="19">
      <t>ホンホジョキン</t>
    </rPh>
    <rPh sb="23" eb="25">
      <t>キンガク</t>
    </rPh>
    <rPh sb="27" eb="29">
      <t>ニュウリョク</t>
    </rPh>
    <phoneticPr fontId="7"/>
  </si>
  <si>
    <t>➡「入力シート④」をご確認ください</t>
    <rPh sb="11" eb="13">
      <t>カクニン</t>
    </rPh>
    <phoneticPr fontId="7"/>
  </si>
  <si>
    <r>
      <t xml:space="preserve">➡中止（廃止）承認申請の場合、入力は以上となります。
</t>
    </r>
    <r>
      <rPr>
        <b/>
        <sz val="14"/>
        <color rgb="FFFF0000"/>
        <rFont val="BIZ UDP明朝 Medium"/>
        <family val="1"/>
        <charset val="128"/>
      </rPr>
      <t>赤色の印刷用シートA</t>
    </r>
    <r>
      <rPr>
        <b/>
        <sz val="14"/>
        <color theme="1"/>
        <rFont val="BIZ UDP明朝 Medium"/>
        <family val="1"/>
        <charset val="128"/>
      </rPr>
      <t>にて申請内容をご確認ください。</t>
    </r>
    <rPh sb="1" eb="3">
      <t>チュウシ</t>
    </rPh>
    <rPh sb="4" eb="6">
      <t>ハイシ</t>
    </rPh>
    <rPh sb="7" eb="9">
      <t>ショウニン</t>
    </rPh>
    <rPh sb="9" eb="11">
      <t>シンセイ</t>
    </rPh>
    <rPh sb="12" eb="14">
      <t>バアイ</t>
    </rPh>
    <rPh sb="15" eb="17">
      <t>ニュウリョク</t>
    </rPh>
    <rPh sb="18" eb="20">
      <t>イジョウ</t>
    </rPh>
    <rPh sb="27" eb="29">
      <t>アカイロ</t>
    </rPh>
    <rPh sb="30" eb="33">
      <t>インサツヨウ</t>
    </rPh>
    <rPh sb="39" eb="43">
      <t>シンセイナイヨウ</t>
    </rPh>
    <rPh sb="45" eb="47">
      <t>カクニン</t>
    </rPh>
    <phoneticPr fontId="7"/>
  </si>
  <si>
    <r>
      <t>➡入力は以上となります。</t>
    </r>
    <r>
      <rPr>
        <b/>
        <sz val="20"/>
        <color rgb="FFFF0000"/>
        <rFont val="BIZ UDP明朝 Medium"/>
        <family val="1"/>
        <charset val="128"/>
      </rPr>
      <t>赤色の印刷用シート</t>
    </r>
    <r>
      <rPr>
        <b/>
        <sz val="20"/>
        <color theme="1"/>
        <rFont val="BIZ UDP明朝 Medium"/>
        <family val="1"/>
        <charset val="128"/>
      </rPr>
      <t>にて申請内容をご確認ください。</t>
    </r>
    <rPh sb="1" eb="3">
      <t>ニュウリョク</t>
    </rPh>
    <rPh sb="4" eb="6">
      <t>イジョウ</t>
    </rPh>
    <rPh sb="12" eb="14">
      <t>アカイロ</t>
    </rPh>
    <rPh sb="15" eb="18">
      <t>インサツヨウ</t>
    </rPh>
    <rPh sb="23" eb="27">
      <t>シンセイナイヨウ</t>
    </rPh>
    <rPh sb="29" eb="31">
      <t>カクニン</t>
    </rPh>
    <phoneticPr fontId="7"/>
  </si>
  <si>
    <r>
      <t>▼申請物の中に以下のいずれかが含まれているが、相見積が取得できない場合
　</t>
    </r>
    <r>
      <rPr>
        <sz val="12"/>
        <color theme="1"/>
        <rFont val="BIZ UDP明朝 Medium"/>
        <family val="1"/>
        <charset val="128"/>
      </rPr>
      <t xml:space="preserve">※以下が申請物に含まれる場合、原則相見積を取得のうえ、ご提出いただきます。
</t>
    </r>
    <r>
      <rPr>
        <b/>
        <sz val="14"/>
        <color theme="1"/>
        <rFont val="BIZ UDP明朝 Medium"/>
        <family val="1"/>
        <charset val="128"/>
      </rPr>
      <t xml:space="preserve">
　</t>
    </r>
    <r>
      <rPr>
        <b/>
        <sz val="14"/>
        <color theme="1"/>
        <rFont val="Segoe UI Symbol"/>
        <family val="2"/>
      </rPr>
      <t>☑</t>
    </r>
    <r>
      <rPr>
        <b/>
        <sz val="14"/>
        <color theme="1"/>
        <rFont val="BIZ UDP明朝 Medium"/>
        <family val="1"/>
        <charset val="128"/>
      </rPr>
      <t>1者あたり100万円（税込）を超える申請物
　</t>
    </r>
    <r>
      <rPr>
        <b/>
        <sz val="14"/>
        <color theme="1"/>
        <rFont val="Segoe UI Symbol"/>
        <family val="2"/>
      </rPr>
      <t>☑</t>
    </r>
    <r>
      <rPr>
        <b/>
        <sz val="14"/>
        <color theme="1"/>
        <rFont val="BIZ UDP明朝 Medium"/>
        <family val="1"/>
        <charset val="128"/>
      </rPr>
      <t>中古品の申請物　</t>
    </r>
    <r>
      <rPr>
        <sz val="12"/>
        <color theme="1"/>
        <rFont val="BIZ UDP明朝 Medium"/>
        <family val="1"/>
        <charset val="128"/>
      </rPr>
      <t>※税抜き50万円を超える中古品は申請できません</t>
    </r>
    <rPh sb="1" eb="3">
      <t>シンセイ</t>
    </rPh>
    <rPh sb="3" eb="4">
      <t>ブツ</t>
    </rPh>
    <rPh sb="5" eb="6">
      <t>ナカ</t>
    </rPh>
    <rPh sb="7" eb="9">
      <t>イカ</t>
    </rPh>
    <rPh sb="15" eb="16">
      <t>フク</t>
    </rPh>
    <rPh sb="23" eb="26">
      <t>アイミツモリ</t>
    </rPh>
    <rPh sb="27" eb="29">
      <t>シュトク</t>
    </rPh>
    <rPh sb="33" eb="35">
      <t>バアイ</t>
    </rPh>
    <rPh sb="38" eb="40">
      <t>イカ</t>
    </rPh>
    <rPh sb="41" eb="43">
      <t>シンセイ</t>
    </rPh>
    <rPh sb="43" eb="44">
      <t>ブツ</t>
    </rPh>
    <rPh sb="45" eb="46">
      <t>フク</t>
    </rPh>
    <rPh sb="49" eb="51">
      <t>バアイ</t>
    </rPh>
    <rPh sb="52" eb="54">
      <t>ゲンソク</t>
    </rPh>
    <rPh sb="54" eb="57">
      <t>アイミツモリ</t>
    </rPh>
    <rPh sb="58" eb="60">
      <t>シュトク</t>
    </rPh>
    <rPh sb="65" eb="67">
      <t>テイシュツ</t>
    </rPh>
    <rPh sb="79" eb="80">
      <t>シャ</t>
    </rPh>
    <rPh sb="86" eb="88">
      <t>マンエン</t>
    </rPh>
    <rPh sb="89" eb="91">
      <t>ゼイコ</t>
    </rPh>
    <rPh sb="93" eb="94">
      <t>コ</t>
    </rPh>
    <rPh sb="96" eb="99">
      <t>シンセイブツ</t>
    </rPh>
    <rPh sb="102" eb="105">
      <t>チュウコヒン</t>
    </rPh>
    <rPh sb="106" eb="109">
      <t>シンセイブツ</t>
    </rPh>
    <rPh sb="111" eb="113">
      <t>ゼイヌ</t>
    </rPh>
    <rPh sb="116" eb="118">
      <t>マンエン</t>
    </rPh>
    <rPh sb="119" eb="120">
      <t>コ</t>
    </rPh>
    <rPh sb="122" eb="125">
      <t>チュウコヒン</t>
    </rPh>
    <rPh sb="126" eb="128">
      <t>シンセイ</t>
    </rPh>
    <phoneticPr fontId="7"/>
  </si>
  <si>
    <t>●申請金額について、記入例に沿ってご入力ください。</t>
    <phoneticPr fontId="7"/>
  </si>
  <si>
    <t>役職名/代表者名</t>
    <rPh sb="0" eb="2">
      <t>ヤクショク</t>
    </rPh>
    <rPh sb="2" eb="3">
      <t>メイ</t>
    </rPh>
    <rPh sb="4" eb="7">
      <t>ダイヒョウシャ</t>
    </rPh>
    <rPh sb="7" eb="8">
      <t>メイ</t>
    </rPh>
    <phoneticPr fontId="7"/>
  </si>
  <si>
    <t>11</t>
  </si>
  <si>
    <t>12</t>
  </si>
  <si>
    <t>13</t>
  </si>
  <si>
    <t>14</t>
  </si>
  <si>
    <t>15</t>
  </si>
  <si>
    <t>20</t>
    <phoneticPr fontId="7"/>
  </si>
  <si>
    <t>21</t>
    <phoneticPr fontId="7"/>
  </si>
  <si>
    <r>
      <t>　</t>
    </r>
    <r>
      <rPr>
        <b/>
        <sz val="12"/>
        <color theme="1"/>
        <rFont val="Segoe UI Symbol"/>
        <family val="2"/>
      </rPr>
      <t>☑</t>
    </r>
    <r>
      <rPr>
        <b/>
        <sz val="12"/>
        <color rgb="FFFF0000"/>
        <rFont val="BIZ UDP明朝 Medium"/>
        <family val="1"/>
        <charset val="128"/>
      </rPr>
      <t>赤色の印刷用シート</t>
    </r>
    <r>
      <rPr>
        <b/>
        <sz val="12"/>
        <color theme="1"/>
        <rFont val="BIZ UDP明朝 Medium"/>
        <family val="1"/>
        <charset val="128"/>
      </rPr>
      <t>出力してください
　　※中止(廃止)の申請をする方は</t>
    </r>
    <r>
      <rPr>
        <b/>
        <sz val="12"/>
        <color rgb="FFFF0000"/>
        <rFont val="BIZ UDP明朝 Medium"/>
        <family val="1"/>
        <charset val="128"/>
      </rPr>
      <t>A 様式4号</t>
    </r>
    <r>
      <rPr>
        <b/>
        <sz val="12"/>
        <color theme="1"/>
        <rFont val="BIZ UDP明朝 Medium"/>
        <family val="1"/>
        <charset val="128"/>
      </rPr>
      <t>のみ出力してください
　　※</t>
    </r>
    <r>
      <rPr>
        <b/>
        <sz val="12"/>
        <color rgb="FFFF0000"/>
        <rFont val="BIZ UDP明朝 Medium"/>
        <family val="1"/>
        <charset val="128"/>
      </rPr>
      <t>赤色の印刷用シートK</t>
    </r>
    <r>
      <rPr>
        <b/>
        <sz val="12"/>
        <color theme="1"/>
        <rFont val="BIZ UDP明朝 Medium"/>
        <family val="1"/>
        <charset val="128"/>
      </rPr>
      <t>については、該当する方のみ出力してください</t>
    </r>
    <rPh sb="2" eb="4">
      <t>アカイロ</t>
    </rPh>
    <rPh sb="5" eb="8">
      <t>インサツヨウ</t>
    </rPh>
    <rPh sb="11" eb="13">
      <t>シュツリョク</t>
    </rPh>
    <rPh sb="23" eb="25">
      <t>チュウシ</t>
    </rPh>
    <rPh sb="26" eb="28">
      <t>ハイシ</t>
    </rPh>
    <rPh sb="30" eb="32">
      <t>シンセイ</t>
    </rPh>
    <rPh sb="35" eb="36">
      <t>カタ</t>
    </rPh>
    <rPh sb="39" eb="41">
      <t>ヨウシキ</t>
    </rPh>
    <rPh sb="42" eb="43">
      <t>ゴウ</t>
    </rPh>
    <rPh sb="45" eb="47">
      <t>シュツリョク</t>
    </rPh>
    <phoneticPr fontId="7"/>
  </si>
  <si>
    <t>役職名/代表者名</t>
    <rPh sb="0" eb="2">
      <t>ヤクショク</t>
    </rPh>
    <rPh sb="2" eb="3">
      <t>メイ</t>
    </rPh>
    <rPh sb="4" eb="8">
      <t>ダイヒョウシャメイ</t>
    </rPh>
    <phoneticPr fontId="8"/>
  </si>
  <si>
    <t>令和8年</t>
    <rPh sb="0" eb="2">
      <t>レイワ</t>
    </rPh>
    <rPh sb="3" eb="4">
      <t>ネン</t>
    </rPh>
    <phoneticPr fontId="7"/>
  </si>
  <si>
    <t>日</t>
    <rPh sb="0" eb="1">
      <t>ニチ</t>
    </rPh>
    <phoneticPr fontId="7"/>
  </si>
  <si>
    <t>■計画変更申請の場合は以下（16・17）を申請してください</t>
    <rPh sb="1" eb="5">
      <t>ケイカクヘンコウ</t>
    </rPh>
    <rPh sb="5" eb="7">
      <t>シンセイ</t>
    </rPh>
    <rPh sb="8" eb="10">
      <t>バアイ</t>
    </rPh>
    <rPh sb="11" eb="13">
      <t>イカ</t>
    </rPh>
    <rPh sb="21" eb="23">
      <t>シンセイ</t>
    </rPh>
    <phoneticPr fontId="7"/>
  </si>
  <si>
    <t>■中止（廃止）承認申請の場合は以下（18・19・20・21）を申請してください</t>
    <rPh sb="1" eb="3">
      <t>チュウシ</t>
    </rPh>
    <rPh sb="4" eb="6">
      <t>ハイシ</t>
    </rPh>
    <rPh sb="7" eb="9">
      <t>ショウニン</t>
    </rPh>
    <rPh sb="9" eb="11">
      <t>シンセイ</t>
    </rPh>
    <rPh sb="12" eb="13">
      <t>ゴウ</t>
    </rPh>
    <rPh sb="14" eb="16">
      <t>イカ</t>
    </rPh>
    <rPh sb="30" eb="32">
      <t>シンセイ</t>
    </rPh>
    <phoneticPr fontId="7"/>
  </si>
  <si>
    <t>※2．「一者見積とした理由」の詳細をご入力ください
※必須入力欄となります
※単に「相見積をとるのを忘れていた」等の事由では、一者見積とするやむを得ない事由には該当せず、補助対象にできませんのでご留意願います</t>
    <rPh sb="15" eb="17">
      <t>ショウサイ</t>
    </rPh>
    <rPh sb="19" eb="21">
      <t>ニュウリョク</t>
    </rPh>
    <rPh sb="27" eb="29">
      <t>ヒッス</t>
    </rPh>
    <rPh sb="29" eb="31">
      <t>ニュウリョク</t>
    </rPh>
    <rPh sb="31" eb="32">
      <t>ラン</t>
    </rPh>
    <rPh sb="39" eb="40">
      <t>タン</t>
    </rPh>
    <rPh sb="42" eb="45">
      <t>アイミツモリ</t>
    </rPh>
    <rPh sb="50" eb="51">
      <t>ワス</t>
    </rPh>
    <rPh sb="56" eb="57">
      <t>トウ</t>
    </rPh>
    <rPh sb="58" eb="60">
      <t>ジユウ</t>
    </rPh>
    <rPh sb="63" eb="67">
      <t>イッシャミツモリ</t>
    </rPh>
    <rPh sb="73" eb="74">
      <t>エ</t>
    </rPh>
    <rPh sb="76" eb="78">
      <t>ジユウ</t>
    </rPh>
    <rPh sb="80" eb="82">
      <t>ガイトウ</t>
    </rPh>
    <rPh sb="85" eb="89">
      <t>ホジョタイショウ</t>
    </rPh>
    <rPh sb="98" eb="100">
      <t>リュウイ</t>
    </rPh>
    <rPh sb="100" eb="101">
      <t>ネガ</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</si>
</sst>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h]:mm"/>
    <numFmt numFmtId="178" formatCode="[$]ggge&quot;年&quot;m&quot;月&quot;d&quot;日&quot;;@" x16r2:formatCode16="[$-ja-JP-x-gannen]ggge&quot;年&quot;m&quot;月&quot;d&quot;日&quot;;@"/>
  </numFmts>
  <fonts count="87" x14ac:knownFonts="1">
    <font>
      <sz val="12"/>
      <color theme="1"/>
      <name val="ＭＳ 明朝"/>
      <family val="1"/>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2"/>
      <name val="ＭＳ 明朝"/>
      <family val="1"/>
      <charset val="128"/>
    </font>
    <font>
      <sz val="6"/>
      <name val="ＭＳ 明朝"/>
      <family val="1"/>
      <charset val="128"/>
    </font>
    <font>
      <sz val="6"/>
      <name val="ＭＳ Ｐゴシック"/>
      <family val="3"/>
      <charset val="128"/>
    </font>
    <font>
      <sz val="14"/>
      <name val="ＭＳ 明朝"/>
      <family val="1"/>
      <charset val="128"/>
    </font>
    <font>
      <b/>
      <sz val="12"/>
      <color rgb="FF0000CC"/>
      <name val="ＭＳ 明朝"/>
      <family val="1"/>
      <charset val="128"/>
    </font>
    <font>
      <sz val="12"/>
      <name val="ＭＳ ゴシック"/>
      <family val="3"/>
      <charset val="128"/>
    </font>
    <font>
      <b/>
      <sz val="12"/>
      <color rgb="FFFF0000"/>
      <name val="ＭＳ 明朝"/>
      <family val="1"/>
      <charset val="128"/>
    </font>
    <font>
      <u/>
      <sz val="12"/>
      <name val="ＭＳ 明朝"/>
      <family val="1"/>
      <charset val="128"/>
    </font>
    <font>
      <b/>
      <sz val="12"/>
      <name val="ＭＳ ゴシック"/>
      <family val="3"/>
      <charset val="128"/>
    </font>
    <font>
      <b/>
      <sz val="12"/>
      <name val="ＭＳ 明朝"/>
      <family val="1"/>
      <charset val="128"/>
    </font>
    <font>
      <sz val="14"/>
      <color rgb="FF0000CC"/>
      <name val="ＭＳ 明朝"/>
      <family val="1"/>
      <charset val="128"/>
    </font>
    <font>
      <sz val="11"/>
      <color theme="1"/>
      <name val="ＭＳ Ｐゴシック"/>
      <family val="3"/>
    </font>
    <font>
      <sz val="6"/>
      <name val="ＭＳ Ｐゴシック"/>
      <family val="3"/>
    </font>
    <font>
      <sz val="16"/>
      <name val="ＭＳ 明朝"/>
      <family val="1"/>
      <charset val="128"/>
    </font>
    <font>
      <sz val="12"/>
      <color rgb="FF0000CC"/>
      <name val="ＭＳ 明朝"/>
      <family val="1"/>
      <charset val="128"/>
    </font>
    <font>
      <u/>
      <sz val="12"/>
      <color theme="10"/>
      <name val="ＭＳ 明朝"/>
      <family val="1"/>
      <charset val="128"/>
    </font>
    <font>
      <sz val="10"/>
      <name val="ＭＳ 明朝"/>
      <family val="1"/>
      <charset val="128"/>
    </font>
    <font>
      <b/>
      <sz val="14"/>
      <name val="ＭＳ 明朝"/>
      <family val="1"/>
      <charset val="128"/>
    </font>
    <font>
      <sz val="12"/>
      <color rgb="FFFF0000"/>
      <name val="ＭＳ 明朝"/>
      <family val="1"/>
      <charset val="128"/>
    </font>
    <font>
      <b/>
      <u/>
      <sz val="12"/>
      <name val="ＭＳ 明朝"/>
      <family val="1"/>
      <charset val="128"/>
    </font>
    <font>
      <b/>
      <sz val="16"/>
      <color theme="1"/>
      <name val="BIZ UDP明朝 Medium"/>
      <family val="1"/>
      <charset val="128"/>
    </font>
    <font>
      <sz val="12"/>
      <color theme="1"/>
      <name val="BIZ UDP明朝 Medium"/>
      <family val="1"/>
      <charset val="128"/>
    </font>
    <font>
      <b/>
      <sz val="14"/>
      <color theme="1"/>
      <name val="BIZ UDP明朝 Medium"/>
      <family val="1"/>
      <charset val="128"/>
    </font>
    <font>
      <b/>
      <sz val="12"/>
      <color theme="0"/>
      <name val="BIZ UDP明朝 Medium"/>
      <family val="1"/>
      <charset val="128"/>
    </font>
    <font>
      <b/>
      <sz val="12"/>
      <color theme="1"/>
      <name val="BIZ UDP明朝 Medium"/>
      <family val="1"/>
      <charset val="128"/>
    </font>
    <font>
      <b/>
      <u/>
      <sz val="12"/>
      <color theme="1"/>
      <name val="BIZ UDP明朝 Medium"/>
      <family val="1"/>
      <charset val="128"/>
    </font>
    <font>
      <b/>
      <sz val="12"/>
      <color theme="1"/>
      <name val="BIZ UDP明朝 Medium"/>
      <family val="2"/>
      <charset val="128"/>
    </font>
    <font>
      <b/>
      <sz val="20"/>
      <color theme="1"/>
      <name val="BIZ UDP明朝 Medium"/>
      <family val="1"/>
      <charset val="128"/>
    </font>
    <font>
      <b/>
      <sz val="12"/>
      <color theme="1"/>
      <name val="Segoe UI Symbol"/>
      <family val="2"/>
    </font>
    <font>
      <b/>
      <sz val="12"/>
      <color rgb="FF0000CC"/>
      <name val="BIZ UDP明朝 Medium"/>
      <family val="1"/>
      <charset val="128"/>
    </font>
    <font>
      <b/>
      <sz val="12"/>
      <color rgb="FFFF0000"/>
      <name val="BIZ UDP明朝 Medium"/>
      <family val="1"/>
      <charset val="128"/>
    </font>
    <font>
      <sz val="12"/>
      <name val="BIZ UDP明朝 Medium"/>
      <family val="1"/>
      <charset val="128"/>
    </font>
    <font>
      <sz val="12"/>
      <color theme="1"/>
      <name val="ＭＳ Ｐ明朝"/>
      <family val="1"/>
      <charset val="128"/>
    </font>
    <font>
      <sz val="12"/>
      <name val="BIZ UD明朝 Medium"/>
      <family val="1"/>
      <charset val="128"/>
    </font>
    <font>
      <sz val="12"/>
      <name val="BIZ UDPゴシック"/>
      <family val="3"/>
      <charset val="128"/>
    </font>
    <font>
      <sz val="12"/>
      <color theme="1"/>
      <name val="BIZ UD明朝 Medium"/>
      <family val="1"/>
      <charset val="128"/>
    </font>
    <font>
      <sz val="10"/>
      <color rgb="FFFF0000"/>
      <name val="BIZ UDP明朝 Medium"/>
      <family val="1"/>
      <charset val="128"/>
    </font>
    <font>
      <u/>
      <sz val="10"/>
      <color rgb="FFFF0000"/>
      <name val="BIZ UDP明朝 Medium"/>
      <family val="1"/>
      <charset val="128"/>
    </font>
    <font>
      <sz val="10"/>
      <color theme="1"/>
      <name val="BIZ UDP明朝 Medium"/>
      <family val="1"/>
      <charset val="128"/>
    </font>
    <font>
      <u/>
      <sz val="10"/>
      <color theme="1"/>
      <name val="BIZ UDP明朝 Medium"/>
      <family val="1"/>
      <charset val="128"/>
    </font>
    <font>
      <sz val="12"/>
      <color rgb="FFFF0000"/>
      <name val="BIZ UD明朝 Medium"/>
      <family val="1"/>
      <charset val="128"/>
    </font>
    <font>
      <b/>
      <sz val="16"/>
      <name val="BIZ UD明朝 Medium"/>
      <family val="1"/>
      <charset val="128"/>
    </font>
    <font>
      <b/>
      <sz val="16"/>
      <color theme="1"/>
      <name val="BIZ UD明朝 Medium"/>
      <family val="1"/>
      <charset val="128"/>
    </font>
    <font>
      <sz val="10"/>
      <name val="BIZ UD明朝 Medium"/>
      <family val="1"/>
      <charset val="128"/>
    </font>
    <font>
      <b/>
      <u/>
      <sz val="11"/>
      <color rgb="FFFF0000"/>
      <name val="BIZ UD明朝 Medium"/>
      <family val="1"/>
      <charset val="128"/>
    </font>
    <font>
      <b/>
      <sz val="11"/>
      <name val="BIZ UD明朝 Medium"/>
      <family val="1"/>
      <charset val="128"/>
    </font>
    <font>
      <b/>
      <u/>
      <sz val="10"/>
      <name val="BIZ UD明朝 Medium"/>
      <family val="1"/>
      <charset val="128"/>
    </font>
    <font>
      <b/>
      <sz val="10"/>
      <name val="BIZ UD明朝 Medium"/>
      <family val="1"/>
      <charset val="128"/>
    </font>
    <font>
      <sz val="11"/>
      <name val="BIZ UD明朝 Medium"/>
      <family val="1"/>
      <charset val="128"/>
    </font>
    <font>
      <sz val="11"/>
      <name val="ＭＳ 明朝"/>
      <family val="1"/>
      <charset val="128"/>
    </font>
    <font>
      <sz val="10"/>
      <color rgb="FFFF0000"/>
      <name val="ＭＳ 明朝"/>
      <family val="1"/>
      <charset val="128"/>
    </font>
    <font>
      <sz val="8"/>
      <color theme="1"/>
      <name val="ＭＳ 明朝"/>
      <family val="1"/>
      <charset val="128"/>
    </font>
    <font>
      <sz val="8"/>
      <color rgb="FFFF0000"/>
      <name val="ＭＳ 明朝"/>
      <family val="1"/>
      <charset val="128"/>
    </font>
    <font>
      <b/>
      <sz val="20"/>
      <color theme="1"/>
      <name val="BIZ UD明朝 Medium"/>
      <family val="1"/>
      <charset val="128"/>
    </font>
    <font>
      <b/>
      <sz val="12"/>
      <color theme="0"/>
      <name val="BIZ UD明朝 Medium"/>
      <family val="1"/>
      <charset val="128"/>
    </font>
    <font>
      <sz val="14"/>
      <color theme="1"/>
      <name val="BIZ UD明朝 Medium"/>
      <family val="1"/>
      <charset val="128"/>
    </font>
    <font>
      <sz val="12"/>
      <color rgb="FFFF0000"/>
      <name val="BIZ UDP明朝 Medium"/>
      <family val="1"/>
      <charset val="128"/>
    </font>
    <font>
      <u/>
      <sz val="12"/>
      <color theme="1"/>
      <name val="BIZ UDP明朝 Medium"/>
      <family val="1"/>
      <charset val="128"/>
    </font>
    <font>
      <sz val="14"/>
      <color theme="1"/>
      <name val="BIZ UDPゴシック"/>
      <family val="3"/>
      <charset val="128"/>
    </font>
    <font>
      <b/>
      <sz val="12"/>
      <color rgb="FFFF0000"/>
      <name val="BIZ UD明朝 Medium"/>
      <family val="1"/>
      <charset val="128"/>
    </font>
    <font>
      <u/>
      <sz val="12"/>
      <color rgb="FFFF0000"/>
      <name val="BIZ UDP明朝 Medium"/>
      <family val="1"/>
      <charset val="128"/>
    </font>
    <font>
      <b/>
      <sz val="12"/>
      <name val="BIZ UDP明朝 Medium"/>
      <family val="1"/>
      <charset val="128"/>
    </font>
    <font>
      <sz val="14"/>
      <color theme="1"/>
      <name val="Segoe UI Symbol"/>
      <family val="2"/>
    </font>
    <font>
      <b/>
      <sz val="12"/>
      <color theme="1"/>
      <name val="BIZ UD明朝 Medium"/>
      <family val="1"/>
      <charset val="128"/>
    </font>
    <font>
      <b/>
      <sz val="11"/>
      <color theme="1"/>
      <name val="BIZ UD明朝 Medium"/>
      <family val="1"/>
      <charset val="128"/>
    </font>
    <font>
      <sz val="11"/>
      <color theme="1"/>
      <name val="BIZ UDP明朝 Medium"/>
      <family val="1"/>
      <charset val="128"/>
    </font>
    <font>
      <b/>
      <sz val="9.5"/>
      <name val="ＭＳ ゴシック"/>
      <family val="3"/>
      <charset val="128"/>
    </font>
    <font>
      <sz val="9"/>
      <name val="ＭＳ 明朝"/>
      <family val="1"/>
      <charset val="128"/>
    </font>
    <font>
      <b/>
      <sz val="20"/>
      <name val="ＭＳ 明朝"/>
      <family val="1"/>
      <charset val="128"/>
    </font>
    <font>
      <b/>
      <u/>
      <sz val="16"/>
      <color rgb="FFFF0000"/>
      <name val="BIZ UDP明朝 Medium"/>
      <family val="1"/>
      <charset val="128"/>
    </font>
    <font>
      <b/>
      <sz val="14"/>
      <color theme="1"/>
      <name val="Segoe UI Symbol"/>
      <family val="2"/>
    </font>
    <font>
      <sz val="12"/>
      <color theme="1"/>
      <name val="Segoe UI Symbol"/>
      <family val="2"/>
    </font>
    <font>
      <sz val="12"/>
      <color rgb="FFFF0000"/>
      <name val="Segoe UI Symbol"/>
      <family val="1"/>
    </font>
    <font>
      <b/>
      <sz val="9"/>
      <name val="ＭＳ ゴシック"/>
      <family val="3"/>
      <charset val="128"/>
    </font>
    <font>
      <b/>
      <sz val="14"/>
      <name val="BIZ UDP明朝 Medium"/>
      <family val="1"/>
      <charset val="128"/>
    </font>
    <font>
      <b/>
      <sz val="18"/>
      <name val="BIZ UDP明朝 Medium"/>
      <family val="1"/>
      <charset val="128"/>
    </font>
    <font>
      <sz val="8"/>
      <name val="BIZ UDP明朝 Medium"/>
      <family val="1"/>
      <charset val="128"/>
    </font>
    <font>
      <b/>
      <sz val="14"/>
      <color rgb="FFFF0000"/>
      <name val="BIZ UDP明朝 Medium"/>
      <family val="1"/>
      <charset val="128"/>
    </font>
    <font>
      <b/>
      <sz val="20"/>
      <color rgb="FFFF0000"/>
      <name val="BIZ UDP明朝 Medium"/>
      <family val="1"/>
      <charset val="128"/>
    </font>
    <font>
      <sz val="12"/>
      <color theme="1"/>
      <name val="メイリオ"/>
      <family val="3"/>
      <charset val="128"/>
    </font>
    <font>
      <sz val="10"/>
      <color theme="1"/>
      <name val="ＭＳ 明朝"/>
      <family val="1"/>
      <charset val="128"/>
    </font>
  </fonts>
  <fills count="16">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9" tint="0.59999389629810485"/>
        <bgColor indexed="64"/>
      </patternFill>
    </fill>
    <fill>
      <patternFill patternType="solid">
        <fgColor rgb="FF0000CC"/>
        <bgColor indexed="64"/>
      </patternFill>
    </fill>
    <fill>
      <patternFill patternType="solid">
        <fgColor rgb="FFFF000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2"/>
        <bgColor indexed="64"/>
      </patternFill>
    </fill>
    <fill>
      <patternFill patternType="solid">
        <fgColor theme="4" tint="0.59999389629810485"/>
        <bgColor indexed="64"/>
      </patternFill>
    </fill>
    <fill>
      <patternFill patternType="solid">
        <fgColor rgb="FF00B0F0"/>
        <bgColor indexed="64"/>
      </patternFill>
    </fill>
    <fill>
      <patternFill patternType="solid">
        <fgColor theme="8" tint="0.59999389629810485"/>
        <bgColor indexed="64"/>
      </patternFill>
    </fill>
    <fill>
      <patternFill patternType="solid">
        <fgColor theme="8" tint="0.59999389629810485"/>
        <bgColor rgb="FF000000"/>
      </patternFill>
    </fill>
    <fill>
      <patternFill patternType="solid">
        <fgColor theme="8" tint="0.79998168889431442"/>
        <bgColor indexed="64"/>
      </patternFill>
    </fill>
    <fill>
      <patternFill patternType="solid">
        <fgColor rgb="FFCCFFFF"/>
        <bgColor rgb="FF000000"/>
      </patternFill>
    </fill>
  </fills>
  <borders count="1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medium">
        <color theme="0"/>
      </left>
      <right/>
      <top style="medium">
        <color theme="0" tint="-0.499984740745262"/>
      </top>
      <bottom style="thin">
        <color theme="0" tint="-0.499984740745262"/>
      </bottom>
      <diagonal/>
    </border>
    <border>
      <left/>
      <right style="medium">
        <color theme="0"/>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diagonal/>
    </border>
    <border>
      <left style="medium">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medium">
        <color theme="0" tint="-0.499984740745262"/>
      </right>
      <top style="thin">
        <color theme="0" tint="-0.499984740745262"/>
      </top>
      <bottom style="thin">
        <color indexed="64"/>
      </bottom>
      <diagonal/>
    </border>
    <border>
      <left style="thin">
        <color indexed="64"/>
      </left>
      <right style="thin">
        <color indexed="64"/>
      </right>
      <top/>
      <bottom style="thin">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right>
      <top style="medium">
        <color theme="0" tint="-0.499984740745262"/>
      </top>
      <bottom/>
      <diagonal/>
    </border>
    <border>
      <left style="medium">
        <color theme="0"/>
      </left>
      <right/>
      <top style="medium">
        <color theme="0" tint="-0.499984740745262"/>
      </top>
      <bottom/>
      <diagonal/>
    </border>
    <border>
      <left style="medium">
        <color theme="0"/>
      </left>
      <right style="medium">
        <color theme="0" tint="-0.499984740745262"/>
      </right>
      <top style="medium">
        <color theme="0" tint="-0.499984740745262"/>
      </top>
      <bottom/>
      <diagonal/>
    </border>
    <border>
      <left style="thick">
        <color theme="0" tint="-0.499984740745262"/>
      </left>
      <right style="medium">
        <color theme="0" tint="-0.499984740745262"/>
      </right>
      <top style="thick">
        <color theme="0" tint="-0.499984740745262"/>
      </top>
      <bottom style="thin">
        <color theme="0" tint="-0.499984740745262"/>
      </bottom>
      <diagonal/>
    </border>
    <border>
      <left style="medium">
        <color theme="0" tint="-0.499984740745262"/>
      </left>
      <right style="medium">
        <color theme="0" tint="-0.499984740745262"/>
      </right>
      <top style="thick">
        <color theme="0" tint="-0.499984740745262"/>
      </top>
      <bottom/>
      <diagonal/>
    </border>
    <border>
      <left style="medium">
        <color theme="0" tint="-0.499984740745262"/>
      </left>
      <right style="medium">
        <color theme="0" tint="-0.499984740745262"/>
      </right>
      <top style="thick">
        <color theme="0" tint="-0.499984740745262"/>
      </top>
      <bottom style="hair">
        <color theme="0" tint="-0.499984740745262"/>
      </bottom>
      <diagonal/>
    </border>
    <border>
      <left style="medium">
        <color theme="0" tint="-0.499984740745262"/>
      </left>
      <right style="thick">
        <color theme="0" tint="-0.499984740745262"/>
      </right>
      <top style="thick">
        <color theme="0" tint="-0.499984740745262"/>
      </top>
      <bottom style="hair">
        <color theme="0" tint="-0.499984740745262"/>
      </bottom>
      <diagonal/>
    </border>
    <border>
      <left style="thick">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thick">
        <color theme="0" tint="-0.499984740745262"/>
      </right>
      <top style="hair">
        <color theme="0" tint="-0.499984740745262"/>
      </top>
      <bottom style="hair">
        <color theme="0" tint="-0.499984740745262"/>
      </bottom>
      <diagonal/>
    </border>
    <border>
      <left style="medium">
        <color theme="0" tint="-0.499984740745262"/>
      </left>
      <right style="medium">
        <color theme="0" tint="-0.499984740745262"/>
      </right>
      <top style="hair">
        <color theme="0" tint="-0.499984740745262"/>
      </top>
      <bottom style="double">
        <color indexed="64"/>
      </bottom>
      <diagonal/>
    </border>
    <border>
      <left style="medium">
        <color theme="0" tint="-0.499984740745262"/>
      </left>
      <right style="thick">
        <color theme="0" tint="-0.499984740745262"/>
      </right>
      <top style="hair">
        <color theme="0" tint="-0.499984740745262"/>
      </top>
      <bottom style="double">
        <color indexed="64"/>
      </bottom>
      <diagonal/>
    </border>
    <border>
      <left style="thick">
        <color theme="0" tint="-0.499984740745262"/>
      </left>
      <right style="medium">
        <color theme="0" tint="-0.499984740745262"/>
      </right>
      <top style="thin">
        <color theme="0" tint="-0.499984740745262"/>
      </top>
      <bottom style="thick">
        <color theme="0" tint="-0.499984740745262"/>
      </bottom>
      <diagonal/>
    </border>
    <border>
      <left style="medium">
        <color theme="0" tint="-0.499984740745262"/>
      </left>
      <right style="medium">
        <color theme="0" tint="-0.499984740745262"/>
      </right>
      <top/>
      <bottom style="thick">
        <color theme="0" tint="-0.499984740745262"/>
      </bottom>
      <diagonal/>
    </border>
    <border>
      <left/>
      <right style="medium">
        <color theme="0" tint="-0.499984740745262"/>
      </right>
      <top/>
      <bottom/>
      <diagonal/>
    </border>
    <border>
      <left style="medium">
        <color theme="0" tint="-0.499984740745262"/>
      </left>
      <right style="thick">
        <color theme="0" tint="-0.499984740745262"/>
      </right>
      <top/>
      <bottom style="thick">
        <color theme="0" tint="-0.499984740745262"/>
      </bottom>
      <diagonal/>
    </border>
    <border>
      <left style="medium">
        <color theme="0" tint="-0.499984740745262"/>
      </left>
      <right/>
      <top/>
      <bottom style="hair">
        <color theme="0" tint="-0.499984740745262"/>
      </bottom>
      <diagonal/>
    </border>
    <border>
      <left/>
      <right style="thick">
        <color theme="0" tint="-0.499984740745262"/>
      </right>
      <top/>
      <bottom style="hair">
        <color theme="0" tint="-0.499984740745262"/>
      </bottom>
      <diagonal/>
    </border>
    <border>
      <left style="thick">
        <color theme="0" tint="-0.499984740745262"/>
      </left>
      <right style="medium">
        <color theme="0" tint="-0.499984740745262"/>
      </right>
      <top/>
      <bottom style="thin">
        <color theme="0" tint="-0.499984740745262"/>
      </bottom>
      <diagonal/>
    </border>
    <border>
      <left style="medium">
        <color theme="0" tint="-0.499984740745262"/>
      </left>
      <right/>
      <top style="hair">
        <color theme="0" tint="-0.499984740745262"/>
      </top>
      <bottom style="hair">
        <color theme="0" tint="-0.499984740745262"/>
      </bottom>
      <diagonal/>
    </border>
    <border>
      <left/>
      <right style="thick">
        <color theme="0" tint="-0.499984740745262"/>
      </right>
      <top style="hair">
        <color theme="0" tint="-0.499984740745262"/>
      </top>
      <bottom style="hair">
        <color theme="0" tint="-0.499984740745262"/>
      </bottom>
      <diagonal/>
    </border>
    <border>
      <left style="medium">
        <color theme="0" tint="-0.499984740745262"/>
      </left>
      <right/>
      <top style="double">
        <color indexed="64"/>
      </top>
      <bottom style="thick">
        <color theme="0" tint="-0.499984740745262"/>
      </bottom>
      <diagonal/>
    </border>
    <border>
      <left/>
      <right/>
      <top style="double">
        <color indexed="64"/>
      </top>
      <bottom style="thick">
        <color theme="0" tint="-0.499984740745262"/>
      </bottom>
      <diagonal/>
    </border>
    <border>
      <left/>
      <right style="medium">
        <color theme="0" tint="-0.499984740745262"/>
      </right>
      <top style="double">
        <color indexed="64"/>
      </top>
      <bottom style="thick">
        <color theme="0" tint="-0.499984740745262"/>
      </bottom>
      <diagonal/>
    </border>
    <border>
      <left/>
      <right/>
      <top style="medium">
        <color indexed="64"/>
      </top>
      <bottom style="double">
        <color indexed="64"/>
      </bottom>
      <diagonal/>
    </border>
    <border>
      <left style="thick">
        <color theme="0" tint="-0.499984740745262"/>
      </left>
      <right style="medium">
        <color theme="0" tint="-0.499984740745262"/>
      </right>
      <top/>
      <bottom/>
      <diagonal/>
    </border>
    <border>
      <left/>
      <right/>
      <top style="medium">
        <color indexed="64"/>
      </top>
      <bottom style="medium">
        <color indexed="64"/>
      </bottom>
      <diagonal/>
    </border>
    <border>
      <left style="medium">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right style="medium">
        <color theme="0" tint="-0.499984740745262"/>
      </right>
      <top style="double">
        <color theme="0" tint="-0.499984740745262"/>
      </top>
      <bottom style="double">
        <color theme="0" tint="-0.499984740745262"/>
      </bottom>
      <diagonal/>
    </border>
    <border>
      <left style="medium">
        <color indexed="64"/>
      </left>
      <right style="thin">
        <color indexed="64"/>
      </right>
      <top/>
      <bottom style="thin">
        <color indexed="64"/>
      </bottom>
      <diagonal/>
    </border>
    <border>
      <left/>
      <right/>
      <top/>
      <bottom style="hair">
        <color theme="0" tint="-0.499984740745262"/>
      </bottom>
      <diagonal/>
    </border>
    <border>
      <left style="medium">
        <color indexed="64"/>
      </left>
      <right/>
      <top/>
      <bottom style="thin">
        <color indexed="64"/>
      </bottom>
      <diagonal/>
    </border>
    <border>
      <left/>
      <right style="medium">
        <color indexed="64"/>
      </right>
      <top/>
      <bottom style="thin">
        <color indexed="64"/>
      </bottom>
      <diagonal/>
    </border>
    <border>
      <left style="medium">
        <color theme="0" tint="-0.499984740745262"/>
      </left>
      <right/>
      <top/>
      <bottom style="thin">
        <color theme="0" tint="-0.499984740745262"/>
      </bottom>
      <diagonal/>
    </border>
    <border>
      <left style="medium">
        <color indexed="64"/>
      </left>
      <right style="thin">
        <color indexed="64"/>
      </right>
      <top/>
      <bottom style="thin">
        <color theme="0" tint="-0.499984740745262"/>
      </bottom>
      <diagonal/>
    </border>
    <border>
      <left style="medium">
        <color theme="0" tint="-0.499984740745262"/>
      </left>
      <right style="thick">
        <color theme="0" tint="-0.499984740745262"/>
      </right>
      <top style="thick">
        <color theme="0" tint="-0.499984740745262"/>
      </top>
      <bottom style="thin">
        <color theme="0" tint="-0.499984740745262"/>
      </bottom>
      <diagonal/>
    </border>
    <border>
      <left style="medium">
        <color indexed="64"/>
      </left>
      <right/>
      <top style="thin">
        <color theme="0" tint="-0.499984740745262"/>
      </top>
      <bottom style="hair">
        <color indexed="64"/>
      </bottom>
      <diagonal/>
    </border>
    <border>
      <left style="medium">
        <color indexed="64"/>
      </left>
      <right style="thin">
        <color indexed="64"/>
      </right>
      <top style="thin">
        <color theme="0" tint="-0.499984740745262"/>
      </top>
      <bottom style="hair">
        <color indexed="64"/>
      </bottom>
      <diagonal/>
    </border>
    <border>
      <left/>
      <right/>
      <top style="thin">
        <color theme="0" tint="-0.499984740745262"/>
      </top>
      <bottom style="hair">
        <color indexed="64"/>
      </bottom>
      <diagonal/>
    </border>
    <border>
      <left/>
      <right style="medium">
        <color indexed="64"/>
      </right>
      <top style="thin">
        <color theme="0" tint="-0.499984740745262"/>
      </top>
      <bottom style="hair">
        <color indexed="64"/>
      </bottom>
      <diagonal/>
    </border>
    <border>
      <left style="medium">
        <color indexed="64"/>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
      <left/>
      <right style="medium">
        <color theme="0" tint="-0.499984740745262"/>
      </right>
      <top/>
      <bottom style="double">
        <color indexed="64"/>
      </bottom>
      <diagonal/>
    </border>
    <border>
      <left/>
      <right style="medium">
        <color theme="0" tint="-0.499984740745262"/>
      </right>
      <top style="thick">
        <color theme="0" tint="-0.499984740745262"/>
      </top>
      <bottom/>
      <diagonal/>
    </border>
    <border>
      <left/>
      <right style="medium">
        <color theme="0" tint="-0.499984740745262"/>
      </right>
      <top/>
      <bottom style="thick">
        <color theme="0" tint="-0.499984740745262"/>
      </bottom>
      <diagonal/>
    </border>
    <border>
      <left style="medium">
        <color theme="0" tint="-0.499984740745262"/>
      </left>
      <right style="thick">
        <color theme="0" tint="-0.499984740745262"/>
      </right>
      <top style="medium">
        <color indexed="64"/>
      </top>
      <bottom style="hair">
        <color theme="0" tint="-0.499984740745262"/>
      </bottom>
      <diagonal/>
    </border>
    <border>
      <left style="medium">
        <color theme="0" tint="-0.499984740745262"/>
      </left>
      <right/>
      <top style="thick">
        <color theme="0" tint="-0.499984740745262"/>
      </top>
      <bottom style="thin">
        <color theme="0" tint="-0.499984740745262"/>
      </bottom>
      <diagonal/>
    </border>
    <border>
      <left style="medium">
        <color indexed="64"/>
      </left>
      <right style="thin">
        <color indexed="64"/>
      </right>
      <top style="thick">
        <color theme="0" tint="-0.499984740745262"/>
      </top>
      <bottom style="thin">
        <color theme="0" tint="-0.499984740745262"/>
      </bottom>
      <diagonal/>
    </border>
    <border>
      <left/>
      <right/>
      <top style="thick">
        <color theme="0" tint="-0.499984740745262"/>
      </top>
      <bottom style="thin">
        <color theme="0" tint="-0.499984740745262"/>
      </bottom>
      <diagonal/>
    </border>
    <border>
      <left style="medium">
        <color theme="0" tint="-0.499984740745262"/>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theme="0" tint="-0.499984740745262"/>
      </right>
      <top style="medium">
        <color indexed="64"/>
      </top>
      <bottom style="medium">
        <color indexed="64"/>
      </bottom>
      <diagonal/>
    </border>
    <border>
      <left style="medium">
        <color theme="0" tint="-0.499984740745262"/>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theme="0" tint="-0.499984740745262"/>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0" tint="-0.499984740745262"/>
      </left>
      <right style="medium">
        <color theme="1" tint="0.499984740745262"/>
      </right>
      <top style="hair">
        <color indexed="64"/>
      </top>
      <bottom/>
      <diagonal/>
    </border>
    <border>
      <left style="medium">
        <color theme="1" tint="0.499984740745262"/>
      </left>
      <right/>
      <top style="medium">
        <color theme="1" tint="0.499984740745262"/>
      </top>
      <bottom style="hair">
        <color indexed="64"/>
      </bottom>
      <diagonal/>
    </border>
    <border>
      <left/>
      <right/>
      <top style="medium">
        <color theme="1" tint="0.499984740745262"/>
      </top>
      <bottom style="hair">
        <color indexed="64"/>
      </bottom>
      <diagonal/>
    </border>
    <border>
      <left/>
      <right style="medium">
        <color theme="1" tint="0.499984740745262"/>
      </right>
      <top style="medium">
        <color theme="1" tint="0.499984740745262"/>
      </top>
      <bottom style="hair">
        <color indexed="64"/>
      </bottom>
      <diagonal/>
    </border>
    <border>
      <left/>
      <right style="medium">
        <color theme="0" tint="-0.499984740745262"/>
      </right>
      <top style="hair">
        <color indexed="64"/>
      </top>
      <bottom/>
      <diagonal/>
    </border>
    <border>
      <left style="medium">
        <color theme="0" tint="-0.499984740745262"/>
      </left>
      <right style="medium">
        <color theme="1" tint="0.499984740745262"/>
      </right>
      <top style="hair">
        <color auto="1"/>
      </top>
      <bottom style="hair">
        <color auto="1"/>
      </bottom>
      <diagonal/>
    </border>
    <border>
      <left style="medium">
        <color theme="1" tint="0.499984740745262"/>
      </left>
      <right/>
      <top style="hair">
        <color indexed="64"/>
      </top>
      <bottom/>
      <diagonal/>
    </border>
    <border>
      <left/>
      <right style="medium">
        <color theme="1" tint="0.499984740745262"/>
      </right>
      <top style="hair">
        <color indexed="64"/>
      </top>
      <bottom style="hair">
        <color indexed="64"/>
      </bottom>
      <diagonal/>
    </border>
    <border>
      <left/>
      <right style="medium">
        <color theme="0" tint="-0.499984740745262"/>
      </right>
      <top style="hair">
        <color indexed="64"/>
      </top>
      <bottom style="hair">
        <color indexed="64"/>
      </bottom>
      <diagonal/>
    </border>
    <border>
      <left style="medium">
        <color theme="1" tint="0.499984740745262"/>
      </left>
      <right style="thin">
        <color indexed="64"/>
      </right>
      <top style="thin">
        <color indexed="64"/>
      </top>
      <bottom style="thin">
        <color indexed="64"/>
      </bottom>
      <diagonal/>
    </border>
    <border>
      <left/>
      <right style="medium">
        <color theme="1" tint="0.499984740745262"/>
      </right>
      <top style="hair">
        <color indexed="64"/>
      </top>
      <bottom/>
      <diagonal/>
    </border>
    <border>
      <left style="medium">
        <color theme="1" tint="0.499984740745262"/>
      </left>
      <right style="medium">
        <color theme="0" tint="-0.499984740745262"/>
      </right>
      <top style="hair">
        <color indexed="64"/>
      </top>
      <bottom/>
      <diagonal/>
    </border>
    <border>
      <left style="medium">
        <color theme="0" tint="-0.499984740745262"/>
      </left>
      <right style="medium">
        <color theme="1" tint="0.499984740745262"/>
      </right>
      <top/>
      <bottom/>
      <diagonal/>
    </border>
    <border>
      <left style="medium">
        <color theme="1" tint="0.499984740745262"/>
      </left>
      <right/>
      <top/>
      <bottom style="hair">
        <color indexed="64"/>
      </bottom>
      <diagonal/>
    </border>
    <border>
      <left/>
      <right style="medium">
        <color theme="1" tint="0.499984740745262"/>
      </right>
      <top/>
      <bottom style="hair">
        <color indexed="64"/>
      </bottom>
      <diagonal/>
    </border>
    <border>
      <left style="medium">
        <color theme="1" tint="0.499984740745262"/>
      </left>
      <right style="medium">
        <color theme="0" tint="-0.499984740745262"/>
      </right>
      <top/>
      <bottom/>
      <diagonal/>
    </border>
    <border>
      <left style="medium">
        <color theme="0" tint="-0.499984740745262"/>
      </left>
      <right style="medium">
        <color theme="1" tint="0.499984740745262"/>
      </right>
      <top/>
      <bottom style="hair">
        <color theme="0" tint="-0.499984740745262"/>
      </bottom>
      <diagonal/>
    </border>
    <border>
      <left style="thin">
        <color indexed="64"/>
      </left>
      <right/>
      <top style="hair">
        <color indexed="64"/>
      </top>
      <bottom style="hair">
        <color theme="1" tint="0.499984740745262"/>
      </bottom>
      <diagonal/>
    </border>
    <border>
      <left/>
      <right/>
      <top style="hair">
        <color indexed="64"/>
      </top>
      <bottom style="hair">
        <color theme="1" tint="0.499984740745262"/>
      </bottom>
      <diagonal/>
    </border>
    <border>
      <left/>
      <right style="medium">
        <color theme="1" tint="0.499984740745262"/>
      </right>
      <top style="hair">
        <color indexed="64"/>
      </top>
      <bottom style="hair">
        <color theme="1" tint="0.499984740745262"/>
      </bottom>
      <diagonal/>
    </border>
    <border>
      <left style="medium">
        <color theme="1" tint="0.499984740745262"/>
      </left>
      <right style="medium">
        <color theme="0" tint="-0.499984740745262"/>
      </right>
      <top/>
      <bottom style="hair">
        <color indexed="64"/>
      </bottom>
      <diagonal/>
    </border>
    <border>
      <left style="medium">
        <color theme="0" tint="-0.499984740745262"/>
      </left>
      <right style="medium">
        <color theme="1" tint="0.499984740745262"/>
      </right>
      <top/>
      <bottom style="medium">
        <color theme="0" tint="-0.499984740745262"/>
      </bottom>
      <diagonal/>
    </border>
    <border>
      <left style="medium">
        <color theme="1" tint="0.499984740745262"/>
      </left>
      <right/>
      <top/>
      <bottom style="medium">
        <color theme="0" tint="-0.499984740745262"/>
      </bottom>
      <diagonal/>
    </border>
    <border>
      <left/>
      <right style="medium">
        <color theme="1" tint="0.499984740745262"/>
      </right>
      <top/>
      <bottom style="medium">
        <color theme="0" tint="-0.499984740745262"/>
      </bottom>
      <diagonal/>
    </border>
    <border>
      <left/>
      <right style="medium">
        <color theme="0" tint="-0.499984740745262"/>
      </right>
      <top style="hair">
        <color indexed="64"/>
      </top>
      <bottom style="medium">
        <color theme="0" tint="-0.499984740745262"/>
      </bottom>
      <diagonal/>
    </border>
    <border>
      <left/>
      <right style="thick">
        <color theme="1" tint="0.499984740745262"/>
      </right>
      <top/>
      <bottom style="hair">
        <color indexed="64"/>
      </bottom>
      <diagonal/>
    </border>
    <border>
      <left style="thick">
        <color theme="1" tint="0.499984740745262"/>
      </left>
      <right style="thick">
        <color theme="1" tint="0.499984740745262"/>
      </right>
      <top/>
      <bottom style="thick">
        <color theme="1" tint="0.499984740745262"/>
      </bottom>
      <diagonal/>
    </border>
    <border>
      <left style="thin">
        <color indexed="64"/>
      </left>
      <right style="thin">
        <color indexed="64"/>
      </right>
      <top style="thin">
        <color indexed="64"/>
      </top>
      <bottom/>
      <diagonal/>
    </border>
    <border>
      <left style="medium">
        <color theme="0" tint="-0.499984740745262"/>
      </left>
      <right/>
      <top style="thick">
        <color theme="0" tint="-0.499984740745262"/>
      </top>
      <bottom style="hair">
        <color theme="0" tint="-0.499984740745262"/>
      </bottom>
      <diagonal/>
    </border>
    <border>
      <left/>
      <right/>
      <top style="thick">
        <color theme="0" tint="-0.499984740745262"/>
      </top>
      <bottom style="hair">
        <color theme="0" tint="-0.499984740745262"/>
      </bottom>
      <diagonal/>
    </border>
    <border>
      <left/>
      <right style="medium">
        <color theme="0" tint="-0.499984740745262"/>
      </right>
      <top style="thick">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medium">
        <color theme="0" tint="-0.499984740745262"/>
      </left>
      <right/>
      <top style="hair">
        <color theme="0" tint="-0.499984740745262"/>
      </top>
      <bottom style="double">
        <color theme="0" tint="-0.499984740745262"/>
      </bottom>
      <diagonal/>
    </border>
    <border>
      <left/>
      <right/>
      <top style="hair">
        <color theme="0" tint="-0.499984740745262"/>
      </top>
      <bottom style="double">
        <color theme="0" tint="-0.499984740745262"/>
      </bottom>
      <diagonal/>
    </border>
    <border>
      <left/>
      <right style="medium">
        <color theme="0" tint="-0.499984740745262"/>
      </right>
      <top style="hair">
        <color theme="0" tint="-0.499984740745262"/>
      </top>
      <bottom style="double">
        <color theme="0" tint="-0.499984740745262"/>
      </bottom>
      <diagonal/>
    </border>
    <border>
      <left style="thin">
        <color indexed="64"/>
      </left>
      <right/>
      <top style="double">
        <color theme="0" tint="-0.499984740745262"/>
      </top>
      <bottom style="thin">
        <color theme="0" tint="-0.499984740745262"/>
      </bottom>
      <diagonal/>
    </border>
    <border>
      <left/>
      <right/>
      <top style="double">
        <color theme="0" tint="-0.499984740745262"/>
      </top>
      <bottom style="thin">
        <color theme="0" tint="-0.499984740745262"/>
      </bottom>
      <diagonal/>
    </border>
    <border>
      <left/>
      <right style="medium">
        <color theme="0" tint="-0.499984740745262"/>
      </right>
      <top style="double">
        <color theme="0" tint="-0.499984740745262"/>
      </top>
      <bottom style="thin">
        <color theme="0" tint="-0.499984740745262"/>
      </bottom>
      <diagonal/>
    </border>
  </borders>
  <cellStyleXfs count="9">
    <xf numFmtId="0" fontId="0" fillId="0" borderId="0">
      <alignment vertical="center"/>
    </xf>
    <xf numFmtId="38" fontId="5" fillId="0" borderId="0" applyFont="0" applyFill="0" applyBorder="0" applyAlignment="0" applyProtection="0">
      <alignment vertical="center"/>
    </xf>
    <xf numFmtId="0" fontId="17" fillId="0" borderId="0">
      <alignment vertical="center"/>
    </xf>
    <xf numFmtId="0" fontId="21" fillId="0" borderId="0" applyNumberForma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554">
    <xf numFmtId="0" fontId="0" fillId="0" borderId="0" xfId="0">
      <alignment vertical="center"/>
    </xf>
    <xf numFmtId="0" fontId="6" fillId="2" borderId="0" xfId="0" applyFont="1" applyFill="1">
      <alignment vertical="center"/>
    </xf>
    <xf numFmtId="0" fontId="9" fillId="0" borderId="0" xfId="0" applyFont="1">
      <alignment vertical="center"/>
    </xf>
    <xf numFmtId="0" fontId="10" fillId="0" borderId="0" xfId="0" applyFont="1">
      <alignment vertical="center"/>
    </xf>
    <xf numFmtId="0" fontId="6" fillId="0" borderId="0" xfId="0" applyFont="1">
      <alignment vertical="center"/>
    </xf>
    <xf numFmtId="0" fontId="12" fillId="0" borderId="0" xfId="0" applyFont="1">
      <alignment vertical="center"/>
    </xf>
    <xf numFmtId="0" fontId="6" fillId="0" borderId="0" xfId="0" applyFont="1" applyAlignment="1">
      <alignment vertical="center" shrinkToFit="1"/>
    </xf>
    <xf numFmtId="0" fontId="6" fillId="2" borderId="0" xfId="0" applyFont="1" applyFill="1" applyAlignment="1">
      <alignment horizontal="left" vertical="center"/>
    </xf>
    <xf numFmtId="0" fontId="6" fillId="2" borderId="0" xfId="0" applyFont="1" applyFill="1" applyAlignment="1">
      <alignment vertical="center" shrinkToFit="1"/>
    </xf>
    <xf numFmtId="0" fontId="15" fillId="0" borderId="0" xfId="0" applyFont="1" applyAlignment="1">
      <alignment vertical="center" shrinkToFit="1"/>
    </xf>
    <xf numFmtId="0" fontId="9" fillId="2" borderId="0" xfId="0" applyFont="1" applyFill="1">
      <alignment vertical="center"/>
    </xf>
    <xf numFmtId="0" fontId="15" fillId="0" borderId="0" xfId="0" applyFont="1">
      <alignment vertical="center"/>
    </xf>
    <xf numFmtId="0" fontId="16" fillId="0" borderId="0" xfId="0" applyFont="1">
      <alignment vertical="center"/>
    </xf>
    <xf numFmtId="49" fontId="6" fillId="2" borderId="0" xfId="0" applyNumberFormat="1" applyFont="1" applyFill="1">
      <alignment vertical="center"/>
    </xf>
    <xf numFmtId="49" fontId="6" fillId="2" borderId="0" xfId="0" applyNumberFormat="1" applyFont="1" applyFill="1" applyAlignment="1">
      <alignment vertical="center" wrapText="1" shrinkToFit="1"/>
    </xf>
    <xf numFmtId="49" fontId="6" fillId="2" borderId="0" xfId="0" applyNumberFormat="1" applyFont="1" applyFill="1" applyAlignment="1">
      <alignment horizontal="left" vertical="center" wrapText="1" shrinkToFit="1"/>
    </xf>
    <xf numFmtId="0" fontId="6" fillId="2" borderId="0" xfId="2" applyFont="1" applyFill="1">
      <alignment vertical="center"/>
    </xf>
    <xf numFmtId="38" fontId="11" fillId="0" borderId="0" xfId="1" applyFont="1" applyFill="1" applyBorder="1" applyAlignment="1" applyProtection="1">
      <alignment horizontal="center" vertical="center" wrapText="1" shrinkToFit="1"/>
    </xf>
    <xf numFmtId="38" fontId="11" fillId="0" borderId="0" xfId="1" applyFont="1" applyFill="1" applyBorder="1" applyAlignment="1" applyProtection="1">
      <alignment vertical="center" wrapText="1" shrinkToFit="1"/>
    </xf>
    <xf numFmtId="177" fontId="6" fillId="2" borderId="0" xfId="0" applyNumberFormat="1" applyFont="1" applyFill="1">
      <alignment vertical="center"/>
    </xf>
    <xf numFmtId="0" fontId="6" fillId="0" borderId="0" xfId="0" applyFont="1" applyProtection="1">
      <alignment vertical="center"/>
      <protection locked="0"/>
    </xf>
    <xf numFmtId="0" fontId="11" fillId="0" borderId="0" xfId="0" applyFont="1" applyAlignment="1">
      <alignment horizontal="center" vertical="center"/>
    </xf>
    <xf numFmtId="0" fontId="13" fillId="0" borderId="0" xfId="0" applyFont="1">
      <alignment vertical="center"/>
    </xf>
    <xf numFmtId="0" fontId="11" fillId="0" borderId="0" xfId="0" applyFont="1">
      <alignment vertical="center"/>
    </xf>
    <xf numFmtId="0" fontId="11" fillId="0" borderId="0" xfId="0" applyFont="1" applyAlignment="1">
      <alignment vertical="center" shrinkToFit="1"/>
    </xf>
    <xf numFmtId="0" fontId="6" fillId="0" borderId="0" xfId="0" applyFont="1" applyAlignment="1">
      <alignment horizontal="left" vertical="center"/>
    </xf>
    <xf numFmtId="0" fontId="6" fillId="0" borderId="0" xfId="0" applyFont="1" applyAlignment="1">
      <alignment horizontal="left" vertical="center" wrapText="1"/>
    </xf>
    <xf numFmtId="0" fontId="14" fillId="0" borderId="0" xfId="0" applyFont="1" applyAlignment="1">
      <alignment horizontal="left" vertical="center" wrapText="1"/>
    </xf>
    <xf numFmtId="0" fontId="6" fillId="0" borderId="0" xfId="0" applyFont="1" applyAlignment="1">
      <alignment horizontal="center" vertical="center"/>
    </xf>
    <xf numFmtId="49" fontId="6" fillId="0" borderId="0" xfId="0" applyNumberFormat="1" applyFont="1">
      <alignment vertical="center"/>
    </xf>
    <xf numFmtId="49" fontId="6" fillId="0" borderId="0" xfId="0" applyNumberFormat="1" applyFont="1" applyAlignment="1">
      <alignment vertical="center" wrapText="1" shrinkToFit="1"/>
    </xf>
    <xf numFmtId="49" fontId="6" fillId="0" borderId="0" xfId="0" applyNumberFormat="1" applyFont="1" applyAlignment="1">
      <alignment horizontal="left" vertical="center" wrapText="1" shrinkToFit="1"/>
    </xf>
    <xf numFmtId="0" fontId="6" fillId="0" borderId="0" xfId="2" applyFont="1">
      <alignment vertical="center"/>
    </xf>
    <xf numFmtId="0" fontId="11" fillId="0" borderId="0" xfId="2" applyFont="1">
      <alignment vertical="center"/>
    </xf>
    <xf numFmtId="49" fontId="11" fillId="0" borderId="0" xfId="0" applyNumberFormat="1" applyFont="1" applyAlignment="1">
      <alignment vertical="center" wrapText="1" shrinkToFit="1"/>
    </xf>
    <xf numFmtId="49" fontId="11" fillId="0" borderId="0" xfId="0" applyNumberFormat="1" applyFont="1">
      <alignment vertical="center"/>
    </xf>
    <xf numFmtId="0" fontId="11" fillId="0" borderId="0" xfId="2" applyFont="1" applyAlignment="1">
      <alignment horizontal="center" vertical="center"/>
    </xf>
    <xf numFmtId="38" fontId="11" fillId="0" borderId="0" xfId="1" applyFont="1" applyFill="1" applyBorder="1" applyAlignment="1" applyProtection="1">
      <alignment horizontal="right" vertical="center" wrapText="1" shrinkToFit="1"/>
    </xf>
    <xf numFmtId="0" fontId="20" fillId="0" borderId="0" xfId="0" applyFont="1">
      <alignment vertical="center"/>
    </xf>
    <xf numFmtId="176" fontId="6" fillId="0" borderId="0" xfId="0" applyNumberFormat="1" applyFont="1">
      <alignment vertical="center"/>
    </xf>
    <xf numFmtId="177" fontId="6" fillId="0" borderId="0" xfId="0" applyNumberFormat="1" applyFont="1">
      <alignment vertical="center"/>
    </xf>
    <xf numFmtId="0" fontId="6" fillId="0" borderId="1" xfId="2" applyFont="1" applyBorder="1" applyAlignment="1">
      <alignment horizontal="left" vertical="center"/>
    </xf>
    <xf numFmtId="0" fontId="6" fillId="0" borderId="2" xfId="0" applyFont="1" applyBorder="1">
      <alignment vertical="center"/>
    </xf>
    <xf numFmtId="177" fontId="11" fillId="0" borderId="2" xfId="0" applyNumberFormat="1" applyFont="1" applyBorder="1">
      <alignment vertical="center"/>
    </xf>
    <xf numFmtId="0" fontId="19" fillId="0" borderId="0" xfId="2" applyFont="1">
      <alignment vertical="center"/>
    </xf>
    <xf numFmtId="0" fontId="19"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0" xfId="0" applyFont="1" applyAlignment="1">
      <alignment vertical="center" wrapText="1"/>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19" fillId="0" borderId="8" xfId="0" applyFont="1" applyBorder="1">
      <alignment vertical="center"/>
    </xf>
    <xf numFmtId="0" fontId="19" fillId="0" borderId="10" xfId="0" applyFont="1" applyBorder="1">
      <alignment vertical="center"/>
    </xf>
    <xf numFmtId="0" fontId="19" fillId="0" borderId="11" xfId="0" applyFont="1" applyBorder="1">
      <alignment vertical="center"/>
    </xf>
    <xf numFmtId="0" fontId="22" fillId="0" borderId="11" xfId="0" applyFont="1" applyBorder="1">
      <alignment vertical="center"/>
    </xf>
    <xf numFmtId="0" fontId="22" fillId="0" borderId="12" xfId="0" applyFont="1" applyBorder="1">
      <alignment vertical="center"/>
    </xf>
    <xf numFmtId="49" fontId="6" fillId="0" borderId="0" xfId="0" applyNumberFormat="1" applyFont="1" applyAlignment="1">
      <alignment vertical="center" wrapText="1"/>
    </xf>
    <xf numFmtId="0" fontId="6" fillId="0" borderId="2" xfId="0" applyFont="1" applyBorder="1" applyAlignment="1">
      <alignment horizontal="left" vertical="center"/>
    </xf>
    <xf numFmtId="0" fontId="24" fillId="0" borderId="0" xfId="0" applyFont="1">
      <alignment vertical="center"/>
    </xf>
    <xf numFmtId="0" fontId="24" fillId="0" borderId="0" xfId="2" applyFont="1">
      <alignment vertical="center"/>
    </xf>
    <xf numFmtId="176" fontId="24" fillId="0" borderId="0" xfId="0" applyNumberFormat="1" applyFont="1">
      <alignment vertical="center"/>
    </xf>
    <xf numFmtId="177" fontId="24" fillId="0" borderId="0" xfId="0" applyNumberFormat="1" applyFont="1">
      <alignment vertical="center"/>
    </xf>
    <xf numFmtId="0" fontId="25" fillId="0" borderId="0" xfId="0" applyFont="1">
      <alignment vertical="center"/>
    </xf>
    <xf numFmtId="0" fontId="13" fillId="0" borderId="0" xfId="0" applyFont="1" applyAlignment="1">
      <alignment horizontal="left" vertical="center"/>
    </xf>
    <xf numFmtId="38" fontId="19" fillId="0" borderId="5" xfId="0" applyNumberFormat="1" applyFont="1" applyBorder="1">
      <alignment vertical="center"/>
    </xf>
    <xf numFmtId="0" fontId="19" fillId="0" borderId="6" xfId="0" applyFont="1" applyBorder="1">
      <alignment vertical="center"/>
    </xf>
    <xf numFmtId="0" fontId="26" fillId="2" borderId="0" xfId="0" applyFont="1" applyFill="1" applyAlignment="1">
      <alignment horizontal="left" vertical="center" wrapText="1"/>
    </xf>
    <xf numFmtId="0" fontId="27" fillId="2" borderId="0" xfId="0" applyFont="1" applyFill="1">
      <alignment vertical="center"/>
    </xf>
    <xf numFmtId="0" fontId="26" fillId="2" borderId="31" xfId="0" applyFont="1" applyFill="1" applyBorder="1" applyAlignment="1">
      <alignment horizontal="left" vertical="center" wrapText="1"/>
    </xf>
    <xf numFmtId="0" fontId="28" fillId="2" borderId="0" xfId="0" applyFont="1" applyFill="1" applyAlignment="1">
      <alignment horizontal="center" vertical="center" wrapText="1"/>
    </xf>
    <xf numFmtId="0" fontId="28" fillId="2" borderId="32" xfId="0" applyFont="1" applyFill="1" applyBorder="1" applyAlignment="1">
      <alignment horizontal="center" vertical="center" wrapText="1"/>
    </xf>
    <xf numFmtId="0" fontId="29" fillId="5" borderId="0" xfId="0" applyFont="1" applyFill="1" applyAlignment="1">
      <alignment horizontal="center" vertical="center" wrapText="1"/>
    </xf>
    <xf numFmtId="0" fontId="30" fillId="2" borderId="32" xfId="0" applyFont="1" applyFill="1" applyBorder="1" applyAlignment="1">
      <alignment horizontal="left" vertical="center" wrapText="1"/>
    </xf>
    <xf numFmtId="0" fontId="30" fillId="2" borderId="0" xfId="0" applyFont="1" applyFill="1" applyAlignment="1">
      <alignment horizontal="center" vertical="center" wrapText="1"/>
    </xf>
    <xf numFmtId="0" fontId="29" fillId="6" borderId="0" xfId="0" applyFont="1" applyFill="1" applyAlignment="1">
      <alignment horizontal="center" vertical="center" wrapText="1"/>
    </xf>
    <xf numFmtId="0" fontId="30" fillId="2" borderId="32" xfId="0" applyFont="1" applyFill="1" applyBorder="1" applyAlignment="1">
      <alignment horizontal="left" vertical="top" wrapText="1"/>
    </xf>
    <xf numFmtId="0" fontId="26" fillId="2" borderId="33" xfId="0" applyFont="1" applyFill="1" applyBorder="1" applyAlignment="1">
      <alignment horizontal="left" vertical="center" wrapText="1"/>
    </xf>
    <xf numFmtId="0" fontId="32" fillId="0" borderId="34" xfId="0" applyFont="1" applyBorder="1" applyAlignment="1">
      <alignment vertical="center" wrapText="1"/>
    </xf>
    <xf numFmtId="0" fontId="30" fillId="0" borderId="34" xfId="0" applyFont="1" applyBorder="1">
      <alignment vertical="center"/>
    </xf>
    <xf numFmtId="0" fontId="30" fillId="0" borderId="35" xfId="0" applyFont="1" applyBorder="1">
      <alignment vertical="center"/>
    </xf>
    <xf numFmtId="0" fontId="30" fillId="0" borderId="0" xfId="0" applyFont="1" applyAlignment="1">
      <alignment vertical="center" wrapText="1"/>
    </xf>
    <xf numFmtId="0" fontId="30" fillId="2" borderId="0" xfId="0" applyFont="1" applyFill="1" applyAlignment="1">
      <alignment vertical="center" wrapText="1"/>
    </xf>
    <xf numFmtId="0" fontId="27" fillId="0" borderId="0" xfId="0" applyFont="1">
      <alignment vertical="center"/>
    </xf>
    <xf numFmtId="49" fontId="33" fillId="2" borderId="0" xfId="0" applyNumberFormat="1" applyFont="1" applyFill="1">
      <alignment vertical="center"/>
    </xf>
    <xf numFmtId="0" fontId="33" fillId="2" borderId="0" xfId="0" applyFont="1" applyFill="1" applyAlignment="1">
      <alignment horizontal="right" vertical="center"/>
    </xf>
    <xf numFmtId="49" fontId="37" fillId="2" borderId="0" xfId="0" applyNumberFormat="1" applyFont="1" applyFill="1">
      <alignment vertical="center"/>
    </xf>
    <xf numFmtId="0" fontId="38" fillId="2" borderId="0" xfId="0" applyFont="1" applyFill="1" applyAlignment="1">
      <alignment horizontal="right" vertical="center"/>
    </xf>
    <xf numFmtId="49" fontId="39" fillId="2" borderId="0" xfId="0" applyNumberFormat="1" applyFont="1" applyFill="1">
      <alignment vertical="center"/>
    </xf>
    <xf numFmtId="49" fontId="40" fillId="2" borderId="0" xfId="0" applyNumberFormat="1" applyFont="1" applyFill="1">
      <alignment vertical="center"/>
    </xf>
    <xf numFmtId="49" fontId="40" fillId="0" borderId="0" xfId="0" applyNumberFormat="1" applyFont="1">
      <alignment vertical="center"/>
    </xf>
    <xf numFmtId="0" fontId="41" fillId="3" borderId="42" xfId="0" applyFont="1" applyFill="1" applyBorder="1" applyAlignment="1" applyProtection="1">
      <alignment horizontal="center" vertical="center"/>
      <protection locked="0"/>
    </xf>
    <xf numFmtId="49" fontId="21" fillId="0" borderId="47" xfId="3" applyNumberFormat="1" applyBorder="1" applyProtection="1">
      <alignment vertical="center"/>
    </xf>
    <xf numFmtId="38" fontId="61" fillId="0" borderId="34" xfId="5" applyFont="1" applyFill="1" applyBorder="1" applyAlignment="1" applyProtection="1">
      <alignment vertical="center"/>
    </xf>
    <xf numFmtId="38" fontId="61" fillId="2" borderId="46" xfId="5" applyFont="1" applyFill="1" applyBorder="1" applyAlignment="1" applyProtection="1">
      <alignment horizontal="right" vertical="center"/>
    </xf>
    <xf numFmtId="0" fontId="9" fillId="10" borderId="0" xfId="0" applyFont="1" applyFill="1">
      <alignment vertical="center"/>
    </xf>
    <xf numFmtId="0" fontId="9" fillId="11" borderId="0" xfId="0" applyFont="1" applyFill="1">
      <alignment vertical="center"/>
    </xf>
    <xf numFmtId="0" fontId="14" fillId="0" borderId="0" xfId="0" applyFont="1" applyAlignment="1">
      <alignment horizontal="left" vertical="center"/>
    </xf>
    <xf numFmtId="0" fontId="6" fillId="0" borderId="0" xfId="2" applyFont="1" applyAlignment="1">
      <alignment vertical="center" wrapText="1"/>
    </xf>
    <xf numFmtId="0" fontId="15" fillId="0" borderId="0" xfId="0" applyFont="1" applyAlignment="1">
      <alignment horizontal="left" vertical="center" shrinkToFit="1"/>
    </xf>
    <xf numFmtId="38" fontId="68" fillId="3" borderId="85" xfId="5" applyFont="1" applyFill="1" applyBorder="1" applyAlignment="1" applyProtection="1">
      <alignment horizontal="center" vertical="center"/>
      <protection locked="0"/>
    </xf>
    <xf numFmtId="38" fontId="61" fillId="0" borderId="86" xfId="5" applyFont="1" applyFill="1" applyBorder="1" applyAlignment="1" applyProtection="1">
      <alignment vertical="center"/>
    </xf>
    <xf numFmtId="38" fontId="64" fillId="3" borderId="90" xfId="1" applyFont="1" applyFill="1" applyBorder="1" applyAlignment="1" applyProtection="1">
      <alignment vertical="center"/>
      <protection locked="0"/>
    </xf>
    <xf numFmtId="38" fontId="68" fillId="3" borderId="93" xfId="5" applyFont="1" applyFill="1" applyBorder="1" applyAlignment="1" applyProtection="1">
      <alignment horizontal="center" vertical="center"/>
      <protection locked="0"/>
    </xf>
    <xf numFmtId="38" fontId="64" fillId="3" borderId="85" xfId="5" applyFont="1" applyFill="1" applyBorder="1" applyAlignment="1" applyProtection="1">
      <alignment vertical="center"/>
      <protection locked="0"/>
    </xf>
    <xf numFmtId="38" fontId="64" fillId="3" borderId="104" xfId="1" applyFont="1" applyFill="1" applyBorder="1" applyAlignment="1" applyProtection="1">
      <alignment vertical="center"/>
      <protection locked="0"/>
    </xf>
    <xf numFmtId="38" fontId="69" fillId="14" borderId="105" xfId="1" applyFont="1" applyFill="1" applyBorder="1" applyAlignment="1" applyProtection="1">
      <alignment horizontal="left" vertical="center"/>
    </xf>
    <xf numFmtId="38" fontId="61" fillId="14" borderId="105" xfId="1" applyFont="1" applyFill="1" applyBorder="1" applyAlignment="1" applyProtection="1">
      <alignment horizontal="right" vertical="center"/>
    </xf>
    <xf numFmtId="38" fontId="68" fillId="3" borderId="107" xfId="5" applyFont="1" applyFill="1" applyBorder="1" applyAlignment="1" applyProtection="1">
      <alignment vertical="center"/>
      <protection locked="0"/>
    </xf>
    <xf numFmtId="0" fontId="27" fillId="2" borderId="8" xfId="0" applyFont="1" applyFill="1" applyBorder="1">
      <alignment vertical="center"/>
    </xf>
    <xf numFmtId="0" fontId="15" fillId="3" borderId="0" xfId="0" applyFont="1" applyFill="1" applyAlignment="1">
      <alignment horizontal="left" vertical="center" shrinkToFit="1"/>
    </xf>
    <xf numFmtId="0" fontId="6" fillId="3" borderId="0" xfId="0" applyFont="1" applyFill="1" applyAlignment="1">
      <alignment horizontal="left" vertical="center"/>
    </xf>
    <xf numFmtId="38" fontId="9" fillId="3" borderId="115" xfId="0" applyNumberFormat="1" applyFont="1" applyFill="1" applyBorder="1">
      <alignment vertical="center"/>
    </xf>
    <xf numFmtId="0" fontId="14" fillId="2" borderId="0" xfId="0"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6" fillId="2" borderId="0" xfId="0" applyFont="1" applyFill="1" applyAlignment="1">
      <alignment horizontal="left" vertical="center" wrapText="1"/>
    </xf>
    <xf numFmtId="0" fontId="14" fillId="2" borderId="0" xfId="0" applyFont="1" applyFill="1" applyAlignment="1">
      <alignment horizontal="left" vertical="center" wrapText="1"/>
    </xf>
    <xf numFmtId="0" fontId="73" fillId="2" borderId="0" xfId="0" applyFont="1" applyFill="1">
      <alignment vertical="center"/>
    </xf>
    <xf numFmtId="49" fontId="6" fillId="2" borderId="0" xfId="0" applyNumberFormat="1" applyFont="1" applyFill="1" applyAlignment="1">
      <alignment horizontal="center" vertical="top" wrapText="1"/>
    </xf>
    <xf numFmtId="0" fontId="6" fillId="2" borderId="0" xfId="0" applyFont="1" applyFill="1" applyAlignment="1">
      <alignment horizontal="left" vertical="top" wrapText="1"/>
    </xf>
    <xf numFmtId="0" fontId="6" fillId="2" borderId="0" xfId="0" applyFont="1" applyFill="1" applyAlignment="1">
      <alignment vertical="top" wrapText="1"/>
    </xf>
    <xf numFmtId="49" fontId="6" fillId="2" borderId="0" xfId="0" applyNumberFormat="1" applyFont="1" applyFill="1" applyAlignment="1">
      <alignment vertical="top" wrapText="1"/>
    </xf>
    <xf numFmtId="2" fontId="6" fillId="3" borderId="4" xfId="0" applyNumberFormat="1" applyFont="1" applyFill="1" applyBorder="1" applyAlignment="1">
      <alignment vertical="top" wrapText="1"/>
    </xf>
    <xf numFmtId="0" fontId="6" fillId="2" borderId="0" xfId="0" applyFont="1" applyFill="1" applyAlignment="1">
      <alignment horizontal="center" vertical="top" wrapText="1"/>
    </xf>
    <xf numFmtId="0" fontId="6" fillId="2" borderId="0" xfId="0" applyFont="1" applyFill="1" applyAlignment="1">
      <alignment horizontal="left" vertical="top"/>
    </xf>
    <xf numFmtId="0" fontId="6" fillId="2" borderId="0" xfId="0" applyFont="1" applyFill="1" applyAlignment="1">
      <alignment horizontal="center" vertical="top"/>
    </xf>
    <xf numFmtId="176" fontId="6" fillId="2" borderId="0" xfId="0" applyNumberFormat="1" applyFont="1" applyFill="1">
      <alignment vertical="center"/>
    </xf>
    <xf numFmtId="0" fontId="77" fillId="3" borderId="125" xfId="0" applyFont="1" applyFill="1" applyBorder="1" applyProtection="1">
      <alignment vertical="center"/>
      <protection locked="0"/>
    </xf>
    <xf numFmtId="0" fontId="61" fillId="2" borderId="129" xfId="6" applyNumberFormat="1" applyFont="1" applyFill="1" applyBorder="1" applyAlignment="1" applyProtection="1">
      <alignment vertical="center"/>
    </xf>
    <xf numFmtId="0" fontId="33" fillId="0" borderId="0" xfId="0" applyFont="1" applyAlignment="1">
      <alignment vertical="top"/>
    </xf>
    <xf numFmtId="38" fontId="54" fillId="2" borderId="0" xfId="7" applyFont="1" applyFill="1" applyProtection="1">
      <alignment vertical="center"/>
    </xf>
    <xf numFmtId="38" fontId="49" fillId="2" borderId="0" xfId="7" applyFont="1" applyFill="1" applyProtection="1">
      <alignment vertical="center"/>
    </xf>
    <xf numFmtId="0" fontId="37" fillId="0" borderId="34" xfId="0" applyFont="1" applyBorder="1">
      <alignment vertical="center"/>
    </xf>
    <xf numFmtId="0" fontId="81" fillId="0" borderId="0" xfId="0" applyFont="1" applyAlignment="1">
      <alignment horizontal="left" vertical="center" wrapText="1"/>
    </xf>
    <xf numFmtId="49" fontId="80" fillId="0" borderId="0" xfId="0" applyNumberFormat="1" applyFont="1" applyAlignment="1">
      <alignment horizontal="center" vertical="center" wrapText="1"/>
    </xf>
    <xf numFmtId="38" fontId="15" fillId="0" borderId="0" xfId="0" applyNumberFormat="1" applyFont="1" applyAlignment="1">
      <alignment horizontal="center" vertical="center" shrinkToFit="1"/>
    </xf>
    <xf numFmtId="0" fontId="15" fillId="0" borderId="0" xfId="0" applyFont="1" applyAlignment="1">
      <alignment horizontal="center" vertical="center" shrinkToFit="1"/>
    </xf>
    <xf numFmtId="0" fontId="37" fillId="0" borderId="0" xfId="0" applyFont="1">
      <alignment vertical="center"/>
    </xf>
    <xf numFmtId="0" fontId="15" fillId="0" borderId="4" xfId="0" applyFont="1" applyBorder="1" applyAlignment="1">
      <alignment horizontal="center" vertical="center"/>
    </xf>
    <xf numFmtId="49" fontId="27" fillId="0" borderId="97" xfId="0" applyNumberFormat="1" applyFont="1" applyBorder="1">
      <alignment vertical="center"/>
    </xf>
    <xf numFmtId="0" fontId="27" fillId="0" borderId="97" xfId="0" applyFont="1" applyBorder="1">
      <alignment vertical="center"/>
    </xf>
    <xf numFmtId="0" fontId="33" fillId="2" borderId="0" xfId="0" applyFont="1" applyFill="1" applyAlignment="1">
      <alignment vertical="top"/>
    </xf>
    <xf numFmtId="49" fontId="27" fillId="0" borderId="42" xfId="0" applyNumberFormat="1" applyFont="1" applyBorder="1">
      <alignment vertical="center"/>
    </xf>
    <xf numFmtId="0" fontId="27" fillId="0" borderId="42" xfId="0" applyFont="1" applyBorder="1" applyAlignment="1">
      <alignment vertical="center" wrapText="1"/>
    </xf>
    <xf numFmtId="0" fontId="27" fillId="0" borderId="42" xfId="0" applyFont="1" applyBorder="1">
      <alignment vertical="center"/>
    </xf>
    <xf numFmtId="49" fontId="27" fillId="0" borderId="46" xfId="0" applyNumberFormat="1" applyFont="1" applyBorder="1">
      <alignment vertical="center"/>
    </xf>
    <xf numFmtId="0" fontId="41" fillId="0" borderId="0" xfId="0" applyFont="1" applyAlignment="1">
      <alignment horizontal="left" vertical="center"/>
    </xf>
    <xf numFmtId="0" fontId="27" fillId="0" borderId="46" xfId="0" applyFont="1" applyBorder="1" applyAlignment="1">
      <alignment vertical="center" wrapText="1"/>
    </xf>
    <xf numFmtId="0" fontId="41" fillId="0" borderId="46" xfId="0" applyFont="1" applyBorder="1" applyAlignment="1">
      <alignment horizontal="right" vertical="center"/>
    </xf>
    <xf numFmtId="0" fontId="41" fillId="0" borderId="46" xfId="0" applyFont="1" applyBorder="1" applyAlignment="1">
      <alignment horizontal="center" vertical="center"/>
    </xf>
    <xf numFmtId="0" fontId="41" fillId="2" borderId="46" xfId="0" applyFont="1" applyFill="1" applyBorder="1" applyAlignment="1">
      <alignment horizontal="center" vertical="center"/>
    </xf>
    <xf numFmtId="0" fontId="41" fillId="2" borderId="46" xfId="0" applyFont="1" applyFill="1" applyBorder="1" applyAlignment="1">
      <alignment horizontal="left" vertical="center"/>
    </xf>
    <xf numFmtId="0" fontId="41" fillId="2" borderId="49" xfId="0" applyFont="1" applyFill="1" applyBorder="1" applyAlignment="1">
      <alignment horizontal="center" vertical="center"/>
    </xf>
    <xf numFmtId="0" fontId="27" fillId="0" borderId="47" xfId="0" applyFont="1" applyBorder="1">
      <alignment vertical="center"/>
    </xf>
    <xf numFmtId="49" fontId="39" fillId="0" borderId="47" xfId="0" applyNumberFormat="1" applyFont="1" applyBorder="1">
      <alignment vertical="center"/>
    </xf>
    <xf numFmtId="49" fontId="39" fillId="0" borderId="42" xfId="0" applyNumberFormat="1" applyFont="1" applyBorder="1">
      <alignment vertical="center"/>
    </xf>
    <xf numFmtId="0" fontId="41" fillId="2" borderId="45" xfId="0" applyFont="1" applyFill="1" applyBorder="1" applyAlignment="1">
      <alignment horizontal="left" vertical="center"/>
    </xf>
    <xf numFmtId="49" fontId="46" fillId="0" borderId="42" xfId="0" applyNumberFormat="1" applyFont="1" applyBorder="1" applyAlignment="1">
      <alignment vertical="center" wrapText="1"/>
    </xf>
    <xf numFmtId="0" fontId="41" fillId="0" borderId="43" xfId="0" applyFont="1" applyBorder="1" applyAlignment="1">
      <alignment horizontal="right" vertical="center"/>
    </xf>
    <xf numFmtId="0" fontId="41" fillId="2" borderId="42" xfId="0" applyFont="1" applyFill="1" applyBorder="1" applyAlignment="1">
      <alignment horizontal="left" vertical="center"/>
    </xf>
    <xf numFmtId="0" fontId="41" fillId="2" borderId="42" xfId="0" applyFont="1" applyFill="1" applyBorder="1" applyAlignment="1">
      <alignment horizontal="center" vertical="center"/>
    </xf>
    <xf numFmtId="0" fontId="41" fillId="0" borderId="43" xfId="0" applyFont="1" applyBorder="1">
      <alignment vertical="center"/>
    </xf>
    <xf numFmtId="0" fontId="41" fillId="0" borderId="44" xfId="0" applyFont="1" applyBorder="1" applyAlignment="1">
      <alignment horizontal="center" vertical="center"/>
    </xf>
    <xf numFmtId="0" fontId="41" fillId="0" borderId="45" xfId="0" applyFont="1" applyBorder="1">
      <alignment vertical="center"/>
    </xf>
    <xf numFmtId="0" fontId="48" fillId="2" borderId="0" xfId="0" applyFont="1" applyFill="1" applyAlignment="1">
      <alignment horizontal="left" vertical="center"/>
    </xf>
    <xf numFmtId="49" fontId="49" fillId="2" borderId="0" xfId="0" applyNumberFormat="1" applyFont="1" applyFill="1">
      <alignment vertical="center"/>
    </xf>
    <xf numFmtId="0" fontId="0" fillId="2" borderId="0" xfId="0" applyFill="1">
      <alignment vertical="center"/>
    </xf>
    <xf numFmtId="49" fontId="51" fillId="2" borderId="0" xfId="0" applyNumberFormat="1" applyFont="1" applyFill="1">
      <alignment vertical="center"/>
    </xf>
    <xf numFmtId="49" fontId="54" fillId="2" borderId="0" xfId="0" applyNumberFormat="1" applyFont="1" applyFill="1">
      <alignment vertical="center"/>
    </xf>
    <xf numFmtId="0" fontId="22" fillId="0" borderId="0" xfId="0" applyFont="1" applyAlignment="1">
      <alignment horizontal="center" vertical="center" wrapText="1"/>
    </xf>
    <xf numFmtId="49" fontId="22" fillId="0" borderId="0" xfId="0" applyNumberFormat="1" applyFont="1" applyAlignment="1">
      <alignment horizontal="center" vertical="center"/>
    </xf>
    <xf numFmtId="49" fontId="22" fillId="0" borderId="0" xfId="0" applyNumberFormat="1" applyFont="1" applyAlignment="1">
      <alignment horizontal="left" vertical="center" wrapText="1"/>
    </xf>
    <xf numFmtId="0" fontId="14" fillId="0" borderId="0" xfId="0" applyFont="1">
      <alignment vertical="center"/>
    </xf>
    <xf numFmtId="49" fontId="80" fillId="0" borderId="0" xfId="0" applyNumberFormat="1" applyFont="1" applyAlignment="1">
      <alignment vertical="center" wrapText="1"/>
    </xf>
    <xf numFmtId="0" fontId="29" fillId="8" borderId="52" xfId="0" applyFont="1" applyFill="1" applyBorder="1" applyAlignment="1">
      <alignment horizontal="center" vertical="center"/>
    </xf>
    <xf numFmtId="49" fontId="60" fillId="8" borderId="56" xfId="0" applyNumberFormat="1" applyFont="1" applyFill="1" applyBorder="1">
      <alignment vertical="center"/>
    </xf>
    <xf numFmtId="0" fontId="27" fillId="0" borderId="57" xfId="0" applyFont="1" applyBorder="1">
      <alignment vertical="center"/>
    </xf>
    <xf numFmtId="0" fontId="37" fillId="0" borderId="59" xfId="0" applyFont="1" applyBorder="1">
      <alignment vertical="center"/>
    </xf>
    <xf numFmtId="49" fontId="39" fillId="0" borderId="60" xfId="0" applyNumberFormat="1" applyFont="1" applyBorder="1">
      <alignment vertical="center"/>
    </xf>
    <xf numFmtId="0" fontId="38" fillId="0" borderId="0" xfId="0" applyFont="1" applyAlignment="1">
      <alignment horizontal="right" vertical="center"/>
    </xf>
    <xf numFmtId="0" fontId="27" fillId="0" borderId="61" xfId="0" applyFont="1" applyBorder="1">
      <alignment vertical="center"/>
    </xf>
    <xf numFmtId="0" fontId="37" fillId="0" borderId="63" xfId="0" applyFont="1" applyBorder="1">
      <alignment vertical="center"/>
    </xf>
    <xf numFmtId="49" fontId="39" fillId="0" borderId="64" xfId="0" applyNumberFormat="1" applyFont="1" applyBorder="1">
      <alignment vertical="center"/>
    </xf>
    <xf numFmtId="0" fontId="37" fillId="0" borderId="63" xfId="0" applyFont="1" applyBorder="1" applyAlignment="1">
      <alignment vertical="center" wrapText="1"/>
    </xf>
    <xf numFmtId="0" fontId="37" fillId="0" borderId="65" xfId="0" applyFont="1" applyBorder="1">
      <alignment vertical="center"/>
    </xf>
    <xf numFmtId="49" fontId="39" fillId="0" borderId="66" xfId="0" applyNumberFormat="1" applyFont="1" applyBorder="1">
      <alignment vertical="center"/>
    </xf>
    <xf numFmtId="0" fontId="27" fillId="0" borderId="67" xfId="0" applyFont="1" applyBorder="1">
      <alignment vertical="center"/>
    </xf>
    <xf numFmtId="0" fontId="27" fillId="0" borderId="68" xfId="0" applyFont="1" applyBorder="1">
      <alignment vertical="center"/>
    </xf>
    <xf numFmtId="49" fontId="39" fillId="0" borderId="70" xfId="0" applyNumberFormat="1" applyFont="1" applyBorder="1">
      <alignment vertical="center"/>
    </xf>
    <xf numFmtId="0" fontId="27" fillId="0" borderId="89" xfId="0" applyFont="1" applyBorder="1" applyAlignment="1">
      <alignment vertical="center" wrapText="1"/>
    </xf>
    <xf numFmtId="49" fontId="65" fillId="14" borderId="91" xfId="0" applyNumberFormat="1" applyFont="1" applyFill="1" applyBorder="1" applyAlignment="1">
      <alignment vertical="center" wrapText="1"/>
    </xf>
    <xf numFmtId="0" fontId="27" fillId="0" borderId="71" xfId="0" applyFont="1" applyBorder="1">
      <alignment vertical="center"/>
    </xf>
    <xf numFmtId="49" fontId="65" fillId="0" borderId="102" xfId="0" applyNumberFormat="1" applyFont="1" applyBorder="1">
      <alignment vertical="center"/>
    </xf>
    <xf numFmtId="0" fontId="27" fillId="0" borderId="74" xfId="0" applyFont="1" applyBorder="1">
      <alignment vertical="center"/>
    </xf>
    <xf numFmtId="49" fontId="46" fillId="0" borderId="75" xfId="0" applyNumberFormat="1" applyFont="1" applyBorder="1">
      <alignment vertical="center"/>
    </xf>
    <xf numFmtId="0" fontId="27" fillId="0" borderId="65" xfId="0" applyFont="1" applyBorder="1" applyAlignment="1">
      <alignment vertical="center" wrapText="1"/>
    </xf>
    <xf numFmtId="49" fontId="46" fillId="0" borderId="66" xfId="0" applyNumberFormat="1" applyFont="1" applyBorder="1">
      <alignment vertical="center"/>
    </xf>
    <xf numFmtId="49" fontId="46" fillId="0" borderId="70" xfId="0" applyNumberFormat="1" applyFont="1" applyBorder="1">
      <alignment vertical="center"/>
    </xf>
    <xf numFmtId="0" fontId="27" fillId="0" borderId="103" xfId="0" applyFont="1" applyBorder="1">
      <alignment vertical="center"/>
    </xf>
    <xf numFmtId="49" fontId="65" fillId="14" borderId="91" xfId="0" applyNumberFormat="1" applyFont="1" applyFill="1" applyBorder="1">
      <alignment vertical="center"/>
    </xf>
    <xf numFmtId="49" fontId="65" fillId="0" borderId="72" xfId="0" applyNumberFormat="1" applyFont="1" applyBorder="1">
      <alignment vertical="center"/>
    </xf>
    <xf numFmtId="0" fontId="27" fillId="0" borderId="110" xfId="0" applyFont="1" applyBorder="1" applyAlignment="1">
      <alignment horizontal="center" vertical="center"/>
    </xf>
    <xf numFmtId="49" fontId="46" fillId="0" borderId="114" xfId="0" applyNumberFormat="1" applyFont="1" applyBorder="1" applyAlignment="1">
      <alignment vertical="center" wrapText="1"/>
    </xf>
    <xf numFmtId="0" fontId="26" fillId="0" borderId="0" xfId="0" applyFont="1" applyAlignment="1">
      <alignment horizontal="left" vertical="center"/>
    </xf>
    <xf numFmtId="49" fontId="27" fillId="0" borderId="116" xfId="0" applyNumberFormat="1" applyFont="1" applyBorder="1" applyAlignment="1">
      <alignment vertical="center" wrapText="1"/>
    </xf>
    <xf numFmtId="49" fontId="27" fillId="0" borderId="120" xfId="0" applyNumberFormat="1" applyFont="1" applyBorder="1" applyAlignment="1">
      <alignment vertical="center" wrapText="1"/>
    </xf>
    <xf numFmtId="0" fontId="27" fillId="0" borderId="121" xfId="0" applyFont="1" applyBorder="1">
      <alignment vertical="center"/>
    </xf>
    <xf numFmtId="0" fontId="46" fillId="0" borderId="124" xfId="0" applyFont="1" applyBorder="1">
      <alignment vertical="center"/>
    </xf>
    <xf numFmtId="0" fontId="27" fillId="0" borderId="137" xfId="0" applyFont="1" applyBorder="1">
      <alignment vertical="center"/>
    </xf>
    <xf numFmtId="0" fontId="46" fillId="0" borderId="140" xfId="0" applyFont="1" applyBorder="1" applyAlignment="1">
      <alignment vertical="center" wrapText="1"/>
    </xf>
    <xf numFmtId="49" fontId="27" fillId="2" borderId="141" xfId="0" applyNumberFormat="1" applyFont="1" applyFill="1" applyBorder="1">
      <alignment vertical="center"/>
    </xf>
    <xf numFmtId="49" fontId="39" fillId="2" borderId="142" xfId="0" applyNumberFormat="1" applyFont="1" applyFill="1" applyBorder="1" applyAlignment="1">
      <alignment horizontal="center" vertical="center"/>
    </xf>
    <xf numFmtId="178" fontId="55" fillId="0" borderId="0" xfId="0" applyNumberFormat="1" applyFont="1" applyAlignment="1">
      <alignment horizontal="left" vertical="center"/>
    </xf>
    <xf numFmtId="0" fontId="47" fillId="0" borderId="0" xfId="0" applyFont="1" applyAlignment="1">
      <alignment horizontal="left" vertical="center"/>
    </xf>
    <xf numFmtId="0" fontId="15" fillId="0" borderId="4" xfId="0" applyFont="1" applyBorder="1" applyAlignment="1">
      <alignment horizontal="center" vertical="center"/>
    </xf>
    <xf numFmtId="0" fontId="56" fillId="0" borderId="4" xfId="0" applyFont="1" applyBorder="1" applyAlignment="1">
      <alignment horizontal="left" vertical="center"/>
    </xf>
    <xf numFmtId="0" fontId="24" fillId="2" borderId="4" xfId="0" applyFont="1" applyFill="1" applyBorder="1" applyAlignment="1">
      <alignment horizontal="left" vertical="center"/>
    </xf>
    <xf numFmtId="0" fontId="57" fillId="0" borderId="51" xfId="0" applyFont="1" applyBorder="1" applyAlignment="1">
      <alignment horizontal="right"/>
    </xf>
    <xf numFmtId="0" fontId="58" fillId="0" borderId="51" xfId="0" applyFont="1" applyBorder="1" applyAlignment="1">
      <alignment horizontal="right"/>
    </xf>
    <xf numFmtId="49" fontId="22" fillId="0" borderId="4" xfId="0" applyNumberFormat="1" applyFont="1" applyBorder="1" applyAlignment="1">
      <alignment horizontal="center" vertical="center" wrapText="1"/>
    </xf>
    <xf numFmtId="49" fontId="22" fillId="0" borderId="4" xfId="0" applyNumberFormat="1" applyFont="1" applyBorder="1" applyAlignment="1">
      <alignment horizontal="center" vertical="center"/>
    </xf>
    <xf numFmtId="49" fontId="56" fillId="0" borderId="4" xfId="0" applyNumberFormat="1" applyFont="1" applyBorder="1" applyAlignment="1">
      <alignment horizontal="left" vertical="center" wrapText="1"/>
    </xf>
    <xf numFmtId="0" fontId="22" fillId="0" borderId="4" xfId="0" applyFont="1" applyBorder="1" applyAlignment="1">
      <alignment horizontal="center" vertical="center" wrapText="1"/>
    </xf>
    <xf numFmtId="49" fontId="22" fillId="3" borderId="4" xfId="0" applyNumberFormat="1" applyFont="1" applyFill="1" applyBorder="1" applyAlignment="1" applyProtection="1">
      <alignment horizontal="left" vertical="center" wrapText="1"/>
      <protection locked="0"/>
    </xf>
    <xf numFmtId="38" fontId="86" fillId="3" borderId="5" xfId="1" applyFont="1" applyFill="1" applyBorder="1" applyAlignment="1" applyProtection="1">
      <alignment horizontal="right" vertical="center"/>
      <protection locked="0"/>
    </xf>
    <xf numFmtId="38" fontId="86" fillId="3" borderId="6" xfId="1" applyFont="1" applyFill="1" applyBorder="1" applyAlignment="1" applyProtection="1">
      <alignment horizontal="right" vertical="center"/>
      <protection locked="0"/>
    </xf>
    <xf numFmtId="38" fontId="86" fillId="3" borderId="7" xfId="1" applyFont="1" applyFill="1" applyBorder="1" applyAlignment="1" applyProtection="1">
      <alignment horizontal="right" vertical="center"/>
      <protection locked="0"/>
    </xf>
    <xf numFmtId="38" fontId="86" fillId="3" borderId="13" xfId="1" applyFont="1" applyFill="1" applyBorder="1" applyAlignment="1" applyProtection="1">
      <alignment horizontal="right" vertical="center"/>
      <protection locked="0"/>
    </xf>
    <xf numFmtId="38" fontId="86" fillId="3" borderId="14" xfId="1" applyFont="1" applyFill="1" applyBorder="1" applyAlignment="1" applyProtection="1">
      <alignment horizontal="right" vertical="center"/>
      <protection locked="0"/>
    </xf>
    <xf numFmtId="38" fontId="86" fillId="3" borderId="15" xfId="1" applyFont="1" applyFill="1" applyBorder="1" applyAlignment="1" applyProtection="1">
      <alignment horizontal="right" vertical="center"/>
      <protection locked="0"/>
    </xf>
    <xf numFmtId="38" fontId="22" fillId="3" borderId="4" xfId="1" applyFont="1" applyFill="1" applyBorder="1" applyAlignment="1" applyProtection="1">
      <alignment horizontal="right" vertical="center"/>
      <protection locked="0"/>
    </xf>
    <xf numFmtId="38" fontId="22" fillId="0" borderId="4" xfId="7" applyFont="1" applyBorder="1" applyAlignment="1" applyProtection="1">
      <alignment horizontal="right" vertical="center"/>
    </xf>
    <xf numFmtId="0" fontId="55" fillId="0" borderId="4" xfId="0" applyFont="1" applyBorder="1" applyAlignment="1">
      <alignment horizontal="center" vertical="center" wrapText="1"/>
    </xf>
    <xf numFmtId="0" fontId="56" fillId="0" borderId="4" xfId="0" applyFont="1" applyBorder="1" applyAlignment="1">
      <alignment horizontal="left" vertical="center" wrapText="1"/>
    </xf>
    <xf numFmtId="49" fontId="56" fillId="0" borderId="4" xfId="0" applyNumberFormat="1" applyFont="1" applyBorder="1" applyAlignment="1">
      <alignment horizontal="right" vertical="center"/>
    </xf>
    <xf numFmtId="0" fontId="56" fillId="0" borderId="4" xfId="0" applyFont="1" applyBorder="1" applyAlignment="1">
      <alignment horizontal="right" vertical="center"/>
    </xf>
    <xf numFmtId="38" fontId="56" fillId="0" borderId="4" xfId="0" applyNumberFormat="1" applyFont="1" applyBorder="1" applyAlignment="1">
      <alignment horizontal="right" vertical="center"/>
    </xf>
    <xf numFmtId="38" fontId="56" fillId="0" borderId="143" xfId="0" applyNumberFormat="1" applyFont="1" applyBorder="1" applyAlignment="1">
      <alignment horizontal="right"/>
    </xf>
    <xf numFmtId="0" fontId="22" fillId="3" borderId="4" xfId="0" applyFont="1" applyFill="1" applyBorder="1" applyAlignment="1" applyProtection="1">
      <alignment horizontal="left" vertical="center"/>
      <protection locked="0"/>
    </xf>
    <xf numFmtId="0" fontId="22" fillId="3" borderId="4" xfId="0" applyFont="1" applyFill="1" applyBorder="1" applyAlignment="1" applyProtection="1">
      <alignment horizontal="left" vertical="center" wrapText="1"/>
      <protection locked="0"/>
    </xf>
    <xf numFmtId="49" fontId="22" fillId="3" borderId="4" xfId="0" applyNumberFormat="1" applyFont="1" applyFill="1" applyBorder="1" applyAlignment="1" applyProtection="1">
      <alignment horizontal="left" vertical="center" wrapText="1" shrinkToFit="1"/>
      <protection locked="0"/>
    </xf>
    <xf numFmtId="0" fontId="22" fillId="3" borderId="4" xfId="2" applyFont="1" applyFill="1" applyBorder="1" applyAlignment="1" applyProtection="1">
      <alignment horizontal="left" vertical="center" wrapText="1"/>
      <protection locked="0"/>
    </xf>
    <xf numFmtId="38" fontId="0" fillId="2" borderId="0" xfId="8" applyFont="1" applyFill="1" applyAlignment="1" applyProtection="1">
      <alignment horizontal="center" vertical="center"/>
    </xf>
    <xf numFmtId="0" fontId="59" fillId="2" borderId="0" xfId="0" applyFont="1" applyFill="1" applyAlignment="1">
      <alignment horizontal="right" vertical="center"/>
    </xf>
    <xf numFmtId="38" fontId="0" fillId="2" borderId="0" xfId="7" applyFont="1" applyFill="1" applyAlignment="1" applyProtection="1">
      <alignment horizontal="center" vertical="center"/>
    </xf>
    <xf numFmtId="49" fontId="80" fillId="0" borderId="34" xfId="0" applyNumberFormat="1" applyFont="1" applyBorder="1" applyAlignment="1">
      <alignment horizontal="center" vertical="center" wrapText="1"/>
    </xf>
    <xf numFmtId="38" fontId="81" fillId="0" borderId="34" xfId="0" applyNumberFormat="1" applyFont="1" applyBorder="1" applyAlignment="1">
      <alignment horizontal="right" vertical="center" wrapText="1"/>
    </xf>
    <xf numFmtId="0" fontId="81" fillId="0" borderId="34" xfId="0" applyFont="1" applyBorder="1" applyAlignment="1">
      <alignment horizontal="center" vertical="center" wrapText="1"/>
    </xf>
    <xf numFmtId="0" fontId="82" fillId="0" borderId="0" xfId="0" applyFont="1" applyAlignment="1">
      <alignment horizontal="center" vertical="center" wrapText="1"/>
    </xf>
    <xf numFmtId="0" fontId="33" fillId="7" borderId="36" xfId="0" applyFont="1" applyFill="1" applyBorder="1" applyAlignment="1">
      <alignment horizontal="center" vertical="center"/>
    </xf>
    <xf numFmtId="0" fontId="33" fillId="7" borderId="33" xfId="0" applyFont="1" applyFill="1" applyBorder="1" applyAlignment="1">
      <alignment horizontal="center" vertical="center"/>
    </xf>
    <xf numFmtId="0" fontId="28" fillId="7" borderId="29" xfId="0" applyFont="1" applyFill="1" applyBorder="1" applyAlignment="1">
      <alignment horizontal="center" vertical="center" wrapText="1"/>
    </xf>
    <xf numFmtId="0" fontId="28" fillId="7" borderId="30" xfId="0" applyFont="1" applyFill="1" applyBorder="1" applyAlignment="1">
      <alignment horizontal="center" vertical="center" wrapText="1"/>
    </xf>
    <xf numFmtId="0" fontId="32" fillId="0" borderId="34" xfId="0" applyFont="1" applyBorder="1" applyAlignment="1">
      <alignment horizontal="left" vertical="center" wrapText="1"/>
    </xf>
    <xf numFmtId="0" fontId="30" fillId="0" borderId="34" xfId="0" applyFont="1" applyBorder="1" applyAlignment="1">
      <alignment horizontal="left" vertical="center"/>
    </xf>
    <xf numFmtId="0" fontId="30" fillId="0" borderId="35" xfId="0" applyFont="1" applyBorder="1" applyAlignment="1">
      <alignment horizontal="left" vertical="center"/>
    </xf>
    <xf numFmtId="0" fontId="26" fillId="2" borderId="0" xfId="0" applyFont="1" applyFill="1" applyAlignment="1">
      <alignment horizontal="left" vertical="center" wrapText="1"/>
    </xf>
    <xf numFmtId="0" fontId="28" fillId="4" borderId="36" xfId="0" applyFont="1" applyFill="1" applyBorder="1" applyAlignment="1">
      <alignment horizontal="center" vertical="center" wrapText="1"/>
    </xf>
    <xf numFmtId="0" fontId="28" fillId="4" borderId="29" xfId="0" applyFont="1" applyFill="1" applyBorder="1" applyAlignment="1">
      <alignment horizontal="center" vertical="center" wrapText="1"/>
    </xf>
    <xf numFmtId="0" fontId="28" fillId="4" borderId="30" xfId="0" applyFont="1" applyFill="1" applyBorder="1" applyAlignment="1">
      <alignment horizontal="center" vertical="center" wrapText="1"/>
    </xf>
    <xf numFmtId="0" fontId="33" fillId="7" borderId="36" xfId="0" applyFont="1" applyFill="1" applyBorder="1" applyAlignment="1">
      <alignment horizontal="center" vertical="center" wrapText="1"/>
    </xf>
    <xf numFmtId="0" fontId="33" fillId="7" borderId="33" xfId="0" applyFont="1" applyFill="1" applyBorder="1" applyAlignment="1">
      <alignment horizontal="center" vertical="center" wrapText="1"/>
    </xf>
    <xf numFmtId="0" fontId="27" fillId="2" borderId="0" xfId="0" applyFont="1" applyFill="1" applyAlignment="1">
      <alignment horizontal="center" vertical="center"/>
    </xf>
    <xf numFmtId="0" fontId="28" fillId="2" borderId="0" xfId="0" applyFont="1" applyFill="1" applyAlignment="1">
      <alignment horizontal="right" vertical="top" wrapText="1"/>
    </xf>
    <xf numFmtId="0" fontId="28" fillId="2" borderId="0" xfId="0" applyFont="1" applyFill="1" applyAlignment="1">
      <alignment horizontal="right" vertical="top"/>
    </xf>
    <xf numFmtId="0" fontId="41" fillId="0" borderId="43" xfId="0" applyFont="1" applyBorder="1" applyAlignment="1">
      <alignment horizontal="center" vertical="center"/>
    </xf>
    <xf numFmtId="0" fontId="41" fillId="0" borderId="46" xfId="0" applyFont="1" applyBorder="1" applyAlignment="1">
      <alignment horizontal="center" vertical="center"/>
    </xf>
    <xf numFmtId="0" fontId="41" fillId="3" borderId="46" xfId="0" applyFont="1" applyFill="1" applyBorder="1" applyAlignment="1" applyProtection="1">
      <alignment horizontal="center" vertical="center"/>
      <protection locked="0"/>
    </xf>
    <xf numFmtId="0" fontId="26" fillId="0" borderId="37" xfId="0" applyFont="1" applyBorder="1" applyAlignment="1">
      <alignment horizontal="left" vertical="center"/>
    </xf>
    <xf numFmtId="0" fontId="29" fillId="8" borderId="38" xfId="0" applyFont="1" applyFill="1" applyBorder="1" applyAlignment="1">
      <alignment horizontal="center" vertical="center"/>
    </xf>
    <xf numFmtId="0" fontId="29" fillId="8" borderId="39" xfId="0" applyFont="1" applyFill="1" applyBorder="1" applyAlignment="1">
      <alignment horizontal="center" vertical="center"/>
    </xf>
    <xf numFmtId="0" fontId="29" fillId="8" borderId="40" xfId="0" applyFont="1" applyFill="1" applyBorder="1" applyAlignment="1">
      <alignment horizontal="center" vertical="center"/>
    </xf>
    <xf numFmtId="0" fontId="29" fillId="8" borderId="41" xfId="0" applyFont="1" applyFill="1" applyBorder="1" applyAlignment="1">
      <alignment horizontal="center" vertical="center"/>
    </xf>
    <xf numFmtId="0" fontId="41" fillId="3" borderId="43" xfId="0" applyFont="1" applyFill="1" applyBorder="1" applyAlignment="1" applyProtection="1">
      <alignment horizontal="left" vertical="center"/>
      <protection locked="0"/>
    </xf>
    <xf numFmtId="0" fontId="41" fillId="3" borderId="46" xfId="0" applyFont="1" applyFill="1" applyBorder="1" applyAlignment="1" applyProtection="1">
      <alignment horizontal="left" vertical="center"/>
      <protection locked="0"/>
    </xf>
    <xf numFmtId="0" fontId="41" fillId="3" borderId="45" xfId="0" applyFont="1" applyFill="1" applyBorder="1" applyAlignment="1" applyProtection="1">
      <alignment horizontal="left" vertical="center"/>
      <protection locked="0"/>
    </xf>
    <xf numFmtId="49" fontId="41" fillId="3" borderId="43" xfId="0" applyNumberFormat="1" applyFont="1" applyFill="1" applyBorder="1" applyAlignment="1" applyProtection="1">
      <alignment horizontal="left" vertical="center"/>
      <protection locked="0"/>
    </xf>
    <xf numFmtId="49" fontId="41" fillId="3" borderId="46" xfId="0" applyNumberFormat="1" applyFont="1" applyFill="1" applyBorder="1" applyAlignment="1" applyProtection="1">
      <alignment horizontal="left" vertical="center"/>
      <protection locked="0"/>
    </xf>
    <xf numFmtId="49" fontId="41" fillId="3" borderId="45" xfId="0" applyNumberFormat="1" applyFont="1" applyFill="1" applyBorder="1" applyAlignment="1" applyProtection="1">
      <alignment horizontal="left" vertical="center"/>
      <protection locked="0"/>
    </xf>
    <xf numFmtId="0" fontId="41" fillId="3" borderId="43" xfId="0" applyFont="1" applyFill="1" applyBorder="1" applyAlignment="1" applyProtection="1">
      <alignment horizontal="left" vertical="center" wrapText="1"/>
      <protection locked="0"/>
    </xf>
    <xf numFmtId="0" fontId="41" fillId="3" borderId="46" xfId="0" applyFont="1" applyFill="1" applyBorder="1" applyAlignment="1" applyProtection="1">
      <alignment horizontal="left" vertical="center" wrapText="1"/>
      <protection locked="0"/>
    </xf>
    <xf numFmtId="0" fontId="41" fillId="3" borderId="45" xfId="0" applyFont="1" applyFill="1" applyBorder="1" applyAlignment="1" applyProtection="1">
      <alignment horizontal="left" vertical="center" wrapText="1"/>
      <protection locked="0"/>
    </xf>
    <xf numFmtId="0" fontId="41" fillId="0" borderId="43" xfId="0" applyFont="1" applyBorder="1" applyAlignment="1">
      <alignment horizontal="right" vertical="center"/>
    </xf>
    <xf numFmtId="0" fontId="41" fillId="0" borderId="46" xfId="0" applyFont="1" applyBorder="1" applyAlignment="1">
      <alignment horizontal="right" vertical="center"/>
    </xf>
    <xf numFmtId="0" fontId="85" fillId="3" borderId="48" xfId="0" applyFont="1" applyFill="1" applyBorder="1" applyAlignment="1" applyProtection="1">
      <alignment horizontal="center" vertical="center"/>
      <protection locked="0"/>
    </xf>
    <xf numFmtId="0" fontId="85" fillId="3" borderId="49" xfId="0" applyFont="1" applyFill="1" applyBorder="1" applyAlignment="1" applyProtection="1">
      <alignment horizontal="center" vertical="center"/>
      <protection locked="0"/>
    </xf>
    <xf numFmtId="0" fontId="85" fillId="3" borderId="49" xfId="0" applyFont="1" applyFill="1" applyBorder="1" applyAlignment="1" applyProtection="1">
      <alignment horizontal="center" vertical="center" shrinkToFit="1"/>
      <protection locked="0"/>
    </xf>
    <xf numFmtId="0" fontId="85" fillId="3" borderId="50" xfId="0" applyFont="1" applyFill="1" applyBorder="1" applyAlignment="1" applyProtection="1">
      <alignment horizontal="center" vertical="center" shrinkToFit="1"/>
      <protection locked="0"/>
    </xf>
    <xf numFmtId="38" fontId="41" fillId="3" borderId="43" xfId="5" applyFont="1" applyFill="1" applyBorder="1" applyAlignment="1" applyProtection="1">
      <alignment horizontal="left" vertical="center" wrapText="1"/>
      <protection locked="0"/>
    </xf>
    <xf numFmtId="38" fontId="41" fillId="3" borderId="46" xfId="5" applyFont="1" applyFill="1" applyBorder="1" applyAlignment="1" applyProtection="1">
      <alignment horizontal="left" vertical="center" wrapText="1"/>
      <protection locked="0"/>
    </xf>
    <xf numFmtId="38" fontId="41" fillId="3" borderId="45" xfId="5" applyFont="1" applyFill="1" applyBorder="1" applyAlignment="1" applyProtection="1">
      <alignment horizontal="left" vertical="center" wrapText="1"/>
      <protection locked="0"/>
    </xf>
    <xf numFmtId="0" fontId="29" fillId="8" borderId="52" xfId="0" applyFont="1" applyFill="1" applyBorder="1" applyAlignment="1">
      <alignment horizontal="center" vertical="center"/>
    </xf>
    <xf numFmtId="0" fontId="29" fillId="8" borderId="53" xfId="0" applyFont="1" applyFill="1" applyBorder="1" applyAlignment="1">
      <alignment horizontal="center" vertical="center"/>
    </xf>
    <xf numFmtId="0" fontId="29" fillId="8" borderId="54" xfId="0" applyFont="1" applyFill="1" applyBorder="1" applyAlignment="1">
      <alignment horizontal="center" vertical="center"/>
    </xf>
    <xf numFmtId="0" fontId="60" fillId="8" borderId="55" xfId="0" applyFont="1" applyFill="1" applyBorder="1" applyAlignment="1">
      <alignment horizontal="center" vertical="center"/>
    </xf>
    <xf numFmtId="0" fontId="60" fillId="8" borderId="53" xfId="0" applyFont="1" applyFill="1" applyBorder="1" applyAlignment="1">
      <alignment horizontal="center" vertical="center"/>
    </xf>
    <xf numFmtId="0" fontId="60" fillId="8" borderId="54" xfId="0" applyFont="1" applyFill="1" applyBorder="1" applyAlignment="1">
      <alignment horizontal="center" vertical="center"/>
    </xf>
    <xf numFmtId="0" fontId="27" fillId="0" borderId="58" xfId="0" applyFont="1" applyBorder="1" applyAlignment="1">
      <alignment horizontal="center" vertical="center"/>
    </xf>
    <xf numFmtId="0" fontId="27" fillId="0" borderId="62" xfId="0" applyFont="1" applyBorder="1" applyAlignment="1">
      <alignment horizontal="center" vertical="center"/>
    </xf>
    <xf numFmtId="0" fontId="27" fillId="0" borderId="68" xfId="0" applyFont="1" applyBorder="1" applyAlignment="1">
      <alignment horizontal="center" vertical="center"/>
    </xf>
    <xf numFmtId="38" fontId="61" fillId="9" borderId="144" xfId="5" applyFont="1" applyFill="1" applyBorder="1" applyAlignment="1" applyProtection="1">
      <alignment horizontal="right" vertical="center"/>
    </xf>
    <xf numFmtId="38" fontId="61" fillId="9" borderId="145" xfId="5" applyFont="1" applyFill="1" applyBorder="1" applyAlignment="1" applyProtection="1">
      <alignment horizontal="right" vertical="center"/>
    </xf>
    <xf numFmtId="38" fontId="61" fillId="9" borderId="146" xfId="5" applyFont="1" applyFill="1" applyBorder="1" applyAlignment="1" applyProtection="1">
      <alignment horizontal="right" vertical="center"/>
    </xf>
    <xf numFmtId="38" fontId="61" fillId="9" borderId="74" xfId="5" applyFont="1" applyFill="1" applyBorder="1" applyAlignment="1" applyProtection="1">
      <alignment horizontal="right" vertical="center"/>
    </xf>
    <xf numFmtId="38" fontId="61" fillId="9" borderId="147" xfId="5" applyFont="1" applyFill="1" applyBorder="1" applyAlignment="1" applyProtection="1">
      <alignment horizontal="right" vertical="center"/>
    </xf>
    <xf numFmtId="38" fontId="61" fillId="9" borderId="148" xfId="5" applyFont="1" applyFill="1" applyBorder="1" applyAlignment="1" applyProtection="1">
      <alignment horizontal="right" vertical="center"/>
    </xf>
    <xf numFmtId="38" fontId="61" fillId="9" borderId="149" xfId="5" applyFont="1" applyFill="1" applyBorder="1" applyAlignment="1" applyProtection="1">
      <alignment horizontal="right" vertical="center"/>
    </xf>
    <xf numFmtId="38" fontId="61" fillId="9" borderId="150" xfId="5" applyFont="1" applyFill="1" applyBorder="1" applyAlignment="1" applyProtection="1">
      <alignment horizontal="right" vertical="center"/>
    </xf>
    <xf numFmtId="38" fontId="61" fillId="9" borderId="151" xfId="5" applyFont="1" applyFill="1" applyBorder="1" applyAlignment="1" applyProtection="1">
      <alignment horizontal="right" vertical="center"/>
    </xf>
    <xf numFmtId="38" fontId="61" fillId="9" borderId="82" xfId="5" applyFont="1" applyFill="1" applyBorder="1" applyAlignment="1" applyProtection="1">
      <alignment horizontal="right" vertical="center"/>
    </xf>
    <xf numFmtId="38" fontId="61" fillId="9" borderId="83" xfId="5" applyFont="1" applyFill="1" applyBorder="1" applyAlignment="1" applyProtection="1">
      <alignment horizontal="right" vertical="center"/>
    </xf>
    <xf numFmtId="38" fontId="61" fillId="9" borderId="84" xfId="5" applyFont="1" applyFill="1" applyBorder="1" applyAlignment="1" applyProtection="1">
      <alignment horizontal="right" vertical="center"/>
    </xf>
    <xf numFmtId="38" fontId="61" fillId="3" borderId="113" xfId="1" applyFont="1" applyFill="1" applyBorder="1" applyAlignment="1" applyProtection="1">
      <alignment horizontal="right" vertical="center"/>
      <protection locked="0"/>
    </xf>
    <xf numFmtId="38" fontId="61" fillId="3" borderId="81" xfId="1" applyFont="1" applyFill="1" applyBorder="1" applyAlignment="1" applyProtection="1">
      <alignment horizontal="right" vertical="center"/>
      <protection locked="0"/>
    </xf>
    <xf numFmtId="0" fontId="33" fillId="0" borderId="29" xfId="0" applyFont="1" applyBorder="1" applyAlignment="1">
      <alignment horizontal="right" vertical="top"/>
    </xf>
    <xf numFmtId="0" fontId="27" fillId="0" borderId="80" xfId="0" applyFont="1" applyBorder="1" applyAlignment="1">
      <alignment horizontal="right" vertical="center"/>
    </xf>
    <xf numFmtId="0" fontId="27" fillId="0" borderId="73" xfId="0" applyFont="1" applyBorder="1" applyAlignment="1">
      <alignment horizontal="right" vertical="center"/>
    </xf>
    <xf numFmtId="38" fontId="61" fillId="0" borderId="96" xfId="5" applyFont="1" applyFill="1" applyBorder="1" applyAlignment="1" applyProtection="1">
      <alignment horizontal="right" vertical="center"/>
    </xf>
    <xf numFmtId="38" fontId="61" fillId="0" borderId="97" xfId="5" applyFont="1" applyFill="1" applyBorder="1" applyAlignment="1" applyProtection="1">
      <alignment horizontal="right" vertical="center"/>
    </xf>
    <xf numFmtId="38" fontId="61" fillId="0" borderId="98" xfId="5" applyFont="1" applyFill="1" applyBorder="1" applyAlignment="1" applyProtection="1">
      <alignment horizontal="right" vertical="center"/>
    </xf>
    <xf numFmtId="38" fontId="61" fillId="0" borderId="92" xfId="5" applyFont="1" applyFill="1" applyBorder="1" applyAlignment="1" applyProtection="1">
      <alignment horizontal="right" vertical="center"/>
    </xf>
    <xf numFmtId="38" fontId="61" fillId="0" borderId="94" xfId="5" applyFont="1" applyFill="1" applyBorder="1" applyAlignment="1" applyProtection="1">
      <alignment horizontal="right" vertical="center"/>
    </xf>
    <xf numFmtId="38" fontId="61" fillId="0" borderId="95" xfId="5" applyFont="1" applyFill="1" applyBorder="1" applyAlignment="1" applyProtection="1">
      <alignment horizontal="right" vertical="center"/>
    </xf>
    <xf numFmtId="38" fontId="61" fillId="0" borderId="106" xfId="5" applyFont="1" applyFill="1" applyBorder="1" applyAlignment="1" applyProtection="1">
      <alignment horizontal="right" vertical="center"/>
    </xf>
    <xf numFmtId="38" fontId="61" fillId="0" borderId="79" xfId="5" applyFont="1" applyFill="1" applyBorder="1" applyAlignment="1" applyProtection="1">
      <alignment horizontal="right" vertical="center"/>
    </xf>
    <xf numFmtId="38" fontId="61" fillId="0" borderId="20" xfId="5" applyFont="1" applyFill="1" applyBorder="1" applyAlignment="1" applyProtection="1">
      <alignment horizontal="right" vertical="center"/>
    </xf>
    <xf numFmtId="38" fontId="61" fillId="0" borderId="99" xfId="5" applyFont="1" applyFill="1" applyBorder="1" applyAlignment="1" applyProtection="1">
      <alignment horizontal="right" vertical="center"/>
    </xf>
    <xf numFmtId="38" fontId="61" fillId="0" borderId="76" xfId="5" applyFont="1" applyFill="1" applyBorder="1" applyAlignment="1" applyProtection="1">
      <alignment horizontal="right" vertical="center"/>
    </xf>
    <xf numFmtId="38" fontId="61" fillId="0" borderId="77" xfId="5" applyFont="1" applyFill="1" applyBorder="1" applyAlignment="1" applyProtection="1">
      <alignment horizontal="right" vertical="center"/>
    </xf>
    <xf numFmtId="38" fontId="61" fillId="0" borderId="78" xfId="5" applyFont="1" applyFill="1" applyBorder="1" applyAlignment="1" applyProtection="1">
      <alignment horizontal="right" vertical="center"/>
    </xf>
    <xf numFmtId="38" fontId="61" fillId="0" borderId="87" xfId="5" applyFont="1" applyFill="1" applyBorder="1" applyAlignment="1" applyProtection="1">
      <alignment horizontal="right" vertical="center"/>
    </xf>
    <xf numFmtId="38" fontId="61" fillId="0" borderId="14" xfId="5" applyFont="1" applyFill="1" applyBorder="1" applyAlignment="1" applyProtection="1">
      <alignment horizontal="right" vertical="center"/>
    </xf>
    <xf numFmtId="38" fontId="61" fillId="0" borderId="88" xfId="5" applyFont="1" applyFill="1" applyBorder="1" applyAlignment="1" applyProtection="1">
      <alignment horizontal="right" vertical="center"/>
    </xf>
    <xf numFmtId="38" fontId="61" fillId="0" borderId="108" xfId="5" applyFont="1" applyFill="1" applyBorder="1" applyAlignment="1" applyProtection="1">
      <alignment horizontal="right" vertical="center"/>
    </xf>
    <xf numFmtId="38" fontId="61" fillId="0" borderId="2" xfId="5" applyFont="1" applyFill="1" applyBorder="1" applyAlignment="1" applyProtection="1">
      <alignment horizontal="right" vertical="center"/>
    </xf>
    <xf numFmtId="38" fontId="61" fillId="0" borderId="109" xfId="5" applyFont="1" applyFill="1" applyBorder="1" applyAlignment="1" applyProtection="1">
      <alignment horizontal="right" vertical="center"/>
    </xf>
    <xf numFmtId="0" fontId="71" fillId="0" borderId="100" xfId="0" applyFont="1" applyBorder="1" applyAlignment="1">
      <alignment horizontal="center" vertical="center" wrapText="1"/>
    </xf>
    <xf numFmtId="0" fontId="71" fillId="0" borderId="69" xfId="0" applyFont="1" applyBorder="1" applyAlignment="1">
      <alignment horizontal="center" vertical="center"/>
    </xf>
    <xf numFmtId="0" fontId="71" fillId="0" borderId="101" xfId="0" applyFont="1" applyBorder="1" applyAlignment="1">
      <alignment horizontal="center" vertical="center"/>
    </xf>
    <xf numFmtId="0" fontId="27" fillId="0" borderId="58" xfId="0" applyFont="1" applyBorder="1" applyAlignment="1">
      <alignment horizontal="center" vertical="center" wrapText="1"/>
    </xf>
    <xf numFmtId="0" fontId="27" fillId="0" borderId="111" xfId="0" applyFont="1" applyBorder="1" applyAlignment="1">
      <alignment horizontal="center" vertical="center"/>
    </xf>
    <xf numFmtId="0" fontId="27" fillId="0" borderId="112" xfId="0" applyFont="1" applyBorder="1" applyAlignment="1">
      <alignment horizontal="center" vertical="center"/>
    </xf>
    <xf numFmtId="38" fontId="70" fillId="14" borderId="152" xfId="1" applyFont="1" applyFill="1" applyBorder="1" applyAlignment="1" applyProtection="1">
      <alignment horizontal="left" vertical="center" wrapText="1"/>
    </xf>
    <xf numFmtId="38" fontId="70" fillId="14" borderId="153" xfId="1" applyFont="1" applyFill="1" applyBorder="1" applyAlignment="1" applyProtection="1">
      <alignment horizontal="left" vertical="center"/>
    </xf>
    <xf numFmtId="38" fontId="70" fillId="14" borderId="154" xfId="1" applyFont="1" applyFill="1" applyBorder="1" applyAlignment="1" applyProtection="1">
      <alignment horizontal="left" vertical="center"/>
    </xf>
    <xf numFmtId="0" fontId="27" fillId="2" borderId="24" xfId="0" applyFont="1" applyFill="1" applyBorder="1" applyAlignment="1">
      <alignment horizontal="left" vertical="center" wrapText="1"/>
    </xf>
    <xf numFmtId="0" fontId="27" fillId="2" borderId="126" xfId="0" applyFont="1" applyFill="1" applyBorder="1" applyAlignment="1">
      <alignment horizontal="left" vertical="center" wrapText="1"/>
    </xf>
    <xf numFmtId="0" fontId="27" fillId="2" borderId="11" xfId="0" applyFont="1" applyFill="1" applyBorder="1" applyAlignment="1">
      <alignment horizontal="left" vertical="center" wrapText="1"/>
    </xf>
    <xf numFmtId="0" fontId="27" fillId="2" borderId="130" xfId="0" applyFont="1" applyFill="1" applyBorder="1" applyAlignment="1">
      <alignment horizontal="left" vertical="center" wrapText="1"/>
    </xf>
    <xf numFmtId="0" fontId="27" fillId="2" borderId="133" xfId="0" applyFont="1" applyFill="1" applyBorder="1" applyAlignment="1">
      <alignment horizontal="left" vertical="center" wrapText="1"/>
    </xf>
    <xf numFmtId="0" fontId="27" fillId="2" borderId="134" xfId="0" applyFont="1" applyFill="1" applyBorder="1" applyAlignment="1">
      <alignment horizontal="left" vertical="center" wrapText="1"/>
    </xf>
    <xf numFmtId="0" fontId="27" fillId="2" borderId="135" xfId="0" applyFont="1" applyFill="1" applyBorder="1" applyAlignment="1">
      <alignment horizontal="left" vertical="center" wrapText="1"/>
    </xf>
    <xf numFmtId="0" fontId="61" fillId="3" borderId="138" xfId="6" applyNumberFormat="1" applyFont="1" applyFill="1" applyBorder="1" applyAlignment="1" applyProtection="1">
      <alignment horizontal="left" vertical="center" wrapText="1"/>
      <protection locked="0"/>
    </xf>
    <xf numFmtId="0" fontId="61" fillId="3" borderId="37" xfId="6" applyNumberFormat="1" applyFont="1" applyFill="1" applyBorder="1" applyAlignment="1" applyProtection="1">
      <alignment horizontal="left" vertical="center" wrapText="1"/>
      <protection locked="0"/>
    </xf>
    <xf numFmtId="0" fontId="61" fillId="3" borderId="139" xfId="6" applyNumberFormat="1" applyFont="1" applyFill="1" applyBorder="1" applyAlignment="1" applyProtection="1">
      <alignment horizontal="left" vertical="center" wrapText="1"/>
      <protection locked="0"/>
    </xf>
    <xf numFmtId="0" fontId="27" fillId="3" borderId="11" xfId="0" applyFont="1" applyFill="1" applyBorder="1" applyAlignment="1">
      <alignment horizontal="left" vertical="center"/>
    </xf>
    <xf numFmtId="0" fontId="33" fillId="0" borderId="0" xfId="0" applyFont="1" applyAlignment="1">
      <alignment horizontal="right" vertical="top"/>
    </xf>
    <xf numFmtId="0" fontId="27" fillId="0" borderId="116" xfId="0" applyFont="1" applyBorder="1" applyAlignment="1">
      <alignment horizontal="center" vertical="center"/>
    </xf>
    <xf numFmtId="0" fontId="27" fillId="0" borderId="128" xfId="0" applyFont="1" applyBorder="1" applyAlignment="1">
      <alignment horizontal="center" vertical="center"/>
    </xf>
    <xf numFmtId="0" fontId="27" fillId="0" borderId="132" xfId="0" applyFont="1" applyBorder="1" applyAlignment="1">
      <alignment horizontal="center" vertical="center"/>
    </xf>
    <xf numFmtId="0" fontId="46" fillId="0" borderId="127" xfId="0" applyFont="1" applyBorder="1" applyAlignment="1">
      <alignment horizontal="left" vertical="center"/>
    </xf>
    <xf numFmtId="0" fontId="46" fillId="0" borderId="131" xfId="0" applyFont="1" applyBorder="1" applyAlignment="1">
      <alignment horizontal="left" vertical="center"/>
    </xf>
    <xf numFmtId="0" fontId="46" fillId="0" borderId="136" xfId="0" applyFont="1" applyBorder="1" applyAlignment="1">
      <alignment horizontal="left" vertical="center"/>
    </xf>
    <xf numFmtId="0" fontId="26" fillId="0" borderId="0" xfId="0" applyFont="1" applyAlignment="1">
      <alignment horizontal="left" vertical="center" wrapText="1"/>
    </xf>
    <xf numFmtId="0" fontId="28" fillId="0" borderId="0" xfId="0" applyFont="1" applyAlignment="1">
      <alignment horizontal="left" vertical="center" wrapText="1"/>
    </xf>
    <xf numFmtId="49" fontId="27" fillId="0" borderId="117" xfId="0" applyNumberFormat="1" applyFont="1" applyBorder="1" applyAlignment="1">
      <alignment horizontal="left" vertical="center" wrapText="1"/>
    </xf>
    <xf numFmtId="49" fontId="27" fillId="0" borderId="118" xfId="0" applyNumberFormat="1" applyFont="1" applyBorder="1" applyAlignment="1">
      <alignment horizontal="left" vertical="center" wrapText="1"/>
    </xf>
    <xf numFmtId="49" fontId="27" fillId="0" borderId="119" xfId="0" applyNumberFormat="1" applyFont="1" applyBorder="1" applyAlignment="1">
      <alignment horizontal="left" vertical="center" wrapText="1"/>
    </xf>
    <xf numFmtId="0" fontId="61" fillId="3" borderId="122" xfId="6" applyNumberFormat="1" applyFont="1" applyFill="1" applyBorder="1" applyAlignment="1" applyProtection="1">
      <alignment horizontal="left" vertical="center"/>
      <protection locked="0"/>
    </xf>
    <xf numFmtId="0" fontId="61" fillId="3" borderId="17" xfId="6" applyNumberFormat="1" applyFont="1" applyFill="1" applyBorder="1" applyAlignment="1" applyProtection="1">
      <alignment horizontal="left" vertical="center"/>
      <protection locked="0"/>
    </xf>
    <xf numFmtId="0" fontId="61" fillId="3" borderId="123" xfId="6" applyNumberFormat="1" applyFont="1" applyFill="1" applyBorder="1" applyAlignment="1" applyProtection="1">
      <alignment horizontal="left" vertical="center"/>
      <protection locked="0"/>
    </xf>
    <xf numFmtId="0" fontId="73" fillId="3" borderId="0" xfId="0" applyFont="1" applyFill="1" applyAlignment="1">
      <alignment horizontal="left" vertical="center" wrapText="1" shrinkToFit="1"/>
    </xf>
    <xf numFmtId="0" fontId="73" fillId="12" borderId="0" xfId="0" applyFont="1" applyFill="1" applyAlignment="1">
      <alignment horizontal="left" vertical="center" wrapText="1" shrinkToFit="1"/>
    </xf>
    <xf numFmtId="0" fontId="6" fillId="0" borderId="0" xfId="2" applyFont="1" applyAlignment="1">
      <alignment horizontal="left" vertical="center" wrapText="1"/>
    </xf>
    <xf numFmtId="38" fontId="14" fillId="0" borderId="0" xfId="1" applyFont="1" applyFill="1" applyBorder="1" applyAlignment="1" applyProtection="1">
      <alignment horizontal="center" vertical="center" wrapText="1" shrinkToFit="1"/>
    </xf>
    <xf numFmtId="38" fontId="14" fillId="0" borderId="0" xfId="1" applyFont="1" applyFill="1" applyBorder="1" applyAlignment="1" applyProtection="1">
      <alignment vertical="center" wrapText="1" shrinkToFit="1"/>
    </xf>
    <xf numFmtId="49" fontId="6" fillId="0" borderId="0" xfId="0" applyNumberFormat="1" applyFont="1" applyAlignment="1">
      <alignment horizontal="left" vertical="center" wrapText="1" shrinkToFit="1"/>
    </xf>
    <xf numFmtId="38" fontId="9" fillId="0" borderId="0" xfId="2" applyNumberFormat="1" applyFont="1" applyAlignment="1">
      <alignment horizontal="center" vertical="top"/>
    </xf>
    <xf numFmtId="0" fontId="9" fillId="0" borderId="0" xfId="2" applyFont="1" applyAlignment="1">
      <alignment horizontal="center" vertical="top"/>
    </xf>
    <xf numFmtId="38" fontId="14" fillId="0" borderId="0" xfId="1" applyFont="1" applyFill="1" applyBorder="1" applyAlignment="1" applyProtection="1">
      <alignment vertical="center" shrinkToFit="1"/>
    </xf>
    <xf numFmtId="0" fontId="6" fillId="3" borderId="0" xfId="0" applyFont="1" applyFill="1" applyAlignment="1">
      <alignment horizontal="center" vertical="center"/>
    </xf>
    <xf numFmtId="0" fontId="6" fillId="12" borderId="0" xfId="0" applyFont="1" applyFill="1" applyAlignment="1">
      <alignment horizontal="center" vertical="center"/>
    </xf>
    <xf numFmtId="0" fontId="11" fillId="0" borderId="0" xfId="0" applyFont="1" applyAlignment="1">
      <alignment horizontal="center" vertical="center"/>
    </xf>
    <xf numFmtId="0" fontId="11" fillId="3" borderId="0" xfId="0" applyFont="1" applyFill="1" applyAlignment="1">
      <alignment horizontal="center" vertical="center"/>
    </xf>
    <xf numFmtId="0" fontId="11" fillId="12" borderId="0" xfId="0" applyFont="1" applyFill="1" applyAlignment="1">
      <alignment horizontal="center" vertical="center"/>
    </xf>
    <xf numFmtId="0" fontId="14" fillId="3" borderId="0" xfId="0" applyFont="1" applyFill="1" applyAlignment="1">
      <alignment horizontal="left" vertical="center"/>
    </xf>
    <xf numFmtId="0" fontId="14" fillId="12" borderId="0" xfId="0" applyFont="1" applyFill="1" applyAlignment="1">
      <alignment horizontal="left" vertical="center"/>
    </xf>
    <xf numFmtId="0" fontId="72" fillId="3" borderId="0" xfId="0" applyFont="1" applyFill="1" applyAlignment="1">
      <alignment horizontal="left" vertical="center" wrapText="1"/>
    </xf>
    <xf numFmtId="0" fontId="72" fillId="12" borderId="0" xfId="0" applyFont="1" applyFill="1" applyAlignment="1">
      <alignment horizontal="left" vertical="center" wrapText="1"/>
    </xf>
    <xf numFmtId="0" fontId="14" fillId="3" borderId="0" xfId="0" applyFont="1" applyFill="1" applyAlignment="1">
      <alignment horizontal="left" vertical="center" wrapText="1"/>
    </xf>
    <xf numFmtId="0" fontId="14" fillId="12" borderId="0" xfId="0" applyFont="1" applyFill="1" applyAlignment="1">
      <alignment horizontal="left" vertical="center" wrapText="1"/>
    </xf>
    <xf numFmtId="0" fontId="15" fillId="3" borderId="0" xfId="0" applyFont="1" applyFill="1" applyAlignment="1">
      <alignment horizontal="left" vertical="center" shrinkToFit="1"/>
    </xf>
    <xf numFmtId="0" fontId="15" fillId="12" borderId="0" xfId="0" applyFont="1" applyFill="1" applyAlignment="1">
      <alignment horizontal="left" vertical="center" shrinkToFit="1"/>
    </xf>
    <xf numFmtId="0" fontId="6" fillId="0" borderId="0" xfId="0" applyFont="1" applyAlignment="1">
      <alignment horizontal="left" vertical="center" wrapText="1"/>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14" fillId="15" borderId="1" xfId="0" applyFont="1" applyFill="1" applyBorder="1">
      <alignment vertical="center"/>
    </xf>
    <xf numFmtId="0" fontId="14" fillId="13" borderId="2" xfId="0" applyFont="1" applyFill="1" applyBorder="1">
      <alignment vertical="center"/>
    </xf>
    <xf numFmtId="0" fontId="14" fillId="13" borderId="3" xfId="0" applyFont="1" applyFill="1" applyBorder="1">
      <alignment vertical="center"/>
    </xf>
    <xf numFmtId="0" fontId="6" fillId="0" borderId="1" xfId="2" applyFont="1" applyBorder="1">
      <alignment vertical="center"/>
    </xf>
    <xf numFmtId="0" fontId="6" fillId="0" borderId="2" xfId="2" applyFont="1" applyBorder="1">
      <alignment vertical="center"/>
    </xf>
    <xf numFmtId="0" fontId="6" fillId="0" borderId="3" xfId="2" applyFont="1" applyBorder="1">
      <alignment vertical="center"/>
    </xf>
    <xf numFmtId="0" fontId="14" fillId="15" borderId="1" xfId="0" applyFont="1" applyFill="1" applyBorder="1" applyAlignment="1">
      <alignment horizontal="left" vertical="center" shrinkToFit="1"/>
    </xf>
    <xf numFmtId="0" fontId="14" fillId="13" borderId="2" xfId="0" applyFont="1" applyFill="1" applyBorder="1" applyAlignment="1">
      <alignment horizontal="left" vertical="center" shrinkToFit="1"/>
    </xf>
    <xf numFmtId="0" fontId="14" fillId="15" borderId="2" xfId="0" applyFont="1" applyFill="1" applyBorder="1" applyAlignment="1">
      <alignment horizontal="left" vertical="center" shrinkToFit="1"/>
    </xf>
    <xf numFmtId="0" fontId="14" fillId="13" borderId="3" xfId="0" applyFont="1" applyFill="1" applyBorder="1" applyAlignment="1">
      <alignment horizontal="left" vertical="center" shrinkToFit="1"/>
    </xf>
    <xf numFmtId="0" fontId="14" fillId="15" borderId="1" xfId="0" applyFont="1" applyFill="1" applyBorder="1" applyAlignment="1">
      <alignment horizontal="left" vertical="center"/>
    </xf>
    <xf numFmtId="0" fontId="14" fillId="13" borderId="2" xfId="0" applyFont="1" applyFill="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4" fillId="13" borderId="3" xfId="0" applyFont="1" applyFill="1" applyBorder="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left" vertical="center"/>
    </xf>
    <xf numFmtId="0" fontId="6" fillId="0" borderId="0" xfId="0" applyFont="1" applyAlignment="1">
      <alignment horizontal="left"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49" fontId="79" fillId="3" borderId="5" xfId="0" applyNumberFormat="1" applyFont="1" applyFill="1" applyBorder="1" applyAlignment="1">
      <alignment horizontal="left" vertical="center" wrapText="1"/>
    </xf>
    <xf numFmtId="0" fontId="79" fillId="3" borderId="6" xfId="0" applyFont="1" applyFill="1" applyBorder="1" applyAlignment="1">
      <alignment horizontal="left" vertical="center" wrapText="1"/>
    </xf>
    <xf numFmtId="0" fontId="79" fillId="3" borderId="7" xfId="0" applyFont="1" applyFill="1" applyBorder="1" applyAlignment="1">
      <alignment horizontal="left" vertical="center" wrapText="1"/>
    </xf>
    <xf numFmtId="0" fontId="79" fillId="3" borderId="13" xfId="0" applyFont="1" applyFill="1" applyBorder="1" applyAlignment="1">
      <alignment horizontal="left" vertical="center" wrapText="1"/>
    </xf>
    <xf numFmtId="0" fontId="79" fillId="3" borderId="14" xfId="0" applyFont="1" applyFill="1" applyBorder="1" applyAlignment="1">
      <alignment horizontal="left" vertical="center" wrapText="1"/>
    </xf>
    <xf numFmtId="0" fontId="79" fillId="3" borderId="15" xfId="0" applyFont="1" applyFill="1" applyBorder="1" applyAlignment="1">
      <alignment horizontal="left" vertical="center" wrapText="1"/>
    </xf>
    <xf numFmtId="38" fontId="55" fillId="3" borderId="4" xfId="1" applyFont="1" applyFill="1" applyBorder="1" applyAlignment="1">
      <alignment horizontal="right" vertical="center"/>
    </xf>
    <xf numFmtId="38" fontId="55" fillId="3" borderId="4" xfId="0" applyNumberFormat="1" applyFont="1" applyFill="1" applyBorder="1" applyAlignment="1">
      <alignment horizontal="right" vertical="center"/>
    </xf>
    <xf numFmtId="0" fontId="55" fillId="3" borderId="4" xfId="0" applyFont="1" applyFill="1" applyBorder="1" applyAlignment="1">
      <alignment horizontal="right" vertical="center"/>
    </xf>
    <xf numFmtId="0" fontId="22" fillId="3" borderId="51" xfId="0" applyFont="1" applyFill="1" applyBorder="1" applyAlignment="1">
      <alignment horizontal="left" vertical="center"/>
    </xf>
    <xf numFmtId="0" fontId="22" fillId="3" borderId="4" xfId="0" applyFont="1" applyFill="1" applyBorder="1" applyAlignment="1">
      <alignment horizontal="left" vertical="center"/>
    </xf>
    <xf numFmtId="0" fontId="22" fillId="3" borderId="4" xfId="0" applyFont="1" applyFill="1" applyBorder="1" applyAlignment="1">
      <alignment horizontal="center" vertical="center" wrapText="1"/>
    </xf>
    <xf numFmtId="0" fontId="79" fillId="0" borderId="4" xfId="0" applyFont="1" applyBorder="1" applyAlignment="1">
      <alignment horizontal="center" vertical="center" wrapText="1"/>
    </xf>
    <xf numFmtId="38" fontId="67" fillId="0" borderId="34" xfId="0" applyNumberFormat="1" applyFont="1" applyBorder="1" applyAlignment="1">
      <alignment horizontal="center" vertical="center" shrinkToFit="1"/>
    </xf>
    <xf numFmtId="0" fontId="67" fillId="0" borderId="34" xfId="0" applyFont="1" applyBorder="1" applyAlignment="1">
      <alignment horizontal="center" vertical="center" shrinkToFit="1"/>
    </xf>
    <xf numFmtId="0" fontId="81" fillId="0" borderId="0" xfId="0" applyFont="1" applyAlignment="1">
      <alignment horizontal="left" vertical="center" wrapText="1"/>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38" fontId="23" fillId="3" borderId="5" xfId="1" applyFont="1" applyFill="1" applyBorder="1" applyAlignment="1">
      <alignment horizontal="right" vertical="center"/>
    </xf>
    <xf numFmtId="38" fontId="23" fillId="3" borderId="6" xfId="1" applyFont="1" applyFill="1" applyBorder="1" applyAlignment="1">
      <alignment horizontal="right" vertical="center"/>
    </xf>
    <xf numFmtId="38" fontId="23" fillId="3" borderId="7" xfId="1" applyFont="1" applyFill="1" applyBorder="1" applyAlignment="1">
      <alignment horizontal="right" vertical="center"/>
    </xf>
    <xf numFmtId="38" fontId="23" fillId="3" borderId="19" xfId="1" applyFont="1" applyFill="1" applyBorder="1" applyAlignment="1">
      <alignment horizontal="right" vertical="center"/>
    </xf>
    <xf numFmtId="38" fontId="23" fillId="3" borderId="20" xfId="1" applyFont="1" applyFill="1" applyBorder="1" applyAlignment="1">
      <alignment horizontal="right" vertical="center"/>
    </xf>
    <xf numFmtId="38" fontId="23" fillId="3" borderId="21" xfId="1" applyFont="1" applyFill="1" applyBorder="1" applyAlignment="1">
      <alignment horizontal="right" vertical="center"/>
    </xf>
    <xf numFmtId="49" fontId="19" fillId="0" borderId="26" xfId="0" applyNumberFormat="1" applyFont="1" applyBorder="1" applyAlignment="1">
      <alignment horizontal="right" vertical="center" wrapText="1"/>
    </xf>
    <xf numFmtId="49" fontId="19" fillId="0" borderId="27" xfId="0" applyNumberFormat="1" applyFont="1" applyBorder="1" applyAlignment="1">
      <alignment horizontal="right" vertical="center" wrapText="1"/>
    </xf>
    <xf numFmtId="49" fontId="19" fillId="0" borderId="28" xfId="0" applyNumberFormat="1" applyFont="1" applyBorder="1" applyAlignment="1">
      <alignment horizontal="right" vertical="center" wrapText="1"/>
    </xf>
    <xf numFmtId="49" fontId="19" fillId="0" borderId="13" xfId="0" applyNumberFormat="1" applyFont="1" applyBorder="1" applyAlignment="1">
      <alignment horizontal="right" vertical="center" wrapText="1"/>
    </xf>
    <xf numFmtId="49" fontId="19" fillId="0" borderId="14" xfId="0" applyNumberFormat="1" applyFont="1" applyBorder="1" applyAlignment="1">
      <alignment horizontal="right" vertical="center" wrapText="1"/>
    </xf>
    <xf numFmtId="49" fontId="19" fillId="0" borderId="15" xfId="0" applyNumberFormat="1" applyFont="1" applyBorder="1" applyAlignment="1">
      <alignment horizontal="right" vertical="center" wrapText="1"/>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38" fontId="23" fillId="3" borderId="8" xfId="1" applyFont="1" applyFill="1" applyBorder="1" applyAlignment="1">
      <alignment horizontal="right" vertical="center"/>
    </xf>
    <xf numFmtId="38" fontId="23" fillId="3" borderId="0" xfId="1" applyFont="1" applyFill="1" applyAlignment="1">
      <alignment horizontal="right" vertical="center"/>
    </xf>
    <xf numFmtId="38" fontId="23" fillId="3" borderId="9" xfId="1" applyFont="1" applyFill="1" applyBorder="1" applyAlignment="1">
      <alignment horizontal="right" vertical="center"/>
    </xf>
    <xf numFmtId="38" fontId="23" fillId="3" borderId="13" xfId="1" applyFont="1" applyFill="1" applyBorder="1" applyAlignment="1">
      <alignment horizontal="right" vertical="center"/>
    </xf>
    <xf numFmtId="38" fontId="23" fillId="3" borderId="14" xfId="1" applyFont="1" applyFill="1" applyBorder="1" applyAlignment="1">
      <alignment horizontal="right" vertical="center"/>
    </xf>
    <xf numFmtId="38" fontId="23" fillId="3" borderId="15" xfId="1" applyFont="1" applyFill="1" applyBorder="1" applyAlignment="1">
      <alignment horizontal="right"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3" fontId="23" fillId="3" borderId="5" xfId="0" applyNumberFormat="1" applyFont="1" applyFill="1" applyBorder="1" applyAlignment="1">
      <alignment horizontal="right" vertical="center"/>
    </xf>
    <xf numFmtId="0" fontId="23" fillId="3" borderId="6"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8" xfId="0" applyFont="1" applyFill="1" applyBorder="1" applyAlignment="1">
      <alignment horizontal="right" vertical="center"/>
    </xf>
    <xf numFmtId="0" fontId="23" fillId="3" borderId="0" xfId="0" applyFont="1" applyFill="1" applyAlignment="1">
      <alignment horizontal="right" vertical="center"/>
    </xf>
    <xf numFmtId="0" fontId="23" fillId="3" borderId="9" xfId="0" applyFont="1" applyFill="1" applyBorder="1" applyAlignment="1">
      <alignment horizontal="right" vertical="center"/>
    </xf>
    <xf numFmtId="0" fontId="23" fillId="3" borderId="10" xfId="0" applyFont="1" applyFill="1" applyBorder="1" applyAlignment="1">
      <alignment horizontal="right" vertical="center"/>
    </xf>
    <xf numFmtId="0" fontId="23" fillId="3" borderId="11" xfId="0" applyFont="1" applyFill="1" applyBorder="1" applyAlignment="1">
      <alignment horizontal="right" vertical="center"/>
    </xf>
    <xf numFmtId="0" fontId="23" fillId="3" borderId="12" xfId="0" applyFont="1" applyFill="1" applyBorder="1" applyAlignment="1">
      <alignment horizontal="right" vertical="center"/>
    </xf>
    <xf numFmtId="38" fontId="19" fillId="3" borderId="1" xfId="0" applyNumberFormat="1" applyFont="1" applyFill="1" applyBorder="1" applyAlignment="1">
      <alignment horizontal="center" vertical="center"/>
    </xf>
    <xf numFmtId="38" fontId="19" fillId="3" borderId="3" xfId="0" applyNumberFormat="1" applyFont="1" applyFill="1" applyBorder="1" applyAlignment="1">
      <alignment horizontal="center" vertical="center"/>
    </xf>
    <xf numFmtId="38" fontId="23" fillId="3" borderId="23" xfId="0" applyNumberFormat="1" applyFont="1" applyFill="1" applyBorder="1" applyAlignment="1">
      <alignment horizontal="right" vertical="center"/>
    </xf>
    <xf numFmtId="0" fontId="23" fillId="3" borderId="24" xfId="0" applyFont="1" applyFill="1" applyBorder="1" applyAlignment="1">
      <alignment horizontal="right" vertical="center"/>
    </xf>
    <xf numFmtId="0" fontId="23" fillId="3" borderId="25" xfId="0" applyFont="1" applyFill="1" applyBorder="1" applyAlignment="1">
      <alignment horizontal="right" vertical="center"/>
    </xf>
    <xf numFmtId="0" fontId="23" fillId="3" borderId="13" xfId="0" applyFont="1" applyFill="1" applyBorder="1" applyAlignment="1">
      <alignment horizontal="right" vertical="center"/>
    </xf>
    <xf numFmtId="0" fontId="23" fillId="3" borderId="14" xfId="0" applyFont="1" applyFill="1" applyBorder="1" applyAlignment="1">
      <alignment horizontal="right" vertical="center"/>
    </xf>
    <xf numFmtId="0" fontId="23" fillId="3" borderId="15" xfId="0" applyFont="1" applyFill="1" applyBorder="1" applyAlignment="1">
      <alignment horizontal="right" vertical="center"/>
    </xf>
    <xf numFmtId="38" fontId="6" fillId="3" borderId="1"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22" fillId="0" borderId="13" xfId="0" applyFont="1" applyBorder="1" applyAlignment="1">
      <alignment horizontal="right" vertical="center"/>
    </xf>
    <xf numFmtId="0" fontId="22" fillId="0" borderId="14" xfId="0" applyFont="1" applyBorder="1" applyAlignment="1">
      <alignment horizontal="right" vertical="center"/>
    </xf>
    <xf numFmtId="0" fontId="22" fillId="0" borderId="15" xfId="0" applyFont="1" applyBorder="1" applyAlignment="1">
      <alignment horizontal="right" vertic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38" fontId="23" fillId="3" borderId="22" xfId="0" applyNumberFormat="1" applyFont="1" applyFill="1" applyBorder="1" applyAlignment="1">
      <alignment horizontal="right" vertical="center"/>
    </xf>
    <xf numFmtId="0" fontId="23" fillId="3" borderId="22" xfId="0" applyFont="1" applyFill="1" applyBorder="1" applyAlignment="1">
      <alignment horizontal="right" vertical="center"/>
    </xf>
    <xf numFmtId="38" fontId="23" fillId="3" borderId="6" xfId="0" applyNumberFormat="1" applyFont="1" applyFill="1" applyBorder="1" applyAlignment="1">
      <alignment horizontal="right" vertical="center"/>
    </xf>
    <xf numFmtId="0" fontId="23" fillId="12" borderId="6" xfId="0" applyFont="1" applyFill="1" applyBorder="1" applyAlignment="1">
      <alignment horizontal="right" vertical="center"/>
    </xf>
    <xf numFmtId="38" fontId="23" fillId="3" borderId="17" xfId="0" applyNumberFormat="1" applyFont="1" applyFill="1" applyBorder="1" applyAlignment="1">
      <alignment horizontal="right" vertical="center"/>
    </xf>
    <xf numFmtId="0" fontId="23" fillId="12" borderId="17" xfId="0" applyFont="1" applyFill="1" applyBorder="1" applyAlignment="1">
      <alignment horizontal="right" vertical="center"/>
    </xf>
    <xf numFmtId="38" fontId="23" fillId="3" borderId="20" xfId="0" applyNumberFormat="1" applyFont="1" applyFill="1" applyBorder="1" applyAlignment="1">
      <alignment horizontal="right" vertical="center"/>
    </xf>
    <xf numFmtId="0" fontId="23" fillId="12" borderId="20" xfId="0" applyFont="1" applyFill="1" applyBorder="1" applyAlignment="1">
      <alignment horizontal="right" vertical="center"/>
    </xf>
    <xf numFmtId="38" fontId="73" fillId="3" borderId="0" xfId="0" applyNumberFormat="1" applyFont="1" applyFill="1" applyAlignment="1">
      <alignment horizontal="left" vertical="center" wrapText="1" shrinkToFit="1"/>
    </xf>
    <xf numFmtId="0" fontId="6" fillId="3" borderId="0" xfId="2" applyFont="1" applyFill="1" applyAlignment="1">
      <alignment horizontal="left" vertical="center" wrapText="1"/>
    </xf>
    <xf numFmtId="0" fontId="6" fillId="12" borderId="0" xfId="2" applyFont="1" applyFill="1" applyAlignment="1">
      <alignment horizontal="left" vertical="center" wrapText="1"/>
    </xf>
    <xf numFmtId="0" fontId="6" fillId="3" borderId="0" xfId="0" applyFont="1" applyFill="1" applyAlignment="1">
      <alignment horizontal="left" vertical="center" wrapText="1" shrinkToFit="1"/>
    </xf>
    <xf numFmtId="0" fontId="6" fillId="12" borderId="0" xfId="0" applyFont="1" applyFill="1" applyAlignment="1">
      <alignment horizontal="left" vertical="center" wrapText="1" shrinkToFit="1"/>
    </xf>
    <xf numFmtId="0" fontId="14" fillId="15" borderId="1" xfId="0" applyFont="1" applyFill="1" applyBorder="1" applyAlignment="1">
      <alignment horizontal="left" vertical="center" wrapText="1" shrinkToFit="1"/>
    </xf>
    <xf numFmtId="0" fontId="14" fillId="13" borderId="2" xfId="0" applyFont="1" applyFill="1" applyBorder="1" applyAlignment="1">
      <alignment horizontal="left" vertical="center" wrapText="1" shrinkToFit="1"/>
    </xf>
    <xf numFmtId="0" fontId="14" fillId="15" borderId="1" xfId="0" applyFont="1" applyFill="1" applyBorder="1" applyAlignment="1">
      <alignment horizontal="center" vertical="center"/>
    </xf>
    <xf numFmtId="0" fontId="14" fillId="13" borderId="2" xfId="0" applyFont="1" applyFill="1" applyBorder="1" applyAlignment="1">
      <alignment horizontal="center" vertical="center"/>
    </xf>
    <xf numFmtId="0" fontId="14" fillId="13" borderId="3" xfId="0" applyFont="1" applyFill="1" applyBorder="1" applyAlignment="1">
      <alignment horizontal="center" vertical="center"/>
    </xf>
    <xf numFmtId="0" fontId="14" fillId="15" borderId="2" xfId="0" applyFont="1" applyFill="1" applyBorder="1">
      <alignment vertical="center"/>
    </xf>
    <xf numFmtId="0" fontId="14" fillId="15" borderId="3" xfId="0" applyFont="1" applyFill="1" applyBorder="1">
      <alignment vertical="center"/>
    </xf>
    <xf numFmtId="0" fontId="55" fillId="3" borderId="0" xfId="0" applyFont="1" applyFill="1" applyAlignment="1">
      <alignment horizontal="center" vertical="center"/>
    </xf>
    <xf numFmtId="2" fontId="6" fillId="3" borderId="0" xfId="0" applyNumberFormat="1" applyFont="1" applyFill="1" applyAlignment="1">
      <alignment horizontal="left" vertical="center" wrapText="1"/>
    </xf>
    <xf numFmtId="0" fontId="6" fillId="3" borderId="0" xfId="0" applyFont="1" applyFill="1" applyAlignment="1">
      <alignment horizontal="left" vertical="center" wrapText="1"/>
    </xf>
    <xf numFmtId="0" fontId="6" fillId="2" borderId="0" xfId="0" applyFont="1" applyFill="1" applyAlignment="1">
      <alignment horizontal="left" vertical="top" wrapText="1"/>
    </xf>
    <xf numFmtId="49" fontId="6" fillId="2" borderId="0" xfId="0" applyNumberFormat="1" applyFont="1" applyFill="1" applyAlignment="1">
      <alignment horizontal="center" vertical="top" wrapText="1"/>
    </xf>
    <xf numFmtId="38" fontId="6" fillId="3" borderId="0" xfId="0" applyNumberFormat="1" applyFont="1" applyFill="1" applyAlignment="1">
      <alignment horizontal="left" vertical="center" wrapText="1"/>
    </xf>
    <xf numFmtId="49" fontId="6" fillId="2" borderId="0" xfId="0" applyNumberFormat="1" applyFont="1" applyFill="1" applyAlignment="1">
      <alignment horizontal="center" vertical="center" wrapText="1" shrinkToFit="1"/>
    </xf>
    <xf numFmtId="0" fontId="19" fillId="2" borderId="0" xfId="0" applyFont="1" applyFill="1" applyAlignment="1">
      <alignment horizontal="center" vertical="center"/>
    </xf>
    <xf numFmtId="0" fontId="74" fillId="2" borderId="0" xfId="0" applyFont="1" applyFill="1" applyAlignment="1">
      <alignment horizontal="center" vertical="center"/>
    </xf>
    <xf numFmtId="0" fontId="6" fillId="2" borderId="0" xfId="0" applyFont="1" applyFill="1" applyAlignment="1">
      <alignment horizontal="center" vertical="center"/>
    </xf>
    <xf numFmtId="0" fontId="6" fillId="2" borderId="14" xfId="0" applyFont="1" applyFill="1" applyBorder="1" applyAlignment="1">
      <alignment horizontal="left" vertical="center"/>
    </xf>
    <xf numFmtId="0" fontId="14" fillId="3" borderId="14"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horizontal="left" vertical="center"/>
    </xf>
  </cellXfs>
  <cellStyles count="9">
    <cellStyle name="ハイパーリンク" xfId="3" builtinId="8"/>
    <cellStyle name="桁区切り" xfId="1" builtinId="6"/>
    <cellStyle name="桁区切り 2" xfId="4" xr:uid="{C2AEB177-748A-4C48-A475-1B0AAA7D198F}"/>
    <cellStyle name="桁区切り 3" xfId="5" xr:uid="{49F634DD-19D3-496F-99B3-25C824D8AEBA}"/>
    <cellStyle name="桁区切り 3 2" xfId="8" xr:uid="{12FFD1DE-31B7-46E8-82EF-86D80D8EDD42}"/>
    <cellStyle name="桁区切り 4" xfId="6" xr:uid="{7BAE6561-754C-442A-A02C-B68914281EB6}"/>
    <cellStyle name="桁区切り 5" xfId="7" xr:uid="{F7262D3B-BDA5-4090-8EAE-34E6B69CDE0F}"/>
    <cellStyle name="標準" xfId="0" builtinId="0"/>
    <cellStyle name="標準_貸切バス助成申請書" xfId="2"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179918</xdr:colOff>
      <xdr:row>15</xdr:row>
      <xdr:rowOff>148167</xdr:rowOff>
    </xdr:from>
    <xdr:to>
      <xdr:col>0</xdr:col>
      <xdr:colOff>592668</xdr:colOff>
      <xdr:row>15</xdr:row>
      <xdr:rowOff>486834</xdr:rowOff>
    </xdr:to>
    <xdr:sp macro="" textlink="">
      <xdr:nvSpPr>
        <xdr:cNvPr id="2" name="矢印: 下 1">
          <a:extLst>
            <a:ext uri="{FF2B5EF4-FFF2-40B4-BE49-F238E27FC236}">
              <a16:creationId xmlns:a16="http://schemas.microsoft.com/office/drawing/2014/main" id="{5376E098-1856-4920-89BE-2FC3516873CB}"/>
            </a:ext>
          </a:extLst>
        </xdr:cNvPr>
        <xdr:cNvSpPr/>
      </xdr:nvSpPr>
      <xdr:spPr>
        <a:xfrm>
          <a:off x="178013" y="5680287"/>
          <a:ext cx="410845" cy="338667"/>
        </a:xfrm>
        <a:prstGeom prst="downArrow">
          <a:avLst>
            <a:gd name="adj1" fmla="val 29487"/>
            <a:gd name="adj2" fmla="val 50000"/>
          </a:avLst>
        </a:prstGeom>
        <a:solidFill>
          <a:schemeClr val="accent1">
            <a:lumMod val="60000"/>
            <a:lumOff val="40000"/>
          </a:schemeClr>
        </a:solidFill>
        <a:ln w="1905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201084</xdr:colOff>
      <xdr:row>18</xdr:row>
      <xdr:rowOff>148166</xdr:rowOff>
    </xdr:from>
    <xdr:to>
      <xdr:col>0</xdr:col>
      <xdr:colOff>613834</xdr:colOff>
      <xdr:row>18</xdr:row>
      <xdr:rowOff>486833</xdr:rowOff>
    </xdr:to>
    <xdr:sp macro="" textlink="">
      <xdr:nvSpPr>
        <xdr:cNvPr id="3" name="矢印: 下 2">
          <a:extLst>
            <a:ext uri="{FF2B5EF4-FFF2-40B4-BE49-F238E27FC236}">
              <a16:creationId xmlns:a16="http://schemas.microsoft.com/office/drawing/2014/main" id="{E34F9EDD-8589-4371-B579-02385DAE6A23}"/>
            </a:ext>
          </a:extLst>
        </xdr:cNvPr>
        <xdr:cNvSpPr/>
      </xdr:nvSpPr>
      <xdr:spPr>
        <a:xfrm>
          <a:off x="202989" y="7537661"/>
          <a:ext cx="412750" cy="338667"/>
        </a:xfrm>
        <a:prstGeom prst="downArrow">
          <a:avLst>
            <a:gd name="adj1" fmla="val 29487"/>
            <a:gd name="adj2" fmla="val 50000"/>
          </a:avLst>
        </a:prstGeom>
        <a:solidFill>
          <a:schemeClr val="accent1">
            <a:lumMod val="60000"/>
            <a:lumOff val="40000"/>
          </a:schemeClr>
        </a:solidFill>
        <a:ln w="1905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179917</xdr:colOff>
      <xdr:row>12</xdr:row>
      <xdr:rowOff>127000</xdr:rowOff>
    </xdr:from>
    <xdr:to>
      <xdr:col>0</xdr:col>
      <xdr:colOff>592667</xdr:colOff>
      <xdr:row>12</xdr:row>
      <xdr:rowOff>465667</xdr:rowOff>
    </xdr:to>
    <xdr:sp macro="" textlink="">
      <xdr:nvSpPr>
        <xdr:cNvPr id="4" name="矢印: 下 3">
          <a:extLst>
            <a:ext uri="{FF2B5EF4-FFF2-40B4-BE49-F238E27FC236}">
              <a16:creationId xmlns:a16="http://schemas.microsoft.com/office/drawing/2014/main" id="{DE64C07F-92A5-4D07-AD84-EB9AE7BB03BC}"/>
            </a:ext>
          </a:extLst>
        </xdr:cNvPr>
        <xdr:cNvSpPr/>
      </xdr:nvSpPr>
      <xdr:spPr>
        <a:xfrm>
          <a:off x="178012" y="3521710"/>
          <a:ext cx="410845" cy="336762"/>
        </a:xfrm>
        <a:prstGeom prst="downArrow">
          <a:avLst>
            <a:gd name="adj1" fmla="val 29487"/>
            <a:gd name="adj2" fmla="val 50000"/>
          </a:avLst>
        </a:prstGeom>
        <a:solidFill>
          <a:schemeClr val="accent1">
            <a:lumMod val="60000"/>
            <a:lumOff val="40000"/>
          </a:schemeClr>
        </a:solidFill>
        <a:ln w="1905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1550458</xdr:colOff>
      <xdr:row>22</xdr:row>
      <xdr:rowOff>93930</xdr:rowOff>
    </xdr:from>
    <xdr:to>
      <xdr:col>11</xdr:col>
      <xdr:colOff>3180292</xdr:colOff>
      <xdr:row>22</xdr:row>
      <xdr:rowOff>549012</xdr:rowOff>
    </xdr:to>
    <xdr:sp macro="" textlink="">
      <xdr:nvSpPr>
        <xdr:cNvPr id="2" name="吹き出し: 線 1">
          <a:extLst>
            <a:ext uri="{FF2B5EF4-FFF2-40B4-BE49-F238E27FC236}">
              <a16:creationId xmlns:a16="http://schemas.microsoft.com/office/drawing/2014/main" id="{2589972E-F5D3-4856-B78D-B7FBD0D08523}"/>
            </a:ext>
          </a:extLst>
        </xdr:cNvPr>
        <xdr:cNvSpPr/>
      </xdr:nvSpPr>
      <xdr:spPr>
        <a:xfrm>
          <a:off x="7419975" y="11041965"/>
          <a:ext cx="0" cy="455082"/>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15</xdr:col>
      <xdr:colOff>99060</xdr:colOff>
      <xdr:row>9</xdr:row>
      <xdr:rowOff>163829</xdr:rowOff>
    </xdr:from>
    <xdr:to>
      <xdr:col>18</xdr:col>
      <xdr:colOff>512445</xdr:colOff>
      <xdr:row>10</xdr:row>
      <xdr:rowOff>287655</xdr:rowOff>
    </xdr:to>
    <xdr:sp macro="" textlink="">
      <xdr:nvSpPr>
        <xdr:cNvPr id="3" name="吹き出し: 線 2">
          <a:extLst>
            <a:ext uri="{FF2B5EF4-FFF2-40B4-BE49-F238E27FC236}">
              <a16:creationId xmlns:a16="http://schemas.microsoft.com/office/drawing/2014/main" id="{BD73CB4B-3596-4AB8-AF7E-7B820A61BE44}"/>
            </a:ext>
          </a:extLst>
        </xdr:cNvPr>
        <xdr:cNvSpPr/>
      </xdr:nvSpPr>
      <xdr:spPr>
        <a:xfrm>
          <a:off x="7520940" y="4469129"/>
          <a:ext cx="2470785" cy="504826"/>
        </a:xfrm>
        <a:prstGeom prst="borderCallout1">
          <a:avLst>
            <a:gd name="adj1" fmla="val 32962"/>
            <a:gd name="adj2" fmla="val -463"/>
            <a:gd name="adj3" fmla="val 87484"/>
            <a:gd name="adj4" fmla="val -22294"/>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kern="1200">
              <a:solidFill>
                <a:srgbClr val="FF0000"/>
              </a:solidFill>
              <a:latin typeface="BIZ UD明朝 Medium" panose="02020500000000000000" pitchFamily="17" charset="-128"/>
              <a:ea typeface="BIZ UD明朝 Medium" panose="02020500000000000000" pitchFamily="17" charset="-128"/>
            </a:rPr>
            <a:t>8</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9</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10</a:t>
          </a: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交付決定通知書にてご確認ください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11</xdr:col>
      <xdr:colOff>1550458</xdr:colOff>
      <xdr:row>21</xdr:row>
      <xdr:rowOff>93930</xdr:rowOff>
    </xdr:from>
    <xdr:to>
      <xdr:col>11</xdr:col>
      <xdr:colOff>3180292</xdr:colOff>
      <xdr:row>21</xdr:row>
      <xdr:rowOff>549012</xdr:rowOff>
    </xdr:to>
    <xdr:sp macro="" textlink="">
      <xdr:nvSpPr>
        <xdr:cNvPr id="4" name="吹き出し: 線 3">
          <a:extLst>
            <a:ext uri="{FF2B5EF4-FFF2-40B4-BE49-F238E27FC236}">
              <a16:creationId xmlns:a16="http://schemas.microsoft.com/office/drawing/2014/main" id="{ACD51EE3-0FA7-4BE8-850F-8198738A0892}"/>
            </a:ext>
          </a:extLst>
        </xdr:cNvPr>
        <xdr:cNvSpPr/>
      </xdr:nvSpPr>
      <xdr:spPr>
        <a:xfrm>
          <a:off x="7419975" y="10460940"/>
          <a:ext cx="0" cy="455082"/>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12</xdr:col>
      <xdr:colOff>1550458</xdr:colOff>
      <xdr:row>16</xdr:row>
      <xdr:rowOff>93930</xdr:rowOff>
    </xdr:from>
    <xdr:to>
      <xdr:col>12</xdr:col>
      <xdr:colOff>3180292</xdr:colOff>
      <xdr:row>16</xdr:row>
      <xdr:rowOff>549012</xdr:rowOff>
    </xdr:to>
    <xdr:sp macro="" textlink="">
      <xdr:nvSpPr>
        <xdr:cNvPr id="5" name="吹き出し: 線 4">
          <a:extLst>
            <a:ext uri="{FF2B5EF4-FFF2-40B4-BE49-F238E27FC236}">
              <a16:creationId xmlns:a16="http://schemas.microsoft.com/office/drawing/2014/main" id="{10054980-CDDF-41D1-82AE-8F9A10679B37}"/>
            </a:ext>
          </a:extLst>
        </xdr:cNvPr>
        <xdr:cNvSpPr/>
      </xdr:nvSpPr>
      <xdr:spPr>
        <a:xfrm>
          <a:off x="7419975" y="7117665"/>
          <a:ext cx="0" cy="283632"/>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11</xdr:col>
      <xdr:colOff>1550458</xdr:colOff>
      <xdr:row>17</xdr:row>
      <xdr:rowOff>93930</xdr:rowOff>
    </xdr:from>
    <xdr:to>
      <xdr:col>11</xdr:col>
      <xdr:colOff>3180292</xdr:colOff>
      <xdr:row>17</xdr:row>
      <xdr:rowOff>549012</xdr:rowOff>
    </xdr:to>
    <xdr:sp macro="" textlink="">
      <xdr:nvSpPr>
        <xdr:cNvPr id="6" name="吹き出し: 線 5">
          <a:extLst>
            <a:ext uri="{FF2B5EF4-FFF2-40B4-BE49-F238E27FC236}">
              <a16:creationId xmlns:a16="http://schemas.microsoft.com/office/drawing/2014/main" id="{E370D896-AFCE-4B0A-B380-5548F02A93AC}"/>
            </a:ext>
          </a:extLst>
        </xdr:cNvPr>
        <xdr:cNvSpPr/>
      </xdr:nvSpPr>
      <xdr:spPr>
        <a:xfrm>
          <a:off x="7419975" y="7498665"/>
          <a:ext cx="0" cy="283632"/>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11</xdr:col>
      <xdr:colOff>1550458</xdr:colOff>
      <xdr:row>16</xdr:row>
      <xdr:rowOff>93930</xdr:rowOff>
    </xdr:from>
    <xdr:to>
      <xdr:col>11</xdr:col>
      <xdr:colOff>3180292</xdr:colOff>
      <xdr:row>16</xdr:row>
      <xdr:rowOff>549012</xdr:rowOff>
    </xdr:to>
    <xdr:sp macro="" textlink="">
      <xdr:nvSpPr>
        <xdr:cNvPr id="7" name="吹き出し: 線 6">
          <a:extLst>
            <a:ext uri="{FF2B5EF4-FFF2-40B4-BE49-F238E27FC236}">
              <a16:creationId xmlns:a16="http://schemas.microsoft.com/office/drawing/2014/main" id="{FFC47B31-09BE-4209-908F-00C4BDF9F30F}"/>
            </a:ext>
          </a:extLst>
        </xdr:cNvPr>
        <xdr:cNvSpPr/>
      </xdr:nvSpPr>
      <xdr:spPr>
        <a:xfrm>
          <a:off x="7419975" y="7117665"/>
          <a:ext cx="0" cy="283632"/>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15</xdr:col>
      <xdr:colOff>302893</xdr:colOff>
      <xdr:row>0</xdr:row>
      <xdr:rowOff>207644</xdr:rowOff>
    </xdr:from>
    <xdr:to>
      <xdr:col>22</xdr:col>
      <xdr:colOff>91440</xdr:colOff>
      <xdr:row>4</xdr:row>
      <xdr:rowOff>342900</xdr:rowOff>
    </xdr:to>
    <xdr:sp macro="" textlink="">
      <xdr:nvSpPr>
        <xdr:cNvPr id="8" name="吹き出し: 線 7">
          <a:extLst>
            <a:ext uri="{FF2B5EF4-FFF2-40B4-BE49-F238E27FC236}">
              <a16:creationId xmlns:a16="http://schemas.microsoft.com/office/drawing/2014/main" id="{ABEC2BAA-0F75-4D34-B155-287B8102FC82}"/>
            </a:ext>
          </a:extLst>
        </xdr:cNvPr>
        <xdr:cNvSpPr/>
      </xdr:nvSpPr>
      <xdr:spPr>
        <a:xfrm>
          <a:off x="7724773" y="207644"/>
          <a:ext cx="4589147" cy="1910716"/>
        </a:xfrm>
        <a:prstGeom prst="borderCallout1">
          <a:avLst>
            <a:gd name="adj1" fmla="val 32962"/>
            <a:gd name="adj2" fmla="val -463"/>
            <a:gd name="adj3" fmla="val 55345"/>
            <a:gd name="adj4" fmla="val -21554"/>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変更承認申請の場合</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①実績報告提出前の場合</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原則として</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11</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月</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25</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日までの日付でご提出ください。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②実績報告提出後に変更承認申請の提出が必要になった場合</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100" b="1" kern="1200">
              <a:solidFill>
                <a:srgbClr val="FF0000"/>
              </a:solidFill>
              <a:latin typeface="BIZ UD明朝 Medium" panose="02020500000000000000" pitchFamily="17" charset="-128"/>
              <a:ea typeface="BIZ UD明朝 Medium" panose="02020500000000000000" pitchFamily="17" charset="-128"/>
            </a:rPr>
            <a:t>11</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月</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25</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日より以前の日付 かつ実績報告提出日より以前の日付（平日）でご提出ください。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中止廃止届の提出の場合</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11</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月</a:t>
          </a:r>
          <a:r>
            <a:rPr kumimoji="1" lang="en-US" altLang="ja-JP" sz="1100" b="1" kern="1200">
              <a:solidFill>
                <a:srgbClr val="FF0000"/>
              </a:solidFill>
              <a:latin typeface="BIZ UD明朝 Medium" panose="02020500000000000000" pitchFamily="17" charset="-128"/>
              <a:ea typeface="BIZ UD明朝 Medium" panose="02020500000000000000" pitchFamily="17" charset="-128"/>
            </a:rPr>
            <a:t>30</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日までの日付でご提出ください。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12735</xdr:colOff>
      <xdr:row>7</xdr:row>
      <xdr:rowOff>50596</xdr:rowOff>
    </xdr:from>
    <xdr:to>
      <xdr:col>63</xdr:col>
      <xdr:colOff>114300</xdr:colOff>
      <xdr:row>18</xdr:row>
      <xdr:rowOff>198120</xdr:rowOff>
    </xdr:to>
    <xdr:sp macro="" textlink="">
      <xdr:nvSpPr>
        <xdr:cNvPr id="3" name="吹き出し: 線 2">
          <a:extLst>
            <a:ext uri="{FF2B5EF4-FFF2-40B4-BE49-F238E27FC236}">
              <a16:creationId xmlns:a16="http://schemas.microsoft.com/office/drawing/2014/main" id="{2A4E1A9D-8536-4C5A-9864-51CEC0C9E02E}"/>
            </a:ext>
          </a:extLst>
        </xdr:cNvPr>
        <xdr:cNvSpPr/>
      </xdr:nvSpPr>
      <xdr:spPr>
        <a:xfrm>
          <a:off x="10337835" y="1698421"/>
          <a:ext cx="3797265" cy="2795474"/>
        </a:xfrm>
        <a:prstGeom prst="borderCallout1">
          <a:avLst>
            <a:gd name="adj1" fmla="val 61737"/>
            <a:gd name="adj2" fmla="val -575"/>
            <a:gd name="adj3" fmla="val 3978"/>
            <a:gd name="adj4" fmla="val -10786"/>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50" b="1" kern="1200">
              <a:solidFill>
                <a:srgbClr val="FF0000"/>
              </a:solidFill>
              <a:latin typeface="BIZ UD明朝 Medium" panose="02020500000000000000" pitchFamily="17" charset="-128"/>
              <a:ea typeface="BIZ UD明朝 Medium" panose="02020500000000000000" pitchFamily="17" charset="-128"/>
            </a:rPr>
            <a:t>注</a:t>
          </a:r>
          <a:r>
            <a:rPr kumimoji="1" lang="en-US" altLang="ja-JP" sz="1050" b="1" kern="1200">
              <a:solidFill>
                <a:srgbClr val="FF0000"/>
              </a:solidFill>
              <a:latin typeface="BIZ UD明朝 Medium" panose="02020500000000000000" pitchFamily="17" charset="-128"/>
              <a:ea typeface="BIZ UD明朝 Medium" panose="02020500000000000000" pitchFamily="17" charset="-128"/>
            </a:rPr>
            <a:t>1】</a:t>
          </a:r>
        </a:p>
        <a:p>
          <a:pPr algn="l"/>
          <a:r>
            <a:rPr kumimoji="1" lang="en-US" altLang="ja-JP" sz="10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申請物毎に</a:t>
          </a:r>
          <a:r>
            <a:rPr kumimoji="1" lang="ja-JP" altLang="en-US" sz="1000" b="1" u="sng" kern="1200">
              <a:solidFill>
                <a:srgbClr val="FF0000"/>
              </a:solidFill>
              <a:latin typeface="BIZ UD明朝 Medium" panose="02020500000000000000" pitchFamily="17" charset="-128"/>
              <a:ea typeface="BIZ UD明朝 Medium" panose="02020500000000000000" pitchFamily="17" charset="-128"/>
            </a:rPr>
            <a:t>具体的な用途や再起を図るにおいての必要性が確認できない場合対象となりません</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000" b="1" kern="1200">
              <a:solidFill>
                <a:srgbClr val="FF0000"/>
              </a:solidFill>
              <a:latin typeface="BIZ UD明朝 Medium" panose="02020500000000000000" pitchFamily="17" charset="-128"/>
              <a:ea typeface="BIZ UD明朝 Medium" panose="02020500000000000000" pitchFamily="17" charset="-128"/>
            </a:rPr>
            <a:t>申請の手引きを必ずご確認ください。</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05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50" b="1" kern="1200">
              <a:solidFill>
                <a:srgbClr val="FF0000"/>
              </a:solidFill>
              <a:latin typeface="BIZ UD明朝 Medium" panose="02020500000000000000" pitchFamily="17" charset="-128"/>
              <a:ea typeface="BIZ UD明朝 Medium" panose="02020500000000000000" pitchFamily="17" charset="-128"/>
            </a:rPr>
            <a:t>注</a:t>
          </a:r>
          <a:r>
            <a:rPr kumimoji="1" lang="en-US" altLang="ja-JP" sz="1050" b="1" kern="1200">
              <a:solidFill>
                <a:srgbClr val="FF0000"/>
              </a:solidFill>
              <a:latin typeface="BIZ UD明朝 Medium" panose="02020500000000000000" pitchFamily="17" charset="-128"/>
              <a:ea typeface="BIZ UD明朝 Medium" panose="02020500000000000000" pitchFamily="17" charset="-128"/>
            </a:rPr>
            <a:t>2】</a:t>
          </a:r>
          <a:endParaRPr kumimoji="1" lang="ja-JP" altLang="en-US" sz="1050" b="1" kern="12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0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広報費は「新たな取組」である点が確認できない場合は対象となりません。新たな取組である点を記載してください。</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0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注</a:t>
          </a:r>
          <a:r>
            <a:rPr kumimoji="1" lang="en-US" altLang="ja-JP" sz="1000" b="1" kern="1200">
              <a:solidFill>
                <a:srgbClr val="FF0000"/>
              </a:solidFill>
              <a:latin typeface="BIZ UD明朝 Medium" panose="02020500000000000000" pitchFamily="17" charset="-128"/>
              <a:ea typeface="BIZ UD明朝 Medium" panose="02020500000000000000" pitchFamily="17" charset="-128"/>
            </a:rPr>
            <a:t>3】</a:t>
          </a:r>
        </a:p>
        <a:p>
          <a:pPr algn="l"/>
          <a:r>
            <a:rPr kumimoji="1" lang="ja-JP" altLang="en-US" sz="1000" b="1" kern="1200">
              <a:solidFill>
                <a:srgbClr val="FF0000"/>
              </a:solidFill>
              <a:latin typeface="BIZ UD明朝 Medium" panose="02020500000000000000" pitchFamily="17" charset="-128"/>
              <a:ea typeface="BIZ UD明朝 Medium" panose="02020500000000000000" pitchFamily="17" charset="-128"/>
            </a:rPr>
            <a:t>全ての申請物において、仕様や金額内訳が確認できる見積書やカタログ等の添付書類が必要となります。</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000" b="1" kern="1200">
              <a:solidFill>
                <a:srgbClr val="FF0000"/>
              </a:solidFill>
              <a:latin typeface="BIZ UD明朝 Medium" panose="02020500000000000000" pitchFamily="17" charset="-128"/>
              <a:ea typeface="BIZ UD明朝 Medium" panose="02020500000000000000" pitchFamily="17" charset="-128"/>
            </a:rPr>
            <a:t>申請時にすべて揃えて添付のうえ、ご申請ください。</a:t>
          </a:r>
        </a:p>
        <a:p>
          <a:pPr algn="l"/>
          <a:r>
            <a:rPr kumimoji="1" lang="ja-JP" altLang="en-US" sz="1000" b="1" kern="1200">
              <a:solidFill>
                <a:srgbClr val="FF0000"/>
              </a:solidFill>
              <a:latin typeface="BIZ UD明朝 Medium" panose="02020500000000000000" pitchFamily="17" charset="-128"/>
              <a:ea typeface="BIZ UD明朝 Medium" panose="02020500000000000000" pitchFamily="17" charset="-128"/>
            </a:rPr>
            <a:t>なお、「一式」等申請物の詳細が不明瞭な表記は、認められない場合があります。</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39</xdr:col>
      <xdr:colOff>10612</xdr:colOff>
      <xdr:row>5</xdr:row>
      <xdr:rowOff>91440</xdr:rowOff>
    </xdr:from>
    <xdr:to>
      <xdr:col>57</xdr:col>
      <xdr:colOff>78649</xdr:colOff>
      <xdr:row>6</xdr:row>
      <xdr:rowOff>132261</xdr:rowOff>
    </xdr:to>
    <xdr:sp macro="" textlink="">
      <xdr:nvSpPr>
        <xdr:cNvPr id="4" name="吹き出し: 線 3">
          <a:extLst>
            <a:ext uri="{FF2B5EF4-FFF2-40B4-BE49-F238E27FC236}">
              <a16:creationId xmlns:a16="http://schemas.microsoft.com/office/drawing/2014/main" id="{24D87E68-32FF-409F-A3DB-154930C39173}"/>
            </a:ext>
          </a:extLst>
        </xdr:cNvPr>
        <xdr:cNvSpPr/>
      </xdr:nvSpPr>
      <xdr:spPr>
        <a:xfrm>
          <a:off x="10335712" y="1167765"/>
          <a:ext cx="2906487" cy="288471"/>
        </a:xfrm>
        <a:prstGeom prst="borderCallout1">
          <a:avLst>
            <a:gd name="adj1" fmla="val 35869"/>
            <a:gd name="adj2" fmla="val 110"/>
            <a:gd name="adj3" fmla="val 149476"/>
            <a:gd name="adj4" fmla="val -21959"/>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kern="1200">
              <a:solidFill>
                <a:srgbClr val="FF0000"/>
              </a:solidFill>
              <a:latin typeface="BIZ UD明朝 Medium" panose="02020500000000000000" pitchFamily="17" charset="-128"/>
              <a:ea typeface="BIZ UD明朝 Medium" panose="02020500000000000000" pitchFamily="17" charset="-128"/>
            </a:rPr>
            <a:t>費用の見積を依頼した業者名を入力ください。</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38</xdr:col>
      <xdr:colOff>131445</xdr:colOff>
      <xdr:row>1</xdr:row>
      <xdr:rowOff>55245</xdr:rowOff>
    </xdr:from>
    <xdr:to>
      <xdr:col>59</xdr:col>
      <xdr:colOff>110490</xdr:colOff>
      <xdr:row>4</xdr:row>
      <xdr:rowOff>87630</xdr:rowOff>
    </xdr:to>
    <xdr:sp macro="" textlink="">
      <xdr:nvSpPr>
        <xdr:cNvPr id="5" name="吹き出し: 線 4">
          <a:extLst>
            <a:ext uri="{FF2B5EF4-FFF2-40B4-BE49-F238E27FC236}">
              <a16:creationId xmlns:a16="http://schemas.microsoft.com/office/drawing/2014/main" id="{A4800C07-CD3E-474E-99C3-28653C0EB6A0}"/>
            </a:ext>
          </a:extLst>
        </xdr:cNvPr>
        <xdr:cNvSpPr/>
      </xdr:nvSpPr>
      <xdr:spPr>
        <a:xfrm>
          <a:off x="10313670" y="302895"/>
          <a:ext cx="3246120" cy="613410"/>
        </a:xfrm>
        <a:prstGeom prst="borderCallout1">
          <a:avLst>
            <a:gd name="adj1" fmla="val 50275"/>
            <a:gd name="adj2" fmla="val -182"/>
            <a:gd name="adj3" fmla="val 207145"/>
            <a:gd name="adj4" fmla="val -110381"/>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kern="1200">
              <a:solidFill>
                <a:srgbClr val="FF0000"/>
              </a:solidFill>
              <a:latin typeface="BIZ UD明朝 Medium" panose="02020500000000000000" pitchFamily="17" charset="-128"/>
              <a:ea typeface="BIZ UD明朝 Medium" panose="02020500000000000000" pitchFamily="17" charset="-128"/>
            </a:rPr>
            <a:t>申請時から変更がある場合は、手引き</a:t>
          </a:r>
          <a:r>
            <a:rPr kumimoji="1" lang="en-US" altLang="ja-JP" sz="1000" b="1" kern="1200">
              <a:solidFill>
                <a:srgbClr val="FF0000"/>
              </a:solidFill>
              <a:latin typeface="BIZ UD明朝 Medium" panose="02020500000000000000" pitchFamily="17" charset="-128"/>
              <a:ea typeface="BIZ UD明朝 Medium" panose="02020500000000000000" pitchFamily="17" charset="-128"/>
            </a:rPr>
            <a:t>6</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a:t>
          </a:r>
          <a:r>
            <a:rPr kumimoji="1" lang="en-US" altLang="ja-JP" sz="1000" b="1" kern="1200">
              <a:solidFill>
                <a:srgbClr val="FF0000"/>
              </a:solidFill>
              <a:latin typeface="BIZ UD明朝 Medium" panose="02020500000000000000" pitchFamily="17" charset="-128"/>
              <a:ea typeface="BIZ UD明朝 Medium" panose="02020500000000000000" pitchFamily="17" charset="-128"/>
            </a:rPr>
            <a:t>7</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ページをご確認のうえ、該当する主な目的を</a:t>
          </a:r>
          <a:r>
            <a:rPr kumimoji="1" lang="en-US" altLang="ja-JP" sz="1000" b="1" kern="1200">
              <a:solidFill>
                <a:srgbClr val="FF0000"/>
              </a:solidFill>
              <a:latin typeface="BIZ UD明朝 Medium" panose="02020500000000000000" pitchFamily="17" charset="-128"/>
              <a:ea typeface="BIZ UD明朝 Medium" panose="02020500000000000000" pitchFamily="17" charset="-128"/>
            </a:rPr>
            <a:t>1</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つご選択ください。</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31</xdr:col>
      <xdr:colOff>36195</xdr:colOff>
      <xdr:row>0</xdr:row>
      <xdr:rowOff>160020</xdr:rowOff>
    </xdr:from>
    <xdr:to>
      <xdr:col>36</xdr:col>
      <xdr:colOff>2187684</xdr:colOff>
      <xdr:row>4</xdr:row>
      <xdr:rowOff>155814</xdr:rowOff>
    </xdr:to>
    <xdr:sp macro="" textlink="">
      <xdr:nvSpPr>
        <xdr:cNvPr id="2" name="吹き出し: 線 1">
          <a:extLst>
            <a:ext uri="{FF2B5EF4-FFF2-40B4-BE49-F238E27FC236}">
              <a16:creationId xmlns:a16="http://schemas.microsoft.com/office/drawing/2014/main" id="{483F224F-2CA4-48F8-8E02-A7AE421E2DAE}"/>
            </a:ext>
          </a:extLst>
        </xdr:cNvPr>
        <xdr:cNvSpPr/>
      </xdr:nvSpPr>
      <xdr:spPr>
        <a:xfrm>
          <a:off x="6389370" y="160020"/>
          <a:ext cx="3418314" cy="824469"/>
        </a:xfrm>
        <a:prstGeom prst="borderCallout1">
          <a:avLst>
            <a:gd name="adj1" fmla="val 51451"/>
            <a:gd name="adj2" fmla="val -711"/>
            <a:gd name="adj3" fmla="val 154745"/>
            <a:gd name="adj4" fmla="val -73550"/>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単価に小数点以下があり、自動計算が証明資料と合致しない場合は、実績報告提出後、事務局にて証明資料をもとに補記修正をいたします。</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361948</xdr:colOff>
      <xdr:row>14</xdr:row>
      <xdr:rowOff>149225</xdr:rowOff>
    </xdr:from>
    <xdr:to>
      <xdr:col>5</xdr:col>
      <xdr:colOff>66676</xdr:colOff>
      <xdr:row>15</xdr:row>
      <xdr:rowOff>233892</xdr:rowOff>
    </xdr:to>
    <xdr:sp macro="" textlink="">
      <xdr:nvSpPr>
        <xdr:cNvPr id="2" name="吹き出し: 線 1">
          <a:extLst>
            <a:ext uri="{FF2B5EF4-FFF2-40B4-BE49-F238E27FC236}">
              <a16:creationId xmlns:a16="http://schemas.microsoft.com/office/drawing/2014/main" id="{26D0A5BA-FA3F-4029-98F9-6481928BD693}"/>
            </a:ext>
          </a:extLst>
        </xdr:cNvPr>
        <xdr:cNvSpPr/>
      </xdr:nvSpPr>
      <xdr:spPr>
        <a:xfrm>
          <a:off x="4909183" y="3492500"/>
          <a:ext cx="1184913" cy="467572"/>
        </a:xfrm>
        <a:prstGeom prst="borderCallout1">
          <a:avLst>
            <a:gd name="adj1" fmla="val 5113"/>
            <a:gd name="adj2" fmla="val -25057"/>
            <a:gd name="adj3" fmla="val 37589"/>
            <a:gd name="adj4" fmla="val 1211"/>
          </a:avLst>
        </a:prstGeom>
        <a:no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どちらか一方を</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ご選択ください。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4</xdr:col>
      <xdr:colOff>57150</xdr:colOff>
      <xdr:row>14</xdr:row>
      <xdr:rowOff>334434</xdr:rowOff>
    </xdr:from>
    <xdr:to>
      <xdr:col>4</xdr:col>
      <xdr:colOff>378884</xdr:colOff>
      <xdr:row>15</xdr:row>
      <xdr:rowOff>152400</xdr:rowOff>
    </xdr:to>
    <xdr:cxnSp macro="">
      <xdr:nvCxnSpPr>
        <xdr:cNvPr id="3" name="直線コネクタ 2">
          <a:extLst>
            <a:ext uri="{FF2B5EF4-FFF2-40B4-BE49-F238E27FC236}">
              <a16:creationId xmlns:a16="http://schemas.microsoft.com/office/drawing/2014/main" id="{B036140E-D682-40DD-8DFF-1EC7131761F4}"/>
            </a:ext>
          </a:extLst>
        </xdr:cNvPr>
        <xdr:cNvCxnSpPr>
          <a:cxnSpLocks/>
        </xdr:cNvCxnSpPr>
      </xdr:nvCxnSpPr>
      <xdr:spPr>
        <a:xfrm flipH="1">
          <a:off x="4596765" y="3675804"/>
          <a:ext cx="325544" cy="200871"/>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361948</xdr:colOff>
      <xdr:row>9</xdr:row>
      <xdr:rowOff>149225</xdr:rowOff>
    </xdr:from>
    <xdr:to>
      <xdr:col>5</xdr:col>
      <xdr:colOff>66676</xdr:colOff>
      <xdr:row>10</xdr:row>
      <xdr:rowOff>233892</xdr:rowOff>
    </xdr:to>
    <xdr:sp macro="" textlink="">
      <xdr:nvSpPr>
        <xdr:cNvPr id="6" name="吹き出し: 線 5">
          <a:extLst>
            <a:ext uri="{FF2B5EF4-FFF2-40B4-BE49-F238E27FC236}">
              <a16:creationId xmlns:a16="http://schemas.microsoft.com/office/drawing/2014/main" id="{AD25E463-FDA9-4400-B645-D19916258F2F}"/>
            </a:ext>
          </a:extLst>
        </xdr:cNvPr>
        <xdr:cNvSpPr/>
      </xdr:nvSpPr>
      <xdr:spPr>
        <a:xfrm>
          <a:off x="4903468" y="5528945"/>
          <a:ext cx="1190628" cy="465667"/>
        </a:xfrm>
        <a:prstGeom prst="borderCallout1">
          <a:avLst>
            <a:gd name="adj1" fmla="val 5113"/>
            <a:gd name="adj2" fmla="val -25057"/>
            <a:gd name="adj3" fmla="val 37589"/>
            <a:gd name="adj4" fmla="val 1211"/>
          </a:avLst>
        </a:prstGeom>
        <a:no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どちらか一方を</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ご選択ください。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4</xdr:col>
      <xdr:colOff>34290</xdr:colOff>
      <xdr:row>9</xdr:row>
      <xdr:rowOff>319194</xdr:rowOff>
    </xdr:from>
    <xdr:to>
      <xdr:col>4</xdr:col>
      <xdr:colOff>356024</xdr:colOff>
      <xdr:row>10</xdr:row>
      <xdr:rowOff>137160</xdr:rowOff>
    </xdr:to>
    <xdr:cxnSp macro="">
      <xdr:nvCxnSpPr>
        <xdr:cNvPr id="7" name="直線コネクタ 6">
          <a:extLst>
            <a:ext uri="{FF2B5EF4-FFF2-40B4-BE49-F238E27FC236}">
              <a16:creationId xmlns:a16="http://schemas.microsoft.com/office/drawing/2014/main" id="{429EE78E-A2C5-424E-BB95-D9A8F8075BD3}"/>
            </a:ext>
          </a:extLst>
        </xdr:cNvPr>
        <xdr:cNvCxnSpPr>
          <a:cxnSpLocks/>
        </xdr:cNvCxnSpPr>
      </xdr:nvCxnSpPr>
      <xdr:spPr>
        <a:xfrm flipH="1">
          <a:off x="4575810" y="3656754"/>
          <a:ext cx="321734" cy="198966"/>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xdr:colOff>
      <xdr:row>12</xdr:row>
      <xdr:rowOff>390076</xdr:rowOff>
    </xdr:from>
    <xdr:to>
      <xdr:col>1</xdr:col>
      <xdr:colOff>1234440</xdr:colOff>
      <xdr:row>13</xdr:row>
      <xdr:rowOff>266700</xdr:rowOff>
    </xdr:to>
    <xdr:sp macro="" textlink="">
      <xdr:nvSpPr>
        <xdr:cNvPr id="4" name="吹き出し: 線 3">
          <a:extLst>
            <a:ext uri="{FF2B5EF4-FFF2-40B4-BE49-F238E27FC236}">
              <a16:creationId xmlns:a16="http://schemas.microsoft.com/office/drawing/2014/main" id="{44825793-7047-407C-8B85-5E0CB915CC90}"/>
            </a:ext>
          </a:extLst>
        </xdr:cNvPr>
        <xdr:cNvSpPr/>
      </xdr:nvSpPr>
      <xdr:spPr>
        <a:xfrm>
          <a:off x="396240" y="5381176"/>
          <a:ext cx="1181100" cy="470984"/>
        </a:xfrm>
        <a:prstGeom prst="borderCallout1">
          <a:avLst>
            <a:gd name="adj1" fmla="val -106595"/>
            <a:gd name="adj2" fmla="val 49903"/>
            <a:gd name="adj3" fmla="val -3575"/>
            <a:gd name="adj4" fmla="val 49610"/>
          </a:avLst>
        </a:prstGeom>
        <a:no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kern="1200">
              <a:solidFill>
                <a:srgbClr val="FF0000"/>
              </a:solidFill>
              <a:latin typeface="BIZ UD明朝 Medium" panose="02020500000000000000" pitchFamily="17" charset="-128"/>
              <a:ea typeface="BIZ UD明朝 Medium" panose="02020500000000000000" pitchFamily="17" charset="-128"/>
            </a:rPr>
            <a:t>どちらか一方を</a:t>
          </a:r>
          <a:endParaRPr kumimoji="1" lang="en-US" altLang="ja-JP" sz="105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050" b="1" kern="1200">
              <a:solidFill>
                <a:srgbClr val="FF0000"/>
              </a:solidFill>
              <a:latin typeface="BIZ UD明朝 Medium" panose="02020500000000000000" pitchFamily="17" charset="-128"/>
              <a:ea typeface="BIZ UD明朝 Medium" panose="02020500000000000000" pitchFamily="17" charset="-128"/>
            </a:rPr>
            <a:t>ご選択ください。</a:t>
          </a:r>
          <a:endParaRPr kumimoji="1" lang="en-US" altLang="ja-JP" sz="105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xdr:col>
      <xdr:colOff>643890</xdr:colOff>
      <xdr:row>13</xdr:row>
      <xdr:rowOff>266700</xdr:rowOff>
    </xdr:from>
    <xdr:to>
      <xdr:col>1</xdr:col>
      <xdr:colOff>647700</xdr:colOff>
      <xdr:row>14</xdr:row>
      <xdr:rowOff>365760</xdr:rowOff>
    </xdr:to>
    <xdr:cxnSp macro="">
      <xdr:nvCxnSpPr>
        <xdr:cNvPr id="9" name="直線コネクタ 8">
          <a:extLst>
            <a:ext uri="{FF2B5EF4-FFF2-40B4-BE49-F238E27FC236}">
              <a16:creationId xmlns:a16="http://schemas.microsoft.com/office/drawing/2014/main" id="{0C03D415-4BE1-4654-89CA-17AC0C25AD75}"/>
            </a:ext>
          </a:extLst>
        </xdr:cNvPr>
        <xdr:cNvCxnSpPr>
          <a:cxnSpLocks/>
          <a:stCxn id="4" idx="1"/>
        </xdr:cNvCxnSpPr>
      </xdr:nvCxnSpPr>
      <xdr:spPr>
        <a:xfrm>
          <a:off x="986790" y="5852160"/>
          <a:ext cx="3810" cy="60960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miyagi@abcd.c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8DC6A-A2E6-41C4-AAF8-CA1C3A6F2F66}">
  <sheetPr>
    <tabColor rgb="FF92D050"/>
  </sheetPr>
  <dimension ref="A1:BN86"/>
  <sheetViews>
    <sheetView tabSelected="1" zoomScaleNormal="100" workbookViewId="0">
      <selection activeCell="F19" sqref="F19"/>
    </sheetView>
  </sheetViews>
  <sheetFormatPr defaultColWidth="9" defaultRowHeight="13.8" x14ac:dyDescent="0.2"/>
  <cols>
    <col min="1" max="1" width="10.69921875" style="91" customWidth="1"/>
    <col min="2" max="2" width="5" style="91" customWidth="1"/>
    <col min="3" max="3" width="17.3984375" style="91" customWidth="1"/>
    <col min="4" max="4" width="84.5" style="98" customWidth="1"/>
    <col min="5" max="5" width="16.3984375" style="91" customWidth="1"/>
    <col min="6" max="66" width="9" style="76"/>
    <col min="67" max="16384" width="9" style="91"/>
  </cols>
  <sheetData>
    <row r="1" spans="1:5" ht="24.75" customHeight="1" x14ac:dyDescent="0.2">
      <c r="A1" s="265" t="s">
        <v>72</v>
      </c>
      <c r="B1" s="265"/>
      <c r="C1" s="265"/>
      <c r="D1" s="265"/>
      <c r="E1" s="76"/>
    </row>
    <row r="2" spans="1:5" ht="12" customHeight="1" thickBot="1" x14ac:dyDescent="0.25">
      <c r="A2" s="75"/>
      <c r="B2" s="75"/>
      <c r="C2" s="75"/>
      <c r="D2" s="75"/>
      <c r="E2" s="76"/>
    </row>
    <row r="3" spans="1:5" ht="32.25" customHeight="1" x14ac:dyDescent="0.2">
      <c r="A3" s="266" t="s">
        <v>73</v>
      </c>
      <c r="B3" s="267"/>
      <c r="C3" s="267"/>
      <c r="D3" s="268"/>
      <c r="E3" s="76"/>
    </row>
    <row r="4" spans="1:5" ht="8.25" customHeight="1" x14ac:dyDescent="0.2">
      <c r="A4" s="77"/>
      <c r="B4" s="78"/>
      <c r="C4" s="78"/>
      <c r="D4" s="79"/>
      <c r="E4" s="76"/>
    </row>
    <row r="5" spans="1:5" ht="18.75" customHeight="1" x14ac:dyDescent="0.2">
      <c r="A5" s="77"/>
      <c r="B5" s="78"/>
      <c r="C5" s="80" t="s">
        <v>74</v>
      </c>
      <c r="D5" s="81" t="s">
        <v>75</v>
      </c>
      <c r="E5" s="76"/>
    </row>
    <row r="6" spans="1:5" ht="6" customHeight="1" x14ac:dyDescent="0.2">
      <c r="A6" s="77"/>
      <c r="B6" s="78"/>
      <c r="C6" s="82"/>
      <c r="D6" s="81"/>
      <c r="E6" s="76"/>
    </row>
    <row r="7" spans="1:5" ht="19.5" customHeight="1" x14ac:dyDescent="0.2">
      <c r="A7" s="77"/>
      <c r="B7" s="78"/>
      <c r="C7" s="83" t="s">
        <v>76</v>
      </c>
      <c r="D7" s="81" t="s">
        <v>77</v>
      </c>
      <c r="E7" s="76"/>
    </row>
    <row r="8" spans="1:5" ht="18" customHeight="1" x14ac:dyDescent="0.2">
      <c r="A8" s="77"/>
      <c r="B8" s="78"/>
      <c r="C8" s="82"/>
      <c r="D8" s="84" t="s">
        <v>78</v>
      </c>
      <c r="E8" s="76"/>
    </row>
    <row r="9" spans="1:5" ht="4.5" customHeight="1" thickBot="1" x14ac:dyDescent="0.25">
      <c r="A9" s="85"/>
      <c r="B9" s="86"/>
      <c r="C9" s="87"/>
      <c r="D9" s="88"/>
      <c r="E9" s="76"/>
    </row>
    <row r="10" spans="1:5" ht="19.5" customHeight="1" thickBot="1" x14ac:dyDescent="0.25">
      <c r="A10" s="75"/>
      <c r="B10" s="75"/>
      <c r="C10" s="75"/>
      <c r="D10" s="75"/>
      <c r="E10" s="76"/>
    </row>
    <row r="11" spans="1:5" ht="33" customHeight="1" x14ac:dyDescent="0.2">
      <c r="A11" s="269">
        <v>1</v>
      </c>
      <c r="B11" s="260" t="s">
        <v>79</v>
      </c>
      <c r="C11" s="260"/>
      <c r="D11" s="261"/>
      <c r="E11" s="76"/>
    </row>
    <row r="12" spans="1:5" ht="72" customHeight="1" thickBot="1" x14ac:dyDescent="0.25">
      <c r="A12" s="270"/>
      <c r="B12" s="262" t="s">
        <v>240</v>
      </c>
      <c r="C12" s="263"/>
      <c r="D12" s="264"/>
      <c r="E12" s="76"/>
    </row>
    <row r="13" spans="1:5" ht="48.75" customHeight="1" thickBot="1" x14ac:dyDescent="0.25">
      <c r="A13" s="89"/>
      <c r="B13" s="90"/>
      <c r="C13" s="90"/>
      <c r="D13" s="90"/>
      <c r="E13" s="76"/>
    </row>
    <row r="14" spans="1:5" ht="33" customHeight="1" x14ac:dyDescent="0.2">
      <c r="A14" s="269">
        <v>2</v>
      </c>
      <c r="B14" s="260" t="s">
        <v>80</v>
      </c>
      <c r="C14" s="260"/>
      <c r="D14" s="261"/>
      <c r="E14" s="76"/>
    </row>
    <row r="15" spans="1:5" ht="87" customHeight="1" thickBot="1" x14ac:dyDescent="0.25">
      <c r="A15" s="270"/>
      <c r="B15" s="262" t="s">
        <v>253</v>
      </c>
      <c r="C15" s="263"/>
      <c r="D15" s="264"/>
      <c r="E15" s="76"/>
    </row>
    <row r="16" spans="1:5" s="76" customFormat="1" ht="48" customHeight="1" thickBot="1" x14ac:dyDescent="0.25">
      <c r="A16" s="91"/>
      <c r="B16" s="271"/>
      <c r="C16" s="271"/>
      <c r="D16" s="271"/>
    </row>
    <row r="17" spans="1:5" s="76" customFormat="1" ht="30.75" customHeight="1" x14ac:dyDescent="0.2">
      <c r="A17" s="269">
        <v>3</v>
      </c>
      <c r="B17" s="260" t="s">
        <v>81</v>
      </c>
      <c r="C17" s="260"/>
      <c r="D17" s="261"/>
    </row>
    <row r="18" spans="1:5" s="76" customFormat="1" ht="68.25" customHeight="1" thickBot="1" x14ac:dyDescent="0.25">
      <c r="A18" s="270"/>
      <c r="B18" s="262" t="s">
        <v>269</v>
      </c>
      <c r="C18" s="263"/>
      <c r="D18" s="264"/>
    </row>
    <row r="19" spans="1:5" s="76" customFormat="1" ht="48.75" customHeight="1" thickBot="1" x14ac:dyDescent="0.25">
      <c r="A19" s="91"/>
      <c r="B19" s="271"/>
      <c r="C19" s="271"/>
      <c r="D19" s="271"/>
    </row>
    <row r="20" spans="1:5" s="76" customFormat="1" ht="35.25" customHeight="1" x14ac:dyDescent="0.2">
      <c r="A20" s="258">
        <v>5</v>
      </c>
      <c r="B20" s="260" t="s">
        <v>82</v>
      </c>
      <c r="C20" s="260"/>
      <c r="D20" s="261"/>
    </row>
    <row r="21" spans="1:5" s="76" customFormat="1" ht="135.75" customHeight="1" thickBot="1" x14ac:dyDescent="0.25">
      <c r="A21" s="259"/>
      <c r="B21" s="262" t="s">
        <v>206</v>
      </c>
      <c r="C21" s="263"/>
      <c r="D21" s="264"/>
    </row>
    <row r="22" spans="1:5" s="76" customFormat="1" ht="50.25" customHeight="1" x14ac:dyDescent="0.2">
      <c r="A22" s="92"/>
      <c r="B22" s="92"/>
      <c r="C22" s="92"/>
      <c r="D22" s="92"/>
    </row>
    <row r="23" spans="1:5" s="76" customFormat="1" ht="48.75" customHeight="1" x14ac:dyDescent="0.2">
      <c r="A23" s="93"/>
      <c r="D23" s="94"/>
    </row>
    <row r="24" spans="1:5" s="76" customFormat="1" ht="30" customHeight="1" x14ac:dyDescent="0.2">
      <c r="D24" s="94"/>
    </row>
    <row r="25" spans="1:5" s="76" customFormat="1" ht="30" customHeight="1" x14ac:dyDescent="0.2">
      <c r="D25" s="94"/>
      <c r="E25" s="95"/>
    </row>
    <row r="26" spans="1:5" s="76" customFormat="1" ht="30" customHeight="1" x14ac:dyDescent="0.2">
      <c r="D26" s="94"/>
    </row>
    <row r="27" spans="1:5" s="76" customFormat="1" ht="30" customHeight="1" x14ac:dyDescent="0.2">
      <c r="D27" s="94"/>
    </row>
    <row r="28" spans="1:5" s="76" customFormat="1" ht="30" customHeight="1" x14ac:dyDescent="0.2">
      <c r="D28" s="96"/>
    </row>
    <row r="29" spans="1:5" s="76" customFormat="1" ht="30" customHeight="1" x14ac:dyDescent="0.2">
      <c r="D29" s="96"/>
    </row>
    <row r="30" spans="1:5" s="76" customFormat="1" ht="30" customHeight="1" x14ac:dyDescent="0.2">
      <c r="D30" s="96"/>
    </row>
    <row r="31" spans="1:5" s="76" customFormat="1" ht="30" customHeight="1" x14ac:dyDescent="0.2">
      <c r="D31" s="96"/>
    </row>
    <row r="32" spans="1:5" s="76" customFormat="1" ht="66" customHeight="1" x14ac:dyDescent="0.2">
      <c r="D32" s="96"/>
    </row>
    <row r="33" spans="4:4" s="76" customFormat="1" ht="30" customHeight="1" x14ac:dyDescent="0.2">
      <c r="D33" s="96"/>
    </row>
    <row r="34" spans="4:4" s="76" customFormat="1" ht="30" customHeight="1" x14ac:dyDescent="0.2">
      <c r="D34" s="96"/>
    </row>
    <row r="35" spans="4:4" s="76" customFormat="1" ht="30" customHeight="1" x14ac:dyDescent="0.2">
      <c r="D35" s="96"/>
    </row>
    <row r="36" spans="4:4" s="76" customFormat="1" ht="30" customHeight="1" x14ac:dyDescent="0.2">
      <c r="D36" s="96"/>
    </row>
    <row r="37" spans="4:4" s="76" customFormat="1" ht="30" customHeight="1" x14ac:dyDescent="0.2">
      <c r="D37" s="96"/>
    </row>
    <row r="38" spans="4:4" s="76" customFormat="1" ht="30" customHeight="1" x14ac:dyDescent="0.2">
      <c r="D38" s="96"/>
    </row>
    <row r="39" spans="4:4" s="76" customFormat="1" ht="30" customHeight="1" x14ac:dyDescent="0.2">
      <c r="D39" s="96"/>
    </row>
    <row r="40" spans="4:4" s="76" customFormat="1" ht="30" customHeight="1" x14ac:dyDescent="0.2">
      <c r="D40" s="96"/>
    </row>
    <row r="41" spans="4:4" s="76" customFormat="1" ht="30" customHeight="1" x14ac:dyDescent="0.2">
      <c r="D41" s="96"/>
    </row>
    <row r="42" spans="4:4" s="76" customFormat="1" ht="30" customHeight="1" x14ac:dyDescent="0.2">
      <c r="D42" s="96"/>
    </row>
    <row r="43" spans="4:4" s="76" customFormat="1" ht="30" customHeight="1" x14ac:dyDescent="0.2">
      <c r="D43" s="96"/>
    </row>
    <row r="44" spans="4:4" s="76" customFormat="1" ht="18.75" customHeight="1" x14ac:dyDescent="0.2">
      <c r="D44" s="96"/>
    </row>
    <row r="45" spans="4:4" s="76" customFormat="1" ht="18.75" customHeight="1" x14ac:dyDescent="0.2">
      <c r="D45" s="96"/>
    </row>
    <row r="46" spans="4:4" s="76" customFormat="1" ht="18.75" customHeight="1" x14ac:dyDescent="0.2">
      <c r="D46" s="96"/>
    </row>
    <row r="47" spans="4:4" s="76" customFormat="1" ht="18.75" customHeight="1" x14ac:dyDescent="0.2">
      <c r="D47" s="97"/>
    </row>
    <row r="48" spans="4:4" s="76" customFormat="1" ht="18.75" customHeight="1" x14ac:dyDescent="0.2">
      <c r="D48" s="97"/>
    </row>
    <row r="49" spans="4:4" s="76" customFormat="1" ht="18.75" customHeight="1" x14ac:dyDescent="0.2">
      <c r="D49" s="97"/>
    </row>
    <row r="50" spans="4:4" s="76" customFormat="1" ht="18.75" customHeight="1" x14ac:dyDescent="0.2">
      <c r="D50" s="97"/>
    </row>
    <row r="51" spans="4:4" s="76" customFormat="1" ht="18.75" customHeight="1" x14ac:dyDescent="0.2">
      <c r="D51" s="97"/>
    </row>
    <row r="52" spans="4:4" s="76" customFormat="1" ht="18.75" customHeight="1" x14ac:dyDescent="0.2">
      <c r="D52" s="97"/>
    </row>
    <row r="53" spans="4:4" s="76" customFormat="1" ht="18.75" customHeight="1" x14ac:dyDescent="0.2">
      <c r="D53" s="97"/>
    </row>
    <row r="54" spans="4:4" s="76" customFormat="1" ht="18.75" customHeight="1" x14ac:dyDescent="0.2">
      <c r="D54" s="97"/>
    </row>
    <row r="55" spans="4:4" s="76" customFormat="1" ht="18.75" customHeight="1" x14ac:dyDescent="0.2">
      <c r="D55" s="97"/>
    </row>
    <row r="56" spans="4:4" s="76" customFormat="1" ht="18.75" customHeight="1" x14ac:dyDescent="0.2">
      <c r="D56" s="97"/>
    </row>
    <row r="57" spans="4:4" s="76" customFormat="1" ht="18.75" customHeight="1" x14ac:dyDescent="0.2">
      <c r="D57" s="97"/>
    </row>
    <row r="58" spans="4:4" s="76" customFormat="1" ht="18.75" customHeight="1" x14ac:dyDescent="0.2">
      <c r="D58" s="97"/>
    </row>
    <row r="59" spans="4:4" s="76" customFormat="1" ht="18.75" customHeight="1" x14ac:dyDescent="0.2">
      <c r="D59" s="97"/>
    </row>
    <row r="60" spans="4:4" s="76" customFormat="1" ht="18.75" customHeight="1" x14ac:dyDescent="0.2">
      <c r="D60" s="97"/>
    </row>
    <row r="61" spans="4:4" s="76" customFormat="1" ht="18.75" customHeight="1" x14ac:dyDescent="0.2">
      <c r="D61" s="97"/>
    </row>
    <row r="62" spans="4:4" s="76" customFormat="1" ht="18.75" customHeight="1" x14ac:dyDescent="0.2">
      <c r="D62" s="97"/>
    </row>
    <row r="63" spans="4:4" s="76" customFormat="1" ht="18.75" customHeight="1" x14ac:dyDescent="0.2">
      <c r="D63" s="97"/>
    </row>
    <row r="64" spans="4:4" s="76" customFormat="1" ht="18.75" customHeight="1" x14ac:dyDescent="0.2">
      <c r="D64" s="97"/>
    </row>
    <row r="65" spans="1:4" s="76" customFormat="1" ht="18.75" customHeight="1" x14ac:dyDescent="0.2">
      <c r="D65" s="97"/>
    </row>
    <row r="66" spans="1:4" s="76" customFormat="1" ht="18.75" customHeight="1" x14ac:dyDescent="0.2">
      <c r="D66" s="97"/>
    </row>
    <row r="67" spans="1:4" s="76" customFormat="1" ht="18.75" customHeight="1" x14ac:dyDescent="0.2">
      <c r="D67" s="97"/>
    </row>
    <row r="68" spans="1:4" s="76" customFormat="1" ht="18.75" customHeight="1" x14ac:dyDescent="0.2">
      <c r="D68" s="97"/>
    </row>
    <row r="69" spans="1:4" s="76" customFormat="1" ht="18.75" customHeight="1" x14ac:dyDescent="0.2">
      <c r="D69" s="97"/>
    </row>
    <row r="70" spans="1:4" s="76" customFormat="1" ht="18.75" customHeight="1" x14ac:dyDescent="0.2">
      <c r="D70" s="97"/>
    </row>
    <row r="71" spans="1:4" s="76" customFormat="1" ht="18.75" customHeight="1" x14ac:dyDescent="0.2">
      <c r="D71" s="97"/>
    </row>
    <row r="72" spans="1:4" s="76" customFormat="1" ht="18.75" customHeight="1" x14ac:dyDescent="0.2">
      <c r="B72" s="91"/>
      <c r="C72" s="91"/>
      <c r="D72" s="98"/>
    </row>
    <row r="73" spans="1:4" s="76" customFormat="1" ht="18.75" customHeight="1" x14ac:dyDescent="0.2">
      <c r="A73" s="91"/>
      <c r="B73" s="91"/>
      <c r="C73" s="91"/>
      <c r="D73" s="98"/>
    </row>
    <row r="74" spans="1:4" s="76" customFormat="1" ht="18.75" customHeight="1" x14ac:dyDescent="0.2">
      <c r="A74" s="91"/>
      <c r="B74" s="91"/>
      <c r="C74" s="91"/>
      <c r="D74" s="98"/>
    </row>
    <row r="75" spans="1:4" s="76" customFormat="1" ht="18.75" customHeight="1" x14ac:dyDescent="0.2">
      <c r="A75" s="91"/>
      <c r="B75" s="91"/>
      <c r="C75" s="91"/>
      <c r="D75" s="98"/>
    </row>
    <row r="76" spans="1:4" s="76" customFormat="1" ht="18.75" customHeight="1" x14ac:dyDescent="0.2">
      <c r="A76" s="91"/>
      <c r="B76" s="91"/>
      <c r="C76" s="91"/>
      <c r="D76" s="98"/>
    </row>
    <row r="77" spans="1:4" s="76" customFormat="1" ht="18.75" customHeight="1" x14ac:dyDescent="0.2">
      <c r="A77" s="91"/>
      <c r="B77" s="91"/>
      <c r="C77" s="91"/>
      <c r="D77" s="98"/>
    </row>
    <row r="78" spans="1:4" s="76" customFormat="1" ht="18.75" customHeight="1" x14ac:dyDescent="0.2">
      <c r="A78" s="91"/>
      <c r="B78" s="91"/>
      <c r="C78" s="91"/>
      <c r="D78" s="98"/>
    </row>
    <row r="79" spans="1:4" s="76" customFormat="1" ht="18.75" customHeight="1" x14ac:dyDescent="0.2">
      <c r="A79" s="91"/>
      <c r="B79" s="91"/>
      <c r="C79" s="91"/>
      <c r="D79" s="98"/>
    </row>
    <row r="80" spans="1:4" s="76" customFormat="1" ht="18.75" customHeight="1" x14ac:dyDescent="0.2">
      <c r="A80" s="91"/>
      <c r="B80" s="91"/>
      <c r="C80" s="91"/>
      <c r="D80" s="98"/>
    </row>
    <row r="81" spans="1:4" s="76" customFormat="1" ht="18.75" customHeight="1" x14ac:dyDescent="0.2">
      <c r="A81" s="91"/>
      <c r="B81" s="91"/>
      <c r="C81" s="91"/>
      <c r="D81" s="98"/>
    </row>
    <row r="82" spans="1:4" s="76" customFormat="1" ht="18.75" customHeight="1" x14ac:dyDescent="0.2">
      <c r="A82" s="91"/>
      <c r="B82" s="91"/>
      <c r="C82" s="91"/>
      <c r="D82" s="98"/>
    </row>
    <row r="83" spans="1:4" s="76" customFormat="1" ht="18.75" customHeight="1" x14ac:dyDescent="0.2">
      <c r="A83" s="91"/>
      <c r="B83" s="91"/>
      <c r="C83" s="91"/>
      <c r="D83" s="98"/>
    </row>
    <row r="84" spans="1:4" s="76" customFormat="1" ht="18.75" customHeight="1" x14ac:dyDescent="0.2">
      <c r="A84" s="91"/>
      <c r="B84" s="91"/>
      <c r="C84" s="91"/>
      <c r="D84" s="98"/>
    </row>
    <row r="85" spans="1:4" ht="18.75" customHeight="1" x14ac:dyDescent="0.2"/>
    <row r="86" spans="1:4" ht="18.75" customHeight="1" x14ac:dyDescent="0.2"/>
  </sheetData>
  <sheetProtection algorithmName="SHA-512" hashValue="ej6kcLJNdB+XPEWdOyDlDa10YciMeBh04iy0eRXIPbfsiOS2i7tOSFow+hvBs/yA++AEuqn61iWVCIIPLeW6Sw==" saltValue="Bw5rtqzJA8MXqIMshWkHHQ==" spinCount="100000" sheet="1" objects="1" scenarios="1" selectLockedCells="1" selectUnlockedCells="1"/>
  <mergeCells count="16">
    <mergeCell ref="A20:A21"/>
    <mergeCell ref="B20:D20"/>
    <mergeCell ref="B21:D21"/>
    <mergeCell ref="A1:D1"/>
    <mergeCell ref="A3:D3"/>
    <mergeCell ref="A11:A12"/>
    <mergeCell ref="B11:D11"/>
    <mergeCell ref="B12:D12"/>
    <mergeCell ref="A14:A15"/>
    <mergeCell ref="B14:D14"/>
    <mergeCell ref="B15:D15"/>
    <mergeCell ref="B16:D16"/>
    <mergeCell ref="A17:A18"/>
    <mergeCell ref="B17:D17"/>
    <mergeCell ref="B18:D18"/>
    <mergeCell ref="B19:D19"/>
  </mergeCells>
  <phoneticPr fontId="7"/>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EB5A8-D0BC-41CA-86CB-49F596F0166C}">
  <sheetPr>
    <tabColor rgb="FFFF0000"/>
    <pageSetUpPr fitToPage="1"/>
  </sheetPr>
  <dimension ref="A1:CM73"/>
  <sheetViews>
    <sheetView showGridLines="0" showZeros="0" view="pageBreakPreview" topLeftCell="A4" zoomScaleNormal="85" zoomScaleSheetLayoutView="100" workbookViewId="0">
      <selection activeCell="B48" sqref="B48:D48"/>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O1" s="3"/>
    </row>
    <row r="2" spans="1:91" s="2" customFormat="1" ht="20.100000000000001"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O2" s="3"/>
    </row>
    <row r="3" spans="1:91" s="2" customFormat="1" ht="20.100000000000001" customHeight="1" x14ac:dyDescent="0.2">
      <c r="A3" s="1"/>
      <c r="B3" s="546" t="s">
        <v>248</v>
      </c>
      <c r="C3" s="546"/>
      <c r="D3" s="546"/>
      <c r="E3" s="546"/>
      <c r="F3" s="546"/>
      <c r="G3" s="546"/>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1"/>
      <c r="AO3" s="3"/>
    </row>
    <row r="4" spans="1:91" s="2" customFormat="1" ht="34.5" customHeight="1" x14ac:dyDescent="0.2">
      <c r="A4" s="1"/>
      <c r="B4" s="547" t="s">
        <v>207</v>
      </c>
      <c r="C4" s="547"/>
      <c r="D4" s="547"/>
      <c r="E4" s="547"/>
      <c r="F4" s="547"/>
      <c r="G4" s="547"/>
      <c r="H4" s="547"/>
      <c r="I4" s="547"/>
      <c r="J4" s="547"/>
      <c r="K4" s="547"/>
      <c r="L4" s="547"/>
      <c r="M4" s="547"/>
      <c r="N4" s="547"/>
      <c r="O4" s="547"/>
      <c r="P4" s="547"/>
      <c r="Q4" s="547"/>
      <c r="R4" s="547"/>
      <c r="S4" s="547"/>
      <c r="T4" s="547"/>
      <c r="U4" s="547"/>
      <c r="V4" s="547"/>
      <c r="W4" s="547"/>
      <c r="X4" s="547"/>
      <c r="Y4" s="547"/>
      <c r="Z4" s="547"/>
      <c r="AA4" s="547"/>
      <c r="AB4" s="547"/>
      <c r="AC4" s="547"/>
      <c r="AD4" s="547"/>
      <c r="AE4" s="547"/>
      <c r="AF4" s="547"/>
      <c r="AG4" s="547"/>
      <c r="AH4" s="547"/>
      <c r="AI4" s="547"/>
      <c r="AJ4" s="547"/>
      <c r="AK4" s="547"/>
      <c r="AL4" s="1"/>
      <c r="AO4" s="3"/>
    </row>
    <row r="5" spans="1:91" s="2" customFormat="1" ht="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O5" s="3"/>
    </row>
    <row r="6" spans="1:91" s="2" customFormat="1" ht="20.100000000000001" customHeight="1" x14ac:dyDescent="0.2">
      <c r="A6" s="548"/>
      <c r="B6" s="548"/>
      <c r="C6" s="548"/>
      <c r="D6" s="548"/>
      <c r="E6" s="548"/>
      <c r="F6" s="548"/>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O6" s="3"/>
    </row>
    <row r="7" spans="1:91" s="2" customFormat="1" ht="20.100000000000001" customHeight="1" x14ac:dyDescent="0.2">
      <c r="A7" s="1"/>
      <c r="B7" s="1"/>
      <c r="C7" s="1"/>
      <c r="D7" s="1"/>
      <c r="E7" s="1"/>
      <c r="F7" s="1"/>
      <c r="G7" s="1"/>
      <c r="H7" s="1"/>
      <c r="I7" s="1"/>
      <c r="J7" s="1"/>
      <c r="K7" s="1"/>
      <c r="L7" s="1"/>
      <c r="M7" s="1"/>
      <c r="N7" s="1"/>
      <c r="O7" s="1"/>
      <c r="P7" s="1"/>
      <c r="Q7" s="1"/>
      <c r="R7" s="1"/>
      <c r="S7" s="1"/>
      <c r="T7" s="1"/>
      <c r="U7" s="1"/>
      <c r="V7" s="1"/>
      <c r="W7" s="1"/>
      <c r="X7" s="1"/>
      <c r="Y7" s="1"/>
      <c r="Z7" s="1"/>
      <c r="AA7" s="391" t="s">
        <v>249</v>
      </c>
      <c r="AB7" s="391"/>
      <c r="AC7" s="391"/>
      <c r="AD7" s="391"/>
      <c r="AE7" s="4" t="s">
        <v>0</v>
      </c>
      <c r="AF7" s="392">
        <f>入力シート①!F3</f>
        <v>0</v>
      </c>
      <c r="AG7" s="392"/>
      <c r="AH7" s="4" t="s">
        <v>1</v>
      </c>
      <c r="AI7" s="392">
        <f>入力シート①!H3</f>
        <v>0</v>
      </c>
      <c r="AJ7" s="392"/>
      <c r="AK7" s="4" t="s">
        <v>2</v>
      </c>
      <c r="AL7" s="1"/>
      <c r="AN7" s="5" t="s">
        <v>3</v>
      </c>
    </row>
    <row r="8" spans="1:91" s="2" customFormat="1" ht="20.100000000000001" customHeight="1" x14ac:dyDescent="0.2">
      <c r="A8" s="1"/>
      <c r="B8" s="1"/>
      <c r="C8" s="1"/>
      <c r="D8" s="1"/>
      <c r="E8" s="1"/>
      <c r="F8" s="1"/>
      <c r="G8" s="1"/>
      <c r="H8" s="1"/>
      <c r="I8" s="1"/>
      <c r="J8" s="1"/>
      <c r="K8" s="1"/>
      <c r="L8" s="1"/>
      <c r="M8" s="1"/>
      <c r="N8" s="1"/>
      <c r="O8" s="1"/>
      <c r="P8" s="1"/>
      <c r="Q8" s="1"/>
      <c r="R8" s="1"/>
      <c r="S8" s="1"/>
      <c r="T8" s="1"/>
      <c r="U8" s="1"/>
      <c r="V8" s="1"/>
      <c r="W8" s="1"/>
      <c r="X8" s="1"/>
      <c r="Y8" s="1"/>
      <c r="Z8" s="1"/>
      <c r="AA8" s="121"/>
      <c r="AB8" s="121"/>
      <c r="AC8" s="121"/>
      <c r="AD8" s="121"/>
      <c r="AE8" s="1"/>
      <c r="AF8" s="121"/>
      <c r="AG8" s="121"/>
      <c r="AH8" s="1"/>
      <c r="AI8" s="121"/>
      <c r="AJ8" s="121"/>
      <c r="AK8" s="4"/>
      <c r="AL8" s="1"/>
      <c r="AN8" s="5"/>
    </row>
    <row r="9" spans="1:91" s="2" customFormat="1" ht="15.7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22"/>
      <c r="AD9" s="122"/>
      <c r="AE9" s="1"/>
      <c r="AF9" s="122"/>
      <c r="AG9" s="122"/>
      <c r="AH9" s="1"/>
      <c r="AI9" s="122"/>
      <c r="AJ9" s="122"/>
      <c r="AK9" s="1"/>
      <c r="AL9" s="1"/>
    </row>
    <row r="10" spans="1:91" s="2" customFormat="1" ht="5.0999999999999996" customHeight="1" x14ac:dyDescent="0.2">
      <c r="A10" s="1"/>
      <c r="B10" s="1"/>
      <c r="C10" s="1"/>
      <c r="D10" s="1"/>
      <c r="E10" s="1"/>
      <c r="F10" s="1"/>
      <c r="G10" s="1"/>
      <c r="H10" s="1"/>
      <c r="I10" s="1"/>
      <c r="J10" s="1"/>
      <c r="K10" s="1"/>
      <c r="L10" s="1"/>
      <c r="M10" s="1"/>
      <c r="N10" s="1"/>
      <c r="O10" s="7"/>
      <c r="P10" s="7"/>
      <c r="Q10" s="7"/>
      <c r="R10" s="7"/>
      <c r="S10" s="7"/>
      <c r="T10" s="123"/>
      <c r="U10" s="123"/>
      <c r="V10" s="123"/>
      <c r="W10" s="123"/>
      <c r="X10" s="123"/>
      <c r="Y10" s="123"/>
      <c r="Z10" s="123"/>
      <c r="AA10" s="123"/>
      <c r="AB10" s="123"/>
      <c r="AC10" s="123"/>
      <c r="AD10" s="123"/>
      <c r="AE10" s="123"/>
      <c r="AF10" s="123"/>
      <c r="AG10" s="123"/>
      <c r="AH10" s="123"/>
      <c r="AI10" s="123"/>
      <c r="AJ10" s="123"/>
      <c r="AK10" s="123"/>
      <c r="AL10" s="8"/>
    </row>
    <row r="11" spans="1:91" s="2" customFormat="1" ht="24.75" customHeight="1" x14ac:dyDescent="0.2">
      <c r="A11" s="1"/>
      <c r="B11" s="1"/>
      <c r="C11" s="1"/>
      <c r="D11" s="1"/>
      <c r="E11" s="1"/>
      <c r="F11" s="1"/>
      <c r="G11" s="1"/>
      <c r="H11" s="1"/>
      <c r="I11" s="1"/>
      <c r="J11" s="1"/>
      <c r="K11" s="1"/>
      <c r="L11" s="1"/>
      <c r="M11" s="1"/>
      <c r="N11" s="1"/>
      <c r="O11" s="549" t="s">
        <v>8</v>
      </c>
      <c r="P11" s="549"/>
      <c r="Q11" s="549"/>
      <c r="R11" s="549"/>
      <c r="S11" s="549"/>
      <c r="T11" s="550">
        <f>入力シート①!C4</f>
        <v>0</v>
      </c>
      <c r="U11" s="550"/>
      <c r="V11" s="550"/>
      <c r="W11" s="550"/>
      <c r="X11" s="550"/>
      <c r="Y11" s="550"/>
      <c r="Z11" s="550"/>
      <c r="AA11" s="550"/>
      <c r="AB11" s="550"/>
      <c r="AC11" s="550"/>
      <c r="AD11" s="550"/>
      <c r="AE11" s="550"/>
      <c r="AF11" s="550"/>
      <c r="AG11" s="550"/>
      <c r="AH11" s="550"/>
      <c r="AI11" s="550"/>
      <c r="AJ11" s="550"/>
      <c r="AK11" s="550"/>
      <c r="AL11" s="9"/>
      <c r="AN11" s="5" t="s">
        <v>9</v>
      </c>
    </row>
    <row r="12" spans="1:91" s="2" customFormat="1" ht="5.0999999999999996" customHeight="1" x14ac:dyDescent="0.2">
      <c r="A12" s="1"/>
      <c r="B12" s="1"/>
      <c r="C12" s="1"/>
      <c r="D12" s="1"/>
      <c r="E12" s="1"/>
      <c r="F12" s="1"/>
      <c r="G12" s="1"/>
      <c r="H12" s="1"/>
      <c r="I12" s="1"/>
      <c r="J12" s="1"/>
      <c r="K12" s="1"/>
      <c r="L12" s="1"/>
      <c r="M12" s="1"/>
      <c r="N12" s="1"/>
      <c r="O12" s="7"/>
      <c r="P12" s="7"/>
      <c r="Q12" s="7"/>
      <c r="R12" s="7"/>
      <c r="S12" s="7"/>
      <c r="T12" s="123"/>
      <c r="U12" s="123"/>
      <c r="V12" s="123"/>
      <c r="W12" s="123"/>
      <c r="X12" s="123"/>
      <c r="Y12" s="123"/>
      <c r="Z12" s="123"/>
      <c r="AA12" s="123"/>
      <c r="AB12" s="123"/>
      <c r="AC12" s="123"/>
      <c r="AD12" s="123"/>
      <c r="AE12" s="123"/>
      <c r="AF12" s="123"/>
      <c r="AG12" s="123"/>
      <c r="AH12" s="123"/>
      <c r="AI12" s="123"/>
      <c r="AJ12" s="123"/>
      <c r="AK12" s="123"/>
      <c r="AL12" s="8"/>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row>
    <row r="13" spans="1:91" s="2" customFormat="1" ht="23.25" customHeight="1" x14ac:dyDescent="0.2">
      <c r="A13" s="1"/>
      <c r="B13" s="1"/>
      <c r="C13" s="1"/>
      <c r="D13" s="1"/>
      <c r="E13" s="1"/>
      <c r="F13" s="1"/>
      <c r="G13" s="1"/>
      <c r="H13" s="1"/>
      <c r="I13" s="1"/>
      <c r="J13" s="1"/>
      <c r="K13" s="1"/>
      <c r="L13" s="1"/>
      <c r="M13" s="1"/>
      <c r="N13" s="1"/>
      <c r="O13" s="551" t="s">
        <v>10</v>
      </c>
      <c r="P13" s="551"/>
      <c r="Q13" s="551"/>
      <c r="R13" s="551"/>
      <c r="S13" s="551"/>
      <c r="T13" s="550">
        <f>入力シート①!C6</f>
        <v>0</v>
      </c>
      <c r="U13" s="550"/>
      <c r="V13" s="550"/>
      <c r="W13" s="550"/>
      <c r="X13" s="550"/>
      <c r="Y13" s="550"/>
      <c r="Z13" s="550"/>
      <c r="AA13" s="550"/>
      <c r="AB13" s="550"/>
      <c r="AC13" s="550"/>
      <c r="AD13" s="550"/>
      <c r="AE13" s="550"/>
      <c r="AF13" s="550"/>
      <c r="AG13" s="550"/>
      <c r="AH13" s="550"/>
      <c r="AI13" s="550"/>
      <c r="AJ13" s="550"/>
      <c r="AK13" s="550"/>
      <c r="AL13" s="11"/>
      <c r="AN13" s="5" t="s">
        <v>11</v>
      </c>
    </row>
    <row r="14" spans="1:91" s="2" customFormat="1" ht="3.75" customHeight="1" x14ac:dyDescent="0.2">
      <c r="A14" s="1"/>
      <c r="B14" s="1"/>
      <c r="C14" s="1"/>
      <c r="D14" s="1"/>
      <c r="E14" s="1"/>
      <c r="F14" s="1"/>
      <c r="G14" s="1"/>
      <c r="H14" s="1"/>
      <c r="I14" s="1"/>
      <c r="J14" s="1"/>
      <c r="K14" s="1"/>
      <c r="L14" s="1"/>
      <c r="M14" s="1"/>
      <c r="N14" s="1"/>
      <c r="O14" s="124"/>
      <c r="P14" s="124"/>
      <c r="Q14" s="124"/>
      <c r="R14" s="124"/>
      <c r="S14" s="124"/>
      <c r="T14" s="125"/>
      <c r="U14" s="125"/>
      <c r="V14" s="125"/>
      <c r="W14" s="125"/>
      <c r="X14" s="125"/>
      <c r="Y14" s="125"/>
      <c r="Z14" s="125"/>
      <c r="AA14" s="125"/>
      <c r="AB14" s="125"/>
      <c r="AC14" s="125"/>
      <c r="AD14" s="125"/>
      <c r="AE14" s="125"/>
      <c r="AF14" s="125"/>
      <c r="AG14" s="125"/>
      <c r="AH14" s="125"/>
      <c r="AI14" s="125"/>
      <c r="AJ14" s="125"/>
      <c r="AK14" s="125"/>
      <c r="AL14" s="11"/>
      <c r="AN14" s="5"/>
    </row>
    <row r="15" spans="1:91" s="2" customFormat="1" ht="18.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91" s="2" customFormat="1" ht="20.100000000000001" customHeight="1" x14ac:dyDescent="0.2">
      <c r="A16" s="1"/>
      <c r="B16" s="552" t="s">
        <v>208</v>
      </c>
      <c r="C16" s="553"/>
      <c r="D16" s="553"/>
      <c r="E16" s="553"/>
      <c r="F16" s="553"/>
      <c r="G16" s="553"/>
      <c r="H16" s="55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3"/>
      <c r="AF16" s="553"/>
      <c r="AG16" s="553"/>
      <c r="AH16" s="553"/>
      <c r="AI16" s="553"/>
      <c r="AJ16" s="553"/>
      <c r="AK16" s="553"/>
      <c r="AL16" s="1"/>
      <c r="AM16" s="1"/>
    </row>
    <row r="17" spans="1:39" s="2" customFormat="1" ht="20.100000000000001" customHeight="1" x14ac:dyDescent="0.2">
      <c r="A17" s="1"/>
      <c r="B17" s="553"/>
      <c r="C17" s="553"/>
      <c r="D17" s="553"/>
      <c r="E17" s="553"/>
      <c r="F17" s="553"/>
      <c r="G17" s="553"/>
      <c r="H17" s="553"/>
      <c r="I17" s="553"/>
      <c r="J17" s="553"/>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3"/>
      <c r="AK17" s="553"/>
      <c r="AL17" s="1"/>
      <c r="AM17" s="1"/>
    </row>
    <row r="18" spans="1:39" s="2" customFormat="1" ht="54.75" customHeight="1" x14ac:dyDescent="0.2">
      <c r="A18" s="1"/>
      <c r="B18" s="553"/>
      <c r="C18" s="553"/>
      <c r="D18" s="553"/>
      <c r="E18" s="553"/>
      <c r="F18" s="553"/>
      <c r="G18" s="553"/>
      <c r="H18" s="553"/>
      <c r="I18" s="553"/>
      <c r="J18" s="553"/>
      <c r="K18" s="553"/>
      <c r="L18" s="553"/>
      <c r="M18" s="553"/>
      <c r="N18" s="553"/>
      <c r="O18" s="553"/>
      <c r="P18" s="553"/>
      <c r="Q18" s="553"/>
      <c r="R18" s="553"/>
      <c r="S18" s="553"/>
      <c r="T18" s="553"/>
      <c r="U18" s="553"/>
      <c r="V18" s="553"/>
      <c r="W18" s="553"/>
      <c r="X18" s="553"/>
      <c r="Y18" s="553"/>
      <c r="Z18" s="553"/>
      <c r="AA18" s="553"/>
      <c r="AB18" s="553"/>
      <c r="AC18" s="553"/>
      <c r="AD18" s="553"/>
      <c r="AE18" s="553"/>
      <c r="AF18" s="553"/>
      <c r="AG18" s="553"/>
      <c r="AH18" s="553"/>
      <c r="AI18" s="553"/>
      <c r="AJ18" s="553"/>
      <c r="AK18" s="553"/>
      <c r="AL18" s="15"/>
    </row>
    <row r="19" spans="1:39" s="2" customFormat="1" ht="20.100000000000001" customHeight="1" x14ac:dyDescent="0.2">
      <c r="A19" s="1"/>
      <c r="B19" s="545" t="s">
        <v>209</v>
      </c>
      <c r="C19" s="545"/>
      <c r="D19" s="545"/>
      <c r="E19" s="545"/>
      <c r="F19" s="545"/>
      <c r="G19" s="545"/>
      <c r="H19" s="545"/>
      <c r="I19" s="545"/>
      <c r="J19" s="545"/>
      <c r="K19" s="545"/>
      <c r="L19" s="545"/>
      <c r="M19" s="545"/>
      <c r="N19" s="545"/>
      <c r="O19" s="545"/>
      <c r="P19" s="545"/>
      <c r="Q19" s="545"/>
      <c r="R19" s="545"/>
      <c r="S19" s="545"/>
      <c r="T19" s="545"/>
      <c r="U19" s="545"/>
      <c r="V19" s="545"/>
      <c r="W19" s="545"/>
      <c r="X19" s="545"/>
      <c r="Y19" s="545"/>
      <c r="Z19" s="545"/>
      <c r="AA19" s="545"/>
      <c r="AB19" s="545"/>
      <c r="AC19" s="545"/>
      <c r="AD19" s="545"/>
      <c r="AE19" s="545"/>
      <c r="AF19" s="545"/>
      <c r="AG19" s="545"/>
      <c r="AH19" s="545"/>
      <c r="AI19" s="545"/>
      <c r="AJ19" s="545"/>
      <c r="AK19" s="545"/>
      <c r="AL19" s="1"/>
      <c r="AM19" s="1"/>
    </row>
    <row r="20" spans="1:39" s="2" customFormat="1" ht="18" customHeight="1" x14ac:dyDescent="0.2">
      <c r="A20" s="1"/>
      <c r="B20" s="15"/>
      <c r="C20" s="1"/>
      <c r="D20" s="15"/>
      <c r="E20" s="15"/>
      <c r="F20" s="15"/>
      <c r="G20" s="15"/>
      <c r="H20" s="15"/>
      <c r="I20" s="15"/>
      <c r="J20" s="126"/>
      <c r="K20" s="126"/>
      <c r="L20" s="126"/>
      <c r="M20" s="126"/>
      <c r="N20" s="126"/>
      <c r="O20" s="126"/>
      <c r="P20" s="126"/>
      <c r="Q20" s="126"/>
      <c r="R20" s="126"/>
      <c r="S20" s="126"/>
      <c r="T20" s="126"/>
      <c r="U20" s="126"/>
      <c r="V20" s="126"/>
      <c r="W20" s="126"/>
      <c r="X20" s="126"/>
      <c r="Y20" s="15"/>
      <c r="Z20" s="15"/>
      <c r="AA20" s="15"/>
      <c r="AB20" s="1"/>
      <c r="AC20" s="15"/>
      <c r="AD20" s="15"/>
      <c r="AE20" s="15"/>
      <c r="AF20" s="15"/>
      <c r="AG20" s="15"/>
      <c r="AH20" s="15"/>
      <c r="AI20" s="15"/>
      <c r="AJ20" s="15"/>
      <c r="AK20" s="10"/>
      <c r="AL20" s="10"/>
    </row>
    <row r="21" spans="1:39" s="2" customFormat="1" ht="16.5" customHeight="1" x14ac:dyDescent="0.2">
      <c r="A21" s="1"/>
      <c r="B21" s="543" t="s">
        <v>210</v>
      </c>
      <c r="C21" s="543"/>
      <c r="D21" s="543"/>
      <c r="E21" s="542" t="s">
        <v>211</v>
      </c>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14"/>
    </row>
    <row r="22" spans="1:39" s="4" customFormat="1" ht="0.75" hidden="1" customHeight="1" x14ac:dyDescent="0.2">
      <c r="A22" s="1"/>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3"/>
    </row>
    <row r="23" spans="1:39" s="2" customFormat="1" ht="19.5" hidden="1" customHeight="1" x14ac:dyDescent="0.2">
      <c r="A23" s="1"/>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4"/>
    </row>
    <row r="24" spans="1:39" s="4" customFormat="1" ht="2.25" customHeight="1" x14ac:dyDescent="0.2">
      <c r="A24" s="1"/>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
    </row>
    <row r="25" spans="1:39" s="4" customFormat="1" ht="9" customHeight="1" x14ac:dyDescent="0.2">
      <c r="A25" s="1"/>
      <c r="B25" s="129"/>
      <c r="C25" s="129"/>
      <c r="D25" s="129"/>
      <c r="E25" s="544">
        <f>入力シート④!B6</f>
        <v>0</v>
      </c>
      <c r="F25" s="541"/>
      <c r="G25" s="541"/>
      <c r="H25" s="541"/>
      <c r="I25" s="541"/>
      <c r="J25" s="541"/>
      <c r="K25" s="541"/>
      <c r="L25" s="541"/>
      <c r="M25" s="541"/>
      <c r="N25" s="541"/>
      <c r="O25" s="541"/>
      <c r="P25" s="541"/>
      <c r="Q25" s="541"/>
      <c r="R25" s="541"/>
      <c r="S25" s="541"/>
      <c r="T25" s="541"/>
      <c r="U25" s="541"/>
      <c r="V25" s="541"/>
      <c r="W25" s="541"/>
      <c r="X25" s="541"/>
      <c r="Y25" s="541"/>
      <c r="Z25" s="541"/>
      <c r="AA25" s="541"/>
      <c r="AB25" s="541"/>
      <c r="AC25" s="541"/>
      <c r="AD25" s="541"/>
      <c r="AE25" s="541"/>
      <c r="AF25" s="541"/>
      <c r="AG25" s="541"/>
      <c r="AH25" s="541"/>
      <c r="AI25" s="541"/>
      <c r="AJ25" s="541"/>
      <c r="AK25" s="541"/>
      <c r="AL25" s="13"/>
    </row>
    <row r="26" spans="1:39" s="4" customFormat="1" ht="29.25" customHeight="1" x14ac:dyDescent="0.2">
      <c r="A26" s="1"/>
      <c r="B26" s="129"/>
      <c r="C26" s="129"/>
      <c r="D26" s="129"/>
      <c r="E26" s="541"/>
      <c r="F26" s="541"/>
      <c r="G26" s="541"/>
      <c r="H26" s="541"/>
      <c r="I26" s="541"/>
      <c r="J26" s="541"/>
      <c r="K26" s="541"/>
      <c r="L26" s="541"/>
      <c r="M26" s="541"/>
      <c r="N26" s="541"/>
      <c r="O26" s="541"/>
      <c r="P26" s="541"/>
      <c r="Q26" s="541"/>
      <c r="R26" s="541"/>
      <c r="S26" s="541"/>
      <c r="T26" s="541"/>
      <c r="U26" s="541"/>
      <c r="V26" s="541"/>
      <c r="W26" s="541"/>
      <c r="X26" s="541"/>
      <c r="Y26" s="541"/>
      <c r="Z26" s="541"/>
      <c r="AA26" s="541"/>
      <c r="AB26" s="541"/>
      <c r="AC26" s="541"/>
      <c r="AD26" s="541"/>
      <c r="AE26" s="541"/>
      <c r="AF26" s="541"/>
      <c r="AG26" s="541"/>
      <c r="AH26" s="541"/>
      <c r="AI26" s="541"/>
      <c r="AJ26" s="541"/>
      <c r="AK26" s="541"/>
      <c r="AL26" s="14"/>
    </row>
    <row r="27" spans="1:39" s="2" customFormat="1" ht="20.100000000000001" customHeight="1" x14ac:dyDescent="0.2">
      <c r="A27" s="1"/>
      <c r="B27" s="129"/>
      <c r="C27" s="129"/>
      <c r="D27" s="129"/>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1"/>
      <c r="AD27" s="541"/>
      <c r="AE27" s="541"/>
      <c r="AF27" s="541"/>
      <c r="AG27" s="541"/>
      <c r="AH27" s="541"/>
      <c r="AI27" s="541"/>
      <c r="AJ27" s="541"/>
      <c r="AK27" s="541"/>
      <c r="AL27" s="1"/>
      <c r="AM27" s="1"/>
    </row>
    <row r="28" spans="1:39" s="2" customFormat="1" ht="12" customHeight="1" x14ac:dyDescent="0.2">
      <c r="A28" s="1"/>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4"/>
    </row>
    <row r="29" spans="1:39" s="2" customFormat="1" ht="12" customHeight="1" x14ac:dyDescent="0.2">
      <c r="A29" s="1"/>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4"/>
    </row>
    <row r="30" spans="1:39" s="2" customFormat="1" ht="11.25" customHeight="1" x14ac:dyDescent="0.2">
      <c r="A30" s="1"/>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4"/>
    </row>
    <row r="31" spans="1:39" s="2" customFormat="1" ht="20.100000000000001" customHeight="1" x14ac:dyDescent="0.2">
      <c r="A31" s="1"/>
      <c r="B31" s="543" t="s">
        <v>212</v>
      </c>
      <c r="C31" s="543"/>
      <c r="D31" s="543"/>
      <c r="E31" s="542" t="s">
        <v>213</v>
      </c>
      <c r="F31" s="542"/>
      <c r="G31" s="542"/>
      <c r="H31" s="542"/>
      <c r="I31" s="542"/>
      <c r="J31" s="542"/>
      <c r="K31" s="542"/>
      <c r="L31" s="542"/>
      <c r="M31" s="542"/>
      <c r="N31" s="542"/>
      <c r="O31" s="542"/>
      <c r="P31" s="542"/>
      <c r="Q31" s="542"/>
      <c r="R31" s="542"/>
      <c r="S31" s="542"/>
      <c r="T31" s="542"/>
      <c r="U31" s="542"/>
      <c r="V31" s="542"/>
      <c r="W31" s="542"/>
      <c r="X31" s="542"/>
      <c r="Y31" s="542"/>
      <c r="Z31" s="542"/>
      <c r="AA31" s="542"/>
      <c r="AB31" s="542"/>
      <c r="AC31" s="542"/>
      <c r="AD31" s="542"/>
      <c r="AE31" s="542"/>
      <c r="AF31" s="542"/>
      <c r="AG31" s="542"/>
      <c r="AH31" s="542"/>
      <c r="AI31" s="542"/>
      <c r="AJ31" s="542"/>
      <c r="AK31" s="542"/>
      <c r="AL31" s="1"/>
      <c r="AM31" s="1"/>
    </row>
    <row r="32" spans="1:39" s="2" customFormat="1" ht="16.5" customHeight="1" x14ac:dyDescent="0.2">
      <c r="A32" s="1"/>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4"/>
    </row>
    <row r="33" spans="1:39" s="2" customFormat="1" ht="16.5" customHeight="1" x14ac:dyDescent="0.2">
      <c r="A33" s="1"/>
      <c r="B33" s="130"/>
      <c r="C33" s="131">
        <f>入力シート④!B7</f>
        <v>0</v>
      </c>
      <c r="D33" s="130"/>
      <c r="E33" s="542" t="s">
        <v>214</v>
      </c>
      <c r="F33" s="542"/>
      <c r="G33" s="542"/>
      <c r="H33" s="542"/>
      <c r="I33" s="542"/>
      <c r="J33" s="542"/>
      <c r="K33" s="542"/>
      <c r="L33" s="542"/>
      <c r="M33" s="542"/>
      <c r="N33" s="542"/>
      <c r="O33" s="542"/>
      <c r="P33" s="542"/>
      <c r="Q33" s="542"/>
      <c r="R33" s="542"/>
      <c r="S33" s="542"/>
      <c r="T33" s="542"/>
      <c r="U33" s="542"/>
      <c r="V33" s="542"/>
      <c r="W33" s="542"/>
      <c r="X33" s="542"/>
      <c r="Y33" s="542"/>
      <c r="Z33" s="542"/>
      <c r="AA33" s="542"/>
      <c r="AB33" s="542"/>
      <c r="AC33" s="542"/>
      <c r="AD33" s="542"/>
      <c r="AE33" s="542"/>
      <c r="AF33" s="542"/>
      <c r="AG33" s="542"/>
      <c r="AH33" s="542"/>
      <c r="AI33" s="542"/>
      <c r="AJ33" s="542"/>
      <c r="AK33" s="129"/>
      <c r="AL33" s="14"/>
    </row>
    <row r="34" spans="1:39" s="2" customFormat="1" ht="16.5" customHeight="1" x14ac:dyDescent="0.2">
      <c r="A34" s="1"/>
      <c r="B34" s="129"/>
      <c r="C34" s="129"/>
      <c r="D34" s="129"/>
      <c r="E34" s="542"/>
      <c r="F34" s="542"/>
      <c r="G34" s="542"/>
      <c r="H34" s="542"/>
      <c r="I34" s="542"/>
      <c r="J34" s="542"/>
      <c r="K34" s="542"/>
      <c r="L34" s="542"/>
      <c r="M34" s="542"/>
      <c r="N34" s="542"/>
      <c r="O34" s="542"/>
      <c r="P34" s="542"/>
      <c r="Q34" s="542"/>
      <c r="R34" s="542"/>
      <c r="S34" s="542"/>
      <c r="T34" s="542"/>
      <c r="U34" s="542"/>
      <c r="V34" s="542"/>
      <c r="W34" s="542"/>
      <c r="X34" s="542"/>
      <c r="Y34" s="542"/>
      <c r="Z34" s="542"/>
      <c r="AA34" s="542"/>
      <c r="AB34" s="542"/>
      <c r="AC34" s="542"/>
      <c r="AD34" s="542"/>
      <c r="AE34" s="542"/>
      <c r="AF34" s="542"/>
      <c r="AG34" s="542"/>
      <c r="AH34" s="542"/>
      <c r="AI34" s="542"/>
      <c r="AJ34" s="542"/>
      <c r="AK34" s="129"/>
      <c r="AL34" s="14"/>
    </row>
    <row r="35" spans="1:39" s="2" customFormat="1" ht="16.5" customHeight="1" x14ac:dyDescent="0.2">
      <c r="A35" s="1"/>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4"/>
    </row>
    <row r="36" spans="1:39" s="2" customFormat="1" ht="16.5" customHeight="1" x14ac:dyDescent="0.2">
      <c r="A36" s="1"/>
      <c r="B36" s="130"/>
      <c r="C36" s="131">
        <f>入力シート④!B9</f>
        <v>0</v>
      </c>
      <c r="D36" s="130"/>
      <c r="E36" s="542" t="s">
        <v>215</v>
      </c>
      <c r="F36" s="542"/>
      <c r="G36" s="542"/>
      <c r="H36" s="542"/>
      <c r="I36" s="542"/>
      <c r="J36" s="542"/>
      <c r="K36" s="542"/>
      <c r="L36" s="542"/>
      <c r="M36" s="542"/>
      <c r="N36" s="542"/>
      <c r="O36" s="542"/>
      <c r="P36" s="542"/>
      <c r="Q36" s="542"/>
      <c r="R36" s="542"/>
      <c r="S36" s="542"/>
      <c r="T36" s="542"/>
      <c r="U36" s="542"/>
      <c r="V36" s="542"/>
      <c r="W36" s="542"/>
      <c r="X36" s="542"/>
      <c r="Y36" s="542"/>
      <c r="Z36" s="542"/>
      <c r="AA36" s="542"/>
      <c r="AB36" s="542"/>
      <c r="AC36" s="542"/>
      <c r="AD36" s="542"/>
      <c r="AE36" s="542"/>
      <c r="AF36" s="542"/>
      <c r="AG36" s="542"/>
      <c r="AH36" s="542"/>
      <c r="AI36" s="542"/>
      <c r="AJ36" s="542"/>
      <c r="AK36" s="129"/>
      <c r="AL36" s="14"/>
    </row>
    <row r="37" spans="1:39" s="2" customFormat="1" ht="16.5" customHeight="1" x14ac:dyDescent="0.2">
      <c r="A37" s="1"/>
      <c r="B37" s="129"/>
      <c r="C37" s="129"/>
      <c r="D37" s="129"/>
      <c r="E37" s="542"/>
      <c r="F37" s="542"/>
      <c r="G37" s="542"/>
      <c r="H37" s="542"/>
      <c r="I37" s="542"/>
      <c r="J37" s="542"/>
      <c r="K37" s="542"/>
      <c r="L37" s="542"/>
      <c r="M37" s="542"/>
      <c r="N37" s="542"/>
      <c r="O37" s="542"/>
      <c r="P37" s="542"/>
      <c r="Q37" s="542"/>
      <c r="R37" s="542"/>
      <c r="S37" s="542"/>
      <c r="T37" s="542"/>
      <c r="U37" s="542"/>
      <c r="V37" s="542"/>
      <c r="W37" s="542"/>
      <c r="X37" s="542"/>
      <c r="Y37" s="542"/>
      <c r="Z37" s="542"/>
      <c r="AA37" s="542"/>
      <c r="AB37" s="542"/>
      <c r="AC37" s="542"/>
      <c r="AD37" s="542"/>
      <c r="AE37" s="542"/>
      <c r="AF37" s="542"/>
      <c r="AG37" s="542"/>
      <c r="AH37" s="542"/>
      <c r="AI37" s="542"/>
      <c r="AJ37" s="542"/>
      <c r="AK37" s="129"/>
      <c r="AL37" s="14"/>
    </row>
    <row r="38" spans="1:39" s="2" customFormat="1" ht="16.5" customHeight="1" x14ac:dyDescent="0.2">
      <c r="A38" s="1"/>
      <c r="B38" s="129"/>
      <c r="C38" s="129"/>
      <c r="D38" s="129"/>
      <c r="E38" s="542"/>
      <c r="F38" s="542"/>
      <c r="G38" s="542"/>
      <c r="H38" s="542"/>
      <c r="I38" s="542"/>
      <c r="J38" s="542"/>
      <c r="K38" s="542"/>
      <c r="L38" s="542"/>
      <c r="M38" s="542"/>
      <c r="N38" s="542"/>
      <c r="O38" s="542"/>
      <c r="P38" s="542"/>
      <c r="Q38" s="542"/>
      <c r="R38" s="542"/>
      <c r="S38" s="542"/>
      <c r="T38" s="542"/>
      <c r="U38" s="542"/>
      <c r="V38" s="542"/>
      <c r="W38" s="542"/>
      <c r="X38" s="542"/>
      <c r="Y38" s="542"/>
      <c r="Z38" s="542"/>
      <c r="AA38" s="542"/>
      <c r="AB38" s="542"/>
      <c r="AC38" s="542"/>
      <c r="AD38" s="542"/>
      <c r="AE38" s="542"/>
      <c r="AF38" s="542"/>
      <c r="AG38" s="542"/>
      <c r="AH38" s="542"/>
      <c r="AI38" s="542"/>
      <c r="AJ38" s="542"/>
      <c r="AK38" s="129"/>
      <c r="AL38" s="14"/>
    </row>
    <row r="39" spans="1:39" s="2" customFormat="1" ht="17.25" customHeight="1" x14ac:dyDescent="0.2">
      <c r="A39" s="1"/>
      <c r="B39" s="130"/>
      <c r="C39" s="131">
        <f>入力シート④!B11</f>
        <v>0</v>
      </c>
      <c r="D39" s="130"/>
      <c r="E39" s="542" t="s">
        <v>216</v>
      </c>
      <c r="F39" s="542"/>
      <c r="G39" s="542"/>
      <c r="H39" s="542"/>
      <c r="I39" s="542"/>
      <c r="J39" s="542"/>
      <c r="K39" s="542"/>
      <c r="L39" s="542"/>
      <c r="M39" s="542"/>
      <c r="N39" s="542"/>
      <c r="O39" s="542"/>
      <c r="P39" s="542"/>
      <c r="Q39" s="542"/>
      <c r="R39" s="542"/>
      <c r="S39" s="542"/>
      <c r="T39" s="542"/>
      <c r="U39" s="542"/>
      <c r="V39" s="542"/>
      <c r="W39" s="542"/>
      <c r="X39" s="542"/>
      <c r="Y39" s="542"/>
      <c r="Z39" s="542"/>
      <c r="AA39" s="542"/>
      <c r="AB39" s="542"/>
      <c r="AC39" s="542"/>
      <c r="AD39" s="542"/>
      <c r="AE39" s="542"/>
      <c r="AF39" s="542"/>
      <c r="AG39" s="542"/>
      <c r="AH39" s="542"/>
      <c r="AI39" s="542"/>
      <c r="AJ39" s="542"/>
      <c r="AK39" s="129"/>
      <c r="AL39" s="14"/>
    </row>
    <row r="40" spans="1:39" s="2" customFormat="1" ht="17.25" customHeight="1" x14ac:dyDescent="0.2">
      <c r="A40" s="1"/>
      <c r="B40" s="127"/>
      <c r="C40" s="132"/>
      <c r="D40" s="127"/>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9"/>
      <c r="AL40" s="14"/>
    </row>
    <row r="41" spans="1:39" s="2" customFormat="1" ht="16.5" customHeight="1" x14ac:dyDescent="0.2">
      <c r="A41" s="1"/>
      <c r="B41" s="130"/>
      <c r="C41" s="131">
        <f>入力シート④!B13</f>
        <v>0</v>
      </c>
      <c r="D41" s="130"/>
      <c r="E41" s="542" t="s">
        <v>217</v>
      </c>
      <c r="F41" s="542"/>
      <c r="G41" s="542"/>
      <c r="H41" s="542"/>
      <c r="I41" s="542"/>
      <c r="J41" s="542"/>
      <c r="K41" s="542"/>
      <c r="L41" s="542"/>
      <c r="M41" s="542"/>
      <c r="N41" s="542"/>
      <c r="O41" s="542"/>
      <c r="P41" s="542"/>
      <c r="Q41" s="542"/>
      <c r="R41" s="542"/>
      <c r="S41" s="542"/>
      <c r="T41" s="542"/>
      <c r="U41" s="542"/>
      <c r="V41" s="542"/>
      <c r="W41" s="542"/>
      <c r="X41" s="542"/>
      <c r="Y41" s="542"/>
      <c r="Z41" s="542"/>
      <c r="AA41" s="542"/>
      <c r="AB41" s="542"/>
      <c r="AC41" s="542"/>
      <c r="AD41" s="542"/>
      <c r="AE41" s="542"/>
      <c r="AF41" s="542"/>
      <c r="AG41" s="542"/>
      <c r="AH41" s="542"/>
      <c r="AI41" s="542"/>
      <c r="AJ41" s="542"/>
      <c r="AK41" s="129"/>
      <c r="AL41" s="14"/>
    </row>
    <row r="42" spans="1:39" s="2" customFormat="1" ht="16.5" customHeight="1" x14ac:dyDescent="0.2">
      <c r="A42" s="1"/>
      <c r="B42" s="130"/>
      <c r="C42" s="129"/>
      <c r="D42" s="130"/>
      <c r="E42" s="542"/>
      <c r="F42" s="542"/>
      <c r="G42" s="542"/>
      <c r="H42" s="542"/>
      <c r="I42" s="542"/>
      <c r="J42" s="542"/>
      <c r="K42" s="542"/>
      <c r="L42" s="542"/>
      <c r="M42" s="542"/>
      <c r="N42" s="542"/>
      <c r="O42" s="542"/>
      <c r="P42" s="542"/>
      <c r="Q42" s="542"/>
      <c r="R42" s="542"/>
      <c r="S42" s="542"/>
      <c r="T42" s="542"/>
      <c r="U42" s="542"/>
      <c r="V42" s="542"/>
      <c r="W42" s="542"/>
      <c r="X42" s="542"/>
      <c r="Y42" s="542"/>
      <c r="Z42" s="542"/>
      <c r="AA42" s="542"/>
      <c r="AB42" s="542"/>
      <c r="AC42" s="542"/>
      <c r="AD42" s="542"/>
      <c r="AE42" s="542"/>
      <c r="AF42" s="542"/>
      <c r="AG42" s="542"/>
      <c r="AH42" s="542"/>
      <c r="AI42" s="542"/>
      <c r="AJ42" s="542"/>
      <c r="AK42" s="129"/>
      <c r="AL42" s="14"/>
    </row>
    <row r="43" spans="1:39" s="2" customFormat="1" ht="16.5" customHeight="1" x14ac:dyDescent="0.2">
      <c r="A43" s="1"/>
      <c r="B43" s="130"/>
      <c r="C43" s="129"/>
      <c r="D43" s="130"/>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9"/>
      <c r="AL43" s="14"/>
    </row>
    <row r="44" spans="1:39" s="2" customFormat="1" ht="16.5" customHeight="1" x14ac:dyDescent="0.2">
      <c r="A44" s="1"/>
      <c r="B44" s="130"/>
      <c r="C44" s="131">
        <f>入力シート④!B15</f>
        <v>0</v>
      </c>
      <c r="D44" s="130"/>
      <c r="E44" s="542" t="s">
        <v>250</v>
      </c>
      <c r="F44" s="542"/>
      <c r="G44" s="542"/>
      <c r="H44" s="542"/>
      <c r="I44" s="542"/>
      <c r="J44" s="542"/>
      <c r="K44" s="542"/>
      <c r="L44" s="542"/>
      <c r="M44" s="542"/>
      <c r="N44" s="542"/>
      <c r="O44" s="542"/>
      <c r="P44" s="542"/>
      <c r="Q44" s="542"/>
      <c r="R44" s="542"/>
      <c r="S44" s="542"/>
      <c r="T44" s="542"/>
      <c r="U44" s="542"/>
      <c r="V44" s="542"/>
      <c r="W44" s="542"/>
      <c r="X44" s="542"/>
      <c r="Y44" s="542"/>
      <c r="Z44" s="542"/>
      <c r="AA44" s="542"/>
      <c r="AB44" s="542"/>
      <c r="AC44" s="542"/>
      <c r="AD44" s="542"/>
      <c r="AE44" s="542"/>
      <c r="AF44" s="542"/>
      <c r="AG44" s="542"/>
      <c r="AH44" s="542"/>
      <c r="AI44" s="542"/>
      <c r="AJ44" s="542"/>
      <c r="AK44" s="129"/>
      <c r="AL44" s="14"/>
    </row>
    <row r="45" spans="1:39" s="2" customFormat="1" ht="12" customHeight="1" x14ac:dyDescent="0.2">
      <c r="A45" s="1"/>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4"/>
    </row>
    <row r="46" spans="1:39" s="2" customFormat="1" ht="12" customHeight="1" x14ac:dyDescent="0.2">
      <c r="A46" s="1"/>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4"/>
    </row>
    <row r="47" spans="1:39" s="2" customFormat="1" ht="11.25" customHeight="1" x14ac:dyDescent="0.2">
      <c r="A47" s="1"/>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4"/>
    </row>
    <row r="48" spans="1:39" s="2" customFormat="1" ht="20.100000000000001" customHeight="1" x14ac:dyDescent="0.2">
      <c r="A48" s="1"/>
      <c r="B48" s="543" t="s">
        <v>96</v>
      </c>
      <c r="C48" s="543"/>
      <c r="D48" s="543"/>
      <c r="E48" s="542" t="s">
        <v>251</v>
      </c>
      <c r="F48" s="542"/>
      <c r="G48" s="542"/>
      <c r="H48" s="542"/>
      <c r="I48" s="542"/>
      <c r="J48" s="542"/>
      <c r="K48" s="542"/>
      <c r="L48" s="542"/>
      <c r="M48" s="542"/>
      <c r="N48" s="542"/>
      <c r="O48" s="542"/>
      <c r="P48" s="542"/>
      <c r="Q48" s="542"/>
      <c r="R48" s="542"/>
      <c r="S48" s="542"/>
      <c r="T48" s="542"/>
      <c r="U48" s="542"/>
      <c r="V48" s="542"/>
      <c r="W48" s="542"/>
      <c r="X48" s="542"/>
      <c r="Y48" s="542"/>
      <c r="Z48" s="542"/>
      <c r="AA48" s="542"/>
      <c r="AB48" s="542"/>
      <c r="AC48" s="542"/>
      <c r="AD48" s="542"/>
      <c r="AE48" s="542"/>
      <c r="AF48" s="542"/>
      <c r="AG48" s="542"/>
      <c r="AH48" s="542"/>
      <c r="AI48" s="542"/>
      <c r="AJ48" s="542"/>
      <c r="AK48" s="542"/>
      <c r="AL48" s="1"/>
      <c r="AM48" s="1"/>
    </row>
    <row r="49" spans="1:91" s="2" customFormat="1" ht="16.5" customHeight="1" x14ac:dyDescent="0.2">
      <c r="A49" s="1"/>
      <c r="B49" s="130"/>
      <c r="C49" s="130"/>
      <c r="D49" s="130"/>
      <c r="E49" s="540">
        <f>入力シート④!B16</f>
        <v>0</v>
      </c>
      <c r="F49" s="541"/>
      <c r="G49" s="541"/>
      <c r="H49" s="541"/>
      <c r="I49" s="541"/>
      <c r="J49" s="541"/>
      <c r="K49" s="541"/>
      <c r="L49" s="541"/>
      <c r="M49" s="541"/>
      <c r="N49" s="541"/>
      <c r="O49" s="541"/>
      <c r="P49" s="541"/>
      <c r="Q49" s="541"/>
      <c r="R49" s="541"/>
      <c r="S49" s="541"/>
      <c r="T49" s="541"/>
      <c r="U49" s="541"/>
      <c r="V49" s="541"/>
      <c r="W49" s="541"/>
      <c r="X49" s="541"/>
      <c r="Y49" s="541"/>
      <c r="Z49" s="541"/>
      <c r="AA49" s="541"/>
      <c r="AB49" s="541"/>
      <c r="AC49" s="541"/>
      <c r="AD49" s="541"/>
      <c r="AE49" s="541"/>
      <c r="AF49" s="541"/>
      <c r="AG49" s="541"/>
      <c r="AH49" s="541"/>
      <c r="AI49" s="541"/>
      <c r="AJ49" s="541"/>
      <c r="AK49" s="129"/>
      <c r="AL49" s="14"/>
    </row>
    <row r="50" spans="1:91" s="2" customFormat="1" ht="16.5" customHeight="1" x14ac:dyDescent="0.2">
      <c r="A50" s="1"/>
      <c r="B50" s="130"/>
      <c r="C50" s="130"/>
      <c r="D50" s="130"/>
      <c r="E50" s="541"/>
      <c r="F50" s="541"/>
      <c r="G50" s="541"/>
      <c r="H50" s="541"/>
      <c r="I50" s="541"/>
      <c r="J50" s="541"/>
      <c r="K50" s="541"/>
      <c r="L50" s="541"/>
      <c r="M50" s="541"/>
      <c r="N50" s="541"/>
      <c r="O50" s="541"/>
      <c r="P50" s="541"/>
      <c r="Q50" s="541"/>
      <c r="R50" s="541"/>
      <c r="S50" s="541"/>
      <c r="T50" s="541"/>
      <c r="U50" s="541"/>
      <c r="V50" s="541"/>
      <c r="W50" s="541"/>
      <c r="X50" s="541"/>
      <c r="Y50" s="541"/>
      <c r="Z50" s="541"/>
      <c r="AA50" s="541"/>
      <c r="AB50" s="541"/>
      <c r="AC50" s="541"/>
      <c r="AD50" s="541"/>
      <c r="AE50" s="541"/>
      <c r="AF50" s="541"/>
      <c r="AG50" s="541"/>
      <c r="AH50" s="541"/>
      <c r="AI50" s="541"/>
      <c r="AJ50" s="541"/>
      <c r="AK50" s="129"/>
      <c r="AL50" s="14"/>
    </row>
    <row r="51" spans="1:91" s="2" customFormat="1" ht="16.5" customHeight="1" x14ac:dyDescent="0.2">
      <c r="A51" s="1"/>
      <c r="B51" s="130"/>
      <c r="C51" s="130"/>
      <c r="D51" s="130"/>
      <c r="E51" s="541"/>
      <c r="F51" s="541"/>
      <c r="G51" s="541"/>
      <c r="H51" s="541"/>
      <c r="I51" s="541"/>
      <c r="J51" s="541"/>
      <c r="K51" s="541"/>
      <c r="L51" s="541"/>
      <c r="M51" s="541"/>
      <c r="N51" s="541"/>
      <c r="O51" s="541"/>
      <c r="P51" s="541"/>
      <c r="Q51" s="541"/>
      <c r="R51" s="541"/>
      <c r="S51" s="541"/>
      <c r="T51" s="541"/>
      <c r="U51" s="541"/>
      <c r="V51" s="541"/>
      <c r="W51" s="541"/>
      <c r="X51" s="541"/>
      <c r="Y51" s="541"/>
      <c r="Z51" s="541"/>
      <c r="AA51" s="541"/>
      <c r="AB51" s="541"/>
      <c r="AC51" s="541"/>
      <c r="AD51" s="541"/>
      <c r="AE51" s="541"/>
      <c r="AF51" s="541"/>
      <c r="AG51" s="541"/>
      <c r="AH51" s="541"/>
      <c r="AI51" s="541"/>
      <c r="AJ51" s="541"/>
      <c r="AK51" s="129"/>
      <c r="AL51" s="14"/>
    </row>
    <row r="52" spans="1:91" s="2" customFormat="1" ht="16.5" customHeight="1" x14ac:dyDescent="0.2">
      <c r="A52" s="1"/>
      <c r="B52" s="130"/>
      <c r="C52" s="130"/>
      <c r="D52" s="130"/>
      <c r="E52" s="541"/>
      <c r="F52" s="541"/>
      <c r="G52" s="541"/>
      <c r="H52" s="541"/>
      <c r="I52" s="541"/>
      <c r="J52" s="541"/>
      <c r="K52" s="541"/>
      <c r="L52" s="541"/>
      <c r="M52" s="541"/>
      <c r="N52" s="541"/>
      <c r="O52" s="541"/>
      <c r="P52" s="541"/>
      <c r="Q52" s="541"/>
      <c r="R52" s="541"/>
      <c r="S52" s="541"/>
      <c r="T52" s="541"/>
      <c r="U52" s="541"/>
      <c r="V52" s="541"/>
      <c r="W52" s="541"/>
      <c r="X52" s="541"/>
      <c r="Y52" s="541"/>
      <c r="Z52" s="541"/>
      <c r="AA52" s="541"/>
      <c r="AB52" s="541"/>
      <c r="AC52" s="541"/>
      <c r="AD52" s="541"/>
      <c r="AE52" s="541"/>
      <c r="AF52" s="541"/>
      <c r="AG52" s="541"/>
      <c r="AH52" s="541"/>
      <c r="AI52" s="541"/>
      <c r="AJ52" s="541"/>
      <c r="AK52" s="129"/>
      <c r="AL52" s="14"/>
    </row>
    <row r="53" spans="1:91" s="2" customFormat="1" ht="16.5" customHeight="1" x14ac:dyDescent="0.2">
      <c r="A53" s="1"/>
      <c r="B53" s="130"/>
      <c r="C53" s="130"/>
      <c r="D53" s="130"/>
      <c r="E53" s="541"/>
      <c r="F53" s="541"/>
      <c r="G53" s="541"/>
      <c r="H53" s="541"/>
      <c r="I53" s="541"/>
      <c r="J53" s="541"/>
      <c r="K53" s="541"/>
      <c r="L53" s="541"/>
      <c r="M53" s="541"/>
      <c r="N53" s="541"/>
      <c r="O53" s="541"/>
      <c r="P53" s="541"/>
      <c r="Q53" s="541"/>
      <c r="R53" s="541"/>
      <c r="S53" s="541"/>
      <c r="T53" s="541"/>
      <c r="U53" s="541"/>
      <c r="V53" s="541"/>
      <c r="W53" s="541"/>
      <c r="X53" s="541"/>
      <c r="Y53" s="541"/>
      <c r="Z53" s="541"/>
      <c r="AA53" s="541"/>
      <c r="AB53" s="541"/>
      <c r="AC53" s="541"/>
      <c r="AD53" s="541"/>
      <c r="AE53" s="541"/>
      <c r="AF53" s="541"/>
      <c r="AG53" s="541"/>
      <c r="AH53" s="541"/>
      <c r="AI53" s="541"/>
      <c r="AJ53" s="541"/>
      <c r="AK53" s="129"/>
      <c r="AL53" s="14"/>
    </row>
    <row r="54" spans="1:91" s="2" customFormat="1" ht="16.5" customHeight="1" x14ac:dyDescent="0.2">
      <c r="A54" s="1"/>
      <c r="B54" s="129"/>
      <c r="C54" s="129"/>
      <c r="D54" s="129"/>
      <c r="E54" s="541"/>
      <c r="F54" s="541"/>
      <c r="G54" s="541"/>
      <c r="H54" s="541"/>
      <c r="I54" s="541"/>
      <c r="J54" s="541"/>
      <c r="K54" s="541"/>
      <c r="L54" s="541"/>
      <c r="M54" s="541"/>
      <c r="N54" s="541"/>
      <c r="O54" s="541"/>
      <c r="P54" s="541"/>
      <c r="Q54" s="541"/>
      <c r="R54" s="541"/>
      <c r="S54" s="541"/>
      <c r="T54" s="541"/>
      <c r="U54" s="541"/>
      <c r="V54" s="541"/>
      <c r="W54" s="541"/>
      <c r="X54" s="541"/>
      <c r="Y54" s="541"/>
      <c r="Z54" s="541"/>
      <c r="AA54" s="541"/>
      <c r="AB54" s="541"/>
      <c r="AC54" s="541"/>
      <c r="AD54" s="541"/>
      <c r="AE54" s="541"/>
      <c r="AF54" s="541"/>
      <c r="AG54" s="541"/>
      <c r="AH54" s="541"/>
      <c r="AI54" s="541"/>
      <c r="AJ54" s="541"/>
      <c r="AK54" s="129"/>
      <c r="AL54" s="14"/>
    </row>
    <row r="55" spans="1:91" s="2" customFormat="1" ht="16.5" customHeight="1" x14ac:dyDescent="0.2">
      <c r="A55" s="1"/>
      <c r="B55" s="129"/>
      <c r="C55" s="129"/>
      <c r="D55" s="129"/>
      <c r="E55" s="133" t="s">
        <v>218</v>
      </c>
      <c r="F55" s="134"/>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29"/>
      <c r="AL55" s="14"/>
    </row>
    <row r="56" spans="1:91" s="2" customFormat="1" ht="16.5" customHeight="1" x14ac:dyDescent="0.2">
      <c r="A56" s="1"/>
      <c r="B56" s="129"/>
      <c r="C56" s="129"/>
      <c r="D56" s="129"/>
      <c r="E56" s="133" t="s">
        <v>219</v>
      </c>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29"/>
      <c r="AL56" s="14"/>
    </row>
    <row r="57" spans="1:91" s="2" customFormat="1" ht="16.5" customHeight="1" x14ac:dyDescent="0.2">
      <c r="A57" s="1"/>
      <c r="B57" s="129"/>
      <c r="C57" s="129"/>
      <c r="D57" s="129"/>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29"/>
      <c r="AL57" s="14"/>
    </row>
    <row r="58" spans="1:91" ht="20.100000000000001" customHeight="1" x14ac:dyDescent="0.2">
      <c r="A58" s="1"/>
      <c r="B58" s="1"/>
      <c r="C58" s="16"/>
      <c r="D58" s="1"/>
      <c r="E58" s="1"/>
      <c r="F58" s="1"/>
      <c r="G58" s="1"/>
      <c r="H58" s="1"/>
      <c r="I58" s="1"/>
      <c r="J58" s="135"/>
      <c r="K58" s="135"/>
      <c r="L58" s="135"/>
      <c r="M58" s="135"/>
      <c r="N58" s="135"/>
      <c r="O58" s="135"/>
      <c r="P58" s="135"/>
      <c r="Q58" s="135"/>
      <c r="R58" s="135"/>
      <c r="S58" s="135"/>
      <c r="T58" s="19"/>
      <c r="U58" s="19"/>
      <c r="V58" s="19"/>
      <c r="W58" s="19"/>
      <c r="X58" s="19"/>
      <c r="Y58" s="19"/>
      <c r="Z58" s="19"/>
      <c r="AA58" s="19"/>
      <c r="AB58" s="19"/>
      <c r="AC58" s="19"/>
      <c r="AD58" s="19"/>
      <c r="AE58" s="19"/>
      <c r="AF58" s="19"/>
      <c r="AG58" s="19"/>
      <c r="AH58" s="19"/>
      <c r="AI58" s="19"/>
      <c r="AJ58" s="19"/>
      <c r="AK58" s="19"/>
      <c r="AL58" s="19"/>
    </row>
    <row r="59" spans="1:91" ht="11.2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91" ht="11.25" customHeight="1" x14ac:dyDescent="0.2"/>
    <row r="61" spans="1:91" ht="11.25" customHeight="1" x14ac:dyDescent="0.2"/>
    <row r="62" spans="1:91" s="4" customFormat="1" ht="11.25" customHeight="1" x14ac:dyDescent="0.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row>
    <row r="71" spans="2:91" s="4" customFormat="1" ht="14.4" x14ac:dyDescent="0.2">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row>
    <row r="72" spans="2:91" s="4" customFormat="1" ht="14.4" hidden="1" x14ac:dyDescent="0.2">
      <c r="B72" s="20" t="b">
        <v>0</v>
      </c>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row>
    <row r="73" spans="2:91" s="4" customFormat="1" ht="14.4" x14ac:dyDescent="0.2">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row>
  </sheetData>
  <sheetProtection algorithmName="SHA-512" hashValue="aAjvlHFb99iuNt/VnmoQOC53AKnnOtFPPdIpB819OGhsd1H6iXQRo/craoGAPWvv5QW7YqnKcz8UjN5wiFdLFg==" saltValue="JcWHfYuloswn2AXdq/gxAg==" spinCount="100000" sheet="1" objects="1" scenarios="1" selectLockedCells="1" selectUnlockedCells="1"/>
  <mergeCells count="25">
    <mergeCell ref="B19:AK19"/>
    <mergeCell ref="B3:AK3"/>
    <mergeCell ref="B4:AK4"/>
    <mergeCell ref="A6:AL6"/>
    <mergeCell ref="AA7:AD7"/>
    <mergeCell ref="AF7:AG7"/>
    <mergeCell ref="AI7:AJ7"/>
    <mergeCell ref="O11:S11"/>
    <mergeCell ref="T11:AK11"/>
    <mergeCell ref="O13:S13"/>
    <mergeCell ref="T13:AK13"/>
    <mergeCell ref="B16:AK18"/>
    <mergeCell ref="B48:D48"/>
    <mergeCell ref="E48:AK48"/>
    <mergeCell ref="B21:D21"/>
    <mergeCell ref="E21:AK21"/>
    <mergeCell ref="E25:AK27"/>
    <mergeCell ref="B31:D31"/>
    <mergeCell ref="E31:AK31"/>
    <mergeCell ref="E33:AJ34"/>
    <mergeCell ref="E49:AJ54"/>
    <mergeCell ref="E36:AJ38"/>
    <mergeCell ref="E39:AJ39"/>
    <mergeCell ref="E41:AJ42"/>
    <mergeCell ref="E44:AJ44"/>
  </mergeCells>
  <phoneticPr fontId="7"/>
  <printOptions horizontalCentered="1"/>
  <pageMargins left="0.55118110236220474" right="0.39370078740157483" top="0.59055118110236227" bottom="0.47244094488188981"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1B7E6-E008-45E6-88B3-4190D7FB13B5}">
  <sheetPr>
    <tabColor rgb="FF0070C0"/>
  </sheetPr>
  <dimension ref="A1:BZ89"/>
  <sheetViews>
    <sheetView showGridLines="0" view="pageBreakPreview" zoomScaleNormal="100" zoomScaleSheetLayoutView="100" workbookViewId="0">
      <selection activeCell="C20" sqref="C20:I20"/>
    </sheetView>
  </sheetViews>
  <sheetFormatPr defaultColWidth="9" defaultRowHeight="13.8" x14ac:dyDescent="0.2"/>
  <cols>
    <col min="1" max="1" width="6.09765625" style="91" bestFit="1" customWidth="1"/>
    <col min="2" max="2" width="32" style="91" customWidth="1"/>
    <col min="3" max="3" width="8.19921875" style="91" customWidth="1"/>
    <col min="4" max="4" width="19.5" style="91" customWidth="1"/>
    <col min="5" max="5" width="3.69921875" style="91" bestFit="1" customWidth="1"/>
    <col min="6" max="6" width="5.8984375" style="91" customWidth="1"/>
    <col min="7" max="7" width="3.69921875" style="91" bestFit="1" customWidth="1"/>
    <col min="8" max="8" width="6.19921875" style="91" customWidth="1"/>
    <col min="9" max="9" width="11.8984375" style="91" customWidth="1"/>
    <col min="10" max="10" width="7.09765625" style="91" hidden="1" customWidth="1"/>
    <col min="11" max="12" width="4.5" style="76" hidden="1" customWidth="1"/>
    <col min="13" max="13" width="13.69921875" style="76" hidden="1" customWidth="1"/>
    <col min="14" max="14" width="9" style="76" hidden="1" customWidth="1"/>
    <col min="15" max="15" width="0.19921875" style="76" customWidth="1"/>
    <col min="16" max="77" width="9" style="76"/>
    <col min="78" max="16384" width="9" style="91"/>
  </cols>
  <sheetData>
    <row r="1" spans="1:78" ht="50.25" customHeight="1" thickBot="1" x14ac:dyDescent="0.25">
      <c r="A1" s="277" t="s">
        <v>83</v>
      </c>
      <c r="B1" s="277"/>
      <c r="C1" s="277"/>
      <c r="D1" s="277"/>
      <c r="E1" s="277"/>
      <c r="F1" s="277"/>
      <c r="G1" s="277"/>
      <c r="H1" s="277"/>
      <c r="I1" s="277"/>
    </row>
    <row r="2" spans="1:78" ht="30" customHeight="1" x14ac:dyDescent="0.2">
      <c r="A2" s="278" t="s">
        <v>84</v>
      </c>
      <c r="B2" s="279"/>
      <c r="C2" s="280" t="s">
        <v>85</v>
      </c>
      <c r="D2" s="279"/>
      <c r="E2" s="279"/>
      <c r="F2" s="279"/>
      <c r="G2" s="279"/>
      <c r="H2" s="279"/>
      <c r="I2" s="281"/>
      <c r="L2" s="76">
        <v>1</v>
      </c>
      <c r="M2" s="76" t="s">
        <v>86</v>
      </c>
    </row>
    <row r="3" spans="1:78" ht="30" customHeight="1" x14ac:dyDescent="0.2">
      <c r="A3" s="151" t="s">
        <v>87</v>
      </c>
      <c r="B3" s="153" t="s">
        <v>88</v>
      </c>
      <c r="C3" s="167"/>
      <c r="D3" s="171" t="s">
        <v>205</v>
      </c>
      <c r="E3" s="172" t="s">
        <v>17</v>
      </c>
      <c r="F3" s="99"/>
      <c r="G3" s="169" t="s">
        <v>89</v>
      </c>
      <c r="H3" s="99"/>
      <c r="I3" s="168" t="s">
        <v>90</v>
      </c>
      <c r="L3" s="76">
        <v>2</v>
      </c>
      <c r="M3" s="76" t="s">
        <v>92</v>
      </c>
    </row>
    <row r="4" spans="1:78" ht="30" customHeight="1" x14ac:dyDescent="0.2">
      <c r="A4" s="151" t="s">
        <v>93</v>
      </c>
      <c r="B4" s="153" t="s">
        <v>94</v>
      </c>
      <c r="C4" s="282"/>
      <c r="D4" s="283"/>
      <c r="E4" s="283"/>
      <c r="F4" s="283"/>
      <c r="G4" s="283"/>
      <c r="H4" s="283"/>
      <c r="I4" s="284"/>
      <c r="L4" s="76">
        <v>3</v>
      </c>
      <c r="M4" s="76" t="s">
        <v>95</v>
      </c>
    </row>
    <row r="5" spans="1:78" ht="30" customHeight="1" x14ac:dyDescent="0.2">
      <c r="A5" s="151" t="s">
        <v>96</v>
      </c>
      <c r="B5" s="153" t="s">
        <v>97</v>
      </c>
      <c r="C5" s="282"/>
      <c r="D5" s="283"/>
      <c r="E5" s="283"/>
      <c r="F5" s="283"/>
      <c r="G5" s="283"/>
      <c r="H5" s="283"/>
      <c r="I5" s="284"/>
      <c r="J5" s="91" t="s">
        <v>98</v>
      </c>
      <c r="L5" s="76">
        <v>4</v>
      </c>
      <c r="M5" s="76" t="s">
        <v>99</v>
      </c>
    </row>
    <row r="6" spans="1:78" ht="30" customHeight="1" x14ac:dyDescent="0.2">
      <c r="A6" s="151" t="s">
        <v>100</v>
      </c>
      <c r="B6" s="153" t="s">
        <v>104</v>
      </c>
      <c r="C6" s="282"/>
      <c r="D6" s="283"/>
      <c r="E6" s="283"/>
      <c r="F6" s="283"/>
      <c r="G6" s="283"/>
      <c r="H6" s="283"/>
      <c r="I6" s="284"/>
      <c r="J6" s="91" t="s">
        <v>101</v>
      </c>
      <c r="L6" s="76">
        <v>5</v>
      </c>
      <c r="M6" s="76" t="s">
        <v>102</v>
      </c>
    </row>
    <row r="7" spans="1:78" ht="30" customHeight="1" x14ac:dyDescent="0.2">
      <c r="A7" s="151" t="s">
        <v>103</v>
      </c>
      <c r="B7" s="153" t="s">
        <v>107</v>
      </c>
      <c r="C7" s="285"/>
      <c r="D7" s="286"/>
      <c r="E7" s="286"/>
      <c r="F7" s="286"/>
      <c r="G7" s="286"/>
      <c r="H7" s="286"/>
      <c r="I7" s="287"/>
      <c r="L7" s="76">
        <v>6</v>
      </c>
      <c r="M7" s="76" t="s">
        <v>105</v>
      </c>
    </row>
    <row r="8" spans="1:78" ht="30" customHeight="1" x14ac:dyDescent="0.2">
      <c r="A8" s="151" t="s">
        <v>106</v>
      </c>
      <c r="B8" s="153" t="s">
        <v>109</v>
      </c>
      <c r="C8" s="285"/>
      <c r="D8" s="286"/>
      <c r="E8" s="286"/>
      <c r="F8" s="286"/>
      <c r="G8" s="286"/>
      <c r="H8" s="286"/>
      <c r="I8" s="287"/>
      <c r="L8" s="76">
        <v>7</v>
      </c>
    </row>
    <row r="9" spans="1:78" ht="79.2" x14ac:dyDescent="0.2">
      <c r="A9" s="151" t="s">
        <v>108</v>
      </c>
      <c r="B9" s="152" t="s">
        <v>111</v>
      </c>
      <c r="C9" s="288"/>
      <c r="D9" s="289"/>
      <c r="E9" s="289"/>
      <c r="F9" s="289"/>
      <c r="G9" s="289"/>
      <c r="H9" s="289"/>
      <c r="I9" s="290"/>
      <c r="L9" s="76">
        <v>8</v>
      </c>
    </row>
    <row r="10" spans="1:78" ht="30" customHeight="1" x14ac:dyDescent="0.2">
      <c r="A10" s="151" t="s">
        <v>110</v>
      </c>
      <c r="B10" s="152" t="s">
        <v>113</v>
      </c>
      <c r="C10" s="170"/>
      <c r="D10" s="171" t="s">
        <v>91</v>
      </c>
      <c r="E10" s="172" t="s">
        <v>17</v>
      </c>
      <c r="F10" s="99"/>
      <c r="G10" s="169" t="s">
        <v>89</v>
      </c>
      <c r="H10" s="99"/>
      <c r="I10" s="168" t="s">
        <v>90</v>
      </c>
      <c r="L10" s="76">
        <v>9</v>
      </c>
    </row>
    <row r="11" spans="1:78" ht="30" customHeight="1" x14ac:dyDescent="0.2">
      <c r="A11" s="151" t="s">
        <v>112</v>
      </c>
      <c r="B11" s="152" t="s">
        <v>115</v>
      </c>
      <c r="C11" s="291" t="s">
        <v>116</v>
      </c>
      <c r="D11" s="292"/>
      <c r="E11" s="292"/>
      <c r="F11" s="99"/>
      <c r="G11" s="159" t="s">
        <v>117</v>
      </c>
      <c r="H11" s="159"/>
      <c r="I11" s="165"/>
      <c r="L11" s="76">
        <v>10</v>
      </c>
    </row>
    <row r="12" spans="1:78" ht="30.6" customHeight="1" x14ac:dyDescent="0.2">
      <c r="A12" s="151" t="s">
        <v>114</v>
      </c>
      <c r="B12" s="152" t="s">
        <v>118</v>
      </c>
      <c r="C12" s="274" t="s">
        <v>119</v>
      </c>
      <c r="D12" s="275"/>
      <c r="E12" s="276"/>
      <c r="F12" s="276"/>
      <c r="G12" s="276"/>
      <c r="H12" s="276"/>
      <c r="I12" s="165"/>
      <c r="L12" s="76">
        <v>11</v>
      </c>
    </row>
    <row r="13" spans="1:78" ht="30.6" customHeight="1" x14ac:dyDescent="0.2">
      <c r="A13" s="151" t="s">
        <v>262</v>
      </c>
      <c r="B13" s="153" t="s">
        <v>121</v>
      </c>
      <c r="C13" s="282"/>
      <c r="D13" s="283"/>
      <c r="E13" s="283"/>
      <c r="F13" s="283"/>
      <c r="G13" s="283"/>
      <c r="H13" s="283"/>
      <c r="I13" s="284"/>
      <c r="J13" s="166" t="s">
        <v>120</v>
      </c>
      <c r="K13" s="91"/>
      <c r="L13" s="76">
        <v>12</v>
      </c>
      <c r="M13" s="76">
        <v>12</v>
      </c>
      <c r="BZ13" s="76"/>
    </row>
    <row r="14" spans="1:78" ht="30" customHeight="1" x14ac:dyDescent="0.2">
      <c r="A14" s="151" t="s">
        <v>263</v>
      </c>
      <c r="B14" s="153" t="s">
        <v>123</v>
      </c>
      <c r="C14" s="282"/>
      <c r="D14" s="283"/>
      <c r="E14" s="283"/>
      <c r="F14" s="283"/>
      <c r="G14" s="283"/>
      <c r="H14" s="283"/>
      <c r="I14" s="284"/>
      <c r="J14" s="164" t="s">
        <v>122</v>
      </c>
      <c r="K14" s="91"/>
      <c r="L14" s="76">
        <v>13</v>
      </c>
      <c r="M14" s="76">
        <v>14</v>
      </c>
      <c r="BZ14" s="76"/>
    </row>
    <row r="15" spans="1:78" ht="30" customHeight="1" x14ac:dyDescent="0.2">
      <c r="A15" s="151" t="s">
        <v>264</v>
      </c>
      <c r="B15" s="153" t="s">
        <v>125</v>
      </c>
      <c r="C15" s="285"/>
      <c r="D15" s="286"/>
      <c r="E15" s="286"/>
      <c r="F15" s="286"/>
      <c r="G15" s="286"/>
      <c r="H15" s="286"/>
      <c r="I15" s="287"/>
      <c r="J15" s="164" t="s">
        <v>124</v>
      </c>
      <c r="K15" s="91"/>
      <c r="L15" s="76">
        <v>14</v>
      </c>
      <c r="M15" s="76">
        <v>15</v>
      </c>
      <c r="BZ15" s="76"/>
    </row>
    <row r="16" spans="1:78" ht="30" customHeight="1" x14ac:dyDescent="0.2">
      <c r="A16" s="151" t="s">
        <v>265</v>
      </c>
      <c r="B16" s="162" t="s">
        <v>127</v>
      </c>
      <c r="C16" s="285"/>
      <c r="D16" s="286"/>
      <c r="E16" s="286"/>
      <c r="F16" s="286"/>
      <c r="G16" s="286"/>
      <c r="H16" s="286"/>
      <c r="I16" s="287"/>
      <c r="J16" s="164" t="s">
        <v>126</v>
      </c>
      <c r="K16" s="91"/>
      <c r="L16" s="76">
        <v>15</v>
      </c>
      <c r="M16" s="76">
        <v>16</v>
      </c>
      <c r="BZ16" s="76"/>
    </row>
    <row r="17" spans="1:78" ht="30" customHeight="1" x14ac:dyDescent="0.2">
      <c r="A17" s="151" t="s">
        <v>266</v>
      </c>
      <c r="B17" s="162" t="s">
        <v>130</v>
      </c>
      <c r="C17" s="293"/>
      <c r="D17" s="294"/>
      <c r="E17" s="294"/>
      <c r="F17" s="161" t="s">
        <v>131</v>
      </c>
      <c r="G17" s="295"/>
      <c r="H17" s="295"/>
      <c r="I17" s="296"/>
      <c r="J17" s="163" t="s">
        <v>128</v>
      </c>
      <c r="K17" s="91"/>
      <c r="L17" s="76">
        <v>16</v>
      </c>
      <c r="M17" s="76">
        <v>17</v>
      </c>
      <c r="BZ17" s="76"/>
    </row>
    <row r="18" spans="1:78" ht="30" customHeight="1" x14ac:dyDescent="0.2">
      <c r="A18" s="154" t="s">
        <v>273</v>
      </c>
      <c r="B18" s="156"/>
      <c r="C18" s="157"/>
      <c r="D18" s="157"/>
      <c r="E18" s="157"/>
      <c r="F18" s="158"/>
      <c r="G18" s="159"/>
      <c r="H18" s="159"/>
      <c r="I18" s="160"/>
      <c r="J18" s="100" t="s">
        <v>132</v>
      </c>
      <c r="K18" s="91"/>
      <c r="L18" s="76">
        <v>17</v>
      </c>
      <c r="M18" s="76">
        <v>18</v>
      </c>
      <c r="BZ18" s="76"/>
    </row>
    <row r="19" spans="1:78" ht="42" customHeight="1" x14ac:dyDescent="0.2">
      <c r="A19" s="151" t="s">
        <v>129</v>
      </c>
      <c r="B19" s="152" t="s">
        <v>133</v>
      </c>
      <c r="C19" s="297"/>
      <c r="D19" s="298"/>
      <c r="E19" s="298"/>
      <c r="F19" s="298"/>
      <c r="G19" s="298"/>
      <c r="H19" s="298"/>
      <c r="I19" s="299"/>
      <c r="L19" s="76">
        <v>18</v>
      </c>
    </row>
    <row r="20" spans="1:78" ht="82.95" customHeight="1" x14ac:dyDescent="0.2">
      <c r="A20" s="151" t="s">
        <v>137</v>
      </c>
      <c r="B20" s="153" t="s">
        <v>134</v>
      </c>
      <c r="C20" s="288"/>
      <c r="D20" s="289"/>
      <c r="E20" s="289"/>
      <c r="F20" s="289"/>
      <c r="G20" s="289"/>
      <c r="H20" s="289"/>
      <c r="I20" s="290"/>
      <c r="L20" s="76">
        <v>19</v>
      </c>
    </row>
    <row r="21" spans="1:78" ht="78.75" customHeight="1" x14ac:dyDescent="0.2">
      <c r="A21" s="154" t="s">
        <v>274</v>
      </c>
      <c r="C21" s="155"/>
      <c r="D21" s="155"/>
      <c r="E21" s="155"/>
      <c r="F21" s="155"/>
      <c r="G21" s="155"/>
      <c r="H21" s="155"/>
      <c r="I21" s="155"/>
      <c r="L21" s="76">
        <v>20</v>
      </c>
    </row>
    <row r="22" spans="1:78" ht="45.6" customHeight="1" x14ac:dyDescent="0.2">
      <c r="A22" s="151" t="s">
        <v>173</v>
      </c>
      <c r="B22" s="152" t="s">
        <v>135</v>
      </c>
      <c r="C22" s="297"/>
      <c r="D22" s="298"/>
      <c r="E22" s="298"/>
      <c r="F22" s="298"/>
      <c r="G22" s="298"/>
      <c r="H22" s="298"/>
      <c r="I22" s="299"/>
      <c r="L22" s="76">
        <v>21</v>
      </c>
    </row>
    <row r="23" spans="1:78" ht="45.6" customHeight="1" x14ac:dyDescent="0.2">
      <c r="A23" s="151" t="s">
        <v>174</v>
      </c>
      <c r="B23" s="153" t="s">
        <v>204</v>
      </c>
      <c r="C23" s="167"/>
      <c r="D23" s="171" t="s">
        <v>205</v>
      </c>
      <c r="E23" s="172" t="s">
        <v>17</v>
      </c>
      <c r="F23" s="99"/>
      <c r="G23" s="169" t="s">
        <v>89</v>
      </c>
      <c r="H23" s="99"/>
      <c r="I23" s="168" t="s">
        <v>90</v>
      </c>
      <c r="L23" s="76">
        <v>22</v>
      </c>
    </row>
    <row r="24" spans="1:78" ht="30" customHeight="1" x14ac:dyDescent="0.2">
      <c r="A24" s="151" t="s">
        <v>267</v>
      </c>
      <c r="B24" s="153" t="s">
        <v>136</v>
      </c>
      <c r="C24" s="288"/>
      <c r="D24" s="289"/>
      <c r="E24" s="289"/>
      <c r="F24" s="289"/>
      <c r="G24" s="289"/>
      <c r="H24" s="289"/>
      <c r="I24" s="290"/>
      <c r="L24" s="76">
        <v>23</v>
      </c>
    </row>
    <row r="25" spans="1:78" ht="30" customHeight="1" x14ac:dyDescent="0.2">
      <c r="A25" s="151" t="s">
        <v>268</v>
      </c>
      <c r="B25" s="153" t="s">
        <v>203</v>
      </c>
      <c r="C25" s="288"/>
      <c r="D25" s="289"/>
      <c r="E25" s="289"/>
      <c r="F25" s="289"/>
      <c r="G25" s="289"/>
      <c r="H25" s="289"/>
      <c r="I25" s="290"/>
      <c r="L25" s="76">
        <v>24</v>
      </c>
    </row>
    <row r="26" spans="1:78" ht="30" customHeight="1" x14ac:dyDescent="0.2">
      <c r="A26" s="148"/>
      <c r="B26" s="149"/>
      <c r="C26" s="149"/>
      <c r="D26" s="149"/>
      <c r="E26" s="149"/>
      <c r="F26" s="149"/>
      <c r="G26" s="149"/>
      <c r="H26" s="149"/>
      <c r="I26" s="149"/>
      <c r="J26" s="91" t="s">
        <v>138</v>
      </c>
      <c r="L26" s="76">
        <v>25</v>
      </c>
    </row>
    <row r="27" spans="1:78" ht="19.8" customHeight="1" x14ac:dyDescent="0.2">
      <c r="A27" s="273" t="s">
        <v>254</v>
      </c>
      <c r="B27" s="273"/>
      <c r="C27" s="273"/>
      <c r="D27" s="273"/>
      <c r="E27" s="273"/>
      <c r="F27" s="273"/>
      <c r="G27" s="273"/>
      <c r="H27" s="273"/>
      <c r="I27" s="273"/>
      <c r="L27" s="76">
        <v>26</v>
      </c>
    </row>
    <row r="28" spans="1:78" ht="39" customHeight="1" x14ac:dyDescent="0.2">
      <c r="A28" s="272" t="s">
        <v>257</v>
      </c>
      <c r="B28" s="273"/>
      <c r="C28" s="273"/>
      <c r="D28" s="273"/>
      <c r="E28" s="273"/>
      <c r="F28" s="273"/>
      <c r="G28" s="273"/>
      <c r="H28" s="273"/>
      <c r="I28" s="273"/>
      <c r="L28" s="76">
        <v>27</v>
      </c>
    </row>
    <row r="29" spans="1:78" ht="14.4" customHeight="1" x14ac:dyDescent="0.2">
      <c r="A29" s="150"/>
      <c r="B29" s="150"/>
      <c r="C29" s="150"/>
      <c r="D29" s="150"/>
      <c r="E29" s="150"/>
      <c r="F29" s="150"/>
      <c r="G29" s="150"/>
      <c r="H29" s="150"/>
      <c r="I29" s="150"/>
      <c r="L29" s="76">
        <v>28</v>
      </c>
    </row>
    <row r="30" spans="1:78" s="76" customFormat="1" ht="46.5" customHeight="1" x14ac:dyDescent="0.2">
      <c r="A30" s="150"/>
      <c r="B30" s="150"/>
      <c r="C30" s="150"/>
      <c r="D30" s="150"/>
      <c r="E30" s="150"/>
      <c r="F30" s="150"/>
      <c r="G30" s="150"/>
      <c r="H30" s="150"/>
      <c r="I30" s="150"/>
      <c r="L30" s="76">
        <v>29</v>
      </c>
    </row>
    <row r="31" spans="1:78" s="76" customFormat="1" ht="69" customHeight="1" x14ac:dyDescent="0.2">
      <c r="L31" s="76">
        <v>30</v>
      </c>
    </row>
    <row r="32" spans="1:78" s="76" customFormat="1" ht="45.75" customHeight="1" x14ac:dyDescent="0.2">
      <c r="L32" s="76">
        <v>31</v>
      </c>
    </row>
    <row r="33" s="76" customFormat="1" ht="90.75" customHeight="1" x14ac:dyDescent="0.2"/>
    <row r="34" s="76" customFormat="1" ht="41.25" customHeight="1" x14ac:dyDescent="0.2"/>
    <row r="35" s="76" customFormat="1" ht="87" customHeight="1" x14ac:dyDescent="0.2"/>
    <row r="36" s="76" customFormat="1" ht="43.5" customHeight="1" x14ac:dyDescent="0.2"/>
    <row r="37" s="76" customFormat="1" ht="18.75" customHeight="1" x14ac:dyDescent="0.2"/>
    <row r="38" s="76" customFormat="1" ht="18.75" customHeight="1" x14ac:dyDescent="0.2"/>
    <row r="39" s="76" customFormat="1" ht="18.75" customHeight="1" x14ac:dyDescent="0.2"/>
    <row r="40" s="76" customFormat="1" ht="18.75" customHeight="1" x14ac:dyDescent="0.2"/>
    <row r="41" s="76" customFormat="1" ht="18.75" customHeight="1" x14ac:dyDescent="0.2"/>
    <row r="42" s="76" customFormat="1" ht="18.75" customHeight="1" x14ac:dyDescent="0.2"/>
    <row r="43" s="76" customFormat="1" ht="18.75" customHeight="1" x14ac:dyDescent="0.2"/>
    <row r="44" s="76" customFormat="1" ht="18.75" customHeight="1" x14ac:dyDescent="0.2"/>
    <row r="45" s="76" customFormat="1" ht="18.75" customHeight="1" x14ac:dyDescent="0.2"/>
    <row r="46" s="76" customFormat="1" ht="18.75" customHeight="1" x14ac:dyDescent="0.2"/>
    <row r="47" s="76" customFormat="1" ht="18.75" customHeight="1" x14ac:dyDescent="0.2"/>
    <row r="48" s="76" customFormat="1" ht="18.75" customHeight="1" x14ac:dyDescent="0.2"/>
    <row r="49" s="76" customFormat="1" ht="18.75" customHeight="1" x14ac:dyDescent="0.2"/>
    <row r="50" s="76" customFormat="1" ht="18.75" customHeight="1" x14ac:dyDescent="0.2"/>
    <row r="51" s="76" customFormat="1" ht="18.75" customHeight="1" x14ac:dyDescent="0.2"/>
    <row r="52" s="76" customFormat="1" ht="18.75" customHeight="1" x14ac:dyDescent="0.2"/>
    <row r="53" s="76" customFormat="1" ht="18.75" customHeight="1" x14ac:dyDescent="0.2"/>
    <row r="54" s="76" customFormat="1" ht="18.75" customHeight="1" x14ac:dyDescent="0.2"/>
    <row r="55" s="76" customFormat="1" ht="18.75" customHeight="1" x14ac:dyDescent="0.2"/>
    <row r="56" s="76" customFormat="1" ht="18.75" customHeight="1" x14ac:dyDescent="0.2"/>
    <row r="57" s="76" customFormat="1" ht="18.75" customHeight="1" x14ac:dyDescent="0.2"/>
    <row r="58" s="76" customFormat="1" ht="18.75" customHeight="1" x14ac:dyDescent="0.2"/>
    <row r="59" s="76" customFormat="1" ht="18.75" customHeight="1" x14ac:dyDescent="0.2"/>
    <row r="60" s="76" customFormat="1" ht="18.75" customHeight="1" x14ac:dyDescent="0.2"/>
    <row r="61" s="76" customFormat="1" ht="18.75" customHeight="1" x14ac:dyDescent="0.2"/>
    <row r="62" s="76" customFormat="1" ht="18.75" customHeight="1" x14ac:dyDescent="0.2"/>
    <row r="63" s="76" customFormat="1" ht="18.75" customHeight="1" x14ac:dyDescent="0.2"/>
    <row r="64" s="76" customFormat="1" ht="18.75" customHeight="1" x14ac:dyDescent="0.2"/>
    <row r="65" spans="1:9" s="76" customFormat="1" ht="18.75" customHeight="1" x14ac:dyDescent="0.2"/>
    <row r="66" spans="1:9" s="76" customFormat="1" ht="18.75" customHeight="1" x14ac:dyDescent="0.2"/>
    <row r="67" spans="1:9" s="76" customFormat="1" ht="18.75" customHeight="1" x14ac:dyDescent="0.2"/>
    <row r="68" spans="1:9" s="76" customFormat="1" ht="18.75" customHeight="1" x14ac:dyDescent="0.2"/>
    <row r="69" spans="1:9" s="76" customFormat="1" ht="18.75" customHeight="1" x14ac:dyDescent="0.2"/>
    <row r="70" spans="1:9" s="76" customFormat="1" ht="18.75" customHeight="1" x14ac:dyDescent="0.2"/>
    <row r="71" spans="1:9" s="76" customFormat="1" ht="18.75" customHeight="1" x14ac:dyDescent="0.2"/>
    <row r="72" spans="1:9" s="76" customFormat="1" ht="18.75" customHeight="1" x14ac:dyDescent="0.2"/>
    <row r="73" spans="1:9" s="76" customFormat="1" ht="18.75" customHeight="1" x14ac:dyDescent="0.2"/>
    <row r="74" spans="1:9" s="76" customFormat="1" ht="18.75" customHeight="1" x14ac:dyDescent="0.2"/>
    <row r="75" spans="1:9" s="76" customFormat="1" ht="18.75" customHeight="1" x14ac:dyDescent="0.2"/>
    <row r="76" spans="1:9" s="76" customFormat="1" ht="18.75" customHeight="1" x14ac:dyDescent="0.2"/>
    <row r="77" spans="1:9" s="76" customFormat="1" ht="18.75" customHeight="1" x14ac:dyDescent="0.2"/>
    <row r="78" spans="1:9" s="76" customFormat="1" ht="18.75" customHeight="1" x14ac:dyDescent="0.2"/>
    <row r="79" spans="1:9" s="76" customFormat="1" ht="18.75" customHeight="1" x14ac:dyDescent="0.2">
      <c r="A79" s="91"/>
      <c r="B79" s="91"/>
      <c r="C79" s="91"/>
      <c r="D79" s="91"/>
      <c r="E79" s="91"/>
      <c r="F79" s="91"/>
      <c r="G79" s="91"/>
      <c r="H79" s="91"/>
      <c r="I79" s="91"/>
    </row>
    <row r="80" spans="1:9" s="76" customFormat="1" ht="18.75" customHeight="1" x14ac:dyDescent="0.2">
      <c r="A80" s="91"/>
      <c r="B80" s="91"/>
      <c r="C80" s="91"/>
      <c r="D80" s="91"/>
      <c r="E80" s="91"/>
      <c r="F80" s="91"/>
      <c r="G80" s="91"/>
      <c r="H80" s="91"/>
      <c r="I80" s="91"/>
    </row>
    <row r="81" spans="1:9" s="76" customFormat="1" ht="18.75" customHeight="1" x14ac:dyDescent="0.2">
      <c r="A81" s="91"/>
      <c r="B81" s="91"/>
      <c r="C81" s="91"/>
      <c r="D81" s="91"/>
      <c r="E81" s="91"/>
      <c r="F81" s="91"/>
      <c r="G81" s="91"/>
      <c r="H81" s="91"/>
      <c r="I81" s="91"/>
    </row>
    <row r="82" spans="1:9" s="76" customFormat="1" ht="18.75" customHeight="1" x14ac:dyDescent="0.2">
      <c r="A82" s="91"/>
      <c r="B82" s="91"/>
      <c r="C82" s="91"/>
      <c r="D82" s="91"/>
      <c r="E82" s="91"/>
      <c r="F82" s="91"/>
      <c r="G82" s="91"/>
      <c r="H82" s="91"/>
      <c r="I82" s="91"/>
    </row>
    <row r="83" spans="1:9" s="76" customFormat="1" ht="18.75" customHeight="1" x14ac:dyDescent="0.2">
      <c r="A83" s="91"/>
      <c r="B83" s="91"/>
      <c r="C83" s="91"/>
      <c r="D83" s="91"/>
      <c r="E83" s="91"/>
      <c r="F83" s="91"/>
      <c r="G83" s="91"/>
      <c r="H83" s="91"/>
      <c r="I83" s="91"/>
    </row>
    <row r="84" spans="1:9" s="76" customFormat="1" ht="18.75" customHeight="1" x14ac:dyDescent="0.2">
      <c r="A84" s="91"/>
      <c r="B84" s="91"/>
      <c r="C84" s="91"/>
      <c r="D84" s="91"/>
      <c r="E84" s="91"/>
      <c r="F84" s="91"/>
      <c r="G84" s="91"/>
      <c r="H84" s="91"/>
      <c r="I84" s="91"/>
    </row>
    <row r="85" spans="1:9" s="76" customFormat="1" ht="18.75" customHeight="1" x14ac:dyDescent="0.2">
      <c r="A85" s="91"/>
      <c r="B85" s="91"/>
      <c r="C85" s="91"/>
      <c r="D85" s="91"/>
      <c r="E85" s="91"/>
      <c r="F85" s="91"/>
      <c r="G85" s="91"/>
      <c r="H85" s="91"/>
      <c r="I85" s="91"/>
    </row>
    <row r="86" spans="1:9" s="76" customFormat="1" ht="18.75" customHeight="1" x14ac:dyDescent="0.2">
      <c r="A86" s="91"/>
      <c r="B86" s="91"/>
      <c r="C86" s="91"/>
      <c r="D86" s="91"/>
      <c r="E86" s="91"/>
      <c r="F86" s="91"/>
      <c r="G86" s="91"/>
      <c r="H86" s="91"/>
      <c r="I86" s="91"/>
    </row>
    <row r="87" spans="1:9" s="76" customFormat="1" ht="18.75" customHeight="1" x14ac:dyDescent="0.2">
      <c r="A87" s="91"/>
      <c r="B87" s="91"/>
      <c r="C87" s="91"/>
      <c r="D87" s="91"/>
      <c r="E87" s="91"/>
      <c r="F87" s="91"/>
      <c r="G87" s="91"/>
      <c r="H87" s="91"/>
      <c r="I87" s="91"/>
    </row>
    <row r="88" spans="1:9" ht="18.75" customHeight="1" x14ac:dyDescent="0.2"/>
    <row r="89" spans="1:9" ht="18.75" customHeight="1" x14ac:dyDescent="0.2"/>
  </sheetData>
  <sheetProtection algorithmName="SHA-512" hashValue="eB6pSrxFMY/cptfUcJhjk6Q/YXOMgSCk2aFdrvoT/swvbel/efvbH62hBxP6Suuy9ANMwbeMS8N7eMcb4vOZhg==" saltValue="i7lVw0Cz0FTes1jbiAjzFA==" spinCount="100000" sheet="1" objects="1" scenarios="1" selectLockedCells="1"/>
  <mergeCells count="25">
    <mergeCell ref="C16:I16"/>
    <mergeCell ref="C17:E17"/>
    <mergeCell ref="G17:I17"/>
    <mergeCell ref="A27:I27"/>
    <mergeCell ref="C19:I19"/>
    <mergeCell ref="C20:I20"/>
    <mergeCell ref="C22:I22"/>
    <mergeCell ref="C24:I24"/>
    <mergeCell ref="C25:I25"/>
    <mergeCell ref="A28:I28"/>
    <mergeCell ref="C12:D12"/>
    <mergeCell ref="E12:H12"/>
    <mergeCell ref="A1:I1"/>
    <mergeCell ref="A2:B2"/>
    <mergeCell ref="C2:I2"/>
    <mergeCell ref="C4:I4"/>
    <mergeCell ref="C5:I5"/>
    <mergeCell ref="C6:I6"/>
    <mergeCell ref="C7:I7"/>
    <mergeCell ref="C8:I8"/>
    <mergeCell ref="C9:I9"/>
    <mergeCell ref="C11:E11"/>
    <mergeCell ref="C13:I13"/>
    <mergeCell ref="C14:I14"/>
    <mergeCell ref="C15:I15"/>
  </mergeCells>
  <phoneticPr fontId="7"/>
  <dataValidations count="5">
    <dataValidation type="list" imeMode="off" allowBlank="1" showInputMessage="1" showErrorMessage="1" sqref="F10" xr:uid="{0CD5C2CB-C975-4317-93F4-3CC7B8E27C00}">
      <formula1>$L$9:$L$12</formula1>
    </dataValidation>
    <dataValidation imeMode="hiragana" allowBlank="1" showInputMessage="1" showErrorMessage="1" sqref="D5:I6 C4:I4 C9:I9 C20:I21 C5:C7 C13:I14 C24:I25" xr:uid="{E7BCC231-3871-4141-BA0A-551A4D1A73BE}"/>
    <dataValidation imeMode="off" allowBlank="1" showInputMessage="1" showErrorMessage="1" sqref="C8:I8 C15:I16" xr:uid="{91B20E5A-60D9-4850-9E51-8F6D4AE13BB1}"/>
    <dataValidation type="list" imeMode="off" allowBlank="1" showInputMessage="1" showErrorMessage="1" sqref="H10 H3 H23" xr:uid="{C056034A-4D04-41C3-A89C-1D375909C893}">
      <formula1>$L$2:$L$32</formula1>
    </dataValidation>
    <dataValidation type="list" imeMode="off" allowBlank="1" showInputMessage="1" showErrorMessage="1" sqref="F3 F23" xr:uid="{C45FF2B3-9110-4060-B31A-0E411913A011}">
      <formula1>$L$10:$L$13</formula1>
    </dataValidation>
  </dataValidations>
  <hyperlinks>
    <hyperlink ref="J18" r:id="rId1" xr:uid="{B2D90C96-345D-48AB-9E78-6C112C5A1711}"/>
  </hyperlinks>
  <pageMargins left="0.7" right="0.7" top="0.75" bottom="0.75" header="0.3" footer="0.3"/>
  <pageSetup paperSize="9" scale="67" orientation="portrait" r:id="rId2"/>
  <colBreaks count="1" manualBreakCount="1">
    <brk id="14" max="10485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15E4E-3E83-471E-A17B-67DDCA09CBB9}">
  <sheetPr>
    <tabColor theme="8"/>
    <pageSetUpPr fitToPage="1"/>
  </sheetPr>
  <dimension ref="A1:CM109"/>
  <sheetViews>
    <sheetView showGridLines="0" showZeros="0" view="pageBreakPreview" zoomScaleNormal="100" zoomScaleSheetLayoutView="100" workbookViewId="0">
      <selection activeCell="Q19" sqref="Q19:S20"/>
    </sheetView>
  </sheetViews>
  <sheetFormatPr defaultColWidth="3.09765625" defaultRowHeight="18" customHeight="1" x14ac:dyDescent="0.2"/>
  <cols>
    <col min="1" max="1" width="1.8984375" style="4" customWidth="1"/>
    <col min="2" max="2" width="2.59765625" style="4" customWidth="1"/>
    <col min="3" max="3" width="2" style="4" customWidth="1"/>
    <col min="4" max="18" width="2.59765625" style="4" customWidth="1"/>
    <col min="19" max="19" width="5" style="4" customWidth="1"/>
    <col min="20" max="20" width="3.09765625" style="4" customWidth="1"/>
    <col min="21" max="22" width="2.59765625" style="4" customWidth="1"/>
    <col min="23" max="23" width="3.09765625" style="4" customWidth="1"/>
    <col min="24" max="35" width="2.59765625" style="4" customWidth="1"/>
    <col min="36" max="36" width="6.09765625" style="4" customWidth="1"/>
    <col min="37" max="37" width="31" style="4" customWidth="1"/>
    <col min="38" max="38" width="2.59765625" style="4" customWidth="1"/>
    <col min="39" max="39" width="1.8984375" style="4" customWidth="1"/>
    <col min="40" max="40" width="1.8984375" customWidth="1"/>
    <col min="41" max="41" width="5.3984375" customWidth="1"/>
    <col min="42" max="244" width="1.8984375" customWidth="1"/>
  </cols>
  <sheetData>
    <row r="1" spans="1:42" s="2" customFormat="1" ht="20.100000000000001" customHeight="1" x14ac:dyDescent="0.2">
      <c r="A1" s="222" t="s">
        <v>139</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O1" s="3"/>
    </row>
    <row r="2" spans="1:42" s="2" customFormat="1" ht="20.100000000000001" customHeight="1" x14ac:dyDescent="0.2">
      <c r="A2" s="222"/>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O2" s="3"/>
    </row>
    <row r="3" spans="1:42" s="2" customFormat="1" ht="8.25" customHeight="1" x14ac:dyDescent="0.2">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O3" s="3"/>
    </row>
    <row r="4" spans="1:42" ht="18.600000000000001" x14ac:dyDescent="0.2">
      <c r="A4" s="173"/>
      <c r="B4" s="174" t="s">
        <v>140</v>
      </c>
      <c r="C4" s="173"/>
      <c r="D4" s="173"/>
      <c r="E4" s="173"/>
      <c r="F4" s="173"/>
      <c r="G4" s="173"/>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row>
    <row r="5" spans="1:42" ht="20.100000000000001" customHeight="1" x14ac:dyDescent="0.2">
      <c r="A5" s="176"/>
      <c r="B5" s="174" t="s">
        <v>141</v>
      </c>
      <c r="C5" s="174"/>
      <c r="D5" s="139"/>
      <c r="E5" s="140"/>
      <c r="F5" s="177"/>
      <c r="G5" s="177"/>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row>
    <row r="6" spans="1:42" s="2" customFormat="1" ht="20.100000000000001" customHeight="1" x14ac:dyDescent="0.2">
      <c r="A6" s="4"/>
      <c r="B6" s="223" t="s">
        <v>142</v>
      </c>
      <c r="C6" s="223"/>
      <c r="D6" s="223" t="s">
        <v>143</v>
      </c>
      <c r="E6" s="223"/>
      <c r="F6" s="223"/>
      <c r="G6" s="223"/>
      <c r="H6" s="223"/>
      <c r="I6" s="223"/>
      <c r="J6" s="223"/>
      <c r="K6" s="223"/>
      <c r="L6" s="223"/>
      <c r="M6" s="223"/>
      <c r="N6" s="223" t="s">
        <v>18</v>
      </c>
      <c r="O6" s="223"/>
      <c r="P6" s="223"/>
      <c r="Q6" s="223" t="s">
        <v>19</v>
      </c>
      <c r="R6" s="223"/>
      <c r="S6" s="223"/>
      <c r="T6" s="223" t="s">
        <v>144</v>
      </c>
      <c r="U6" s="223"/>
      <c r="V6" s="223"/>
      <c r="W6" s="223"/>
      <c r="X6" s="223" t="s">
        <v>233</v>
      </c>
      <c r="Y6" s="223"/>
      <c r="Z6" s="223"/>
      <c r="AA6" s="223"/>
      <c r="AB6" s="223"/>
      <c r="AC6" s="223"/>
      <c r="AD6" s="223" t="s">
        <v>188</v>
      </c>
      <c r="AE6" s="223"/>
      <c r="AF6" s="223"/>
      <c r="AG6" s="223"/>
      <c r="AH6" s="223"/>
      <c r="AI6" s="223"/>
      <c r="AJ6" s="223"/>
      <c r="AK6" s="147" t="s">
        <v>230</v>
      </c>
      <c r="AL6" s="4"/>
    </row>
    <row r="7" spans="1:42" s="2" customFormat="1" ht="26.25" customHeight="1" x14ac:dyDescent="0.15">
      <c r="A7" s="4"/>
      <c r="B7" s="241" t="s">
        <v>145</v>
      </c>
      <c r="C7" s="241"/>
      <c r="D7" s="230" t="s">
        <v>146</v>
      </c>
      <c r="E7" s="242"/>
      <c r="F7" s="242"/>
      <c r="G7" s="242"/>
      <c r="H7" s="242"/>
      <c r="I7" s="242"/>
      <c r="J7" s="242"/>
      <c r="K7" s="242"/>
      <c r="L7" s="242"/>
      <c r="M7" s="242"/>
      <c r="N7" s="243" t="s">
        <v>96</v>
      </c>
      <c r="O7" s="244"/>
      <c r="P7" s="244"/>
      <c r="Q7" s="245">
        <v>20000</v>
      </c>
      <c r="R7" s="244"/>
      <c r="S7" s="244"/>
      <c r="T7" s="246">
        <f>N7*Q7</f>
        <v>60000</v>
      </c>
      <c r="U7" s="246"/>
      <c r="V7" s="246"/>
      <c r="W7" s="246"/>
      <c r="X7" s="224" t="s">
        <v>147</v>
      </c>
      <c r="Y7" s="224"/>
      <c r="Z7" s="224"/>
      <c r="AA7" s="224"/>
      <c r="AB7" s="224"/>
      <c r="AC7" s="224"/>
      <c r="AD7" s="224" t="s">
        <v>148</v>
      </c>
      <c r="AE7" s="224"/>
      <c r="AF7" s="224"/>
      <c r="AG7" s="224"/>
      <c r="AH7" s="224"/>
      <c r="AI7" s="224"/>
      <c r="AJ7" s="224"/>
      <c r="AK7" s="225" t="s">
        <v>234</v>
      </c>
      <c r="AL7" s="4"/>
    </row>
    <row r="8" spans="1:42" s="2" customFormat="1" ht="13.5" customHeight="1" x14ac:dyDescent="0.15">
      <c r="A8" s="4"/>
      <c r="B8" s="241"/>
      <c r="C8" s="241"/>
      <c r="D8" s="242"/>
      <c r="E8" s="242"/>
      <c r="F8" s="242"/>
      <c r="G8" s="242"/>
      <c r="H8" s="242"/>
      <c r="I8" s="242"/>
      <c r="J8" s="242"/>
      <c r="K8" s="242"/>
      <c r="L8" s="242"/>
      <c r="M8" s="242"/>
      <c r="N8" s="244"/>
      <c r="O8" s="244"/>
      <c r="P8" s="244"/>
      <c r="Q8" s="244"/>
      <c r="R8" s="244"/>
      <c r="S8" s="244"/>
      <c r="T8" s="226" t="s">
        <v>149</v>
      </c>
      <c r="U8" s="227"/>
      <c r="V8" s="227"/>
      <c r="W8" s="227"/>
      <c r="X8" s="224"/>
      <c r="Y8" s="224"/>
      <c r="Z8" s="224"/>
      <c r="AA8" s="224"/>
      <c r="AB8" s="224"/>
      <c r="AC8" s="224"/>
      <c r="AD8" s="224"/>
      <c r="AE8" s="224"/>
      <c r="AF8" s="224"/>
      <c r="AG8" s="224"/>
      <c r="AH8" s="224"/>
      <c r="AI8" s="224"/>
      <c r="AJ8" s="224"/>
      <c r="AK8" s="225"/>
      <c r="AL8" s="4"/>
    </row>
    <row r="9" spans="1:42" s="2" customFormat="1" ht="20.100000000000001" customHeight="1" x14ac:dyDescent="0.2">
      <c r="A9" s="4"/>
      <c r="B9" s="241"/>
      <c r="C9" s="241"/>
      <c r="D9" s="228" t="s">
        <v>150</v>
      </c>
      <c r="E9" s="229"/>
      <c r="F9" s="229"/>
      <c r="G9" s="230" t="s">
        <v>151</v>
      </c>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4"/>
    </row>
    <row r="10" spans="1:42" s="2" customFormat="1" ht="20.100000000000001" customHeight="1" x14ac:dyDescent="0.2">
      <c r="A10" s="4"/>
      <c r="B10" s="241"/>
      <c r="C10" s="241"/>
      <c r="D10" s="229"/>
      <c r="E10" s="229"/>
      <c r="F10" s="229"/>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4"/>
    </row>
    <row r="11" spans="1:42" s="2" customFormat="1" ht="20.100000000000001" customHeight="1" x14ac:dyDescent="0.2">
      <c r="A11" s="4"/>
      <c r="B11" s="231">
        <v>1</v>
      </c>
      <c r="C11" s="231"/>
      <c r="D11" s="232"/>
      <c r="E11" s="232"/>
      <c r="F11" s="232"/>
      <c r="G11" s="232"/>
      <c r="H11" s="232"/>
      <c r="I11" s="232"/>
      <c r="J11" s="232"/>
      <c r="K11" s="232"/>
      <c r="L11" s="232"/>
      <c r="M11" s="232"/>
      <c r="N11" s="233"/>
      <c r="O11" s="234"/>
      <c r="P11" s="235"/>
      <c r="Q11" s="239"/>
      <c r="R11" s="239"/>
      <c r="S11" s="239"/>
      <c r="T11" s="240">
        <f>ROUNDDOWN(N11*Q11,0)</f>
        <v>0</v>
      </c>
      <c r="U11" s="240"/>
      <c r="V11" s="240"/>
      <c r="W11" s="240"/>
      <c r="X11" s="247"/>
      <c r="Y11" s="247"/>
      <c r="Z11" s="247"/>
      <c r="AA11" s="247"/>
      <c r="AB11" s="247"/>
      <c r="AC11" s="247"/>
      <c r="AD11" s="247"/>
      <c r="AE11" s="247"/>
      <c r="AF11" s="247"/>
      <c r="AG11" s="247"/>
      <c r="AH11" s="247"/>
      <c r="AI11" s="247"/>
      <c r="AJ11" s="247"/>
      <c r="AK11" s="248"/>
      <c r="AL11" s="4"/>
    </row>
    <row r="12" spans="1:42" s="2" customFormat="1" ht="20.100000000000001" customHeight="1" x14ac:dyDescent="0.2">
      <c r="A12" s="4"/>
      <c r="B12" s="231"/>
      <c r="C12" s="231"/>
      <c r="D12" s="232"/>
      <c r="E12" s="232"/>
      <c r="F12" s="232"/>
      <c r="G12" s="232"/>
      <c r="H12" s="232"/>
      <c r="I12" s="232"/>
      <c r="J12" s="232"/>
      <c r="K12" s="232"/>
      <c r="L12" s="232"/>
      <c r="M12" s="232"/>
      <c r="N12" s="236"/>
      <c r="O12" s="237"/>
      <c r="P12" s="238"/>
      <c r="Q12" s="239"/>
      <c r="R12" s="239"/>
      <c r="S12" s="239"/>
      <c r="T12" s="240"/>
      <c r="U12" s="240"/>
      <c r="V12" s="240"/>
      <c r="W12" s="240"/>
      <c r="X12" s="247"/>
      <c r="Y12" s="247"/>
      <c r="Z12" s="247"/>
      <c r="AA12" s="247"/>
      <c r="AB12" s="247"/>
      <c r="AC12" s="247"/>
      <c r="AD12" s="247"/>
      <c r="AE12" s="247"/>
      <c r="AF12" s="247"/>
      <c r="AG12" s="247"/>
      <c r="AH12" s="247"/>
      <c r="AI12" s="247"/>
      <c r="AJ12" s="247"/>
      <c r="AK12" s="248"/>
      <c r="AL12" s="4"/>
    </row>
    <row r="13" spans="1:42" s="2" customFormat="1" ht="20.100000000000001" customHeight="1" x14ac:dyDescent="0.2">
      <c r="A13" s="4"/>
      <c r="B13" s="231"/>
      <c r="C13" s="231"/>
      <c r="D13" s="228" t="s">
        <v>150</v>
      </c>
      <c r="E13" s="229"/>
      <c r="F13" s="229"/>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4"/>
      <c r="AN13" s="5"/>
    </row>
    <row r="14" spans="1:42" s="2" customFormat="1" ht="20.100000000000001" customHeight="1" x14ac:dyDescent="0.2">
      <c r="A14" s="4"/>
      <c r="B14" s="231"/>
      <c r="C14" s="231"/>
      <c r="D14" s="229"/>
      <c r="E14" s="229"/>
      <c r="F14" s="229"/>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4"/>
      <c r="AN14" s="5"/>
    </row>
    <row r="15" spans="1:42" s="2" customFormat="1" ht="20.100000000000001" customHeight="1" x14ac:dyDescent="0.2">
      <c r="A15" s="4"/>
      <c r="B15" s="231">
        <v>2</v>
      </c>
      <c r="C15" s="231"/>
      <c r="D15" s="232"/>
      <c r="E15" s="232"/>
      <c r="F15" s="232"/>
      <c r="G15" s="232"/>
      <c r="H15" s="232"/>
      <c r="I15" s="232"/>
      <c r="J15" s="232"/>
      <c r="K15" s="232"/>
      <c r="L15" s="232"/>
      <c r="M15" s="232"/>
      <c r="N15" s="233"/>
      <c r="O15" s="234"/>
      <c r="P15" s="235"/>
      <c r="Q15" s="239"/>
      <c r="R15" s="239"/>
      <c r="S15" s="239"/>
      <c r="T15" s="240">
        <f>ROUNDDOWN(N15*Q15,0)</f>
        <v>0</v>
      </c>
      <c r="U15" s="240"/>
      <c r="V15" s="240"/>
      <c r="W15" s="240"/>
      <c r="X15" s="247"/>
      <c r="Y15" s="247"/>
      <c r="Z15" s="247"/>
      <c r="AA15" s="247"/>
      <c r="AB15" s="247"/>
      <c r="AC15" s="247"/>
      <c r="AD15" s="247"/>
      <c r="AE15" s="247"/>
      <c r="AF15" s="247"/>
      <c r="AG15" s="247"/>
      <c r="AH15" s="247"/>
      <c r="AI15" s="247"/>
      <c r="AJ15" s="247"/>
      <c r="AK15" s="248"/>
      <c r="AL15" s="6"/>
      <c r="AN15" s="3"/>
    </row>
    <row r="16" spans="1:42" s="2" customFormat="1" ht="20.100000000000001" customHeight="1" x14ac:dyDescent="0.2">
      <c r="A16" s="4"/>
      <c r="B16" s="231"/>
      <c r="C16" s="231"/>
      <c r="D16" s="232"/>
      <c r="E16" s="232"/>
      <c r="F16" s="232"/>
      <c r="G16" s="232"/>
      <c r="H16" s="232"/>
      <c r="I16" s="232"/>
      <c r="J16" s="232"/>
      <c r="K16" s="232"/>
      <c r="L16" s="232"/>
      <c r="M16" s="232"/>
      <c r="N16" s="236"/>
      <c r="O16" s="237"/>
      <c r="P16" s="238"/>
      <c r="Q16" s="239"/>
      <c r="R16" s="239"/>
      <c r="S16" s="239"/>
      <c r="T16" s="240"/>
      <c r="U16" s="240"/>
      <c r="V16" s="240"/>
      <c r="W16" s="240"/>
      <c r="X16" s="247"/>
      <c r="Y16" s="247"/>
      <c r="Z16" s="247"/>
      <c r="AA16" s="247"/>
      <c r="AB16" s="247"/>
      <c r="AC16" s="247"/>
      <c r="AD16" s="247"/>
      <c r="AE16" s="247"/>
      <c r="AF16" s="247"/>
      <c r="AG16" s="247"/>
      <c r="AH16" s="247"/>
      <c r="AI16" s="247"/>
      <c r="AJ16" s="247"/>
      <c r="AK16" s="248"/>
      <c r="AL16" s="6"/>
    </row>
    <row r="17" spans="1:91" s="2" customFormat="1" ht="20.100000000000001" customHeight="1" x14ac:dyDescent="0.2">
      <c r="A17" s="4"/>
      <c r="B17" s="231"/>
      <c r="C17" s="231"/>
      <c r="D17" s="228" t="s">
        <v>150</v>
      </c>
      <c r="E17" s="229"/>
      <c r="F17" s="229"/>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9"/>
      <c r="AN17" s="5"/>
    </row>
    <row r="18" spans="1:91" s="2" customFormat="1" ht="20.100000000000001" customHeight="1" x14ac:dyDescent="0.2">
      <c r="A18" s="4"/>
      <c r="B18" s="231"/>
      <c r="C18" s="231"/>
      <c r="D18" s="229"/>
      <c r="E18" s="229"/>
      <c r="F18" s="229"/>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6"/>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row>
    <row r="19" spans="1:91" s="2" customFormat="1" ht="20.100000000000001" customHeight="1" x14ac:dyDescent="0.2">
      <c r="A19" s="4"/>
      <c r="B19" s="231">
        <v>3</v>
      </c>
      <c r="C19" s="231"/>
      <c r="D19" s="232"/>
      <c r="E19" s="232"/>
      <c r="F19" s="232"/>
      <c r="G19" s="232"/>
      <c r="H19" s="232"/>
      <c r="I19" s="232"/>
      <c r="J19" s="232"/>
      <c r="K19" s="232"/>
      <c r="L19" s="232"/>
      <c r="M19" s="232"/>
      <c r="N19" s="233"/>
      <c r="O19" s="234"/>
      <c r="P19" s="235"/>
      <c r="Q19" s="239"/>
      <c r="R19" s="239"/>
      <c r="S19" s="239"/>
      <c r="T19" s="240">
        <f>ROUNDDOWN(N19*Q19,0)</f>
        <v>0</v>
      </c>
      <c r="U19" s="240"/>
      <c r="V19" s="240"/>
      <c r="W19" s="240"/>
      <c r="X19" s="247"/>
      <c r="Y19" s="247"/>
      <c r="Z19" s="247"/>
      <c r="AA19" s="247"/>
      <c r="AB19" s="247"/>
      <c r="AC19" s="247"/>
      <c r="AD19" s="247"/>
      <c r="AE19" s="247"/>
      <c r="AF19" s="247"/>
      <c r="AG19" s="247"/>
      <c r="AH19" s="247"/>
      <c r="AI19" s="247"/>
      <c r="AJ19" s="247"/>
      <c r="AK19" s="248"/>
      <c r="AL19" s="11"/>
      <c r="AN19" s="5"/>
    </row>
    <row r="20" spans="1:91" s="2" customFormat="1" ht="20.100000000000001" customHeight="1" x14ac:dyDescent="0.2">
      <c r="A20" s="4"/>
      <c r="B20" s="231"/>
      <c r="C20" s="231"/>
      <c r="D20" s="232"/>
      <c r="E20" s="232"/>
      <c r="F20" s="232"/>
      <c r="G20" s="232"/>
      <c r="H20" s="232"/>
      <c r="I20" s="232"/>
      <c r="J20" s="232"/>
      <c r="K20" s="232"/>
      <c r="L20" s="232"/>
      <c r="M20" s="232"/>
      <c r="N20" s="236"/>
      <c r="O20" s="237"/>
      <c r="P20" s="238"/>
      <c r="Q20" s="239"/>
      <c r="R20" s="239"/>
      <c r="S20" s="239"/>
      <c r="T20" s="240"/>
      <c r="U20" s="240"/>
      <c r="V20" s="240"/>
      <c r="W20" s="240"/>
      <c r="X20" s="247"/>
      <c r="Y20" s="247"/>
      <c r="Z20" s="247"/>
      <c r="AA20" s="247"/>
      <c r="AB20" s="247"/>
      <c r="AC20" s="247"/>
      <c r="AD20" s="247"/>
      <c r="AE20" s="247"/>
      <c r="AF20" s="247"/>
      <c r="AG20" s="247"/>
      <c r="AH20" s="247"/>
      <c r="AI20" s="247"/>
      <c r="AJ20" s="247"/>
      <c r="AK20" s="248"/>
      <c r="AL20" s="11"/>
      <c r="AN20" s="5"/>
    </row>
    <row r="21" spans="1:91" s="2" customFormat="1" ht="20.100000000000001" customHeight="1" x14ac:dyDescent="0.2">
      <c r="A21" s="4"/>
      <c r="B21" s="231"/>
      <c r="C21" s="231"/>
      <c r="D21" s="228" t="s">
        <v>150</v>
      </c>
      <c r="E21" s="229"/>
      <c r="F21" s="229"/>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11"/>
    </row>
    <row r="22" spans="1:91" s="2" customFormat="1" ht="20.100000000000001" customHeight="1" x14ac:dyDescent="0.2">
      <c r="A22" s="4"/>
      <c r="B22" s="231"/>
      <c r="C22" s="231"/>
      <c r="D22" s="229"/>
      <c r="E22" s="229"/>
      <c r="F22" s="229"/>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11"/>
    </row>
    <row r="23" spans="1:91" s="2" customFormat="1" ht="20.100000000000001" customHeight="1" x14ac:dyDescent="0.2">
      <c r="A23" s="4"/>
      <c r="B23" s="231">
        <v>4</v>
      </c>
      <c r="C23" s="231"/>
      <c r="D23" s="232"/>
      <c r="E23" s="232"/>
      <c r="F23" s="232"/>
      <c r="G23" s="232"/>
      <c r="H23" s="232"/>
      <c r="I23" s="232"/>
      <c r="J23" s="232"/>
      <c r="K23" s="232"/>
      <c r="L23" s="232"/>
      <c r="M23" s="232"/>
      <c r="N23" s="233"/>
      <c r="O23" s="234"/>
      <c r="P23" s="235"/>
      <c r="Q23" s="239"/>
      <c r="R23" s="239"/>
      <c r="S23" s="239"/>
      <c r="T23" s="240">
        <f>ROUNDDOWN(N23*Q23,0)</f>
        <v>0</v>
      </c>
      <c r="U23" s="240"/>
      <c r="V23" s="240"/>
      <c r="W23" s="240"/>
      <c r="X23" s="247"/>
      <c r="Y23" s="247"/>
      <c r="Z23" s="247"/>
      <c r="AA23" s="247"/>
      <c r="AB23" s="247"/>
      <c r="AC23" s="247"/>
      <c r="AD23" s="247"/>
      <c r="AE23" s="247"/>
      <c r="AF23" s="247"/>
      <c r="AG23" s="247"/>
      <c r="AH23" s="247"/>
      <c r="AI23" s="247"/>
      <c r="AJ23" s="247"/>
      <c r="AK23" s="248"/>
      <c r="AL23" s="4"/>
    </row>
    <row r="24" spans="1:91" s="2" customFormat="1" ht="20.100000000000001" customHeight="1" x14ac:dyDescent="0.2">
      <c r="A24" s="4"/>
      <c r="B24" s="231"/>
      <c r="C24" s="231"/>
      <c r="D24" s="232"/>
      <c r="E24" s="232"/>
      <c r="F24" s="232"/>
      <c r="G24" s="232"/>
      <c r="H24" s="232"/>
      <c r="I24" s="232"/>
      <c r="J24" s="232"/>
      <c r="K24" s="232"/>
      <c r="L24" s="232"/>
      <c r="M24" s="232"/>
      <c r="N24" s="236"/>
      <c r="O24" s="237"/>
      <c r="P24" s="238"/>
      <c r="Q24" s="239"/>
      <c r="R24" s="239"/>
      <c r="S24" s="239"/>
      <c r="T24" s="240"/>
      <c r="U24" s="240"/>
      <c r="V24" s="240"/>
      <c r="W24" s="240"/>
      <c r="X24" s="247"/>
      <c r="Y24" s="247"/>
      <c r="Z24" s="247"/>
      <c r="AA24" s="247"/>
      <c r="AB24" s="247"/>
      <c r="AC24" s="247"/>
      <c r="AD24" s="247"/>
      <c r="AE24" s="247"/>
      <c r="AF24" s="247"/>
      <c r="AG24" s="247"/>
      <c r="AH24" s="247"/>
      <c r="AI24" s="247"/>
      <c r="AJ24" s="247"/>
      <c r="AK24" s="248"/>
      <c r="AL24" s="4"/>
    </row>
    <row r="25" spans="1:91" s="2" customFormat="1" ht="20.100000000000001" customHeight="1" x14ac:dyDescent="0.2">
      <c r="A25" s="29"/>
      <c r="B25" s="231"/>
      <c r="C25" s="231"/>
      <c r="D25" s="228" t="s">
        <v>150</v>
      </c>
      <c r="E25" s="229"/>
      <c r="F25" s="229"/>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9"/>
      <c r="AP25" s="12"/>
    </row>
    <row r="26" spans="1:91" s="2" customFormat="1" ht="20.100000000000001" customHeight="1" x14ac:dyDescent="0.2">
      <c r="A26" s="29"/>
      <c r="B26" s="231"/>
      <c r="C26" s="231"/>
      <c r="D26" s="229"/>
      <c r="E26" s="229"/>
      <c r="F26" s="229"/>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9"/>
      <c r="AP26" s="12"/>
    </row>
    <row r="27" spans="1:91" s="2" customFormat="1" ht="20.100000000000001" customHeight="1" x14ac:dyDescent="0.2">
      <c r="A27" s="4"/>
      <c r="B27" s="231">
        <v>5</v>
      </c>
      <c r="C27" s="231"/>
      <c r="D27" s="232"/>
      <c r="E27" s="232"/>
      <c r="F27" s="232"/>
      <c r="G27" s="232"/>
      <c r="H27" s="232"/>
      <c r="I27" s="232"/>
      <c r="J27" s="232"/>
      <c r="K27" s="232"/>
      <c r="L27" s="232"/>
      <c r="M27" s="232"/>
      <c r="N27" s="233"/>
      <c r="O27" s="234"/>
      <c r="P27" s="235"/>
      <c r="Q27" s="239"/>
      <c r="R27" s="239"/>
      <c r="S27" s="239"/>
      <c r="T27" s="240">
        <f>ROUNDDOWN(N27*Q27,0)</f>
        <v>0</v>
      </c>
      <c r="U27" s="240"/>
      <c r="V27" s="240"/>
      <c r="W27" s="240"/>
      <c r="X27" s="247"/>
      <c r="Y27" s="247"/>
      <c r="Z27" s="247"/>
      <c r="AA27" s="247"/>
      <c r="AB27" s="247"/>
      <c r="AC27" s="247"/>
      <c r="AD27" s="247"/>
      <c r="AE27" s="247"/>
      <c r="AF27" s="247"/>
      <c r="AG27" s="247"/>
      <c r="AH27" s="247"/>
      <c r="AI27" s="247"/>
      <c r="AJ27" s="247"/>
      <c r="AK27" s="248"/>
      <c r="AL27" s="30"/>
    </row>
    <row r="28" spans="1:91" s="2" customFormat="1" ht="20.100000000000001" customHeight="1" x14ac:dyDescent="0.2">
      <c r="A28" s="4"/>
      <c r="B28" s="231"/>
      <c r="C28" s="231"/>
      <c r="D28" s="232"/>
      <c r="E28" s="232"/>
      <c r="F28" s="232"/>
      <c r="G28" s="232"/>
      <c r="H28" s="232"/>
      <c r="I28" s="232"/>
      <c r="J28" s="232"/>
      <c r="K28" s="232"/>
      <c r="L28" s="232"/>
      <c r="M28" s="232"/>
      <c r="N28" s="236"/>
      <c r="O28" s="237"/>
      <c r="P28" s="238"/>
      <c r="Q28" s="239"/>
      <c r="R28" s="239"/>
      <c r="S28" s="239"/>
      <c r="T28" s="240"/>
      <c r="U28" s="240"/>
      <c r="V28" s="240"/>
      <c r="W28" s="240"/>
      <c r="X28" s="247"/>
      <c r="Y28" s="247"/>
      <c r="Z28" s="247"/>
      <c r="AA28" s="247"/>
      <c r="AB28" s="247"/>
      <c r="AC28" s="247"/>
      <c r="AD28" s="247"/>
      <c r="AE28" s="247"/>
      <c r="AF28" s="247"/>
      <c r="AG28" s="247"/>
      <c r="AH28" s="247"/>
      <c r="AI28" s="247"/>
      <c r="AJ28" s="247"/>
      <c r="AK28" s="248"/>
      <c r="AL28" s="30"/>
    </row>
    <row r="29" spans="1:91" s="2" customFormat="1" ht="20.100000000000001" customHeight="1" x14ac:dyDescent="0.2">
      <c r="A29" s="4"/>
      <c r="B29" s="231"/>
      <c r="C29" s="231"/>
      <c r="D29" s="228" t="s">
        <v>150</v>
      </c>
      <c r="E29" s="229"/>
      <c r="F29" s="229"/>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30"/>
    </row>
    <row r="30" spans="1:91" s="2" customFormat="1" ht="20.100000000000001" customHeight="1" x14ac:dyDescent="0.2">
      <c r="A30" s="4"/>
      <c r="B30" s="231"/>
      <c r="C30" s="231"/>
      <c r="D30" s="229"/>
      <c r="E30" s="229"/>
      <c r="F30" s="229"/>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31"/>
    </row>
    <row r="31" spans="1:91" s="2" customFormat="1" ht="20.100000000000001" customHeight="1" x14ac:dyDescent="0.2">
      <c r="A31" s="4"/>
      <c r="B31" s="231">
        <v>6</v>
      </c>
      <c r="C31" s="231"/>
      <c r="D31" s="248"/>
      <c r="E31" s="248"/>
      <c r="F31" s="248"/>
      <c r="G31" s="248"/>
      <c r="H31" s="248"/>
      <c r="I31" s="248"/>
      <c r="J31" s="248"/>
      <c r="K31" s="248"/>
      <c r="L31" s="248"/>
      <c r="M31" s="248"/>
      <c r="N31" s="233"/>
      <c r="O31" s="234"/>
      <c r="P31" s="235"/>
      <c r="Q31" s="239"/>
      <c r="R31" s="239"/>
      <c r="S31" s="239"/>
      <c r="T31" s="240">
        <f>ROUNDDOWN(N31*Q31,0)</f>
        <v>0</v>
      </c>
      <c r="U31" s="240"/>
      <c r="V31" s="240"/>
      <c r="W31" s="240"/>
      <c r="X31" s="247"/>
      <c r="Y31" s="247"/>
      <c r="Z31" s="247"/>
      <c r="AA31" s="247"/>
      <c r="AB31" s="247"/>
      <c r="AC31" s="247"/>
      <c r="AD31" s="247"/>
      <c r="AE31" s="247"/>
      <c r="AF31" s="247"/>
      <c r="AG31" s="247"/>
      <c r="AH31" s="247"/>
      <c r="AI31" s="247"/>
      <c r="AJ31" s="247"/>
      <c r="AK31" s="249"/>
      <c r="AL31" s="30"/>
    </row>
    <row r="32" spans="1:91" s="2" customFormat="1" ht="20.100000000000001" customHeight="1" x14ac:dyDescent="0.2">
      <c r="A32" s="4"/>
      <c r="B32" s="231"/>
      <c r="C32" s="231"/>
      <c r="D32" s="248"/>
      <c r="E32" s="248"/>
      <c r="F32" s="248"/>
      <c r="G32" s="248"/>
      <c r="H32" s="248"/>
      <c r="I32" s="248"/>
      <c r="J32" s="248"/>
      <c r="K32" s="248"/>
      <c r="L32" s="248"/>
      <c r="M32" s="248"/>
      <c r="N32" s="236"/>
      <c r="O32" s="237"/>
      <c r="P32" s="238"/>
      <c r="Q32" s="239"/>
      <c r="R32" s="239"/>
      <c r="S32" s="239"/>
      <c r="T32" s="240"/>
      <c r="U32" s="240"/>
      <c r="V32" s="240"/>
      <c r="W32" s="240"/>
      <c r="X32" s="247"/>
      <c r="Y32" s="247"/>
      <c r="Z32" s="247"/>
      <c r="AA32" s="247"/>
      <c r="AB32" s="247"/>
      <c r="AC32" s="247"/>
      <c r="AD32" s="247"/>
      <c r="AE32" s="247"/>
      <c r="AF32" s="247"/>
      <c r="AG32" s="247"/>
      <c r="AH32" s="247"/>
      <c r="AI32" s="247"/>
      <c r="AJ32" s="247"/>
      <c r="AK32" s="249"/>
      <c r="AL32" s="30"/>
    </row>
    <row r="33" spans="1:42" s="2" customFormat="1" ht="20.100000000000001" customHeight="1" x14ac:dyDescent="0.2">
      <c r="A33" s="4"/>
      <c r="B33" s="231"/>
      <c r="C33" s="231"/>
      <c r="D33" s="228" t="s">
        <v>150</v>
      </c>
      <c r="E33" s="229"/>
      <c r="F33" s="229"/>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30"/>
    </row>
    <row r="34" spans="1:42" s="4" customFormat="1" ht="20.100000000000001" customHeight="1" x14ac:dyDescent="0.2">
      <c r="B34" s="231"/>
      <c r="C34" s="231"/>
      <c r="D34" s="229"/>
      <c r="E34" s="229"/>
      <c r="F34" s="229"/>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9"/>
      <c r="AP34" s="12"/>
    </row>
    <row r="35" spans="1:42" s="4" customFormat="1" ht="20.100000000000001" customHeight="1" x14ac:dyDescent="0.2">
      <c r="B35" s="231">
        <v>7</v>
      </c>
      <c r="C35" s="231"/>
      <c r="D35" s="248"/>
      <c r="E35" s="248"/>
      <c r="F35" s="248"/>
      <c r="G35" s="248"/>
      <c r="H35" s="248"/>
      <c r="I35" s="248"/>
      <c r="J35" s="248"/>
      <c r="K35" s="248"/>
      <c r="L35" s="248"/>
      <c r="M35" s="248"/>
      <c r="N35" s="233"/>
      <c r="O35" s="234"/>
      <c r="P35" s="235"/>
      <c r="Q35" s="239"/>
      <c r="R35" s="239"/>
      <c r="S35" s="239"/>
      <c r="T35" s="240">
        <f>ROUNDDOWN(N35*Q35,0)</f>
        <v>0</v>
      </c>
      <c r="U35" s="240"/>
      <c r="V35" s="240"/>
      <c r="W35" s="240"/>
      <c r="X35" s="247"/>
      <c r="Y35" s="247"/>
      <c r="Z35" s="247"/>
      <c r="AA35" s="247"/>
      <c r="AB35" s="247"/>
      <c r="AC35" s="247"/>
      <c r="AD35" s="247"/>
      <c r="AE35" s="247"/>
      <c r="AF35" s="247"/>
      <c r="AG35" s="247"/>
      <c r="AH35" s="247"/>
      <c r="AI35" s="247"/>
      <c r="AJ35" s="247"/>
      <c r="AK35" s="232"/>
      <c r="AL35" s="29"/>
    </row>
    <row r="36" spans="1:42" s="4" customFormat="1" ht="20.100000000000001" customHeight="1" x14ac:dyDescent="0.2">
      <c r="B36" s="231"/>
      <c r="C36" s="231"/>
      <c r="D36" s="248"/>
      <c r="E36" s="248"/>
      <c r="F36" s="248"/>
      <c r="G36" s="248"/>
      <c r="H36" s="248"/>
      <c r="I36" s="248"/>
      <c r="J36" s="248"/>
      <c r="K36" s="248"/>
      <c r="L36" s="248"/>
      <c r="M36" s="248"/>
      <c r="N36" s="236"/>
      <c r="O36" s="237"/>
      <c r="P36" s="238"/>
      <c r="Q36" s="239"/>
      <c r="R36" s="239"/>
      <c r="S36" s="239"/>
      <c r="T36" s="240"/>
      <c r="U36" s="240"/>
      <c r="V36" s="240"/>
      <c r="W36" s="240"/>
      <c r="X36" s="247"/>
      <c r="Y36" s="247"/>
      <c r="Z36" s="247"/>
      <c r="AA36" s="247"/>
      <c r="AB36" s="247"/>
      <c r="AC36" s="247"/>
      <c r="AD36" s="247"/>
      <c r="AE36" s="247"/>
      <c r="AF36" s="247"/>
      <c r="AG36" s="247"/>
      <c r="AH36" s="247"/>
      <c r="AI36" s="247"/>
      <c r="AJ36" s="247"/>
      <c r="AK36" s="232"/>
      <c r="AL36" s="29"/>
      <c r="AP36" s="12"/>
    </row>
    <row r="37" spans="1:42" s="4" customFormat="1" ht="20.100000000000001" customHeight="1" x14ac:dyDescent="0.2">
      <c r="A37" s="32"/>
      <c r="B37" s="231"/>
      <c r="C37" s="231"/>
      <c r="D37" s="228" t="s">
        <v>150</v>
      </c>
      <c r="E37" s="229"/>
      <c r="F37" s="229"/>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9"/>
    </row>
    <row r="38" spans="1:42" s="2" customFormat="1" ht="20.100000000000001" customHeight="1" x14ac:dyDescent="0.2">
      <c r="A38" s="4"/>
      <c r="B38" s="231"/>
      <c r="C38" s="231"/>
      <c r="D38" s="229"/>
      <c r="E38" s="229"/>
      <c r="F38" s="229"/>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30"/>
    </row>
    <row r="39" spans="1:42" s="4" customFormat="1" ht="20.100000000000001" customHeight="1" x14ac:dyDescent="0.2">
      <c r="B39" s="231">
        <v>8</v>
      </c>
      <c r="C39" s="231"/>
      <c r="D39" s="248"/>
      <c r="E39" s="248"/>
      <c r="F39" s="248"/>
      <c r="G39" s="248"/>
      <c r="H39" s="248"/>
      <c r="I39" s="248"/>
      <c r="J39" s="248"/>
      <c r="K39" s="248"/>
      <c r="L39" s="248"/>
      <c r="M39" s="248"/>
      <c r="N39" s="233"/>
      <c r="O39" s="234"/>
      <c r="P39" s="235"/>
      <c r="Q39" s="239"/>
      <c r="R39" s="239"/>
      <c r="S39" s="239"/>
      <c r="T39" s="240">
        <f>ROUNDDOWN(N39*Q39,0)</f>
        <v>0</v>
      </c>
      <c r="U39" s="240"/>
      <c r="V39" s="240"/>
      <c r="W39" s="240"/>
      <c r="X39" s="247"/>
      <c r="Y39" s="247"/>
      <c r="Z39" s="247"/>
      <c r="AA39" s="247"/>
      <c r="AB39" s="247"/>
      <c r="AC39" s="247"/>
      <c r="AD39" s="247"/>
      <c r="AE39" s="247"/>
      <c r="AF39" s="247"/>
      <c r="AG39" s="247"/>
      <c r="AH39" s="247"/>
      <c r="AI39" s="247"/>
      <c r="AJ39" s="247"/>
      <c r="AK39" s="248"/>
    </row>
    <row r="40" spans="1:42" s="4" customFormat="1" ht="20.100000000000001" customHeight="1" x14ac:dyDescent="0.2">
      <c r="B40" s="231"/>
      <c r="C40" s="231"/>
      <c r="D40" s="248"/>
      <c r="E40" s="248"/>
      <c r="F40" s="248"/>
      <c r="G40" s="248"/>
      <c r="H40" s="248"/>
      <c r="I40" s="248"/>
      <c r="J40" s="248"/>
      <c r="K40" s="248"/>
      <c r="L40" s="248"/>
      <c r="M40" s="248"/>
      <c r="N40" s="236"/>
      <c r="O40" s="237"/>
      <c r="P40" s="238"/>
      <c r="Q40" s="239"/>
      <c r="R40" s="239"/>
      <c r="S40" s="239"/>
      <c r="T40" s="240"/>
      <c r="U40" s="240"/>
      <c r="V40" s="240"/>
      <c r="W40" s="240"/>
      <c r="X40" s="247"/>
      <c r="Y40" s="247"/>
      <c r="Z40" s="247"/>
      <c r="AA40" s="247"/>
      <c r="AB40" s="247"/>
      <c r="AC40" s="247"/>
      <c r="AD40" s="247"/>
      <c r="AE40" s="247"/>
      <c r="AF40" s="247"/>
      <c r="AG40" s="247"/>
      <c r="AH40" s="247"/>
      <c r="AI40" s="247"/>
      <c r="AJ40" s="247"/>
      <c r="AK40" s="248"/>
      <c r="AL40" s="29"/>
    </row>
    <row r="41" spans="1:42" s="4" customFormat="1" ht="20.100000000000001" customHeight="1" x14ac:dyDescent="0.2">
      <c r="B41" s="231"/>
      <c r="C41" s="231"/>
      <c r="D41" s="228" t="s">
        <v>150</v>
      </c>
      <c r="E41" s="229"/>
      <c r="F41" s="229"/>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30"/>
    </row>
    <row r="42" spans="1:42" s="4" customFormat="1" ht="20.100000000000001" customHeight="1" x14ac:dyDescent="0.2">
      <c r="B42" s="231"/>
      <c r="C42" s="231"/>
      <c r="D42" s="229"/>
      <c r="E42" s="229"/>
      <c r="F42" s="229"/>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30"/>
    </row>
    <row r="43" spans="1:42" s="4" customFormat="1" ht="20.100000000000001" customHeight="1" x14ac:dyDescent="0.2">
      <c r="B43" s="231">
        <v>9</v>
      </c>
      <c r="C43" s="231"/>
      <c r="D43" s="248"/>
      <c r="E43" s="248"/>
      <c r="F43" s="248"/>
      <c r="G43" s="248"/>
      <c r="H43" s="248"/>
      <c r="I43" s="248"/>
      <c r="J43" s="248"/>
      <c r="K43" s="248"/>
      <c r="L43" s="248"/>
      <c r="M43" s="248"/>
      <c r="N43" s="233"/>
      <c r="O43" s="234"/>
      <c r="P43" s="235"/>
      <c r="Q43" s="239"/>
      <c r="R43" s="239"/>
      <c r="S43" s="239"/>
      <c r="T43" s="240">
        <f>ROUNDDOWN(N43*Q43,0)</f>
        <v>0</v>
      </c>
      <c r="U43" s="240"/>
      <c r="V43" s="240"/>
      <c r="W43" s="240"/>
      <c r="X43" s="247"/>
      <c r="Y43" s="247"/>
      <c r="Z43" s="247"/>
      <c r="AA43" s="247"/>
      <c r="AB43" s="247"/>
      <c r="AC43" s="247"/>
      <c r="AD43" s="247"/>
      <c r="AE43" s="247"/>
      <c r="AF43" s="247"/>
      <c r="AG43" s="247"/>
      <c r="AH43" s="247"/>
      <c r="AI43" s="247"/>
      <c r="AJ43" s="247"/>
      <c r="AK43" s="250"/>
      <c r="AL43" s="30"/>
    </row>
    <row r="44" spans="1:42" s="4" customFormat="1" ht="20.100000000000001" customHeight="1" x14ac:dyDescent="0.2">
      <c r="B44" s="231"/>
      <c r="C44" s="231"/>
      <c r="D44" s="248"/>
      <c r="E44" s="248"/>
      <c r="F44" s="248"/>
      <c r="G44" s="248"/>
      <c r="H44" s="248"/>
      <c r="I44" s="248"/>
      <c r="J44" s="248"/>
      <c r="K44" s="248"/>
      <c r="L44" s="248"/>
      <c r="M44" s="248"/>
      <c r="N44" s="236"/>
      <c r="O44" s="237"/>
      <c r="P44" s="238"/>
      <c r="Q44" s="239"/>
      <c r="R44" s="239"/>
      <c r="S44" s="239"/>
      <c r="T44" s="240"/>
      <c r="U44" s="240"/>
      <c r="V44" s="240"/>
      <c r="W44" s="240"/>
      <c r="X44" s="247"/>
      <c r="Y44" s="247"/>
      <c r="Z44" s="247"/>
      <c r="AA44" s="247"/>
      <c r="AB44" s="247"/>
      <c r="AC44" s="247"/>
      <c r="AD44" s="247"/>
      <c r="AE44" s="247"/>
      <c r="AF44" s="247"/>
      <c r="AG44" s="247"/>
      <c r="AH44" s="247"/>
      <c r="AI44" s="247"/>
      <c r="AJ44" s="247"/>
      <c r="AK44" s="250"/>
      <c r="AL44" s="30"/>
    </row>
    <row r="45" spans="1:42" s="4" customFormat="1" ht="20.100000000000001" customHeight="1" x14ac:dyDescent="0.2">
      <c r="B45" s="231"/>
      <c r="C45" s="231"/>
      <c r="D45" s="228" t="s">
        <v>150</v>
      </c>
      <c r="E45" s="229"/>
      <c r="F45" s="229"/>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30"/>
    </row>
    <row r="46" spans="1:42" s="4" customFormat="1" ht="20.100000000000001" customHeight="1" x14ac:dyDescent="0.2">
      <c r="B46" s="231"/>
      <c r="C46" s="231"/>
      <c r="D46" s="229"/>
      <c r="E46" s="229"/>
      <c r="F46" s="229"/>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30"/>
    </row>
    <row r="47" spans="1:42" s="4" customFormat="1" ht="20.100000000000001" customHeight="1" x14ac:dyDescent="0.2">
      <c r="B47" s="231">
        <v>10</v>
      </c>
      <c r="C47" s="231"/>
      <c r="D47" s="248"/>
      <c r="E47" s="248"/>
      <c r="F47" s="248"/>
      <c r="G47" s="248"/>
      <c r="H47" s="248"/>
      <c r="I47" s="248"/>
      <c r="J47" s="248"/>
      <c r="K47" s="248"/>
      <c r="L47" s="248"/>
      <c r="M47" s="248"/>
      <c r="N47" s="233"/>
      <c r="O47" s="234"/>
      <c r="P47" s="235"/>
      <c r="Q47" s="239"/>
      <c r="R47" s="239"/>
      <c r="S47" s="239"/>
      <c r="T47" s="240">
        <f>ROUNDDOWN(N47*Q47,0)</f>
        <v>0</v>
      </c>
      <c r="U47" s="240"/>
      <c r="V47" s="240"/>
      <c r="W47" s="240"/>
      <c r="X47" s="247"/>
      <c r="Y47" s="247"/>
      <c r="Z47" s="247"/>
      <c r="AA47" s="247"/>
      <c r="AB47" s="247"/>
      <c r="AC47" s="247"/>
      <c r="AD47" s="247"/>
      <c r="AE47" s="247"/>
      <c r="AF47" s="247"/>
      <c r="AG47" s="247"/>
      <c r="AH47" s="247"/>
      <c r="AI47" s="247"/>
      <c r="AJ47" s="247"/>
      <c r="AK47" s="250"/>
      <c r="AL47" s="30"/>
    </row>
    <row r="48" spans="1:42" ht="20.100000000000001" customHeight="1" x14ac:dyDescent="0.2">
      <c r="B48" s="231"/>
      <c r="C48" s="231"/>
      <c r="D48" s="248"/>
      <c r="E48" s="248"/>
      <c r="F48" s="248"/>
      <c r="G48" s="248"/>
      <c r="H48" s="248"/>
      <c r="I48" s="248"/>
      <c r="J48" s="248"/>
      <c r="K48" s="248"/>
      <c r="L48" s="248"/>
      <c r="M48" s="248"/>
      <c r="N48" s="236"/>
      <c r="O48" s="237"/>
      <c r="P48" s="238"/>
      <c r="Q48" s="239"/>
      <c r="R48" s="239"/>
      <c r="S48" s="239"/>
      <c r="T48" s="240"/>
      <c r="U48" s="240"/>
      <c r="V48" s="240"/>
      <c r="W48" s="240"/>
      <c r="X48" s="247"/>
      <c r="Y48" s="247"/>
      <c r="Z48" s="247"/>
      <c r="AA48" s="247"/>
      <c r="AB48" s="247"/>
      <c r="AC48" s="247"/>
      <c r="AD48" s="247"/>
      <c r="AE48" s="247"/>
      <c r="AF48" s="247"/>
      <c r="AG48" s="247"/>
      <c r="AH48" s="247"/>
      <c r="AI48" s="247"/>
      <c r="AJ48" s="247"/>
      <c r="AK48" s="250"/>
      <c r="AL48" s="40"/>
    </row>
    <row r="49" spans="1:91" s="2" customFormat="1" ht="20.100000000000001" customHeight="1" x14ac:dyDescent="0.2">
      <c r="A49" s="4"/>
      <c r="B49" s="231"/>
      <c r="C49" s="231"/>
      <c r="D49" s="228" t="s">
        <v>150</v>
      </c>
      <c r="E49" s="229"/>
      <c r="F49" s="229"/>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40"/>
    </row>
    <row r="50" spans="1:91" ht="20.100000000000001" customHeight="1" x14ac:dyDescent="0.2">
      <c r="B50" s="231"/>
      <c r="C50" s="231"/>
      <c r="D50" s="229"/>
      <c r="E50" s="229"/>
      <c r="F50" s="229"/>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40"/>
      <c r="AN50" s="5"/>
    </row>
    <row r="51" spans="1:91" s="2" customFormat="1" ht="20.100000000000001" customHeight="1" x14ac:dyDescent="0.2">
      <c r="A51" s="4"/>
      <c r="B51" s="231">
        <v>11</v>
      </c>
      <c r="C51" s="231"/>
      <c r="D51" s="232"/>
      <c r="E51" s="232"/>
      <c r="F51" s="232"/>
      <c r="G51" s="232"/>
      <c r="H51" s="232"/>
      <c r="I51" s="232"/>
      <c r="J51" s="232"/>
      <c r="K51" s="232"/>
      <c r="L51" s="232"/>
      <c r="M51" s="232"/>
      <c r="N51" s="233"/>
      <c r="O51" s="234"/>
      <c r="P51" s="235"/>
      <c r="Q51" s="239"/>
      <c r="R51" s="239"/>
      <c r="S51" s="239"/>
      <c r="T51" s="240">
        <f>ROUNDDOWN(N51*Q51,0)</f>
        <v>0</v>
      </c>
      <c r="U51" s="240"/>
      <c r="V51" s="240"/>
      <c r="W51" s="240"/>
      <c r="X51" s="247"/>
      <c r="Y51" s="247"/>
      <c r="Z51" s="247"/>
      <c r="AA51" s="247"/>
      <c r="AB51" s="247"/>
      <c r="AC51" s="247"/>
      <c r="AD51" s="247"/>
      <c r="AE51" s="247"/>
      <c r="AF51" s="247"/>
      <c r="AG51" s="247"/>
      <c r="AH51" s="247"/>
      <c r="AI51" s="247"/>
      <c r="AJ51" s="247"/>
      <c r="AK51" s="248"/>
      <c r="AL51" s="4"/>
    </row>
    <row r="52" spans="1:91" s="2" customFormat="1" ht="20.100000000000001" customHeight="1" x14ac:dyDescent="0.2">
      <c r="A52" s="4"/>
      <c r="B52" s="231"/>
      <c r="C52" s="231"/>
      <c r="D52" s="232"/>
      <c r="E52" s="232"/>
      <c r="F52" s="232"/>
      <c r="G52" s="232"/>
      <c r="H52" s="232"/>
      <c r="I52" s="232"/>
      <c r="J52" s="232"/>
      <c r="K52" s="232"/>
      <c r="L52" s="232"/>
      <c r="M52" s="232"/>
      <c r="N52" s="236"/>
      <c r="O52" s="237"/>
      <c r="P52" s="238"/>
      <c r="Q52" s="239"/>
      <c r="R52" s="239"/>
      <c r="S52" s="239"/>
      <c r="T52" s="240"/>
      <c r="U52" s="240"/>
      <c r="V52" s="240"/>
      <c r="W52" s="240"/>
      <c r="X52" s="247"/>
      <c r="Y52" s="247"/>
      <c r="Z52" s="247"/>
      <c r="AA52" s="247"/>
      <c r="AB52" s="247"/>
      <c r="AC52" s="247"/>
      <c r="AD52" s="247"/>
      <c r="AE52" s="247"/>
      <c r="AF52" s="247"/>
      <c r="AG52" s="247"/>
      <c r="AH52" s="247"/>
      <c r="AI52" s="247"/>
      <c r="AJ52" s="247"/>
      <c r="AK52" s="248"/>
      <c r="AL52" s="4"/>
    </row>
    <row r="53" spans="1:91" s="2" customFormat="1" ht="20.100000000000001" customHeight="1" x14ac:dyDescent="0.2">
      <c r="A53" s="4"/>
      <c r="B53" s="231"/>
      <c r="C53" s="231"/>
      <c r="D53" s="228" t="s">
        <v>150</v>
      </c>
      <c r="E53" s="229"/>
      <c r="F53" s="229"/>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4"/>
      <c r="AN53" s="5"/>
    </row>
    <row r="54" spans="1:91" s="2" customFormat="1" ht="20.100000000000001" customHeight="1" x14ac:dyDescent="0.2">
      <c r="A54" s="4"/>
      <c r="B54" s="231"/>
      <c r="C54" s="231"/>
      <c r="D54" s="229"/>
      <c r="E54" s="229"/>
      <c r="F54" s="229"/>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4"/>
      <c r="AN54" s="5"/>
    </row>
    <row r="55" spans="1:91" s="2" customFormat="1" ht="20.100000000000001" customHeight="1" x14ac:dyDescent="0.2">
      <c r="A55" s="4"/>
      <c r="B55" s="231">
        <v>12</v>
      </c>
      <c r="C55" s="231"/>
      <c r="D55" s="232"/>
      <c r="E55" s="232"/>
      <c r="F55" s="232"/>
      <c r="G55" s="232"/>
      <c r="H55" s="232"/>
      <c r="I55" s="232"/>
      <c r="J55" s="232"/>
      <c r="K55" s="232"/>
      <c r="L55" s="232"/>
      <c r="M55" s="232"/>
      <c r="N55" s="233"/>
      <c r="O55" s="234"/>
      <c r="P55" s="235"/>
      <c r="Q55" s="239"/>
      <c r="R55" s="239"/>
      <c r="S55" s="239"/>
      <c r="T55" s="240">
        <f>ROUNDDOWN(N55*Q55,0)</f>
        <v>0</v>
      </c>
      <c r="U55" s="240"/>
      <c r="V55" s="240"/>
      <c r="W55" s="240"/>
      <c r="X55" s="247"/>
      <c r="Y55" s="247"/>
      <c r="Z55" s="247"/>
      <c r="AA55" s="247"/>
      <c r="AB55" s="247"/>
      <c r="AC55" s="247"/>
      <c r="AD55" s="247"/>
      <c r="AE55" s="247"/>
      <c r="AF55" s="247"/>
      <c r="AG55" s="247"/>
      <c r="AH55" s="247"/>
      <c r="AI55" s="247"/>
      <c r="AJ55" s="247"/>
      <c r="AK55" s="248"/>
      <c r="AL55" s="6"/>
      <c r="AN55" s="3"/>
    </row>
    <row r="56" spans="1:91" s="2" customFormat="1" ht="20.100000000000001" customHeight="1" x14ac:dyDescent="0.2">
      <c r="A56" s="4"/>
      <c r="B56" s="231"/>
      <c r="C56" s="231"/>
      <c r="D56" s="232"/>
      <c r="E56" s="232"/>
      <c r="F56" s="232"/>
      <c r="G56" s="232"/>
      <c r="H56" s="232"/>
      <c r="I56" s="232"/>
      <c r="J56" s="232"/>
      <c r="K56" s="232"/>
      <c r="L56" s="232"/>
      <c r="M56" s="232"/>
      <c r="N56" s="236"/>
      <c r="O56" s="237"/>
      <c r="P56" s="238"/>
      <c r="Q56" s="239"/>
      <c r="R56" s="239"/>
      <c r="S56" s="239"/>
      <c r="T56" s="240"/>
      <c r="U56" s="240"/>
      <c r="V56" s="240"/>
      <c r="W56" s="240"/>
      <c r="X56" s="247"/>
      <c r="Y56" s="247"/>
      <c r="Z56" s="247"/>
      <c r="AA56" s="247"/>
      <c r="AB56" s="247"/>
      <c r="AC56" s="247"/>
      <c r="AD56" s="247"/>
      <c r="AE56" s="247"/>
      <c r="AF56" s="247"/>
      <c r="AG56" s="247"/>
      <c r="AH56" s="247"/>
      <c r="AI56" s="247"/>
      <c r="AJ56" s="247"/>
      <c r="AK56" s="248"/>
      <c r="AL56" s="6"/>
    </row>
    <row r="57" spans="1:91" s="2" customFormat="1" ht="20.100000000000001" customHeight="1" x14ac:dyDescent="0.2">
      <c r="A57" s="4"/>
      <c r="B57" s="231"/>
      <c r="C57" s="231"/>
      <c r="D57" s="228" t="s">
        <v>150</v>
      </c>
      <c r="E57" s="229"/>
      <c r="F57" s="229"/>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9"/>
      <c r="AN57" s="5"/>
    </row>
    <row r="58" spans="1:91" s="2" customFormat="1" ht="20.100000000000001" customHeight="1" x14ac:dyDescent="0.2">
      <c r="A58" s="4"/>
      <c r="B58" s="231"/>
      <c r="C58" s="231"/>
      <c r="D58" s="229"/>
      <c r="E58" s="229"/>
      <c r="F58" s="229"/>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6"/>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row>
    <row r="59" spans="1:91" s="2" customFormat="1" ht="20.100000000000001" customHeight="1" x14ac:dyDescent="0.2">
      <c r="A59" s="4"/>
      <c r="B59" s="231">
        <v>13</v>
      </c>
      <c r="C59" s="231"/>
      <c r="D59" s="232"/>
      <c r="E59" s="232"/>
      <c r="F59" s="232"/>
      <c r="G59" s="232"/>
      <c r="H59" s="232"/>
      <c r="I59" s="232"/>
      <c r="J59" s="232"/>
      <c r="K59" s="232"/>
      <c r="L59" s="232"/>
      <c r="M59" s="232"/>
      <c r="N59" s="233"/>
      <c r="O59" s="234"/>
      <c r="P59" s="235"/>
      <c r="Q59" s="239"/>
      <c r="R59" s="239"/>
      <c r="S59" s="239"/>
      <c r="T59" s="240">
        <f>ROUNDDOWN(N59*Q59,0)</f>
        <v>0</v>
      </c>
      <c r="U59" s="240"/>
      <c r="V59" s="240"/>
      <c r="W59" s="240"/>
      <c r="X59" s="247"/>
      <c r="Y59" s="247"/>
      <c r="Z59" s="247"/>
      <c r="AA59" s="247"/>
      <c r="AB59" s="247"/>
      <c r="AC59" s="247"/>
      <c r="AD59" s="247"/>
      <c r="AE59" s="247"/>
      <c r="AF59" s="247"/>
      <c r="AG59" s="247"/>
      <c r="AH59" s="247"/>
      <c r="AI59" s="247"/>
      <c r="AJ59" s="247"/>
      <c r="AK59" s="248"/>
      <c r="AL59" s="11"/>
      <c r="AN59" s="5"/>
    </row>
    <row r="60" spans="1:91" s="2" customFormat="1" ht="20.100000000000001" customHeight="1" x14ac:dyDescent="0.2">
      <c r="A60" s="4"/>
      <c r="B60" s="231"/>
      <c r="C60" s="231"/>
      <c r="D60" s="232"/>
      <c r="E60" s="232"/>
      <c r="F60" s="232"/>
      <c r="G60" s="232"/>
      <c r="H60" s="232"/>
      <c r="I60" s="232"/>
      <c r="J60" s="232"/>
      <c r="K60" s="232"/>
      <c r="L60" s="232"/>
      <c r="M60" s="232"/>
      <c r="N60" s="236"/>
      <c r="O60" s="237"/>
      <c r="P60" s="238"/>
      <c r="Q60" s="239"/>
      <c r="R60" s="239"/>
      <c r="S60" s="239"/>
      <c r="T60" s="240"/>
      <c r="U60" s="240"/>
      <c r="V60" s="240"/>
      <c r="W60" s="240"/>
      <c r="X60" s="247"/>
      <c r="Y60" s="247"/>
      <c r="Z60" s="247"/>
      <c r="AA60" s="247"/>
      <c r="AB60" s="247"/>
      <c r="AC60" s="247"/>
      <c r="AD60" s="247"/>
      <c r="AE60" s="247"/>
      <c r="AF60" s="247"/>
      <c r="AG60" s="247"/>
      <c r="AH60" s="247"/>
      <c r="AI60" s="247"/>
      <c r="AJ60" s="247"/>
      <c r="AK60" s="248"/>
      <c r="AL60" s="11"/>
      <c r="AN60" s="5"/>
    </row>
    <row r="61" spans="1:91" s="2" customFormat="1" ht="20.100000000000001" customHeight="1" x14ac:dyDescent="0.2">
      <c r="A61" s="4"/>
      <c r="B61" s="231"/>
      <c r="C61" s="231"/>
      <c r="D61" s="228" t="s">
        <v>150</v>
      </c>
      <c r="E61" s="229"/>
      <c r="F61" s="229"/>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11"/>
    </row>
    <row r="62" spans="1:91" s="2" customFormat="1" ht="20.100000000000001" customHeight="1" x14ac:dyDescent="0.2">
      <c r="A62" s="4"/>
      <c r="B62" s="231"/>
      <c r="C62" s="231"/>
      <c r="D62" s="229"/>
      <c r="E62" s="229"/>
      <c r="F62" s="229"/>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11"/>
    </row>
    <row r="63" spans="1:91" s="2" customFormat="1" ht="20.100000000000001" customHeight="1" x14ac:dyDescent="0.2">
      <c r="A63" s="4"/>
      <c r="B63" s="231">
        <v>14</v>
      </c>
      <c r="C63" s="231"/>
      <c r="D63" s="232"/>
      <c r="E63" s="232"/>
      <c r="F63" s="232"/>
      <c r="G63" s="232"/>
      <c r="H63" s="232"/>
      <c r="I63" s="232"/>
      <c r="J63" s="232"/>
      <c r="K63" s="232"/>
      <c r="L63" s="232"/>
      <c r="M63" s="232"/>
      <c r="N63" s="233"/>
      <c r="O63" s="234"/>
      <c r="P63" s="235"/>
      <c r="Q63" s="239"/>
      <c r="R63" s="239"/>
      <c r="S63" s="239"/>
      <c r="T63" s="240">
        <f>ROUNDDOWN(N63*Q63,0)</f>
        <v>0</v>
      </c>
      <c r="U63" s="240"/>
      <c r="V63" s="240"/>
      <c r="W63" s="240"/>
      <c r="X63" s="247"/>
      <c r="Y63" s="247"/>
      <c r="Z63" s="247"/>
      <c r="AA63" s="247"/>
      <c r="AB63" s="247"/>
      <c r="AC63" s="247"/>
      <c r="AD63" s="247"/>
      <c r="AE63" s="247"/>
      <c r="AF63" s="247"/>
      <c r="AG63" s="247"/>
      <c r="AH63" s="247"/>
      <c r="AI63" s="247"/>
      <c r="AJ63" s="247"/>
      <c r="AK63" s="248"/>
      <c r="AL63" s="4"/>
    </row>
    <row r="64" spans="1:91" s="2" customFormat="1" ht="20.100000000000001" customHeight="1" x14ac:dyDescent="0.2">
      <c r="A64" s="4"/>
      <c r="B64" s="231"/>
      <c r="C64" s="231"/>
      <c r="D64" s="232"/>
      <c r="E64" s="232"/>
      <c r="F64" s="232"/>
      <c r="G64" s="232"/>
      <c r="H64" s="232"/>
      <c r="I64" s="232"/>
      <c r="J64" s="232"/>
      <c r="K64" s="232"/>
      <c r="L64" s="232"/>
      <c r="M64" s="232"/>
      <c r="N64" s="236"/>
      <c r="O64" s="237"/>
      <c r="P64" s="238"/>
      <c r="Q64" s="239"/>
      <c r="R64" s="239"/>
      <c r="S64" s="239"/>
      <c r="T64" s="240"/>
      <c r="U64" s="240"/>
      <c r="V64" s="240"/>
      <c r="W64" s="240"/>
      <c r="X64" s="247"/>
      <c r="Y64" s="247"/>
      <c r="Z64" s="247"/>
      <c r="AA64" s="247"/>
      <c r="AB64" s="247"/>
      <c r="AC64" s="247"/>
      <c r="AD64" s="247"/>
      <c r="AE64" s="247"/>
      <c r="AF64" s="247"/>
      <c r="AG64" s="247"/>
      <c r="AH64" s="247"/>
      <c r="AI64" s="247"/>
      <c r="AJ64" s="247"/>
      <c r="AK64" s="248"/>
      <c r="AL64" s="4"/>
    </row>
    <row r="65" spans="1:42" s="2" customFormat="1" ht="20.100000000000001" customHeight="1" x14ac:dyDescent="0.2">
      <c r="A65" s="29"/>
      <c r="B65" s="231"/>
      <c r="C65" s="231"/>
      <c r="D65" s="228" t="s">
        <v>150</v>
      </c>
      <c r="E65" s="229"/>
      <c r="F65" s="229"/>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9"/>
      <c r="AP65" s="12"/>
    </row>
    <row r="66" spans="1:42" s="2" customFormat="1" ht="20.100000000000001" customHeight="1" x14ac:dyDescent="0.2">
      <c r="A66" s="29"/>
      <c r="B66" s="231"/>
      <c r="C66" s="231"/>
      <c r="D66" s="229"/>
      <c r="E66" s="229"/>
      <c r="F66" s="229"/>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9"/>
      <c r="AP66" s="12"/>
    </row>
    <row r="67" spans="1:42" s="2" customFormat="1" ht="20.100000000000001" customHeight="1" x14ac:dyDescent="0.2">
      <c r="A67" s="4"/>
      <c r="B67" s="231">
        <v>15</v>
      </c>
      <c r="C67" s="231"/>
      <c r="D67" s="232"/>
      <c r="E67" s="232"/>
      <c r="F67" s="232"/>
      <c r="G67" s="232"/>
      <c r="H67" s="232"/>
      <c r="I67" s="232"/>
      <c r="J67" s="232"/>
      <c r="K67" s="232"/>
      <c r="L67" s="232"/>
      <c r="M67" s="232"/>
      <c r="N67" s="233"/>
      <c r="O67" s="234"/>
      <c r="P67" s="235"/>
      <c r="Q67" s="239"/>
      <c r="R67" s="239"/>
      <c r="S67" s="239"/>
      <c r="T67" s="240">
        <f>ROUNDDOWN(N67*Q67,0)</f>
        <v>0</v>
      </c>
      <c r="U67" s="240"/>
      <c r="V67" s="240"/>
      <c r="W67" s="240"/>
      <c r="X67" s="247"/>
      <c r="Y67" s="247"/>
      <c r="Z67" s="247"/>
      <c r="AA67" s="247"/>
      <c r="AB67" s="247"/>
      <c r="AC67" s="247"/>
      <c r="AD67" s="247"/>
      <c r="AE67" s="247"/>
      <c r="AF67" s="247"/>
      <c r="AG67" s="247"/>
      <c r="AH67" s="247"/>
      <c r="AI67" s="247"/>
      <c r="AJ67" s="247"/>
      <c r="AK67" s="248"/>
      <c r="AL67" s="30"/>
    </row>
    <row r="68" spans="1:42" s="2" customFormat="1" ht="20.100000000000001" customHeight="1" x14ac:dyDescent="0.2">
      <c r="A68" s="4"/>
      <c r="B68" s="231"/>
      <c r="C68" s="231"/>
      <c r="D68" s="232"/>
      <c r="E68" s="232"/>
      <c r="F68" s="232"/>
      <c r="G68" s="232"/>
      <c r="H68" s="232"/>
      <c r="I68" s="232"/>
      <c r="J68" s="232"/>
      <c r="K68" s="232"/>
      <c r="L68" s="232"/>
      <c r="M68" s="232"/>
      <c r="N68" s="236"/>
      <c r="O68" s="237"/>
      <c r="P68" s="238"/>
      <c r="Q68" s="239"/>
      <c r="R68" s="239"/>
      <c r="S68" s="239"/>
      <c r="T68" s="240"/>
      <c r="U68" s="240"/>
      <c r="V68" s="240"/>
      <c r="W68" s="240"/>
      <c r="X68" s="247"/>
      <c r="Y68" s="247"/>
      <c r="Z68" s="247"/>
      <c r="AA68" s="247"/>
      <c r="AB68" s="247"/>
      <c r="AC68" s="247"/>
      <c r="AD68" s="247"/>
      <c r="AE68" s="247"/>
      <c r="AF68" s="247"/>
      <c r="AG68" s="247"/>
      <c r="AH68" s="247"/>
      <c r="AI68" s="247"/>
      <c r="AJ68" s="247"/>
      <c r="AK68" s="248"/>
      <c r="AL68" s="30"/>
    </row>
    <row r="69" spans="1:42" s="2" customFormat="1" ht="20.100000000000001" customHeight="1" x14ac:dyDescent="0.2">
      <c r="A69" s="4"/>
      <c r="B69" s="231"/>
      <c r="C69" s="231"/>
      <c r="D69" s="228" t="s">
        <v>150</v>
      </c>
      <c r="E69" s="229"/>
      <c r="F69" s="229"/>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30"/>
    </row>
    <row r="70" spans="1:42" s="2" customFormat="1" ht="20.100000000000001" customHeight="1" x14ac:dyDescent="0.2">
      <c r="A70" s="4"/>
      <c r="B70" s="231"/>
      <c r="C70" s="231"/>
      <c r="D70" s="229"/>
      <c r="E70" s="229"/>
      <c r="F70" s="229"/>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31"/>
    </row>
    <row r="71" spans="1:42" s="2" customFormat="1" ht="20.100000000000001" customHeight="1" x14ac:dyDescent="0.2">
      <c r="A71" s="4"/>
      <c r="B71" s="231">
        <v>16</v>
      </c>
      <c r="C71" s="231"/>
      <c r="D71" s="248"/>
      <c r="E71" s="248"/>
      <c r="F71" s="248"/>
      <c r="G71" s="248"/>
      <c r="H71" s="248"/>
      <c r="I71" s="248"/>
      <c r="J71" s="248"/>
      <c r="K71" s="248"/>
      <c r="L71" s="248"/>
      <c r="M71" s="248"/>
      <c r="N71" s="233"/>
      <c r="O71" s="234"/>
      <c r="P71" s="235"/>
      <c r="Q71" s="239"/>
      <c r="R71" s="239"/>
      <c r="S71" s="239"/>
      <c r="T71" s="240">
        <f>ROUNDDOWN(N71*Q71,0)</f>
        <v>0</v>
      </c>
      <c r="U71" s="240"/>
      <c r="V71" s="240"/>
      <c r="W71" s="240"/>
      <c r="X71" s="247"/>
      <c r="Y71" s="247"/>
      <c r="Z71" s="247"/>
      <c r="AA71" s="247"/>
      <c r="AB71" s="247"/>
      <c r="AC71" s="247"/>
      <c r="AD71" s="247"/>
      <c r="AE71" s="247"/>
      <c r="AF71" s="247"/>
      <c r="AG71" s="247"/>
      <c r="AH71" s="247"/>
      <c r="AI71" s="247"/>
      <c r="AJ71" s="247"/>
      <c r="AK71" s="249"/>
      <c r="AL71" s="30"/>
    </row>
    <row r="72" spans="1:42" s="2" customFormat="1" ht="20.100000000000001" customHeight="1" x14ac:dyDescent="0.2">
      <c r="A72" s="4"/>
      <c r="B72" s="231"/>
      <c r="C72" s="231"/>
      <c r="D72" s="248"/>
      <c r="E72" s="248"/>
      <c r="F72" s="248"/>
      <c r="G72" s="248"/>
      <c r="H72" s="248"/>
      <c r="I72" s="248"/>
      <c r="J72" s="248"/>
      <c r="K72" s="248"/>
      <c r="L72" s="248"/>
      <c r="M72" s="248"/>
      <c r="N72" s="236"/>
      <c r="O72" s="237"/>
      <c r="P72" s="238"/>
      <c r="Q72" s="239"/>
      <c r="R72" s="239"/>
      <c r="S72" s="239"/>
      <c r="T72" s="240"/>
      <c r="U72" s="240"/>
      <c r="V72" s="240"/>
      <c r="W72" s="240"/>
      <c r="X72" s="247"/>
      <c r="Y72" s="247"/>
      <c r="Z72" s="247"/>
      <c r="AA72" s="247"/>
      <c r="AB72" s="247"/>
      <c r="AC72" s="247"/>
      <c r="AD72" s="247"/>
      <c r="AE72" s="247"/>
      <c r="AF72" s="247"/>
      <c r="AG72" s="247"/>
      <c r="AH72" s="247"/>
      <c r="AI72" s="247"/>
      <c r="AJ72" s="247"/>
      <c r="AK72" s="249"/>
      <c r="AL72" s="30"/>
    </row>
    <row r="73" spans="1:42" s="2" customFormat="1" ht="20.100000000000001" customHeight="1" x14ac:dyDescent="0.2">
      <c r="A73" s="4"/>
      <c r="B73" s="231"/>
      <c r="C73" s="231"/>
      <c r="D73" s="228" t="s">
        <v>150</v>
      </c>
      <c r="E73" s="229"/>
      <c r="F73" s="229"/>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30"/>
    </row>
    <row r="74" spans="1:42" s="4" customFormat="1" ht="20.100000000000001" customHeight="1" x14ac:dyDescent="0.2">
      <c r="B74" s="231"/>
      <c r="C74" s="231"/>
      <c r="D74" s="229"/>
      <c r="E74" s="229"/>
      <c r="F74" s="229"/>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9"/>
      <c r="AP74" s="12"/>
    </row>
    <row r="75" spans="1:42" s="4" customFormat="1" ht="20.100000000000001" customHeight="1" x14ac:dyDescent="0.2">
      <c r="B75" s="231">
        <v>17</v>
      </c>
      <c r="C75" s="231"/>
      <c r="D75" s="248"/>
      <c r="E75" s="248"/>
      <c r="F75" s="248"/>
      <c r="G75" s="248"/>
      <c r="H75" s="248"/>
      <c r="I75" s="248"/>
      <c r="J75" s="248"/>
      <c r="K75" s="248"/>
      <c r="L75" s="248"/>
      <c r="M75" s="248"/>
      <c r="N75" s="233"/>
      <c r="O75" s="234"/>
      <c r="P75" s="235"/>
      <c r="Q75" s="239"/>
      <c r="R75" s="239"/>
      <c r="S75" s="239"/>
      <c r="T75" s="240">
        <f>ROUNDDOWN(N75*Q75,0)</f>
        <v>0</v>
      </c>
      <c r="U75" s="240"/>
      <c r="V75" s="240"/>
      <c r="W75" s="240"/>
      <c r="X75" s="247"/>
      <c r="Y75" s="247"/>
      <c r="Z75" s="247"/>
      <c r="AA75" s="247"/>
      <c r="AB75" s="247"/>
      <c r="AC75" s="247"/>
      <c r="AD75" s="247"/>
      <c r="AE75" s="247"/>
      <c r="AF75" s="247"/>
      <c r="AG75" s="247"/>
      <c r="AH75" s="247"/>
      <c r="AI75" s="247"/>
      <c r="AJ75" s="247"/>
      <c r="AK75" s="232"/>
      <c r="AL75" s="29"/>
    </row>
    <row r="76" spans="1:42" s="4" customFormat="1" ht="20.100000000000001" customHeight="1" x14ac:dyDescent="0.2">
      <c r="B76" s="231"/>
      <c r="C76" s="231"/>
      <c r="D76" s="248"/>
      <c r="E76" s="248"/>
      <c r="F76" s="248"/>
      <c r="G76" s="248"/>
      <c r="H76" s="248"/>
      <c r="I76" s="248"/>
      <c r="J76" s="248"/>
      <c r="K76" s="248"/>
      <c r="L76" s="248"/>
      <c r="M76" s="248"/>
      <c r="N76" s="236"/>
      <c r="O76" s="237"/>
      <c r="P76" s="238"/>
      <c r="Q76" s="239"/>
      <c r="R76" s="239"/>
      <c r="S76" s="239"/>
      <c r="T76" s="240"/>
      <c r="U76" s="240"/>
      <c r="V76" s="240"/>
      <c r="W76" s="240"/>
      <c r="X76" s="247"/>
      <c r="Y76" s="247"/>
      <c r="Z76" s="247"/>
      <c r="AA76" s="247"/>
      <c r="AB76" s="247"/>
      <c r="AC76" s="247"/>
      <c r="AD76" s="247"/>
      <c r="AE76" s="247"/>
      <c r="AF76" s="247"/>
      <c r="AG76" s="247"/>
      <c r="AH76" s="247"/>
      <c r="AI76" s="247"/>
      <c r="AJ76" s="247"/>
      <c r="AK76" s="232"/>
      <c r="AL76" s="29"/>
      <c r="AP76" s="12"/>
    </row>
    <row r="77" spans="1:42" s="4" customFormat="1" ht="20.100000000000001" customHeight="1" x14ac:dyDescent="0.2">
      <c r="A77" s="32"/>
      <c r="B77" s="231"/>
      <c r="C77" s="231"/>
      <c r="D77" s="228" t="s">
        <v>150</v>
      </c>
      <c r="E77" s="229"/>
      <c r="F77" s="229"/>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9"/>
    </row>
    <row r="78" spans="1:42" s="2" customFormat="1" ht="20.100000000000001" customHeight="1" x14ac:dyDescent="0.2">
      <c r="A78" s="4"/>
      <c r="B78" s="231"/>
      <c r="C78" s="231"/>
      <c r="D78" s="229"/>
      <c r="E78" s="229"/>
      <c r="F78" s="229"/>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30"/>
    </row>
    <row r="79" spans="1:42" s="4" customFormat="1" ht="20.100000000000001" customHeight="1" x14ac:dyDescent="0.2">
      <c r="B79" s="231">
        <v>18</v>
      </c>
      <c r="C79" s="231"/>
      <c r="D79" s="248"/>
      <c r="E79" s="248"/>
      <c r="F79" s="248"/>
      <c r="G79" s="248"/>
      <c r="H79" s="248"/>
      <c r="I79" s="248"/>
      <c r="J79" s="248"/>
      <c r="K79" s="248"/>
      <c r="L79" s="248"/>
      <c r="M79" s="248"/>
      <c r="N79" s="233"/>
      <c r="O79" s="234"/>
      <c r="P79" s="235"/>
      <c r="Q79" s="239"/>
      <c r="R79" s="239"/>
      <c r="S79" s="239"/>
      <c r="T79" s="240">
        <f>ROUNDDOWN(N79*Q79,0)</f>
        <v>0</v>
      </c>
      <c r="U79" s="240"/>
      <c r="V79" s="240"/>
      <c r="W79" s="240"/>
      <c r="X79" s="247"/>
      <c r="Y79" s="247"/>
      <c r="Z79" s="247"/>
      <c r="AA79" s="247"/>
      <c r="AB79" s="247"/>
      <c r="AC79" s="247"/>
      <c r="AD79" s="247"/>
      <c r="AE79" s="247"/>
      <c r="AF79" s="247"/>
      <c r="AG79" s="247"/>
      <c r="AH79" s="247"/>
      <c r="AI79" s="247"/>
      <c r="AJ79" s="247"/>
      <c r="AK79" s="248"/>
    </row>
    <row r="80" spans="1:42" s="4" customFormat="1" ht="20.100000000000001" customHeight="1" x14ac:dyDescent="0.2">
      <c r="B80" s="231"/>
      <c r="C80" s="231"/>
      <c r="D80" s="248"/>
      <c r="E80" s="248"/>
      <c r="F80" s="248"/>
      <c r="G80" s="248"/>
      <c r="H80" s="248"/>
      <c r="I80" s="248"/>
      <c r="J80" s="248"/>
      <c r="K80" s="248"/>
      <c r="L80" s="248"/>
      <c r="M80" s="248"/>
      <c r="N80" s="236"/>
      <c r="O80" s="237"/>
      <c r="P80" s="238"/>
      <c r="Q80" s="239"/>
      <c r="R80" s="239"/>
      <c r="S80" s="239"/>
      <c r="T80" s="240"/>
      <c r="U80" s="240"/>
      <c r="V80" s="240"/>
      <c r="W80" s="240"/>
      <c r="X80" s="247"/>
      <c r="Y80" s="247"/>
      <c r="Z80" s="247"/>
      <c r="AA80" s="247"/>
      <c r="AB80" s="247"/>
      <c r="AC80" s="247"/>
      <c r="AD80" s="247"/>
      <c r="AE80" s="247"/>
      <c r="AF80" s="247"/>
      <c r="AG80" s="247"/>
      <c r="AH80" s="247"/>
      <c r="AI80" s="247"/>
      <c r="AJ80" s="247"/>
      <c r="AK80" s="248"/>
      <c r="AL80" s="29"/>
    </row>
    <row r="81" spans="1:91" s="4" customFormat="1" ht="20.100000000000001" customHeight="1" x14ac:dyDescent="0.2">
      <c r="B81" s="231"/>
      <c r="C81" s="231"/>
      <c r="D81" s="228" t="s">
        <v>150</v>
      </c>
      <c r="E81" s="229"/>
      <c r="F81" s="229"/>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232"/>
      <c r="AL81" s="30"/>
    </row>
    <row r="82" spans="1:91" s="4" customFormat="1" ht="20.100000000000001" customHeight="1" x14ac:dyDescent="0.2">
      <c r="B82" s="231"/>
      <c r="C82" s="231"/>
      <c r="D82" s="229"/>
      <c r="E82" s="229"/>
      <c r="F82" s="229"/>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H82" s="232"/>
      <c r="AI82" s="232"/>
      <c r="AJ82" s="232"/>
      <c r="AK82" s="232"/>
      <c r="AL82" s="30"/>
    </row>
    <row r="83" spans="1:91" s="4" customFormat="1" ht="20.100000000000001" customHeight="1" x14ac:dyDescent="0.2">
      <c r="B83" s="231">
        <v>19</v>
      </c>
      <c r="C83" s="231"/>
      <c r="D83" s="248"/>
      <c r="E83" s="248"/>
      <c r="F83" s="248"/>
      <c r="G83" s="248"/>
      <c r="H83" s="248"/>
      <c r="I83" s="248"/>
      <c r="J83" s="248"/>
      <c r="K83" s="248"/>
      <c r="L83" s="248"/>
      <c r="M83" s="248"/>
      <c r="N83" s="233"/>
      <c r="O83" s="234"/>
      <c r="P83" s="235"/>
      <c r="Q83" s="239"/>
      <c r="R83" s="239"/>
      <c r="S83" s="239"/>
      <c r="T83" s="240">
        <f>ROUNDDOWN(N83*Q83,0)</f>
        <v>0</v>
      </c>
      <c r="U83" s="240"/>
      <c r="V83" s="240"/>
      <c r="W83" s="240"/>
      <c r="X83" s="247"/>
      <c r="Y83" s="247"/>
      <c r="Z83" s="247"/>
      <c r="AA83" s="247"/>
      <c r="AB83" s="247"/>
      <c r="AC83" s="247"/>
      <c r="AD83" s="247"/>
      <c r="AE83" s="247"/>
      <c r="AF83" s="247"/>
      <c r="AG83" s="247"/>
      <c r="AH83" s="247"/>
      <c r="AI83" s="247"/>
      <c r="AJ83" s="247"/>
      <c r="AK83" s="250"/>
      <c r="AL83" s="30"/>
    </row>
    <row r="84" spans="1:91" s="4" customFormat="1" ht="20.100000000000001" customHeight="1" x14ac:dyDescent="0.2">
      <c r="B84" s="231"/>
      <c r="C84" s="231"/>
      <c r="D84" s="248"/>
      <c r="E84" s="248"/>
      <c r="F84" s="248"/>
      <c r="G84" s="248"/>
      <c r="H84" s="248"/>
      <c r="I84" s="248"/>
      <c r="J84" s="248"/>
      <c r="K84" s="248"/>
      <c r="L84" s="248"/>
      <c r="M84" s="248"/>
      <c r="N84" s="236"/>
      <c r="O84" s="237"/>
      <c r="P84" s="238"/>
      <c r="Q84" s="239"/>
      <c r="R84" s="239"/>
      <c r="S84" s="239"/>
      <c r="T84" s="240"/>
      <c r="U84" s="240"/>
      <c r="V84" s="240"/>
      <c r="W84" s="240"/>
      <c r="X84" s="247"/>
      <c r="Y84" s="247"/>
      <c r="Z84" s="247"/>
      <c r="AA84" s="247"/>
      <c r="AB84" s="247"/>
      <c r="AC84" s="247"/>
      <c r="AD84" s="247"/>
      <c r="AE84" s="247"/>
      <c r="AF84" s="247"/>
      <c r="AG84" s="247"/>
      <c r="AH84" s="247"/>
      <c r="AI84" s="247"/>
      <c r="AJ84" s="247"/>
      <c r="AK84" s="250"/>
      <c r="AL84" s="30"/>
    </row>
    <row r="85" spans="1:91" s="4" customFormat="1" ht="20.100000000000001" customHeight="1" x14ac:dyDescent="0.2">
      <c r="B85" s="231"/>
      <c r="C85" s="231"/>
      <c r="D85" s="228" t="s">
        <v>150</v>
      </c>
      <c r="E85" s="229"/>
      <c r="F85" s="229"/>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H85" s="232"/>
      <c r="AI85" s="232"/>
      <c r="AJ85" s="232"/>
      <c r="AK85" s="232"/>
      <c r="AL85" s="30"/>
    </row>
    <row r="86" spans="1:91" s="4" customFormat="1" ht="20.100000000000001" customHeight="1" x14ac:dyDescent="0.2">
      <c r="B86" s="231"/>
      <c r="C86" s="231"/>
      <c r="D86" s="229"/>
      <c r="E86" s="229"/>
      <c r="F86" s="229"/>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30"/>
    </row>
    <row r="87" spans="1:91" s="4" customFormat="1" ht="20.100000000000001" customHeight="1" x14ac:dyDescent="0.2">
      <c r="B87" s="231">
        <v>20</v>
      </c>
      <c r="C87" s="231"/>
      <c r="D87" s="248"/>
      <c r="E87" s="248"/>
      <c r="F87" s="248"/>
      <c r="G87" s="248"/>
      <c r="H87" s="248"/>
      <c r="I87" s="248"/>
      <c r="J87" s="248"/>
      <c r="K87" s="248"/>
      <c r="L87" s="248"/>
      <c r="M87" s="248"/>
      <c r="N87" s="233"/>
      <c r="O87" s="234"/>
      <c r="P87" s="235"/>
      <c r="Q87" s="239"/>
      <c r="R87" s="239"/>
      <c r="S87" s="239"/>
      <c r="T87" s="240">
        <f>ROUNDDOWN(N87*Q87,0)</f>
        <v>0</v>
      </c>
      <c r="U87" s="240"/>
      <c r="V87" s="240"/>
      <c r="W87" s="240"/>
      <c r="X87" s="247"/>
      <c r="Y87" s="247"/>
      <c r="Z87" s="247"/>
      <c r="AA87" s="247"/>
      <c r="AB87" s="247"/>
      <c r="AC87" s="247"/>
      <c r="AD87" s="247"/>
      <c r="AE87" s="247"/>
      <c r="AF87" s="247"/>
      <c r="AG87" s="247"/>
      <c r="AH87" s="247"/>
      <c r="AI87" s="247"/>
      <c r="AJ87" s="247"/>
      <c r="AK87" s="250"/>
      <c r="AL87" s="30"/>
    </row>
    <row r="88" spans="1:91" ht="20.100000000000001" customHeight="1" x14ac:dyDescent="0.2">
      <c r="B88" s="231"/>
      <c r="C88" s="231"/>
      <c r="D88" s="248"/>
      <c r="E88" s="248"/>
      <c r="F88" s="248"/>
      <c r="G88" s="248"/>
      <c r="H88" s="248"/>
      <c r="I88" s="248"/>
      <c r="J88" s="248"/>
      <c r="K88" s="248"/>
      <c r="L88" s="248"/>
      <c r="M88" s="248"/>
      <c r="N88" s="236"/>
      <c r="O88" s="237"/>
      <c r="P88" s="238"/>
      <c r="Q88" s="239"/>
      <c r="R88" s="239"/>
      <c r="S88" s="239"/>
      <c r="T88" s="240"/>
      <c r="U88" s="240"/>
      <c r="V88" s="240"/>
      <c r="W88" s="240"/>
      <c r="X88" s="247"/>
      <c r="Y88" s="247"/>
      <c r="Z88" s="247"/>
      <c r="AA88" s="247"/>
      <c r="AB88" s="247"/>
      <c r="AC88" s="247"/>
      <c r="AD88" s="247"/>
      <c r="AE88" s="247"/>
      <c r="AF88" s="247"/>
      <c r="AG88" s="247"/>
      <c r="AH88" s="247"/>
      <c r="AI88" s="247"/>
      <c r="AJ88" s="247"/>
      <c r="AK88" s="250"/>
      <c r="AL88" s="40"/>
    </row>
    <row r="89" spans="1:91" s="2" customFormat="1" ht="20.100000000000001" customHeight="1" x14ac:dyDescent="0.2">
      <c r="A89" s="4"/>
      <c r="B89" s="231"/>
      <c r="C89" s="231"/>
      <c r="D89" s="228" t="s">
        <v>150</v>
      </c>
      <c r="E89" s="229"/>
      <c r="F89" s="229"/>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40"/>
    </row>
    <row r="90" spans="1:91" ht="20.100000000000001" customHeight="1" x14ac:dyDescent="0.2">
      <c r="B90" s="231"/>
      <c r="C90" s="231"/>
      <c r="D90" s="229"/>
      <c r="E90" s="229"/>
      <c r="F90" s="229"/>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40"/>
      <c r="AN90" s="5"/>
    </row>
    <row r="91" spans="1:91" ht="7.5" customHeight="1" x14ac:dyDescent="0.2">
      <c r="B91" s="178"/>
      <c r="C91" s="178"/>
      <c r="D91" s="179"/>
      <c r="E91" s="179"/>
      <c r="F91" s="179"/>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c r="AH91" s="180"/>
      <c r="AI91" s="180"/>
      <c r="AJ91" s="180"/>
      <c r="AK91" s="181"/>
      <c r="AL91" s="40"/>
      <c r="AN91" s="5"/>
    </row>
    <row r="92" spans="1:91" ht="30" customHeight="1" thickBot="1" x14ac:dyDescent="0.25">
      <c r="B92" s="178"/>
      <c r="C92" s="178"/>
      <c r="D92" s="182"/>
      <c r="E92" s="182"/>
      <c r="F92" s="182"/>
      <c r="G92" s="182"/>
      <c r="H92" s="182"/>
      <c r="I92" s="180"/>
      <c r="J92" s="180"/>
      <c r="K92" s="180"/>
      <c r="L92" s="180"/>
      <c r="M92" s="254" t="s">
        <v>235</v>
      </c>
      <c r="N92" s="254"/>
      <c r="O92" s="254"/>
      <c r="P92" s="254"/>
      <c r="Q92" s="255">
        <f>T11+T15+T19+T23+T27+T31+T35+T39+T43+T47+T51+T55+T59+T63+T67+T71+T75++T79+T83+T87</f>
        <v>0</v>
      </c>
      <c r="R92" s="255"/>
      <c r="S92" s="255"/>
      <c r="T92" s="255"/>
      <c r="U92" s="255"/>
      <c r="V92" s="255"/>
      <c r="W92" s="255"/>
      <c r="X92" s="256" t="s">
        <v>236</v>
      </c>
      <c r="Y92" s="256"/>
      <c r="Z92" s="257"/>
      <c r="AA92" s="257"/>
      <c r="AB92" s="257"/>
      <c r="AC92" s="257"/>
      <c r="AD92" s="257"/>
      <c r="AE92" s="257"/>
      <c r="AF92" s="257"/>
      <c r="AG92" s="257"/>
      <c r="AH92" s="257"/>
      <c r="AI92" s="257"/>
      <c r="AJ92" s="257"/>
      <c r="AK92" s="181"/>
      <c r="AL92" s="40"/>
      <c r="AN92" s="5"/>
    </row>
    <row r="93" spans="1:91" ht="11.25" customHeight="1" x14ac:dyDescent="0.2">
      <c r="B93" s="178"/>
      <c r="C93" s="178"/>
      <c r="D93" s="179"/>
      <c r="E93" s="179"/>
      <c r="F93" s="179"/>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0"/>
      <c r="AH93" s="180"/>
      <c r="AI93" s="180"/>
      <c r="AJ93" s="180"/>
      <c r="AK93" s="181"/>
      <c r="AL93" s="40"/>
      <c r="AN93" s="5"/>
    </row>
    <row r="94" spans="1:91" ht="22.8" x14ac:dyDescent="0.2">
      <c r="A94" s="252" t="s">
        <v>242</v>
      </c>
      <c r="B94" s="252"/>
      <c r="C94" s="252"/>
      <c r="D94" s="252"/>
      <c r="E94" s="252"/>
      <c r="F94" s="252"/>
      <c r="G94" s="252"/>
      <c r="H94" s="252"/>
      <c r="I94" s="252"/>
      <c r="J94" s="252"/>
      <c r="K94" s="252"/>
      <c r="L94" s="252"/>
      <c r="M94" s="252"/>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175"/>
      <c r="AM94" s="175"/>
      <c r="AN94" s="175"/>
      <c r="AO94" s="175"/>
      <c r="AP94" s="175"/>
    </row>
    <row r="95" spans="1:91" s="4" customFormat="1" ht="10.8" customHeight="1" x14ac:dyDescent="0.2">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row>
    <row r="96" spans="1:91" s="4" customFormat="1" ht="11.25" customHeight="1" x14ac:dyDescent="0.2">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row>
    <row r="97" spans="24:91" s="4" customFormat="1" ht="11.25" customHeight="1" x14ac:dyDescent="0.2">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row>
    <row r="98" spans="24:91" s="4" customFormat="1" ht="11.25" hidden="1" customHeight="1" x14ac:dyDescent="0.2">
      <c r="X98" s="4" t="s">
        <v>147</v>
      </c>
      <c r="AF98" s="4" t="s">
        <v>148</v>
      </c>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row>
    <row r="99" spans="24:91" ht="18" hidden="1" customHeight="1" x14ac:dyDescent="0.2">
      <c r="X99" s="4" t="s">
        <v>152</v>
      </c>
      <c r="AF99" s="4" t="s">
        <v>153</v>
      </c>
    </row>
    <row r="100" spans="24:91" ht="18" hidden="1" customHeight="1" x14ac:dyDescent="0.2">
      <c r="X100" s="4" t="s">
        <v>154</v>
      </c>
      <c r="AF100" s="4" t="s">
        <v>237</v>
      </c>
    </row>
    <row r="101" spans="24:91" ht="18" hidden="1" customHeight="1" x14ac:dyDescent="0.2">
      <c r="X101" s="4" t="s">
        <v>155</v>
      </c>
      <c r="AF101" s="4" t="s">
        <v>156</v>
      </c>
    </row>
    <row r="102" spans="24:91" ht="18" hidden="1" customHeight="1" x14ac:dyDescent="0.2">
      <c r="X102" s="4" t="s">
        <v>157</v>
      </c>
      <c r="AF102" s="4" t="s">
        <v>238</v>
      </c>
    </row>
    <row r="103" spans="24:91" ht="18" hidden="1" customHeight="1" x14ac:dyDescent="0.2">
      <c r="AF103" s="4" t="s">
        <v>239</v>
      </c>
    </row>
    <row r="104" spans="24:91" ht="18" customHeight="1" x14ac:dyDescent="0.2">
      <c r="X104" s="253"/>
      <c r="Y104" s="253"/>
      <c r="Z104" s="253"/>
      <c r="AA104" s="253"/>
      <c r="AB104" s="253"/>
      <c r="AC104" s="253"/>
      <c r="AD104" s="253"/>
      <c r="AE104" s="253"/>
      <c r="AF104" s="253"/>
      <c r="AG104" s="253"/>
      <c r="AH104" s="253"/>
      <c r="AI104" s="253"/>
      <c r="AJ104" s="253"/>
    </row>
    <row r="105" spans="24:91" ht="18" customHeight="1" x14ac:dyDescent="0.2">
      <c r="X105" s="251">
        <f ca="1">SUMIF($X$11:$AC$88,X98,$T$11:$W$88)</f>
        <v>0</v>
      </c>
      <c r="Y105" s="251"/>
      <c r="Z105" s="251"/>
      <c r="AA105" s="251"/>
      <c r="AB105" s="251"/>
      <c r="AC105" s="251"/>
      <c r="AD105" s="251"/>
      <c r="AE105" s="251"/>
      <c r="AF105" s="251"/>
      <c r="AG105" s="251"/>
      <c r="AH105" s="251"/>
      <c r="AI105" s="251"/>
      <c r="AJ105" s="251"/>
    </row>
    <row r="106" spans="24:91" ht="18" customHeight="1" x14ac:dyDescent="0.2">
      <c r="X106" s="251">
        <f t="shared" ref="X106:X109" ca="1" si="0">SUMIF($X$11:$AC$88,X99,$T$11:$W$88)</f>
        <v>0</v>
      </c>
      <c r="Y106" s="251"/>
      <c r="Z106" s="251"/>
      <c r="AA106" s="251"/>
      <c r="AB106" s="251"/>
      <c r="AC106" s="251"/>
      <c r="AD106" s="251"/>
      <c r="AE106" s="251"/>
      <c r="AF106" s="251"/>
      <c r="AG106" s="251"/>
      <c r="AH106" s="251"/>
      <c r="AI106" s="251"/>
      <c r="AJ106" s="251"/>
    </row>
    <row r="107" spans="24:91" s="4" customFormat="1" ht="14.4" x14ac:dyDescent="0.2">
      <c r="X107" s="251">
        <f t="shared" ca="1" si="0"/>
        <v>0</v>
      </c>
      <c r="Y107" s="251"/>
      <c r="Z107" s="251"/>
      <c r="AA107" s="251"/>
      <c r="AB107" s="251"/>
      <c r="AC107" s="251"/>
      <c r="AD107" s="251"/>
      <c r="AE107" s="251"/>
      <c r="AF107" s="251"/>
      <c r="AG107" s="251"/>
      <c r="AH107" s="251"/>
      <c r="AI107" s="251"/>
      <c r="AJ107" s="251"/>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row>
    <row r="108" spans="24:91" s="4" customFormat="1" ht="14.4" x14ac:dyDescent="0.2">
      <c r="X108" s="251">
        <f t="shared" ca="1" si="0"/>
        <v>0</v>
      </c>
      <c r="Y108" s="251"/>
      <c r="Z108" s="251"/>
      <c r="AA108" s="251"/>
      <c r="AB108" s="251"/>
      <c r="AC108" s="251"/>
      <c r="AD108" s="251"/>
      <c r="AE108" s="251"/>
      <c r="AF108" s="251"/>
      <c r="AG108" s="251"/>
      <c r="AH108" s="251"/>
      <c r="AI108" s="251"/>
      <c r="AJ108" s="251"/>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row>
    <row r="109" spans="24:91" s="4" customFormat="1" ht="14.4" x14ac:dyDescent="0.2">
      <c r="X109" s="251">
        <f t="shared" ca="1" si="0"/>
        <v>0</v>
      </c>
      <c r="Y109" s="251"/>
      <c r="Z109" s="251"/>
      <c r="AA109" s="251"/>
      <c r="AB109" s="251"/>
      <c r="AC109" s="251"/>
      <c r="AD109" s="251"/>
      <c r="AE109" s="251"/>
      <c r="AF109" s="251"/>
      <c r="AG109" s="251"/>
      <c r="AH109" s="251"/>
      <c r="AI109" s="251"/>
      <c r="AJ109" s="251"/>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row>
  </sheetData>
  <sheetProtection algorithmName="SHA-512" hashValue="scjeVFYhvVs1WdBz1pxhjwvYxZsEWO3oAZSsxrQqZdi4nyQohXnhvfzPeWKAslOa9tYCk+Iqapr+p2nA4a1yIQ==" saltValue="9FYBrSgwqpZ+VV60AD9Ddg==" spinCount="100000" sheet="1" objects="1" scenarios="1" selectLockedCells="1"/>
  <mergeCells count="230">
    <mergeCell ref="B87:C90"/>
    <mergeCell ref="D87:M88"/>
    <mergeCell ref="N87:P88"/>
    <mergeCell ref="Q87:S88"/>
    <mergeCell ref="T87:W88"/>
    <mergeCell ref="X109:AJ109"/>
    <mergeCell ref="A94:AK94"/>
    <mergeCell ref="X104:AJ104"/>
    <mergeCell ref="X105:AJ105"/>
    <mergeCell ref="X106:AJ106"/>
    <mergeCell ref="X107:AJ107"/>
    <mergeCell ref="X108:AJ108"/>
    <mergeCell ref="X87:AC88"/>
    <mergeCell ref="AD87:AJ88"/>
    <mergeCell ref="AK87:AK88"/>
    <mergeCell ref="D89:F90"/>
    <mergeCell ref="G89:AK90"/>
    <mergeCell ref="M92:P92"/>
    <mergeCell ref="Q92:W92"/>
    <mergeCell ref="X92:Y92"/>
    <mergeCell ref="Z92:AJ92"/>
    <mergeCell ref="B83:C86"/>
    <mergeCell ref="D83:M84"/>
    <mergeCell ref="N83:P84"/>
    <mergeCell ref="Q83:S84"/>
    <mergeCell ref="T83:W84"/>
    <mergeCell ref="X83:AC84"/>
    <mergeCell ref="AD83:AJ84"/>
    <mergeCell ref="AK83:AK84"/>
    <mergeCell ref="D85:F86"/>
    <mergeCell ref="G85:AK86"/>
    <mergeCell ref="B79:C82"/>
    <mergeCell ref="D79:M80"/>
    <mergeCell ref="N79:P80"/>
    <mergeCell ref="Q79:S80"/>
    <mergeCell ref="T79:W80"/>
    <mergeCell ref="X79:AC80"/>
    <mergeCell ref="AD79:AJ80"/>
    <mergeCell ref="AK79:AK80"/>
    <mergeCell ref="D81:F82"/>
    <mergeCell ref="G81:AK82"/>
    <mergeCell ref="B75:C78"/>
    <mergeCell ref="D75:M76"/>
    <mergeCell ref="N75:P76"/>
    <mergeCell ref="Q75:S76"/>
    <mergeCell ref="T75:W76"/>
    <mergeCell ref="X75:AC76"/>
    <mergeCell ref="AD75:AJ76"/>
    <mergeCell ref="AK75:AK76"/>
    <mergeCell ref="D77:F78"/>
    <mergeCell ref="G77:AK78"/>
    <mergeCell ref="B71:C74"/>
    <mergeCell ref="D71:M72"/>
    <mergeCell ref="N71:P72"/>
    <mergeCell ref="Q71:S72"/>
    <mergeCell ref="T71:W72"/>
    <mergeCell ref="X71:AC72"/>
    <mergeCell ref="AD71:AJ72"/>
    <mergeCell ref="AK71:AK72"/>
    <mergeCell ref="D73:F74"/>
    <mergeCell ref="G73:AK74"/>
    <mergeCell ref="B67:C70"/>
    <mergeCell ref="D67:M68"/>
    <mergeCell ref="N67:P68"/>
    <mergeCell ref="Q67:S68"/>
    <mergeCell ref="T67:W68"/>
    <mergeCell ref="X67:AC68"/>
    <mergeCell ref="AD67:AJ68"/>
    <mergeCell ref="AK67:AK68"/>
    <mergeCell ref="D69:F70"/>
    <mergeCell ref="G69:AK70"/>
    <mergeCell ref="B63:C66"/>
    <mergeCell ref="D63:M64"/>
    <mergeCell ref="N63:P64"/>
    <mergeCell ref="Q63:S64"/>
    <mergeCell ref="T63:W64"/>
    <mergeCell ref="X63:AC64"/>
    <mergeCell ref="AD63:AJ64"/>
    <mergeCell ref="AK63:AK64"/>
    <mergeCell ref="D65:F66"/>
    <mergeCell ref="G65:AK66"/>
    <mergeCell ref="B59:C62"/>
    <mergeCell ref="D59:M60"/>
    <mergeCell ref="N59:P60"/>
    <mergeCell ref="Q59:S60"/>
    <mergeCell ref="T59:W60"/>
    <mergeCell ref="X59:AC60"/>
    <mergeCell ref="AD59:AJ60"/>
    <mergeCell ref="AK59:AK60"/>
    <mergeCell ref="D61:F62"/>
    <mergeCell ref="G61:AK62"/>
    <mergeCell ref="B55:C58"/>
    <mergeCell ref="D55:M56"/>
    <mergeCell ref="N55:P56"/>
    <mergeCell ref="Q55:S56"/>
    <mergeCell ref="T55:W56"/>
    <mergeCell ref="X55:AC56"/>
    <mergeCell ref="AD55:AJ56"/>
    <mergeCell ref="AK55:AK56"/>
    <mergeCell ref="D57:F58"/>
    <mergeCell ref="G57:AK58"/>
    <mergeCell ref="B51:C54"/>
    <mergeCell ref="D51:M52"/>
    <mergeCell ref="N51:P52"/>
    <mergeCell ref="Q51:S52"/>
    <mergeCell ref="T51:W52"/>
    <mergeCell ref="X51:AC52"/>
    <mergeCell ref="AD51:AJ52"/>
    <mergeCell ref="AK51:AK52"/>
    <mergeCell ref="D53:F54"/>
    <mergeCell ref="G53:AK54"/>
    <mergeCell ref="B47:C50"/>
    <mergeCell ref="D47:M48"/>
    <mergeCell ref="N47:P48"/>
    <mergeCell ref="Q47:S48"/>
    <mergeCell ref="T47:W48"/>
    <mergeCell ref="X47:AC48"/>
    <mergeCell ref="AD47:AJ48"/>
    <mergeCell ref="AK47:AK48"/>
    <mergeCell ref="D49:F50"/>
    <mergeCell ref="G49:AK50"/>
    <mergeCell ref="B43:C46"/>
    <mergeCell ref="D43:M44"/>
    <mergeCell ref="N43:P44"/>
    <mergeCell ref="Q43:S44"/>
    <mergeCell ref="T43:W44"/>
    <mergeCell ref="X43:AC44"/>
    <mergeCell ref="AD43:AJ44"/>
    <mergeCell ref="AK43:AK44"/>
    <mergeCell ref="D45:F46"/>
    <mergeCell ref="G45:AK46"/>
    <mergeCell ref="B39:C42"/>
    <mergeCell ref="D39:M40"/>
    <mergeCell ref="N39:P40"/>
    <mergeCell ref="Q39:S40"/>
    <mergeCell ref="T39:W40"/>
    <mergeCell ref="X39:AC40"/>
    <mergeCell ref="AD39:AJ40"/>
    <mergeCell ref="AK39:AK40"/>
    <mergeCell ref="D41:F42"/>
    <mergeCell ref="G41:AK42"/>
    <mergeCell ref="B35:C38"/>
    <mergeCell ref="D35:M36"/>
    <mergeCell ref="N35:P36"/>
    <mergeCell ref="Q35:S36"/>
    <mergeCell ref="T35:W36"/>
    <mergeCell ref="X35:AC36"/>
    <mergeCell ref="AD35:AJ36"/>
    <mergeCell ref="AK35:AK36"/>
    <mergeCell ref="D37:F38"/>
    <mergeCell ref="G37:AK38"/>
    <mergeCell ref="B31:C34"/>
    <mergeCell ref="D31:M32"/>
    <mergeCell ref="N31:P32"/>
    <mergeCell ref="Q31:S32"/>
    <mergeCell ref="T31:W32"/>
    <mergeCell ref="X31:AC32"/>
    <mergeCell ref="AD31:AJ32"/>
    <mergeCell ref="AK31:AK32"/>
    <mergeCell ref="D33:F34"/>
    <mergeCell ref="G33:AK34"/>
    <mergeCell ref="B27:C30"/>
    <mergeCell ref="D27:M28"/>
    <mergeCell ref="N27:P28"/>
    <mergeCell ref="Q27:S28"/>
    <mergeCell ref="T27:W28"/>
    <mergeCell ref="X27:AC28"/>
    <mergeCell ref="AD27:AJ28"/>
    <mergeCell ref="AK27:AK28"/>
    <mergeCell ref="D29:F30"/>
    <mergeCell ref="G29:AK30"/>
    <mergeCell ref="B23:C26"/>
    <mergeCell ref="D23:M24"/>
    <mergeCell ref="N23:P24"/>
    <mergeCell ref="Q23:S24"/>
    <mergeCell ref="T23:W24"/>
    <mergeCell ref="X23:AC24"/>
    <mergeCell ref="AD23:AJ24"/>
    <mergeCell ref="AK23:AK24"/>
    <mergeCell ref="D25:F26"/>
    <mergeCell ref="G25:AK26"/>
    <mergeCell ref="B19:C22"/>
    <mergeCell ref="D19:M20"/>
    <mergeCell ref="N19:P20"/>
    <mergeCell ref="Q19:S20"/>
    <mergeCell ref="T19:W20"/>
    <mergeCell ref="X19:AC20"/>
    <mergeCell ref="AD19:AJ20"/>
    <mergeCell ref="AK19:AK20"/>
    <mergeCell ref="D21:F22"/>
    <mergeCell ref="G21:AK22"/>
    <mergeCell ref="B15:C18"/>
    <mergeCell ref="D15:M16"/>
    <mergeCell ref="N15:P16"/>
    <mergeCell ref="Q15:S16"/>
    <mergeCell ref="T15:W16"/>
    <mergeCell ref="X15:AC16"/>
    <mergeCell ref="AD15:AJ16"/>
    <mergeCell ref="AK15:AK16"/>
    <mergeCell ref="D17:F18"/>
    <mergeCell ref="G17:AK18"/>
    <mergeCell ref="D9:F10"/>
    <mergeCell ref="G9:AK10"/>
    <mergeCell ref="B11:C14"/>
    <mergeCell ref="D11:M12"/>
    <mergeCell ref="N11:P12"/>
    <mergeCell ref="Q11:S12"/>
    <mergeCell ref="T11:W12"/>
    <mergeCell ref="B7:C10"/>
    <mergeCell ref="D7:M8"/>
    <mergeCell ref="N7:P8"/>
    <mergeCell ref="Q7:S8"/>
    <mergeCell ref="T7:W7"/>
    <mergeCell ref="X7:AC8"/>
    <mergeCell ref="X11:AC12"/>
    <mergeCell ref="AD11:AJ12"/>
    <mergeCell ref="AK11:AK12"/>
    <mergeCell ref="D13:F14"/>
    <mergeCell ref="G13:AK14"/>
    <mergeCell ref="A1:AL2"/>
    <mergeCell ref="B6:C6"/>
    <mergeCell ref="D6:M6"/>
    <mergeCell ref="N6:P6"/>
    <mergeCell ref="Q6:S6"/>
    <mergeCell ref="T6:W6"/>
    <mergeCell ref="X6:AC6"/>
    <mergeCell ref="AD6:AJ6"/>
    <mergeCell ref="AD7:AJ8"/>
    <mergeCell ref="AK7:AK8"/>
    <mergeCell ref="T8:W8"/>
  </mergeCells>
  <phoneticPr fontId="7"/>
  <dataValidations count="3">
    <dataValidation type="list" allowBlank="1" showInputMessage="1" showErrorMessage="1" sqref="AD7:AJ8 AD47:AJ48 AD43:AJ44 AD39:AJ40 AD35:AJ36 AD31:AJ32 AD27:AJ28 AD23:AJ24 AD19:AJ20 AD15:AJ16 AD11:AJ12 AD87:AJ88 AD83:AJ84 AD79:AJ80 AD75:AJ76 AD71:AJ72 AD67:AJ68 AD63:AJ64 AD59:AJ60 AD55:AJ56 AD51:AJ52" xr:uid="{9CA9B7DB-0671-4700-94D0-6DF46FD6A4FB}">
      <formula1>$AF$98:$AF$103</formula1>
    </dataValidation>
    <dataValidation type="list" allowBlank="1" showInputMessage="1" showErrorMessage="1" sqref="X7:AC8" xr:uid="{16B1590B-894D-4BA4-AEFB-F9B268F6B4DC}">
      <formula1>$X$98:$X$103+$CU$91</formula1>
    </dataValidation>
    <dataValidation type="list" allowBlank="1" showInputMessage="1" showErrorMessage="1" sqref="X11:AC12 X39:AC40 X35:AC36 X31:AC32 X27:AC28 X23:AC24 X19:AC20 X15:AC16 X83:AC84 X43:AC44 X47:AC48 X79:AC80 X75:AC76 X71:AC72 X67:AC68 X63:AC64 X59:AC60 X55:AC56 X51:AC52 X87:AC88" xr:uid="{11EC219D-F2A3-4840-8581-0CB1ECF76370}">
      <formula1>$X$98:$X$102</formula1>
    </dataValidation>
  </dataValidations>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6C7E-E261-42AD-B70C-995E1A47EA6E}">
  <sheetPr>
    <tabColor rgb="FF0070C0"/>
  </sheetPr>
  <dimension ref="A1:BU82"/>
  <sheetViews>
    <sheetView view="pageBreakPreview" zoomScaleNormal="85" zoomScaleSheetLayoutView="100" workbookViewId="0">
      <selection activeCell="D16" sqref="D16"/>
    </sheetView>
  </sheetViews>
  <sheetFormatPr defaultColWidth="9" defaultRowHeight="13.8" x14ac:dyDescent="0.2"/>
  <cols>
    <col min="1" max="1" width="4.5" style="91" bestFit="1" customWidth="1"/>
    <col min="2" max="2" width="16.8984375" style="91" customWidth="1"/>
    <col min="3" max="3" width="39.69921875" style="91" customWidth="1"/>
    <col min="4" max="4" width="4.5" style="91" customWidth="1"/>
    <col min="5" max="5" width="19.5" style="91" customWidth="1"/>
    <col min="6" max="6" width="3.69921875" style="91" bestFit="1" customWidth="1"/>
    <col min="7" max="7" width="5.8984375" style="91" customWidth="1"/>
    <col min="8" max="8" width="3.69921875" style="91" bestFit="1" customWidth="1"/>
    <col min="9" max="9" width="6.19921875" style="91" customWidth="1"/>
    <col min="10" max="10" width="11.8984375" style="91" customWidth="1"/>
    <col min="11" max="11" width="56.69921875" style="98" customWidth="1"/>
    <col min="12" max="12" width="16.3984375" style="91" hidden="1" customWidth="1"/>
    <col min="13" max="73" width="9" style="76"/>
    <col min="74" max="16384" width="9" style="91"/>
  </cols>
  <sheetData>
    <row r="1" spans="1:12" ht="42.75" customHeight="1" thickBot="1" x14ac:dyDescent="0.25">
      <c r="A1" s="277" t="s">
        <v>260</v>
      </c>
      <c r="B1" s="277"/>
      <c r="C1" s="277"/>
      <c r="D1" s="277"/>
      <c r="E1" s="277"/>
      <c r="F1" s="277"/>
      <c r="G1" s="277"/>
      <c r="H1" s="277"/>
      <c r="I1" s="277"/>
      <c r="J1" s="277"/>
      <c r="K1" s="277"/>
    </row>
    <row r="2" spans="1:12" s="76" customFormat="1" ht="30" customHeight="1" thickBot="1" x14ac:dyDescent="0.25">
      <c r="A2" s="300" t="s">
        <v>158</v>
      </c>
      <c r="B2" s="301"/>
      <c r="C2" s="302"/>
      <c r="D2" s="303" t="s">
        <v>159</v>
      </c>
      <c r="E2" s="304"/>
      <c r="F2" s="304"/>
      <c r="G2" s="304"/>
      <c r="H2" s="304"/>
      <c r="I2" s="304"/>
      <c r="J2" s="305"/>
      <c r="K2" s="184" t="s">
        <v>160</v>
      </c>
      <c r="L2" s="91"/>
    </row>
    <row r="3" spans="1:12" s="76" customFormat="1" ht="30" customHeight="1" thickTop="1" x14ac:dyDescent="0.2">
      <c r="A3" s="185">
        <v>1</v>
      </c>
      <c r="B3" s="306" t="s">
        <v>20</v>
      </c>
      <c r="C3" s="186" t="s">
        <v>161</v>
      </c>
      <c r="D3" s="309">
        <f ca="1">入力シート②!X105</f>
        <v>0</v>
      </c>
      <c r="E3" s="310"/>
      <c r="F3" s="310"/>
      <c r="G3" s="310"/>
      <c r="H3" s="310"/>
      <c r="I3" s="310"/>
      <c r="J3" s="311"/>
      <c r="K3" s="187" t="s">
        <v>162</v>
      </c>
      <c r="L3" s="188" t="s">
        <v>196</v>
      </c>
    </row>
    <row r="4" spans="1:12" s="76" customFormat="1" ht="30" customHeight="1" x14ac:dyDescent="0.2">
      <c r="A4" s="189">
        <v>2</v>
      </c>
      <c r="B4" s="307"/>
      <c r="C4" s="190" t="s">
        <v>163</v>
      </c>
      <c r="D4" s="312">
        <f ca="1">入力シート②!X106</f>
        <v>0</v>
      </c>
      <c r="E4" s="313"/>
      <c r="F4" s="313"/>
      <c r="G4" s="313"/>
      <c r="H4" s="313"/>
      <c r="I4" s="313"/>
      <c r="J4" s="314"/>
      <c r="K4" s="191" t="s">
        <v>162</v>
      </c>
      <c r="L4" s="91"/>
    </row>
    <row r="5" spans="1:12" s="76" customFormat="1" ht="30" customHeight="1" x14ac:dyDescent="0.2">
      <c r="A5" s="189">
        <v>3</v>
      </c>
      <c r="B5" s="307"/>
      <c r="C5" s="192" t="s">
        <v>164</v>
      </c>
      <c r="D5" s="312">
        <f ca="1">入力シート②!X107</f>
        <v>0</v>
      </c>
      <c r="E5" s="313"/>
      <c r="F5" s="313"/>
      <c r="G5" s="313"/>
      <c r="H5" s="313"/>
      <c r="I5" s="313"/>
      <c r="J5" s="314"/>
      <c r="K5" s="191" t="s">
        <v>162</v>
      </c>
      <c r="L5" s="91"/>
    </row>
    <row r="6" spans="1:12" s="76" customFormat="1" ht="30" customHeight="1" x14ac:dyDescent="0.2">
      <c r="A6" s="189">
        <v>4</v>
      </c>
      <c r="B6" s="307"/>
      <c r="C6" s="192" t="s">
        <v>165</v>
      </c>
      <c r="D6" s="312">
        <f ca="1">入力シート②!X108</f>
        <v>0</v>
      </c>
      <c r="E6" s="313"/>
      <c r="F6" s="313"/>
      <c r="G6" s="313"/>
      <c r="H6" s="313"/>
      <c r="I6" s="313"/>
      <c r="J6" s="314"/>
      <c r="K6" s="191" t="s">
        <v>162</v>
      </c>
      <c r="L6" s="91"/>
    </row>
    <row r="7" spans="1:12" s="76" customFormat="1" ht="30" customHeight="1" thickBot="1" x14ac:dyDescent="0.25">
      <c r="A7" s="189">
        <v>5</v>
      </c>
      <c r="B7" s="307"/>
      <c r="C7" s="193" t="s">
        <v>166</v>
      </c>
      <c r="D7" s="315">
        <f ca="1">入力シート②!X109</f>
        <v>0</v>
      </c>
      <c r="E7" s="316"/>
      <c r="F7" s="316"/>
      <c r="G7" s="316"/>
      <c r="H7" s="316"/>
      <c r="I7" s="316"/>
      <c r="J7" s="317"/>
      <c r="K7" s="194" t="s">
        <v>162</v>
      </c>
      <c r="L7" s="91"/>
    </row>
    <row r="8" spans="1:12" s="76" customFormat="1" ht="40.5" customHeight="1" thickTop="1" thickBot="1" x14ac:dyDescent="0.25">
      <c r="A8" s="195">
        <v>6</v>
      </c>
      <c r="B8" s="308"/>
      <c r="C8" s="196" t="s">
        <v>167</v>
      </c>
      <c r="D8" s="318">
        <f ca="1">SUM(D3:J7)</f>
        <v>0</v>
      </c>
      <c r="E8" s="319"/>
      <c r="F8" s="319"/>
      <c r="G8" s="319"/>
      <c r="H8" s="319"/>
      <c r="I8" s="319"/>
      <c r="J8" s="320"/>
      <c r="K8" s="197" t="s">
        <v>162</v>
      </c>
      <c r="L8" s="91"/>
    </row>
    <row r="9" spans="1:12" s="76" customFormat="1" ht="40.5" customHeight="1" thickTop="1" thickBot="1" x14ac:dyDescent="0.25">
      <c r="A9" s="185">
        <v>7</v>
      </c>
      <c r="B9" s="345" t="s">
        <v>243</v>
      </c>
      <c r="C9" s="198" t="s">
        <v>244</v>
      </c>
      <c r="D9" s="110"/>
      <c r="E9" s="351" t="s">
        <v>245</v>
      </c>
      <c r="F9" s="352"/>
      <c r="G9" s="352"/>
      <c r="H9" s="352"/>
      <c r="I9" s="352"/>
      <c r="J9" s="353"/>
      <c r="K9" s="199" t="s">
        <v>201</v>
      </c>
      <c r="L9" s="91"/>
    </row>
    <row r="10" spans="1:12" s="76" customFormat="1" ht="30" customHeight="1" x14ac:dyDescent="0.2">
      <c r="A10" s="324">
        <v>8</v>
      </c>
      <c r="B10" s="346"/>
      <c r="C10" s="200" t="s">
        <v>194</v>
      </c>
      <c r="D10" s="111"/>
      <c r="E10" s="109"/>
      <c r="F10" s="109"/>
      <c r="G10" s="326" t="str">
        <f>IF(D10&lt;&gt;"",1200000,"")</f>
        <v/>
      </c>
      <c r="H10" s="327"/>
      <c r="I10" s="327"/>
      <c r="J10" s="328"/>
      <c r="K10" s="201" t="s">
        <v>202</v>
      </c>
      <c r="L10" s="91"/>
    </row>
    <row r="11" spans="1:12" s="76" customFormat="1" ht="30" customHeight="1" thickBot="1" x14ac:dyDescent="0.25">
      <c r="A11" s="325"/>
      <c r="B11" s="346"/>
      <c r="C11" s="202" t="s">
        <v>195</v>
      </c>
      <c r="D11" s="108"/>
      <c r="E11" s="101"/>
      <c r="F11" s="101"/>
      <c r="G11" s="329" t="str">
        <f>IF(D11&lt;&gt;"",IF(D8*4/5&lt;1200000,IF(D19="",ROUNDDOWN(D8*4/5,-3),IF(ROUNDDOWN(D8*4/5,-3)&lt;=D19,ROUNDDOWN(D8*4/5,-3),D19)),""),"")</f>
        <v/>
      </c>
      <c r="H11" s="330"/>
      <c r="I11" s="330"/>
      <c r="J11" s="331"/>
      <c r="K11" s="203" t="s">
        <v>168</v>
      </c>
      <c r="L11" s="102">
        <f ca="1">D4*2/3</f>
        <v>0</v>
      </c>
    </row>
    <row r="12" spans="1:12" s="76" customFormat="1" ht="30" customHeight="1" thickBot="1" x14ac:dyDescent="0.25">
      <c r="A12" s="189">
        <v>9</v>
      </c>
      <c r="B12" s="346"/>
      <c r="C12" s="204" t="s">
        <v>169</v>
      </c>
      <c r="D12" s="332" t="str">
        <f>IF(G10&lt;&gt;"", D8-G10, IF(G11&lt;&gt;"", D8-G11,""))</f>
        <v/>
      </c>
      <c r="E12" s="333"/>
      <c r="F12" s="333"/>
      <c r="G12" s="334"/>
      <c r="H12" s="334"/>
      <c r="I12" s="334"/>
      <c r="J12" s="335"/>
      <c r="K12" s="205" t="s">
        <v>170</v>
      </c>
      <c r="L12" s="91"/>
    </row>
    <row r="13" spans="1:12" s="76" customFormat="1" ht="47.25" customHeight="1" thickTop="1" thickBot="1" x14ac:dyDescent="0.25">
      <c r="A13" s="195">
        <v>10</v>
      </c>
      <c r="B13" s="347"/>
      <c r="C13" s="196" t="s">
        <v>171</v>
      </c>
      <c r="D13" s="336" t="str">
        <f>IF(G10&lt;&gt;"", G10+D12, IF(G11&lt;&gt;"", G11+D12, ""))</f>
        <v/>
      </c>
      <c r="E13" s="337"/>
      <c r="F13" s="337"/>
      <c r="G13" s="337"/>
      <c r="H13" s="337"/>
      <c r="I13" s="337"/>
      <c r="J13" s="338"/>
      <c r="K13" s="206" t="s">
        <v>172</v>
      </c>
      <c r="L13" s="91"/>
    </row>
    <row r="14" spans="1:12" s="76" customFormat="1" ht="40.5" customHeight="1" thickTop="1" x14ac:dyDescent="0.2">
      <c r="A14" s="185">
        <v>11</v>
      </c>
      <c r="B14" s="348" t="s">
        <v>200</v>
      </c>
      <c r="C14" s="207" t="s">
        <v>197</v>
      </c>
      <c r="D14" s="113"/>
      <c r="E14" s="114" t="s">
        <v>198</v>
      </c>
      <c r="F14" s="115"/>
      <c r="G14" s="115"/>
      <c r="H14" s="115"/>
      <c r="I14" s="115"/>
      <c r="J14" s="115"/>
      <c r="K14" s="208" t="s">
        <v>199</v>
      </c>
      <c r="L14" s="91"/>
    </row>
    <row r="15" spans="1:12" s="76" customFormat="1" ht="30" customHeight="1" x14ac:dyDescent="0.2">
      <c r="A15" s="324">
        <v>12</v>
      </c>
      <c r="B15" s="307"/>
      <c r="C15" s="200" t="s">
        <v>192</v>
      </c>
      <c r="D15" s="112"/>
      <c r="E15" s="109"/>
      <c r="F15" s="109"/>
      <c r="G15" s="339" t="str">
        <f>IF(D15&lt;&gt;"",1000000,"")</f>
        <v/>
      </c>
      <c r="H15" s="340"/>
      <c r="I15" s="340"/>
      <c r="J15" s="341"/>
      <c r="K15" s="209" t="s">
        <v>202</v>
      </c>
      <c r="L15" s="91"/>
    </row>
    <row r="16" spans="1:12" s="76" customFormat="1" ht="30" customHeight="1" thickBot="1" x14ac:dyDescent="0.25">
      <c r="A16" s="325"/>
      <c r="B16" s="307"/>
      <c r="C16" s="202" t="s">
        <v>193</v>
      </c>
      <c r="D16" s="116"/>
      <c r="E16" s="101"/>
      <c r="F16" s="101"/>
      <c r="G16" s="342" t="str">
        <f>IF(D16&lt;&gt;"",IF(D8*2/3&lt;1000000,IF(D19="",ROUNDDOWN(D8*2/3,-3),MIN(ROUNDDOWN(D8*2/3,-3),D19)),""),"")</f>
        <v/>
      </c>
      <c r="H16" s="343"/>
      <c r="I16" s="343"/>
      <c r="J16" s="344"/>
      <c r="K16" s="203" t="s">
        <v>168</v>
      </c>
      <c r="L16" s="102">
        <f ca="1">D8*2/3</f>
        <v>0</v>
      </c>
    </row>
    <row r="17" spans="1:13" s="76" customFormat="1" ht="30" customHeight="1" thickBot="1" x14ac:dyDescent="0.25">
      <c r="A17" s="189">
        <v>13</v>
      </c>
      <c r="B17" s="307"/>
      <c r="C17" s="204" t="s">
        <v>169</v>
      </c>
      <c r="D17" s="332" t="str">
        <f>IF(G15&lt;&gt;"", D8-G15, IF(G16&lt;&gt;"", D8-G16, ""))</f>
        <v/>
      </c>
      <c r="E17" s="333"/>
      <c r="F17" s="333"/>
      <c r="G17" s="334"/>
      <c r="H17" s="334"/>
      <c r="I17" s="334"/>
      <c r="J17" s="335"/>
      <c r="K17" s="205" t="s">
        <v>170</v>
      </c>
      <c r="L17" s="91"/>
    </row>
    <row r="18" spans="1:13" s="76" customFormat="1" ht="47.25" customHeight="1" thickTop="1" thickBot="1" x14ac:dyDescent="0.25">
      <c r="A18" s="195">
        <v>14</v>
      </c>
      <c r="B18" s="308"/>
      <c r="C18" s="196" t="s">
        <v>171</v>
      </c>
      <c r="D18" s="336" t="str">
        <f>IF(G15&lt;&gt;"", G15+D17, IF(G16&lt;&gt;"", G16+D17, ""))</f>
        <v/>
      </c>
      <c r="E18" s="337"/>
      <c r="F18" s="337"/>
      <c r="G18" s="337"/>
      <c r="H18" s="337"/>
      <c r="I18" s="337"/>
      <c r="J18" s="338"/>
      <c r="K18" s="206" t="s">
        <v>172</v>
      </c>
      <c r="L18" s="91"/>
    </row>
    <row r="19" spans="1:13" s="76" customFormat="1" ht="47.25" customHeight="1" thickTop="1" thickBot="1" x14ac:dyDescent="0.25">
      <c r="A19" s="210">
        <v>15</v>
      </c>
      <c r="B19" s="349" t="s">
        <v>252</v>
      </c>
      <c r="C19" s="350"/>
      <c r="D19" s="321"/>
      <c r="E19" s="322"/>
      <c r="F19" s="322"/>
      <c r="G19" s="322"/>
      <c r="H19" s="322"/>
      <c r="I19" s="322"/>
      <c r="J19" s="322"/>
      <c r="K19" s="211" t="s">
        <v>255</v>
      </c>
      <c r="L19" s="91"/>
      <c r="M19" s="117"/>
    </row>
    <row r="20" spans="1:13" s="76" customFormat="1" ht="54" customHeight="1" x14ac:dyDescent="0.2">
      <c r="A20" s="323" t="s">
        <v>256</v>
      </c>
      <c r="B20" s="323"/>
      <c r="C20" s="323"/>
      <c r="D20" s="323"/>
      <c r="E20" s="323"/>
      <c r="F20" s="323"/>
      <c r="G20" s="323"/>
      <c r="H20" s="323"/>
      <c r="I20" s="323"/>
      <c r="J20" s="323"/>
      <c r="K20" s="323"/>
      <c r="L20" s="138"/>
      <c r="M20" s="138"/>
    </row>
    <row r="21" spans="1:13" s="76" customFormat="1" ht="18.75" customHeight="1" x14ac:dyDescent="0.2">
      <c r="K21" s="96"/>
    </row>
    <row r="22" spans="1:13" s="76" customFormat="1" ht="18.75" customHeight="1" x14ac:dyDescent="0.2">
      <c r="K22" s="96"/>
    </row>
    <row r="23" spans="1:13" s="76" customFormat="1" ht="18.75" customHeight="1" x14ac:dyDescent="0.2">
      <c r="K23" s="96"/>
    </row>
    <row r="24" spans="1:13" s="76" customFormat="1" ht="18.75" customHeight="1" x14ac:dyDescent="0.2">
      <c r="K24" s="96"/>
    </row>
    <row r="25" spans="1:13" s="76" customFormat="1" ht="18.75" customHeight="1" x14ac:dyDescent="0.2">
      <c r="K25" s="96"/>
    </row>
    <row r="26" spans="1:13" s="76" customFormat="1" ht="18.75" customHeight="1" x14ac:dyDescent="0.2">
      <c r="K26" s="96"/>
    </row>
    <row r="27" spans="1:13" s="76" customFormat="1" ht="18.75" customHeight="1" x14ac:dyDescent="0.2">
      <c r="K27" s="96"/>
    </row>
    <row r="28" spans="1:13" s="76" customFormat="1" ht="18.75" customHeight="1" x14ac:dyDescent="0.2">
      <c r="K28" s="96"/>
    </row>
    <row r="29" spans="1:13" s="76" customFormat="1" ht="18.75" customHeight="1" x14ac:dyDescent="0.2">
      <c r="K29" s="96"/>
    </row>
    <row r="30" spans="1:13" s="76" customFormat="1" ht="18.75" customHeight="1" x14ac:dyDescent="0.2">
      <c r="K30" s="96"/>
    </row>
    <row r="31" spans="1:13" s="76" customFormat="1" ht="18.75" customHeight="1" x14ac:dyDescent="0.2">
      <c r="K31" s="96"/>
    </row>
    <row r="32" spans="1:13" s="76" customFormat="1" ht="18.75" customHeight="1" x14ac:dyDescent="0.2">
      <c r="K32" s="96"/>
    </row>
    <row r="33" spans="11:11" s="76" customFormat="1" ht="18.75" customHeight="1" x14ac:dyDescent="0.2">
      <c r="K33" s="96"/>
    </row>
    <row r="34" spans="11:11" s="76" customFormat="1" ht="18.75" customHeight="1" x14ac:dyDescent="0.2">
      <c r="K34" s="96"/>
    </row>
    <row r="35" spans="11:11" s="76" customFormat="1" ht="18.75" customHeight="1" x14ac:dyDescent="0.2">
      <c r="K35" s="96"/>
    </row>
    <row r="36" spans="11:11" s="76" customFormat="1" ht="18.75" customHeight="1" x14ac:dyDescent="0.2">
      <c r="K36" s="96"/>
    </row>
    <row r="37" spans="11:11" s="76" customFormat="1" ht="18.75" customHeight="1" x14ac:dyDescent="0.2">
      <c r="K37" s="96"/>
    </row>
    <row r="38" spans="11:11" s="76" customFormat="1" ht="18.75" customHeight="1" x14ac:dyDescent="0.2">
      <c r="K38" s="96"/>
    </row>
    <row r="39" spans="11:11" s="76" customFormat="1" ht="18.75" customHeight="1" x14ac:dyDescent="0.2">
      <c r="K39" s="96"/>
    </row>
    <row r="40" spans="11:11" s="76" customFormat="1" ht="18.75" customHeight="1" x14ac:dyDescent="0.2">
      <c r="K40" s="96"/>
    </row>
    <row r="41" spans="11:11" s="76" customFormat="1" ht="18.75" customHeight="1" x14ac:dyDescent="0.2">
      <c r="K41" s="96"/>
    </row>
    <row r="42" spans="11:11" s="76" customFormat="1" ht="18.75" customHeight="1" x14ac:dyDescent="0.2">
      <c r="K42" s="96"/>
    </row>
    <row r="43" spans="11:11" s="76" customFormat="1" ht="18.75" customHeight="1" x14ac:dyDescent="0.2">
      <c r="K43" s="96"/>
    </row>
    <row r="44" spans="11:11" s="76" customFormat="1" ht="18.75" customHeight="1" x14ac:dyDescent="0.2">
      <c r="K44" s="96"/>
    </row>
    <row r="45" spans="11:11" s="76" customFormat="1" ht="18.75" customHeight="1" x14ac:dyDescent="0.2">
      <c r="K45" s="96"/>
    </row>
    <row r="46" spans="11:11" s="76" customFormat="1" ht="18.75" customHeight="1" x14ac:dyDescent="0.2">
      <c r="K46" s="96"/>
    </row>
    <row r="47" spans="11:11" s="76" customFormat="1" ht="18.75" customHeight="1" x14ac:dyDescent="0.2">
      <c r="K47" s="96"/>
    </row>
    <row r="48" spans="11:11" s="76" customFormat="1" ht="18.75" customHeight="1" x14ac:dyDescent="0.2">
      <c r="K48" s="96"/>
    </row>
    <row r="49" spans="11:11" s="76" customFormat="1" ht="18.75" customHeight="1" x14ac:dyDescent="0.2">
      <c r="K49" s="96"/>
    </row>
    <row r="50" spans="11:11" s="76" customFormat="1" ht="18.75" customHeight="1" x14ac:dyDescent="0.2">
      <c r="K50" s="96"/>
    </row>
    <row r="51" spans="11:11" s="76" customFormat="1" ht="18.75" customHeight="1" x14ac:dyDescent="0.2">
      <c r="K51" s="96"/>
    </row>
    <row r="52" spans="11:11" s="76" customFormat="1" ht="18.75" customHeight="1" x14ac:dyDescent="0.2">
      <c r="K52" s="96"/>
    </row>
    <row r="53" spans="11:11" s="76" customFormat="1" ht="18.75" customHeight="1" x14ac:dyDescent="0.2">
      <c r="K53" s="96"/>
    </row>
    <row r="54" spans="11:11" s="76" customFormat="1" ht="18.75" customHeight="1" x14ac:dyDescent="0.2">
      <c r="K54" s="96"/>
    </row>
    <row r="55" spans="11:11" s="76" customFormat="1" ht="18.75" customHeight="1" x14ac:dyDescent="0.2">
      <c r="K55" s="96"/>
    </row>
    <row r="56" spans="11:11" s="76" customFormat="1" ht="18.75" customHeight="1" x14ac:dyDescent="0.2">
      <c r="K56" s="97"/>
    </row>
    <row r="57" spans="11:11" s="76" customFormat="1" ht="18.75" customHeight="1" x14ac:dyDescent="0.2">
      <c r="K57" s="97"/>
    </row>
    <row r="58" spans="11:11" s="76" customFormat="1" ht="18.75" customHeight="1" x14ac:dyDescent="0.2">
      <c r="K58" s="97"/>
    </row>
    <row r="59" spans="11:11" s="76" customFormat="1" ht="18.75" customHeight="1" x14ac:dyDescent="0.2">
      <c r="K59" s="97"/>
    </row>
    <row r="60" spans="11:11" s="76" customFormat="1" ht="18.75" customHeight="1" x14ac:dyDescent="0.2">
      <c r="K60" s="97"/>
    </row>
    <row r="61" spans="11:11" s="76" customFormat="1" ht="18.75" customHeight="1" x14ac:dyDescent="0.2">
      <c r="K61" s="97"/>
    </row>
    <row r="62" spans="11:11" s="76" customFormat="1" ht="18.75" customHeight="1" x14ac:dyDescent="0.2">
      <c r="K62" s="97"/>
    </row>
    <row r="63" spans="11:11" s="76" customFormat="1" ht="18.75" customHeight="1" x14ac:dyDescent="0.2">
      <c r="K63" s="97"/>
    </row>
    <row r="64" spans="11:11" s="76" customFormat="1" ht="18.75" customHeight="1" x14ac:dyDescent="0.2">
      <c r="K64" s="97"/>
    </row>
    <row r="65" spans="11:11" s="76" customFormat="1" ht="18.75" customHeight="1" x14ac:dyDescent="0.2">
      <c r="K65" s="97"/>
    </row>
    <row r="66" spans="11:11" s="76" customFormat="1" ht="18.75" customHeight="1" x14ac:dyDescent="0.2">
      <c r="K66" s="97"/>
    </row>
    <row r="67" spans="11:11" s="76" customFormat="1" ht="18.75" customHeight="1" x14ac:dyDescent="0.2">
      <c r="K67" s="97"/>
    </row>
    <row r="68" spans="11:11" s="76" customFormat="1" ht="18.75" customHeight="1" x14ac:dyDescent="0.2">
      <c r="K68" s="97"/>
    </row>
    <row r="69" spans="11:11" s="76" customFormat="1" ht="18.75" customHeight="1" x14ac:dyDescent="0.2">
      <c r="K69" s="97"/>
    </row>
    <row r="70" spans="11:11" s="76" customFormat="1" ht="18.75" customHeight="1" x14ac:dyDescent="0.2">
      <c r="K70" s="97"/>
    </row>
    <row r="71" spans="11:11" s="76" customFormat="1" ht="18.75" customHeight="1" x14ac:dyDescent="0.2">
      <c r="K71" s="97"/>
    </row>
    <row r="72" spans="11:11" s="76" customFormat="1" ht="18.75" customHeight="1" x14ac:dyDescent="0.2">
      <c r="K72" s="97"/>
    </row>
    <row r="73" spans="11:11" s="76" customFormat="1" ht="18.75" customHeight="1" x14ac:dyDescent="0.2">
      <c r="K73" s="97"/>
    </row>
    <row r="74" spans="11:11" s="76" customFormat="1" ht="18.75" customHeight="1" x14ac:dyDescent="0.2">
      <c r="K74" s="97"/>
    </row>
    <row r="75" spans="11:11" s="76" customFormat="1" ht="18.75" customHeight="1" x14ac:dyDescent="0.2">
      <c r="K75" s="97"/>
    </row>
    <row r="76" spans="11:11" s="76" customFormat="1" ht="18.75" customHeight="1" x14ac:dyDescent="0.2">
      <c r="K76" s="97"/>
    </row>
    <row r="77" spans="11:11" s="76" customFormat="1" ht="18.75" customHeight="1" x14ac:dyDescent="0.2">
      <c r="K77" s="97"/>
    </row>
    <row r="78" spans="11:11" s="76" customFormat="1" ht="18.75" customHeight="1" x14ac:dyDescent="0.2">
      <c r="K78" s="97"/>
    </row>
    <row r="79" spans="11:11" s="76" customFormat="1" ht="18.75" customHeight="1" x14ac:dyDescent="0.2">
      <c r="K79" s="97"/>
    </row>
    <row r="80" spans="11:11" s="76" customFormat="1" ht="18.75" customHeight="1" x14ac:dyDescent="0.2">
      <c r="K80" s="97"/>
    </row>
    <row r="81" ht="18.75" customHeight="1" x14ac:dyDescent="0.2"/>
    <row r="82" ht="18.75" customHeight="1" x14ac:dyDescent="0.2"/>
  </sheetData>
  <sheetProtection algorithmName="SHA-512" hashValue="m9Gn6gqvGMw5TFczhvOmDMIfCYtVLsE8ta95pNKlqaFD1b9q4cPTW8t68oQ0LN2tIZMuAZhUgubxmEv66GX13Q==" saltValue="UXpVzN4sMuCr8/vIxHDz9Q==" spinCount="100000" sheet="1" objects="1" scenarios="1" selectLockedCells="1"/>
  <mergeCells count="26">
    <mergeCell ref="D19:J19"/>
    <mergeCell ref="A20:K20"/>
    <mergeCell ref="A10:A11"/>
    <mergeCell ref="G10:J10"/>
    <mergeCell ref="G11:J11"/>
    <mergeCell ref="D12:J12"/>
    <mergeCell ref="D13:J13"/>
    <mergeCell ref="A15:A16"/>
    <mergeCell ref="G15:J15"/>
    <mergeCell ref="G16:J16"/>
    <mergeCell ref="D17:J17"/>
    <mergeCell ref="D18:J18"/>
    <mergeCell ref="B9:B13"/>
    <mergeCell ref="B14:B18"/>
    <mergeCell ref="B19:C19"/>
    <mergeCell ref="E9:J9"/>
    <mergeCell ref="A1:K1"/>
    <mergeCell ref="A2:C2"/>
    <mergeCell ref="D2:J2"/>
    <mergeCell ref="B3:B8"/>
    <mergeCell ref="D3:J3"/>
    <mergeCell ref="D4:J4"/>
    <mergeCell ref="D5:J5"/>
    <mergeCell ref="D6:J6"/>
    <mergeCell ref="D7:J7"/>
    <mergeCell ref="D8:J8"/>
  </mergeCells>
  <phoneticPr fontId="7"/>
  <dataValidations count="3">
    <dataValidation imeMode="off" allowBlank="1" showInputMessage="1" showErrorMessage="1" sqref="L16 L11" xr:uid="{C92AE9B2-B678-4CF6-8AC4-3CE789979E38}"/>
    <dataValidation imeMode="hiragana" allowBlank="1" showInputMessage="1" showErrorMessage="1" sqref="E9:E11 F14:J14 E14:E16 D19 D12:J13 D17:J18 D3:J8" xr:uid="{380010E8-62E1-43C8-B0A5-539C28729987}"/>
    <dataValidation type="list" imeMode="hiragana" allowBlank="1" showInputMessage="1" showErrorMessage="1" sqref="D14:D16 D9:D11" xr:uid="{AACF18BA-AD6D-4AA4-AF21-59F3514A3F8F}">
      <formula1>$L$2:$L$3</formula1>
    </dataValidation>
  </dataValidations>
  <pageMargins left="0.7" right="0.7" top="0.75" bottom="0.75" header="0.3" footer="0.3"/>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A65D9-4ED7-449F-8BE3-24026816FDA9}">
  <sheetPr>
    <tabColor theme="8"/>
    <pageSetUpPr fitToPage="1"/>
  </sheetPr>
  <dimension ref="A1:BW82"/>
  <sheetViews>
    <sheetView showGridLines="0" zoomScale="85" zoomScaleNormal="85" workbookViewId="0">
      <selection activeCell="B6" sqref="B6:L6"/>
    </sheetView>
  </sheetViews>
  <sheetFormatPr defaultColWidth="9" defaultRowHeight="13.8" x14ac:dyDescent="0.2"/>
  <cols>
    <col min="1" max="1" width="21.09765625" style="91" customWidth="1"/>
    <col min="2" max="2" width="5" style="91" customWidth="1"/>
    <col min="3" max="11" width="5.59765625" style="91" customWidth="1"/>
    <col min="12" max="12" width="12.09765625" style="91" customWidth="1"/>
    <col min="13" max="13" width="49.8984375" style="98" customWidth="1"/>
    <col min="14" max="14" width="16.3984375" style="91" hidden="1" customWidth="1"/>
    <col min="15" max="75" width="9" style="76"/>
    <col min="76" max="16384" width="9" style="91"/>
  </cols>
  <sheetData>
    <row r="1" spans="1:14" ht="37.5" customHeight="1" x14ac:dyDescent="0.2">
      <c r="A1" s="372" t="s">
        <v>220</v>
      </c>
      <c r="B1" s="372"/>
      <c r="C1" s="372"/>
      <c r="D1" s="372"/>
      <c r="E1" s="372"/>
      <c r="F1" s="372"/>
      <c r="G1" s="372"/>
      <c r="H1" s="372"/>
      <c r="I1" s="372"/>
      <c r="J1" s="372"/>
      <c r="K1" s="372"/>
      <c r="L1" s="372"/>
      <c r="M1" s="372"/>
    </row>
    <row r="2" spans="1:14" ht="96.6" customHeight="1" x14ac:dyDescent="0.2">
      <c r="A2" s="373" t="s">
        <v>259</v>
      </c>
      <c r="B2" s="373"/>
      <c r="C2" s="373"/>
      <c r="D2" s="373"/>
      <c r="E2" s="373"/>
      <c r="F2" s="373"/>
      <c r="G2" s="373"/>
      <c r="H2" s="373"/>
      <c r="I2" s="373"/>
      <c r="J2" s="373"/>
      <c r="K2" s="373"/>
      <c r="L2" s="373"/>
      <c r="M2" s="373"/>
    </row>
    <row r="3" spans="1:14" ht="10.5" customHeight="1" thickBot="1" x14ac:dyDescent="0.25">
      <c r="A3" s="212"/>
      <c r="B3" s="212"/>
      <c r="C3" s="212"/>
      <c r="D3" s="212"/>
      <c r="E3" s="212"/>
      <c r="F3" s="212"/>
      <c r="G3" s="212"/>
      <c r="H3" s="212"/>
      <c r="I3" s="212"/>
      <c r="J3" s="212"/>
      <c r="K3" s="212"/>
      <c r="L3" s="212"/>
      <c r="M3" s="212"/>
    </row>
    <row r="4" spans="1:14" s="76" customFormat="1" ht="30" customHeight="1" thickBot="1" x14ac:dyDescent="0.25">
      <c r="A4" s="183" t="s">
        <v>221</v>
      </c>
      <c r="B4" s="303" t="s">
        <v>159</v>
      </c>
      <c r="C4" s="304"/>
      <c r="D4" s="304"/>
      <c r="E4" s="304"/>
      <c r="F4" s="304"/>
      <c r="G4" s="304"/>
      <c r="H4" s="304"/>
      <c r="I4" s="304"/>
      <c r="J4" s="304"/>
      <c r="K4" s="304"/>
      <c r="L4" s="305"/>
      <c r="M4" s="184" t="s">
        <v>160</v>
      </c>
      <c r="N4" s="91"/>
    </row>
    <row r="5" spans="1:14" s="76" customFormat="1" ht="81.75" customHeight="1" x14ac:dyDescent="0.2">
      <c r="A5" s="213"/>
      <c r="B5" s="374" t="s">
        <v>208</v>
      </c>
      <c r="C5" s="375"/>
      <c r="D5" s="375"/>
      <c r="E5" s="375"/>
      <c r="F5" s="375"/>
      <c r="G5" s="375"/>
      <c r="H5" s="375"/>
      <c r="I5" s="375"/>
      <c r="J5" s="375"/>
      <c r="K5" s="375"/>
      <c r="L5" s="376"/>
      <c r="M5" s="214"/>
      <c r="N5" s="188" t="s">
        <v>196</v>
      </c>
    </row>
    <row r="6" spans="1:14" s="76" customFormat="1" ht="30" customHeight="1" x14ac:dyDescent="0.2">
      <c r="A6" s="215" t="s">
        <v>222</v>
      </c>
      <c r="B6" s="377"/>
      <c r="C6" s="378"/>
      <c r="D6" s="378"/>
      <c r="E6" s="378"/>
      <c r="F6" s="378"/>
      <c r="G6" s="378"/>
      <c r="H6" s="378"/>
      <c r="I6" s="378"/>
      <c r="J6" s="378"/>
      <c r="K6" s="378"/>
      <c r="L6" s="379"/>
      <c r="M6" s="216" t="s">
        <v>223</v>
      </c>
      <c r="N6" s="91"/>
    </row>
    <row r="7" spans="1:14" s="76" customFormat="1" ht="27" customHeight="1" x14ac:dyDescent="0.2">
      <c r="A7" s="366" t="s">
        <v>224</v>
      </c>
      <c r="B7" s="136"/>
      <c r="C7" s="354" t="s">
        <v>214</v>
      </c>
      <c r="D7" s="354"/>
      <c r="E7" s="354"/>
      <c r="F7" s="354"/>
      <c r="G7" s="354"/>
      <c r="H7" s="354"/>
      <c r="I7" s="354"/>
      <c r="J7" s="354"/>
      <c r="K7" s="354"/>
      <c r="L7" s="355"/>
      <c r="M7" s="369" t="s">
        <v>225</v>
      </c>
      <c r="N7" s="91"/>
    </row>
    <row r="8" spans="1:14" s="76" customFormat="1" ht="21.6" customHeight="1" x14ac:dyDescent="0.2">
      <c r="A8" s="367"/>
      <c r="B8" s="137"/>
      <c r="C8" s="356"/>
      <c r="D8" s="356"/>
      <c r="E8" s="356"/>
      <c r="F8" s="356"/>
      <c r="G8" s="356"/>
      <c r="H8" s="356"/>
      <c r="I8" s="356"/>
      <c r="J8" s="356"/>
      <c r="K8" s="356"/>
      <c r="L8" s="357"/>
      <c r="M8" s="370"/>
      <c r="N8" s="91"/>
    </row>
    <row r="9" spans="1:14" s="76" customFormat="1" ht="30" customHeight="1" x14ac:dyDescent="0.2">
      <c r="A9" s="367"/>
      <c r="B9" s="136"/>
      <c r="C9" s="354" t="s">
        <v>215</v>
      </c>
      <c r="D9" s="354"/>
      <c r="E9" s="354"/>
      <c r="F9" s="354"/>
      <c r="G9" s="354"/>
      <c r="H9" s="354"/>
      <c r="I9" s="354"/>
      <c r="J9" s="354"/>
      <c r="K9" s="354"/>
      <c r="L9" s="355"/>
      <c r="M9" s="370"/>
      <c r="N9" s="91"/>
    </row>
    <row r="10" spans="1:14" s="76" customFormat="1" ht="30" customHeight="1" x14ac:dyDescent="0.2">
      <c r="A10" s="367"/>
      <c r="B10" s="137"/>
      <c r="C10" s="356"/>
      <c r="D10" s="356"/>
      <c r="E10" s="356"/>
      <c r="F10" s="356"/>
      <c r="G10" s="356"/>
      <c r="H10" s="356"/>
      <c r="I10" s="356"/>
      <c r="J10" s="356"/>
      <c r="K10" s="356"/>
      <c r="L10" s="357"/>
      <c r="M10" s="370"/>
      <c r="N10" s="91"/>
    </row>
    <row r="11" spans="1:14" s="76" customFormat="1" ht="30" customHeight="1" x14ac:dyDescent="0.2">
      <c r="A11" s="367"/>
      <c r="B11" s="136"/>
      <c r="C11" s="354" t="s">
        <v>216</v>
      </c>
      <c r="D11" s="354"/>
      <c r="E11" s="354"/>
      <c r="F11" s="354"/>
      <c r="G11" s="354"/>
      <c r="H11" s="354"/>
      <c r="I11" s="354"/>
      <c r="J11" s="354"/>
      <c r="K11" s="354"/>
      <c r="L11" s="355"/>
      <c r="M11" s="370"/>
      <c r="N11" s="91"/>
    </row>
    <row r="12" spans="1:14" s="76" customFormat="1" ht="30" customHeight="1" x14ac:dyDescent="0.2">
      <c r="A12" s="367"/>
      <c r="B12" s="137"/>
      <c r="C12" s="356"/>
      <c r="D12" s="356"/>
      <c r="E12" s="356"/>
      <c r="F12" s="356"/>
      <c r="G12" s="356"/>
      <c r="H12" s="356"/>
      <c r="I12" s="356"/>
      <c r="J12" s="356"/>
      <c r="K12" s="356"/>
      <c r="L12" s="357"/>
      <c r="M12" s="370"/>
      <c r="N12" s="91"/>
    </row>
    <row r="13" spans="1:14" s="76" customFormat="1" ht="30" customHeight="1" x14ac:dyDescent="0.2">
      <c r="A13" s="367"/>
      <c r="B13" s="136"/>
      <c r="C13" s="354" t="s">
        <v>217</v>
      </c>
      <c r="D13" s="354"/>
      <c r="E13" s="354"/>
      <c r="F13" s="354"/>
      <c r="G13" s="354"/>
      <c r="H13" s="354"/>
      <c r="I13" s="354"/>
      <c r="J13" s="354"/>
      <c r="K13" s="354"/>
      <c r="L13" s="355"/>
      <c r="M13" s="370"/>
      <c r="N13" s="91"/>
    </row>
    <row r="14" spans="1:14" s="76" customFormat="1" ht="30" customHeight="1" x14ac:dyDescent="0.2">
      <c r="A14" s="367"/>
      <c r="B14" s="137"/>
      <c r="C14" s="356"/>
      <c r="D14" s="356"/>
      <c r="E14" s="356"/>
      <c r="F14" s="356"/>
      <c r="G14" s="356"/>
      <c r="H14" s="356"/>
      <c r="I14" s="356"/>
      <c r="J14" s="356"/>
      <c r="K14" s="356"/>
      <c r="L14" s="357"/>
      <c r="M14" s="370"/>
      <c r="N14" s="91"/>
    </row>
    <row r="15" spans="1:14" s="76" customFormat="1" ht="30" customHeight="1" x14ac:dyDescent="0.2">
      <c r="A15" s="368"/>
      <c r="B15" s="136"/>
      <c r="C15" s="358" t="s">
        <v>226</v>
      </c>
      <c r="D15" s="359"/>
      <c r="E15" s="359"/>
      <c r="F15" s="359"/>
      <c r="G15" s="359"/>
      <c r="H15" s="359"/>
      <c r="I15" s="359"/>
      <c r="J15" s="359"/>
      <c r="K15" s="359"/>
      <c r="L15" s="360"/>
      <c r="M15" s="371"/>
      <c r="N15" s="91"/>
    </row>
    <row r="16" spans="1:14" s="76" customFormat="1" ht="82.95" customHeight="1" thickBot="1" x14ac:dyDescent="0.25">
      <c r="A16" s="217" t="s">
        <v>227</v>
      </c>
      <c r="B16" s="361"/>
      <c r="C16" s="362"/>
      <c r="D16" s="362"/>
      <c r="E16" s="362"/>
      <c r="F16" s="362"/>
      <c r="G16" s="362"/>
      <c r="H16" s="362"/>
      <c r="I16" s="362"/>
      <c r="J16" s="362"/>
      <c r="K16" s="362"/>
      <c r="L16" s="363"/>
      <c r="M16" s="218" t="s">
        <v>275</v>
      </c>
      <c r="N16" s="91"/>
    </row>
    <row r="17" spans="1:17" s="76" customFormat="1" ht="30" hidden="1" customHeight="1" x14ac:dyDescent="0.2">
      <c r="A17" s="219"/>
      <c r="B17" s="364"/>
      <c r="C17" s="364"/>
      <c r="D17" s="364"/>
      <c r="E17" s="364"/>
      <c r="F17" s="364"/>
      <c r="G17" s="364"/>
      <c r="H17" s="364"/>
      <c r="I17" s="364"/>
      <c r="J17" s="364"/>
      <c r="K17" s="364"/>
      <c r="L17" s="364"/>
      <c r="M17" s="220"/>
      <c r="N17" s="91"/>
    </row>
    <row r="18" spans="1:17" customFormat="1" ht="36" customHeight="1" x14ac:dyDescent="0.2">
      <c r="A18" s="365" t="s">
        <v>258</v>
      </c>
      <c r="B18" s="365"/>
      <c r="C18" s="365"/>
      <c r="D18" s="365"/>
      <c r="E18" s="365"/>
      <c r="F18" s="365"/>
      <c r="G18" s="365"/>
      <c r="H18" s="365"/>
      <c r="I18" s="365"/>
      <c r="J18" s="365"/>
      <c r="K18" s="365"/>
      <c r="L18" s="365"/>
      <c r="M18" s="365"/>
      <c r="N18" s="138"/>
      <c r="O18" s="138"/>
      <c r="P18" s="138"/>
      <c r="Q18" s="138"/>
    </row>
    <row r="19" spans="1:17" s="76" customFormat="1" ht="48.75" customHeight="1" x14ac:dyDescent="0.2">
      <c r="A19" s="93"/>
      <c r="M19" s="96"/>
      <c r="N19" s="91"/>
    </row>
    <row r="20" spans="1:17" s="76" customFormat="1" ht="30" customHeight="1" x14ac:dyDescent="0.2">
      <c r="M20" s="96"/>
      <c r="N20" s="91"/>
    </row>
    <row r="21" spans="1:17" s="76" customFormat="1" ht="30" customHeight="1" x14ac:dyDescent="0.2">
      <c r="M21" s="96"/>
      <c r="N21" s="188"/>
    </row>
    <row r="22" spans="1:17" s="76" customFormat="1" ht="30" customHeight="1" x14ac:dyDescent="0.2">
      <c r="M22" s="96"/>
      <c r="N22" s="91"/>
    </row>
    <row r="23" spans="1:17" s="76" customFormat="1" ht="30" customHeight="1" x14ac:dyDescent="0.2">
      <c r="M23" s="96"/>
      <c r="N23" s="91"/>
    </row>
    <row r="24" spans="1:17" s="76" customFormat="1" ht="30" customHeight="1" x14ac:dyDescent="0.2">
      <c r="M24" s="96"/>
    </row>
    <row r="25" spans="1:17" s="76" customFormat="1" ht="30" customHeight="1" x14ac:dyDescent="0.2">
      <c r="M25" s="96"/>
    </row>
    <row r="26" spans="1:17" s="76" customFormat="1" ht="30" customHeight="1" x14ac:dyDescent="0.2">
      <c r="M26" s="96"/>
    </row>
    <row r="27" spans="1:17" s="76" customFormat="1" ht="30" customHeight="1" x14ac:dyDescent="0.2">
      <c r="M27" s="96"/>
    </row>
    <row r="28" spans="1:17" s="76" customFormat="1" ht="66" customHeight="1" x14ac:dyDescent="0.2">
      <c r="M28" s="96"/>
    </row>
    <row r="29" spans="1:17" s="76" customFormat="1" ht="30" customHeight="1" x14ac:dyDescent="0.2">
      <c r="M29" s="96"/>
    </row>
    <row r="30" spans="1:17" s="76" customFormat="1" ht="30" customHeight="1" x14ac:dyDescent="0.2">
      <c r="M30" s="96"/>
    </row>
    <row r="31" spans="1:17" s="76" customFormat="1" ht="30" customHeight="1" x14ac:dyDescent="0.2">
      <c r="M31" s="96"/>
    </row>
    <row r="32" spans="1:17" s="76" customFormat="1" ht="30" customHeight="1" x14ac:dyDescent="0.2">
      <c r="M32" s="96"/>
    </row>
    <row r="33" spans="13:13" s="76" customFormat="1" ht="30" customHeight="1" x14ac:dyDescent="0.2">
      <c r="M33" s="96"/>
    </row>
    <row r="34" spans="13:13" s="76" customFormat="1" ht="30" customHeight="1" x14ac:dyDescent="0.2">
      <c r="M34" s="96"/>
    </row>
    <row r="35" spans="13:13" s="76" customFormat="1" ht="30" customHeight="1" x14ac:dyDescent="0.2">
      <c r="M35" s="96"/>
    </row>
    <row r="36" spans="13:13" s="76" customFormat="1" ht="30" customHeight="1" x14ac:dyDescent="0.2">
      <c r="M36" s="96"/>
    </row>
    <row r="37" spans="13:13" s="76" customFormat="1" ht="30" customHeight="1" x14ac:dyDescent="0.2">
      <c r="M37" s="96"/>
    </row>
    <row r="38" spans="13:13" s="76" customFormat="1" ht="30" customHeight="1" x14ac:dyDescent="0.2">
      <c r="M38" s="96"/>
    </row>
    <row r="39" spans="13:13" s="76" customFormat="1" ht="30" customHeight="1" x14ac:dyDescent="0.2">
      <c r="M39" s="96"/>
    </row>
    <row r="40" spans="13:13" s="76" customFormat="1" ht="18.75" customHeight="1" x14ac:dyDescent="0.2">
      <c r="M40" s="96"/>
    </row>
    <row r="41" spans="13:13" s="76" customFormat="1" ht="18.75" customHeight="1" x14ac:dyDescent="0.2">
      <c r="M41" s="96"/>
    </row>
    <row r="42" spans="13:13" s="76" customFormat="1" ht="18.75" customHeight="1" x14ac:dyDescent="0.2">
      <c r="M42" s="96"/>
    </row>
    <row r="43" spans="13:13" s="76" customFormat="1" ht="18.75" customHeight="1" x14ac:dyDescent="0.2">
      <c r="M43" s="97"/>
    </row>
    <row r="44" spans="13:13" s="76" customFormat="1" ht="18.75" customHeight="1" x14ac:dyDescent="0.2">
      <c r="M44" s="97"/>
    </row>
    <row r="45" spans="13:13" s="76" customFormat="1" ht="18.75" customHeight="1" x14ac:dyDescent="0.2">
      <c r="M45" s="97"/>
    </row>
    <row r="46" spans="13:13" s="76" customFormat="1" ht="18.75" customHeight="1" x14ac:dyDescent="0.2">
      <c r="M46" s="97"/>
    </row>
    <row r="47" spans="13:13" s="76" customFormat="1" ht="18.75" customHeight="1" x14ac:dyDescent="0.2">
      <c r="M47" s="97"/>
    </row>
    <row r="48" spans="13:13" s="76" customFormat="1" ht="18.75" customHeight="1" x14ac:dyDescent="0.2">
      <c r="M48" s="97"/>
    </row>
    <row r="49" spans="13:13" s="76" customFormat="1" ht="18.75" customHeight="1" x14ac:dyDescent="0.2">
      <c r="M49" s="97"/>
    </row>
    <row r="50" spans="13:13" s="76" customFormat="1" ht="18.75" customHeight="1" x14ac:dyDescent="0.2">
      <c r="M50" s="97"/>
    </row>
    <row r="51" spans="13:13" s="76" customFormat="1" ht="18.75" customHeight="1" x14ac:dyDescent="0.2">
      <c r="M51" s="97"/>
    </row>
    <row r="52" spans="13:13" s="76" customFormat="1" ht="18.75" customHeight="1" x14ac:dyDescent="0.2">
      <c r="M52" s="97"/>
    </row>
    <row r="53" spans="13:13" s="76" customFormat="1" ht="18.75" customHeight="1" x14ac:dyDescent="0.2">
      <c r="M53" s="97"/>
    </row>
    <row r="54" spans="13:13" s="76" customFormat="1" ht="18.75" customHeight="1" x14ac:dyDescent="0.2">
      <c r="M54" s="97"/>
    </row>
    <row r="55" spans="13:13" s="76" customFormat="1" ht="18.75" customHeight="1" x14ac:dyDescent="0.2">
      <c r="M55" s="97"/>
    </row>
    <row r="56" spans="13:13" s="76" customFormat="1" ht="18.75" customHeight="1" x14ac:dyDescent="0.2">
      <c r="M56" s="97"/>
    </row>
    <row r="57" spans="13:13" s="76" customFormat="1" ht="18.75" customHeight="1" x14ac:dyDescent="0.2">
      <c r="M57" s="97"/>
    </row>
    <row r="58" spans="13:13" s="76" customFormat="1" ht="18.75" customHeight="1" x14ac:dyDescent="0.2">
      <c r="M58" s="97"/>
    </row>
    <row r="59" spans="13:13" s="76" customFormat="1" ht="18.75" customHeight="1" x14ac:dyDescent="0.2">
      <c r="M59" s="97"/>
    </row>
    <row r="60" spans="13:13" s="76" customFormat="1" ht="18.75" customHeight="1" x14ac:dyDescent="0.2">
      <c r="M60" s="97"/>
    </row>
    <row r="61" spans="13:13" s="76" customFormat="1" ht="18.75" customHeight="1" x14ac:dyDescent="0.2">
      <c r="M61" s="97"/>
    </row>
    <row r="62" spans="13:13" s="76" customFormat="1" ht="18.75" customHeight="1" x14ac:dyDescent="0.2">
      <c r="M62" s="97"/>
    </row>
    <row r="63" spans="13:13" s="76" customFormat="1" ht="18.75" customHeight="1" x14ac:dyDescent="0.2">
      <c r="M63" s="97"/>
    </row>
    <row r="64" spans="13:13" s="76" customFormat="1" ht="18.75" customHeight="1" x14ac:dyDescent="0.2">
      <c r="M64" s="97"/>
    </row>
    <row r="65" spans="1:13" s="76" customFormat="1" ht="18.75" customHeight="1" x14ac:dyDescent="0.2">
      <c r="M65" s="97"/>
    </row>
    <row r="66" spans="1:13" s="76" customFormat="1" ht="18.75" customHeight="1" x14ac:dyDescent="0.2">
      <c r="M66" s="97"/>
    </row>
    <row r="67" spans="1:13" s="76" customFormat="1" ht="18.75" customHeight="1" x14ac:dyDescent="0.2">
      <c r="M67" s="97"/>
    </row>
    <row r="68" spans="1:13" s="76" customFormat="1" ht="18.75" customHeight="1" x14ac:dyDescent="0.2">
      <c r="B68" s="91"/>
      <c r="C68" s="91"/>
      <c r="D68" s="91"/>
      <c r="E68" s="91"/>
      <c r="F68" s="91"/>
      <c r="G68" s="91"/>
      <c r="H68" s="91"/>
      <c r="I68" s="91"/>
      <c r="J68" s="91"/>
      <c r="K68" s="91"/>
      <c r="L68" s="91"/>
      <c r="M68" s="98"/>
    </row>
    <row r="69" spans="1:13" s="76" customFormat="1" ht="18.75" customHeight="1" x14ac:dyDescent="0.2">
      <c r="A69" s="91"/>
      <c r="B69" s="91"/>
      <c r="C69" s="91"/>
      <c r="D69" s="91"/>
      <c r="E69" s="91"/>
      <c r="F69" s="91"/>
      <c r="G69" s="91"/>
      <c r="H69" s="91"/>
      <c r="I69" s="91"/>
      <c r="J69" s="91"/>
      <c r="K69" s="91"/>
      <c r="L69" s="91"/>
      <c r="M69" s="98"/>
    </row>
    <row r="70" spans="1:13" s="76" customFormat="1" ht="18.75" customHeight="1" x14ac:dyDescent="0.2">
      <c r="A70" s="91"/>
      <c r="B70" s="91"/>
      <c r="C70" s="91"/>
      <c r="D70" s="91"/>
      <c r="E70" s="91"/>
      <c r="F70" s="91"/>
      <c r="G70" s="91"/>
      <c r="H70" s="91"/>
      <c r="I70" s="91"/>
      <c r="J70" s="91"/>
      <c r="K70" s="91"/>
      <c r="L70" s="91"/>
      <c r="M70" s="98"/>
    </row>
    <row r="71" spans="1:13" s="76" customFormat="1" ht="18.75" customHeight="1" x14ac:dyDescent="0.2">
      <c r="A71" s="91"/>
      <c r="B71" s="91"/>
      <c r="C71" s="91"/>
      <c r="D71" s="91"/>
      <c r="E71" s="91"/>
      <c r="F71" s="91"/>
      <c r="G71" s="91"/>
      <c r="H71" s="91"/>
      <c r="I71" s="91"/>
      <c r="J71" s="91"/>
      <c r="K71" s="91"/>
      <c r="L71" s="91"/>
      <c r="M71" s="98"/>
    </row>
    <row r="72" spans="1:13" s="76" customFormat="1" ht="18.75" customHeight="1" x14ac:dyDescent="0.2">
      <c r="A72" s="91"/>
      <c r="B72" s="91"/>
      <c r="C72" s="91"/>
      <c r="D72" s="91"/>
      <c r="E72" s="91"/>
      <c r="F72" s="91"/>
      <c r="G72" s="91"/>
      <c r="H72" s="91"/>
      <c r="I72" s="91"/>
      <c r="J72" s="91"/>
      <c r="K72" s="91"/>
      <c r="L72" s="91"/>
      <c r="M72" s="98"/>
    </row>
    <row r="73" spans="1:13" s="76" customFormat="1" ht="18.75" customHeight="1" x14ac:dyDescent="0.2">
      <c r="A73" s="91"/>
      <c r="B73" s="91"/>
      <c r="C73" s="91"/>
      <c r="D73" s="91"/>
      <c r="E73" s="91"/>
      <c r="F73" s="91"/>
      <c r="G73" s="91"/>
      <c r="H73" s="91"/>
      <c r="I73" s="91"/>
      <c r="J73" s="91"/>
      <c r="K73" s="91"/>
      <c r="L73" s="91"/>
      <c r="M73" s="98"/>
    </row>
    <row r="74" spans="1:13" s="76" customFormat="1" ht="18.75" customHeight="1" x14ac:dyDescent="0.2">
      <c r="A74" s="91"/>
      <c r="B74" s="91"/>
      <c r="C74" s="91"/>
      <c r="D74" s="91"/>
      <c r="E74" s="91"/>
      <c r="F74" s="91"/>
      <c r="G74" s="91"/>
      <c r="H74" s="91"/>
      <c r="I74" s="91"/>
      <c r="J74" s="91"/>
      <c r="K74" s="91"/>
      <c r="L74" s="91"/>
      <c r="M74" s="98"/>
    </row>
    <row r="75" spans="1:13" s="76" customFormat="1" ht="18.75" customHeight="1" x14ac:dyDescent="0.2">
      <c r="A75" s="91"/>
      <c r="B75" s="91"/>
      <c r="C75" s="91"/>
      <c r="D75" s="91"/>
      <c r="E75" s="91"/>
      <c r="F75" s="91"/>
      <c r="G75" s="91"/>
      <c r="H75" s="91"/>
      <c r="I75" s="91"/>
      <c r="J75" s="91"/>
      <c r="K75" s="91"/>
      <c r="L75" s="91"/>
      <c r="M75" s="98"/>
    </row>
    <row r="76" spans="1:13" s="76" customFormat="1" ht="18.75" customHeight="1" x14ac:dyDescent="0.2">
      <c r="A76" s="91"/>
      <c r="B76" s="91"/>
      <c r="C76" s="91"/>
      <c r="D76" s="91"/>
      <c r="E76" s="91"/>
      <c r="F76" s="91"/>
      <c r="G76" s="91"/>
      <c r="H76" s="91"/>
      <c r="I76" s="91"/>
      <c r="J76" s="91"/>
      <c r="K76" s="91"/>
      <c r="L76" s="91"/>
      <c r="M76" s="98"/>
    </row>
    <row r="77" spans="1:13" s="76" customFormat="1" ht="18.75" customHeight="1" x14ac:dyDescent="0.2">
      <c r="A77" s="91"/>
      <c r="B77" s="91"/>
      <c r="C77" s="91"/>
      <c r="D77" s="91"/>
      <c r="E77" s="91"/>
      <c r="F77" s="91"/>
      <c r="G77" s="91"/>
      <c r="H77" s="91"/>
      <c r="I77" s="91"/>
      <c r="J77" s="91"/>
      <c r="K77" s="91"/>
      <c r="L77" s="91"/>
      <c r="M77" s="98"/>
    </row>
    <row r="78" spans="1:13" s="76" customFormat="1" ht="18.75" customHeight="1" x14ac:dyDescent="0.2">
      <c r="A78" s="91"/>
      <c r="B78" s="91"/>
      <c r="C78" s="91"/>
      <c r="D78" s="91"/>
      <c r="E78" s="91"/>
      <c r="F78" s="91"/>
      <c r="G78" s="91"/>
      <c r="H78" s="91"/>
      <c r="I78" s="91"/>
      <c r="J78" s="91"/>
      <c r="K78" s="91"/>
      <c r="L78" s="91"/>
      <c r="M78" s="98"/>
    </row>
    <row r="79" spans="1:13" s="76" customFormat="1" ht="18.75" customHeight="1" x14ac:dyDescent="0.2">
      <c r="A79" s="91"/>
      <c r="B79" s="91"/>
      <c r="C79" s="91"/>
      <c r="D79" s="91"/>
      <c r="E79" s="91"/>
      <c r="F79" s="91"/>
      <c r="G79" s="91"/>
      <c r="H79" s="91"/>
      <c r="I79" s="91"/>
      <c r="J79" s="91"/>
      <c r="K79" s="91"/>
      <c r="L79" s="91"/>
      <c r="M79" s="98"/>
    </row>
    <row r="80" spans="1:13" s="76" customFormat="1" ht="18.75" customHeight="1" x14ac:dyDescent="0.2">
      <c r="A80" s="91"/>
      <c r="B80" s="91"/>
      <c r="C80" s="91"/>
      <c r="D80" s="91"/>
      <c r="E80" s="91"/>
      <c r="F80" s="91"/>
      <c r="G80" s="91"/>
      <c r="H80" s="91"/>
      <c r="I80" s="91"/>
      <c r="J80" s="91"/>
      <c r="K80" s="91"/>
      <c r="L80" s="91"/>
      <c r="M80" s="98"/>
    </row>
    <row r="81" ht="18.75" customHeight="1" x14ac:dyDescent="0.2"/>
    <row r="82" ht="18.75" customHeight="1" x14ac:dyDescent="0.2"/>
  </sheetData>
  <sheetProtection algorithmName="SHA-512" hashValue="rfCItZw3HD4G8F5xG2vvMz9Nz8V/Fz8NBZsFo6icdC+QwmnFDmHeuqi9xxJ9lzbzevYFUOvHAKQdHbJxFLiEew==" saltValue="sUBzFRr+vnqTOmLgZG4qzA==" spinCount="100000" sheet="1" objects="1" scenarios="1" selectLockedCells="1"/>
  <mergeCells count="15">
    <mergeCell ref="A1:M1"/>
    <mergeCell ref="A2:M2"/>
    <mergeCell ref="B4:L4"/>
    <mergeCell ref="B5:L5"/>
    <mergeCell ref="B6:L6"/>
    <mergeCell ref="C13:L14"/>
    <mergeCell ref="C15:L15"/>
    <mergeCell ref="B16:L16"/>
    <mergeCell ref="B17:L17"/>
    <mergeCell ref="A18:M18"/>
    <mergeCell ref="A7:A15"/>
    <mergeCell ref="C7:L8"/>
    <mergeCell ref="M7:M15"/>
    <mergeCell ref="C9:L10"/>
    <mergeCell ref="C11:L12"/>
  </mergeCells>
  <phoneticPr fontId="7"/>
  <dataValidations count="2">
    <dataValidation imeMode="hiragana" allowBlank="1" showInputMessage="1" showErrorMessage="1" sqref="B6 B8 B10 B12 B14 B16" xr:uid="{A0F2942E-B618-4D6D-835F-ABB36B189401}"/>
    <dataValidation type="list" allowBlank="1" showInputMessage="1" showErrorMessage="1" sqref="B7 B9 B11 B13 B15" xr:uid="{A2BBEC81-1072-4F77-811B-1D71F91BC0DB}">
      <formula1>$N$4:$N$5</formula1>
    </dataValidation>
  </dataValidation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CQ56"/>
  <sheetViews>
    <sheetView showGridLines="0" showZeros="0" view="pageBreakPreview" zoomScaleNormal="85" zoomScaleSheetLayoutView="100" workbookViewId="0">
      <selection activeCell="T16" sqref="T16:AK16"/>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5" s="2" customFormat="1" ht="20.100000000000001" customHeight="1" x14ac:dyDescent="0.2">
      <c r="A1" s="4"/>
      <c r="B1" s="4" t="s">
        <v>53</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5" s="2" customFormat="1" ht="20.100000000000001" customHeight="1" x14ac:dyDescent="0.2">
      <c r="A2" s="4"/>
      <c r="B2" s="4"/>
      <c r="C2" s="4"/>
      <c r="D2" s="4"/>
      <c r="E2" s="4"/>
      <c r="F2" s="4"/>
      <c r="G2" s="4"/>
      <c r="I2" s="4" t="s">
        <v>246</v>
      </c>
      <c r="L2" s="4"/>
      <c r="M2" s="4"/>
      <c r="N2" s="4"/>
      <c r="O2" s="4"/>
      <c r="P2" s="4"/>
      <c r="Q2" s="4"/>
      <c r="R2" s="4"/>
      <c r="S2" s="4"/>
      <c r="T2" s="4"/>
      <c r="U2" s="4"/>
      <c r="V2" s="4"/>
      <c r="W2" s="4"/>
      <c r="X2" s="4"/>
      <c r="Y2" s="4"/>
      <c r="Z2" s="4"/>
      <c r="AA2" s="4"/>
      <c r="AB2" s="4"/>
      <c r="AC2" s="4"/>
      <c r="AD2" s="4"/>
      <c r="AE2" s="4"/>
      <c r="AF2" s="4"/>
      <c r="AG2" s="4"/>
      <c r="AH2" s="4"/>
      <c r="AI2" s="4"/>
      <c r="AJ2" s="4"/>
      <c r="AK2" s="4"/>
      <c r="AL2" s="4"/>
      <c r="AO2" s="3"/>
    </row>
    <row r="3" spans="1:95" s="2" customFormat="1" ht="8.25" customHeight="1" x14ac:dyDescent="0.2">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O3" s="3"/>
    </row>
    <row r="4" spans="1:95" s="2" customFormat="1" ht="8.25" customHeight="1" x14ac:dyDescent="0.2">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O4" s="3"/>
    </row>
    <row r="5" spans="1:95" s="2" customFormat="1" ht="20.100000000000001" customHeight="1" x14ac:dyDescent="0.2">
      <c r="A5" s="4"/>
      <c r="B5" s="4"/>
      <c r="C5" s="4"/>
      <c r="D5" s="4"/>
      <c r="E5" s="4"/>
      <c r="F5" s="4"/>
      <c r="G5" s="4"/>
      <c r="H5" s="4"/>
      <c r="I5" s="4"/>
      <c r="J5" s="4"/>
      <c r="K5" s="4"/>
      <c r="L5" s="4"/>
      <c r="M5" s="4"/>
      <c r="N5" s="4"/>
      <c r="O5" s="4"/>
      <c r="P5" s="4"/>
      <c r="Q5" s="4"/>
      <c r="R5" s="4"/>
      <c r="S5" s="4"/>
      <c r="T5" s="4"/>
      <c r="U5" s="4"/>
      <c r="V5" s="4"/>
      <c r="W5" s="4"/>
      <c r="X5" s="4"/>
      <c r="Y5" s="4"/>
      <c r="Z5" s="4"/>
      <c r="AA5" s="391" t="str">
        <f>IF(入力シート①!D3="","",入力シート①!D3)</f>
        <v>令和 8</v>
      </c>
      <c r="AB5" s="391"/>
      <c r="AC5" s="391"/>
      <c r="AD5" s="391"/>
      <c r="AE5" s="4" t="s">
        <v>0</v>
      </c>
      <c r="AF5" s="392">
        <f>入力シート①!F3</f>
        <v>0</v>
      </c>
      <c r="AG5" s="393"/>
      <c r="AH5" s="4" t="s">
        <v>1</v>
      </c>
      <c r="AI5" s="392">
        <f>入力シート①!H3</f>
        <v>0</v>
      </c>
      <c r="AJ5" s="393"/>
      <c r="AK5" s="4" t="s">
        <v>2</v>
      </c>
      <c r="AL5" s="4"/>
      <c r="AN5" s="5" t="s">
        <v>3</v>
      </c>
    </row>
    <row r="6" spans="1:95" s="2" customFormat="1" ht="12.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21"/>
      <c r="AD6" s="21"/>
      <c r="AE6" s="4"/>
      <c r="AF6" s="21"/>
      <c r="AG6" s="21"/>
      <c r="AH6" s="4"/>
      <c r="AI6" s="21"/>
      <c r="AJ6" s="21"/>
      <c r="AK6" s="4"/>
      <c r="AL6" s="4"/>
    </row>
    <row r="7" spans="1:95" s="2" customFormat="1" ht="15.75"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21"/>
      <c r="AD7" s="21"/>
      <c r="AE7" s="4"/>
      <c r="AF7" s="21"/>
      <c r="AG7" s="21"/>
      <c r="AH7" s="4"/>
      <c r="AI7" s="21"/>
      <c r="AJ7" s="21"/>
      <c r="AK7" s="4"/>
      <c r="AL7" s="4"/>
    </row>
    <row r="8" spans="1:95" s="2" customFormat="1" ht="20.100000000000001" customHeight="1" x14ac:dyDescent="0.2">
      <c r="A8" s="4"/>
      <c r="B8" s="4" t="s">
        <v>47</v>
      </c>
      <c r="C8" s="4"/>
      <c r="D8" s="22"/>
      <c r="E8" s="22"/>
      <c r="F8" s="22"/>
      <c r="G8" s="22"/>
      <c r="H8" s="22"/>
      <c r="I8" s="22"/>
      <c r="J8" s="22"/>
      <c r="K8" s="22"/>
      <c r="L8" s="22"/>
      <c r="M8" s="4"/>
      <c r="N8" s="4"/>
      <c r="O8" s="4"/>
      <c r="P8" s="4"/>
      <c r="Q8" s="4"/>
      <c r="R8" s="4"/>
      <c r="S8" s="4"/>
      <c r="T8" s="4"/>
      <c r="U8" s="4"/>
      <c r="V8" s="4"/>
      <c r="W8" s="4"/>
      <c r="X8" s="4"/>
      <c r="Y8" s="4"/>
      <c r="Z8" s="4"/>
      <c r="AA8" s="4"/>
      <c r="AB8" s="4"/>
      <c r="AC8" s="4"/>
      <c r="AD8" s="4"/>
      <c r="AE8" s="4"/>
      <c r="AF8" s="4"/>
      <c r="AG8" s="4"/>
      <c r="AH8" s="4"/>
      <c r="AI8" s="4"/>
      <c r="AJ8" s="4"/>
      <c r="AK8" s="4"/>
      <c r="AL8" s="4"/>
      <c r="CQ8" s="103"/>
    </row>
    <row r="9" spans="1:95" s="2" customFormat="1" ht="20.100000000000001" customHeight="1" x14ac:dyDescent="0.2">
      <c r="A9" s="4"/>
      <c r="B9" s="4"/>
      <c r="C9" s="4"/>
      <c r="D9" s="22"/>
      <c r="E9" s="22"/>
      <c r="F9" s="22"/>
      <c r="G9" s="22"/>
      <c r="H9" s="22"/>
      <c r="I9" s="22"/>
      <c r="J9" s="22"/>
      <c r="K9" s="22"/>
      <c r="L9" s="22"/>
      <c r="M9" s="4"/>
      <c r="N9" s="4"/>
      <c r="O9" s="4"/>
      <c r="P9" s="4"/>
      <c r="Q9" s="4"/>
      <c r="R9" s="4"/>
      <c r="S9" s="4"/>
      <c r="T9" s="4"/>
      <c r="U9" s="4"/>
      <c r="V9" s="4"/>
      <c r="W9" s="4"/>
      <c r="X9" s="4"/>
      <c r="Y9" s="4"/>
      <c r="Z9" s="4"/>
      <c r="AA9" s="4"/>
      <c r="AB9" s="4"/>
      <c r="AC9" s="4"/>
      <c r="AD9" s="4"/>
      <c r="AE9" s="4"/>
      <c r="AF9" s="4"/>
      <c r="AG9" s="4"/>
      <c r="AH9" s="4"/>
      <c r="AI9" s="4"/>
      <c r="AJ9" s="4"/>
      <c r="AK9" s="4"/>
      <c r="AL9" s="4"/>
    </row>
    <row r="10" spans="1:95" s="2" customFormat="1" ht="20.100000000000001" customHeight="1" x14ac:dyDescent="0.2">
      <c r="A10" s="4"/>
      <c r="B10" s="4"/>
      <c r="C10" s="4"/>
      <c r="D10" s="4"/>
      <c r="E10" s="4"/>
      <c r="F10" s="4"/>
      <c r="G10" s="4"/>
      <c r="H10" s="4"/>
      <c r="I10" s="4"/>
      <c r="J10" s="4"/>
      <c r="K10" s="4"/>
      <c r="L10" s="4"/>
      <c r="M10" s="4"/>
      <c r="N10" s="4"/>
      <c r="O10" s="4" t="s">
        <v>4</v>
      </c>
      <c r="P10" s="4"/>
      <c r="Q10" s="4"/>
      <c r="R10" s="4"/>
      <c r="S10" s="4"/>
      <c r="T10" s="23" t="s">
        <v>5</v>
      </c>
      <c r="U10" s="394" t="str">
        <f>IF(入力シート①!C8="","",入力シート①!C8)</f>
        <v/>
      </c>
      <c r="V10" s="395"/>
      <c r="W10" s="395"/>
      <c r="X10" s="395"/>
      <c r="Y10" s="395"/>
      <c r="Z10" s="395"/>
      <c r="AA10" s="395"/>
      <c r="AB10" s="395"/>
      <c r="AC10" s="23"/>
      <c r="AD10" s="24"/>
      <c r="AE10" s="24"/>
      <c r="AF10" s="24"/>
      <c r="AG10" s="24"/>
      <c r="AH10" s="24"/>
      <c r="AI10" s="23"/>
      <c r="AJ10" s="23"/>
      <c r="AK10" s="23"/>
      <c r="AL10" s="4"/>
      <c r="AN10" s="5" t="s">
        <v>3</v>
      </c>
    </row>
    <row r="11" spans="1:95" s="2" customFormat="1" ht="4.95" customHeight="1" x14ac:dyDescent="0.2">
      <c r="A11" s="4"/>
      <c r="B11" s="4"/>
      <c r="C11" s="4"/>
      <c r="D11" s="4"/>
      <c r="E11" s="4"/>
      <c r="F11" s="4"/>
      <c r="G11" s="4"/>
      <c r="H11" s="4"/>
      <c r="I11" s="4"/>
      <c r="J11" s="4"/>
      <c r="K11" s="4"/>
      <c r="L11" s="4"/>
      <c r="M11" s="4"/>
      <c r="N11" s="4"/>
      <c r="O11" s="4"/>
      <c r="P11" s="4"/>
      <c r="Q11" s="4"/>
      <c r="R11" s="4"/>
      <c r="S11" s="4"/>
      <c r="T11" s="23"/>
      <c r="U11" s="105"/>
      <c r="V11" s="105"/>
      <c r="W11" s="105"/>
      <c r="X11" s="105"/>
      <c r="Y11" s="105"/>
      <c r="Z11" s="105"/>
      <c r="AA11" s="105"/>
      <c r="AB11" s="105"/>
      <c r="AC11" s="23"/>
      <c r="AD11" s="24"/>
      <c r="AE11" s="24"/>
      <c r="AF11" s="24"/>
      <c r="AG11" s="24"/>
      <c r="AH11" s="24"/>
      <c r="AI11" s="23"/>
      <c r="AJ11" s="23"/>
      <c r="AK11" s="23"/>
      <c r="AL11" s="4"/>
      <c r="AN11" s="5"/>
    </row>
    <row r="12" spans="1:95" s="2" customFormat="1" ht="35.4" customHeight="1" x14ac:dyDescent="0.2">
      <c r="A12" s="4"/>
      <c r="B12" s="4"/>
      <c r="C12" s="4"/>
      <c r="D12" s="4"/>
      <c r="E12" s="4"/>
      <c r="F12" s="4"/>
      <c r="G12" s="4"/>
      <c r="H12" s="4"/>
      <c r="I12" s="4"/>
      <c r="J12" s="4"/>
      <c r="K12" s="4"/>
      <c r="L12" s="4"/>
      <c r="N12" s="402" t="s">
        <v>6</v>
      </c>
      <c r="O12" s="402"/>
      <c r="P12" s="402"/>
      <c r="Q12" s="402"/>
      <c r="R12" s="402"/>
      <c r="S12" s="402"/>
      <c r="T12" s="396" t="str">
        <f>IF(入力シート①!C9="","",入力シート①!C9)</f>
        <v/>
      </c>
      <c r="U12" s="397"/>
      <c r="V12" s="397"/>
      <c r="W12" s="397"/>
      <c r="X12" s="397"/>
      <c r="Y12" s="397"/>
      <c r="Z12" s="397"/>
      <c r="AA12" s="397"/>
      <c r="AB12" s="397"/>
      <c r="AC12" s="397"/>
      <c r="AD12" s="397"/>
      <c r="AE12" s="397"/>
      <c r="AF12" s="397"/>
      <c r="AG12" s="397"/>
      <c r="AH12" s="397"/>
      <c r="AI12" s="397"/>
      <c r="AJ12" s="397"/>
      <c r="AK12" s="397"/>
      <c r="AL12" s="6"/>
      <c r="AN12" s="3" t="s">
        <v>7</v>
      </c>
      <c r="CM12" s="104"/>
    </row>
    <row r="13" spans="1:95" s="2" customFormat="1" ht="4.95" customHeight="1" x14ac:dyDescent="0.2">
      <c r="A13" s="4"/>
      <c r="B13" s="4"/>
      <c r="C13" s="4"/>
      <c r="D13" s="4"/>
      <c r="E13" s="4"/>
      <c r="F13" s="4"/>
      <c r="G13" s="4"/>
      <c r="H13" s="4"/>
      <c r="I13" s="4"/>
      <c r="J13" s="4"/>
      <c r="K13" s="4"/>
      <c r="L13" s="4"/>
      <c r="M13" s="4"/>
      <c r="N13" s="4"/>
      <c r="O13" s="25"/>
      <c r="P13" s="25"/>
      <c r="Q13" s="25"/>
      <c r="R13" s="25"/>
      <c r="S13" s="25"/>
      <c r="T13" s="24"/>
      <c r="U13" s="24"/>
      <c r="V13" s="24"/>
      <c r="W13" s="24"/>
      <c r="X13" s="24"/>
      <c r="Y13" s="24"/>
      <c r="Z13" s="24"/>
      <c r="AA13" s="24"/>
      <c r="AB13" s="24"/>
      <c r="AC13" s="24"/>
      <c r="AD13" s="24"/>
      <c r="AE13" s="24"/>
      <c r="AF13" s="24"/>
      <c r="AG13" s="24"/>
      <c r="AH13" s="24"/>
      <c r="AI13" s="24"/>
      <c r="AJ13" s="24"/>
      <c r="AK13" s="24"/>
      <c r="AL13" s="6"/>
    </row>
    <row r="14" spans="1:95" s="2" customFormat="1" ht="18" customHeight="1" x14ac:dyDescent="0.2">
      <c r="A14" s="4"/>
      <c r="B14" s="4"/>
      <c r="C14" s="4"/>
      <c r="D14" s="4"/>
      <c r="E14" s="4"/>
      <c r="F14" s="4"/>
      <c r="G14" s="4"/>
      <c r="H14" s="4"/>
      <c r="I14" s="4"/>
      <c r="J14" s="4"/>
      <c r="K14" s="4"/>
      <c r="L14" s="4"/>
      <c r="N14" s="25" t="s">
        <v>8</v>
      </c>
      <c r="O14" s="25"/>
      <c r="P14" s="25"/>
      <c r="Q14" s="25"/>
      <c r="T14" s="398" t="str">
        <f>IF(入力シート①!C4="","",入力シート①!C4)</f>
        <v/>
      </c>
      <c r="U14" s="399"/>
      <c r="V14" s="399"/>
      <c r="W14" s="399"/>
      <c r="X14" s="399"/>
      <c r="Y14" s="399"/>
      <c r="Z14" s="399"/>
      <c r="AA14" s="399"/>
      <c r="AB14" s="399"/>
      <c r="AC14" s="399"/>
      <c r="AD14" s="399"/>
      <c r="AE14" s="399"/>
      <c r="AF14" s="399"/>
      <c r="AG14" s="399"/>
      <c r="AH14" s="399"/>
      <c r="AI14" s="399"/>
      <c r="AJ14" s="399"/>
      <c r="AK14" s="399"/>
      <c r="AL14" s="9"/>
      <c r="AN14" s="5" t="s">
        <v>9</v>
      </c>
    </row>
    <row r="15" spans="1:95" s="2" customFormat="1" ht="4.8" customHeight="1" x14ac:dyDescent="0.2">
      <c r="A15" s="4"/>
      <c r="B15" s="4"/>
      <c r="C15" s="4"/>
      <c r="D15" s="4"/>
      <c r="E15" s="4"/>
      <c r="F15" s="4"/>
      <c r="G15" s="4"/>
      <c r="H15" s="4"/>
      <c r="I15" s="4"/>
      <c r="J15" s="4"/>
      <c r="K15" s="4"/>
      <c r="L15" s="4"/>
      <c r="M15" s="4"/>
      <c r="N15" s="4"/>
      <c r="O15" s="25"/>
      <c r="P15" s="25"/>
      <c r="Q15" s="25"/>
      <c r="R15" s="25"/>
      <c r="S15" s="25"/>
      <c r="T15" s="27"/>
      <c r="U15" s="27"/>
      <c r="V15" s="27"/>
      <c r="W15" s="27"/>
      <c r="X15" s="27"/>
      <c r="Y15" s="27"/>
      <c r="Z15" s="27"/>
      <c r="AA15" s="27"/>
      <c r="AB15" s="27"/>
      <c r="AC15" s="27"/>
      <c r="AD15" s="27"/>
      <c r="AE15" s="27"/>
      <c r="AF15" s="27"/>
      <c r="AG15" s="27"/>
      <c r="AH15" s="27"/>
      <c r="AI15" s="27"/>
      <c r="AJ15" s="27"/>
      <c r="AK15" s="27"/>
      <c r="AL15" s="9"/>
      <c r="AN15" s="5"/>
    </row>
    <row r="16" spans="1:95" s="2" customFormat="1" ht="18" customHeight="1" x14ac:dyDescent="0.2">
      <c r="A16" s="4"/>
      <c r="B16" s="4"/>
      <c r="C16" s="4"/>
      <c r="D16" s="4"/>
      <c r="E16" s="4"/>
      <c r="F16" s="4"/>
      <c r="G16" s="4"/>
      <c r="H16" s="4"/>
      <c r="I16" s="4"/>
      <c r="J16" s="4"/>
      <c r="K16" s="4"/>
      <c r="L16" s="4"/>
      <c r="N16" s="25" t="s">
        <v>261</v>
      </c>
      <c r="P16" s="25"/>
      <c r="Q16" s="25"/>
      <c r="R16" s="25"/>
      <c r="S16" s="25"/>
      <c r="T16" s="398" t="str">
        <f>入力シート①!C5&amp;"　"&amp;入力シート①!C6</f>
        <v>　</v>
      </c>
      <c r="U16" s="398"/>
      <c r="V16" s="398"/>
      <c r="W16" s="398"/>
      <c r="X16" s="398"/>
      <c r="Y16" s="398"/>
      <c r="Z16" s="398"/>
      <c r="AA16" s="398"/>
      <c r="AB16" s="398"/>
      <c r="AC16" s="398"/>
      <c r="AD16" s="398"/>
      <c r="AE16" s="398"/>
      <c r="AF16" s="398"/>
      <c r="AG16" s="398"/>
      <c r="AH16" s="398"/>
      <c r="AI16" s="398"/>
      <c r="AJ16" s="398"/>
      <c r="AK16" s="398"/>
      <c r="AL16" s="9"/>
      <c r="AN16" s="5"/>
    </row>
    <row r="17" spans="1:91" s="2" customFormat="1" ht="5.0999999999999996" customHeight="1" x14ac:dyDescent="0.2">
      <c r="A17" s="4"/>
      <c r="B17" s="4"/>
      <c r="C17" s="4"/>
      <c r="D17" s="4"/>
      <c r="E17" s="4"/>
      <c r="F17" s="4"/>
      <c r="G17" s="4"/>
      <c r="H17" s="4"/>
      <c r="I17" s="4"/>
      <c r="J17" s="4"/>
      <c r="K17" s="4"/>
      <c r="L17" s="4"/>
      <c r="M17" s="4"/>
      <c r="N17" s="4"/>
      <c r="O17" s="25"/>
      <c r="P17" s="25"/>
      <c r="Q17" s="25"/>
      <c r="R17" s="25"/>
      <c r="S17" s="25"/>
      <c r="T17" s="24"/>
      <c r="U17" s="24"/>
      <c r="V17" s="24"/>
      <c r="W17" s="24"/>
      <c r="X17" s="24"/>
      <c r="Y17" s="24"/>
      <c r="Z17" s="24"/>
      <c r="AA17" s="24"/>
      <c r="AB17" s="24"/>
      <c r="AC17" s="24"/>
      <c r="AD17" s="24"/>
      <c r="AE17" s="24"/>
      <c r="AF17" s="24"/>
      <c r="AG17" s="24"/>
      <c r="AH17" s="24"/>
      <c r="AI17" s="24"/>
      <c r="AJ17" s="24"/>
      <c r="AK17" s="24"/>
      <c r="AL17" s="6"/>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row>
    <row r="18" spans="1:91" s="2" customFormat="1" ht="18" customHeight="1" x14ac:dyDescent="0.2">
      <c r="A18" s="4"/>
      <c r="B18" s="4"/>
      <c r="C18" s="4"/>
      <c r="D18" s="4"/>
      <c r="E18" s="4"/>
      <c r="F18" s="4"/>
      <c r="G18" s="4"/>
      <c r="H18" s="4"/>
      <c r="I18" s="4"/>
      <c r="J18" s="4"/>
      <c r="K18" s="4"/>
      <c r="L18" s="4"/>
      <c r="N18" s="25" t="s">
        <v>12</v>
      </c>
      <c r="O18" s="25"/>
      <c r="P18" s="25"/>
      <c r="Q18" s="25"/>
      <c r="T18" s="400" t="str">
        <f>IF(入力シート①!C7="","",入力シート①!C7)</f>
        <v/>
      </c>
      <c r="U18" s="401"/>
      <c r="V18" s="401"/>
      <c r="W18" s="401"/>
      <c r="X18" s="401"/>
      <c r="Y18" s="401"/>
      <c r="Z18" s="401"/>
      <c r="AA18" s="401"/>
      <c r="AB18" s="401"/>
      <c r="AC18" s="401"/>
      <c r="AD18" s="401"/>
      <c r="AE18" s="401"/>
      <c r="AF18" s="401"/>
      <c r="AG18" s="401"/>
      <c r="AH18" s="401"/>
      <c r="AI18" s="401"/>
      <c r="AJ18" s="401"/>
      <c r="AK18" s="401"/>
      <c r="AL18" s="11"/>
    </row>
    <row r="19" spans="1:91" s="2" customFormat="1" ht="4.95" customHeight="1" x14ac:dyDescent="0.2">
      <c r="A19" s="4"/>
      <c r="B19" s="4"/>
      <c r="C19" s="4"/>
      <c r="D19" s="4"/>
      <c r="E19" s="4"/>
      <c r="F19" s="4"/>
      <c r="G19" s="4"/>
      <c r="H19" s="4"/>
      <c r="I19" s="4"/>
      <c r="J19" s="4"/>
      <c r="K19" s="4"/>
      <c r="L19" s="4"/>
      <c r="M19" s="4"/>
      <c r="N19" s="4"/>
      <c r="O19" s="26"/>
      <c r="P19" s="26"/>
      <c r="Q19" s="26"/>
      <c r="R19" s="26"/>
      <c r="S19" s="26"/>
      <c r="T19" s="107"/>
      <c r="U19" s="107"/>
      <c r="V19" s="107"/>
      <c r="W19" s="107"/>
      <c r="X19" s="107"/>
      <c r="Y19" s="107"/>
      <c r="Z19" s="107"/>
      <c r="AA19" s="107"/>
      <c r="AB19" s="107"/>
      <c r="AC19" s="107"/>
      <c r="AD19" s="107"/>
      <c r="AE19" s="107"/>
      <c r="AF19" s="107"/>
      <c r="AG19" s="107"/>
      <c r="AH19" s="107"/>
      <c r="AI19" s="107"/>
      <c r="AJ19" s="107"/>
      <c r="AK19" s="107"/>
      <c r="AL19" s="11"/>
    </row>
    <row r="20" spans="1:91" s="2" customFormat="1" ht="18" customHeight="1" x14ac:dyDescent="0.2">
      <c r="A20" s="4"/>
      <c r="B20" s="4"/>
      <c r="C20" s="4"/>
      <c r="D20" s="4"/>
      <c r="E20" s="4"/>
      <c r="F20" s="4"/>
      <c r="G20" s="4"/>
      <c r="H20" s="4"/>
      <c r="I20" s="4"/>
      <c r="J20" s="4"/>
      <c r="K20" s="4"/>
      <c r="L20" s="4"/>
      <c r="N20" s="25" t="s">
        <v>179</v>
      </c>
      <c r="O20" s="25"/>
      <c r="P20" s="25"/>
      <c r="Q20" s="25"/>
      <c r="T20" s="119" t="s">
        <v>119</v>
      </c>
      <c r="U20" s="118"/>
      <c r="V20" s="400" t="str">
        <f>IF(入力シート①!E12="","",入力シート①!E12)</f>
        <v/>
      </c>
      <c r="W20" s="401"/>
      <c r="X20" s="401"/>
      <c r="Y20" s="401"/>
      <c r="Z20" s="401"/>
      <c r="AA20" s="401"/>
      <c r="AB20" s="401"/>
      <c r="AC20" s="401"/>
      <c r="AD20" s="401"/>
      <c r="AE20" s="401"/>
      <c r="AF20" s="401"/>
      <c r="AG20" s="401"/>
      <c r="AH20" s="401"/>
      <c r="AI20" s="401"/>
      <c r="AJ20" s="401"/>
      <c r="AK20" s="401"/>
      <c r="AL20" s="11"/>
    </row>
    <row r="21" spans="1:91" s="2" customFormat="1" ht="18" customHeight="1" x14ac:dyDescent="0.2">
      <c r="A21" s="4"/>
      <c r="B21" s="4"/>
      <c r="C21" s="4"/>
      <c r="D21" s="4"/>
      <c r="E21" s="4"/>
      <c r="F21" s="4"/>
      <c r="G21" s="4"/>
      <c r="H21" s="4"/>
      <c r="I21" s="4"/>
      <c r="J21" s="4"/>
      <c r="K21" s="4"/>
      <c r="L21" s="4"/>
      <c r="M21" s="4"/>
      <c r="N21" s="4"/>
      <c r="O21" s="26"/>
      <c r="P21" s="26"/>
      <c r="Q21" s="26"/>
      <c r="R21" s="26"/>
      <c r="S21" s="26"/>
      <c r="T21" s="107"/>
      <c r="U21" s="107"/>
      <c r="V21" s="107"/>
      <c r="W21" s="107"/>
      <c r="X21" s="107"/>
      <c r="Y21" s="107"/>
      <c r="Z21" s="107"/>
      <c r="AA21" s="107"/>
      <c r="AB21" s="107"/>
      <c r="AC21" s="107"/>
      <c r="AD21" s="107"/>
      <c r="AE21" s="107"/>
      <c r="AF21" s="107"/>
      <c r="AG21" s="107"/>
      <c r="AH21" s="107"/>
      <c r="AI21" s="107"/>
      <c r="AJ21" s="107"/>
      <c r="AK21" s="107"/>
      <c r="AL21" s="11"/>
    </row>
    <row r="22" spans="1:91" s="2" customFormat="1" ht="20.100000000000001" customHeight="1" x14ac:dyDescent="0.2"/>
    <row r="23" spans="1:91" s="2" customFormat="1" ht="20.100000000000001" customHeight="1" x14ac:dyDescent="0.2">
      <c r="A23" s="4"/>
      <c r="B23" s="4"/>
      <c r="C23" s="423" t="str">
        <f>IF(入力シート①!D10="","",入力シート①!D10)</f>
        <v>令和8</v>
      </c>
      <c r="D23" s="423"/>
      <c r="E23" s="423"/>
      <c r="F23" s="4" t="s">
        <v>17</v>
      </c>
      <c r="G23" s="389" t="str">
        <f>IF(入力シート①!F10="","",入力シート①!F10)</f>
        <v/>
      </c>
      <c r="H23" s="390"/>
      <c r="I23" s="4" t="s">
        <v>175</v>
      </c>
      <c r="J23" s="389" t="str">
        <f>IF(入力シート①!H10="","",入力シート①!H10)</f>
        <v/>
      </c>
      <c r="K23" s="390"/>
      <c r="L23" s="4" t="s">
        <v>180</v>
      </c>
      <c r="M23" s="4"/>
      <c r="N23" s="4"/>
      <c r="O23" s="4"/>
      <c r="P23" s="4"/>
      <c r="Q23" s="4"/>
      <c r="R23" s="4"/>
      <c r="S23" s="4"/>
      <c r="T23" s="4"/>
      <c r="U23" s="4"/>
      <c r="V23" s="389" t="str">
        <f>IF(入力シート①!F11="","",入力シート①!F11)</f>
        <v/>
      </c>
      <c r="W23" s="390"/>
      <c r="X23" s="4" t="s">
        <v>181</v>
      </c>
      <c r="Y23" s="4"/>
      <c r="Z23" s="4"/>
      <c r="AA23" s="4"/>
      <c r="AB23" s="4"/>
      <c r="AC23" s="4"/>
      <c r="AD23" s="4"/>
      <c r="AE23" s="4"/>
      <c r="AF23" s="4"/>
      <c r="AG23" s="4"/>
      <c r="AH23" s="4"/>
      <c r="AI23" s="4"/>
      <c r="AJ23" s="4"/>
      <c r="AK23" s="4"/>
      <c r="AL23" s="4"/>
    </row>
    <row r="24" spans="1:91" s="2" customFormat="1" ht="20.100000000000001" customHeight="1" x14ac:dyDescent="0.2">
      <c r="A24" s="422" t="s">
        <v>176</v>
      </c>
      <c r="B24" s="422"/>
      <c r="C24" s="422"/>
      <c r="D24" s="422"/>
      <c r="E24" s="422"/>
      <c r="F24" s="422"/>
      <c r="G24" s="422"/>
      <c r="H24" s="422"/>
      <c r="I24" s="422"/>
      <c r="J24" s="422"/>
      <c r="K24" s="422"/>
      <c r="L24" s="422"/>
      <c r="M24" s="422"/>
      <c r="N24" s="422"/>
      <c r="O24" s="422"/>
      <c r="P24" s="422"/>
      <c r="Q24" s="422"/>
      <c r="R24" s="422"/>
      <c r="S24" s="422"/>
      <c r="T24" s="422"/>
      <c r="U24" s="422"/>
      <c r="V24" s="422"/>
      <c r="W24" s="422"/>
      <c r="X24" s="422"/>
      <c r="Y24" s="422"/>
      <c r="Z24" s="422"/>
      <c r="AA24" s="422"/>
      <c r="AB24" s="422"/>
      <c r="AC24" s="422"/>
      <c r="AD24" s="422"/>
      <c r="AE24" s="422"/>
      <c r="AF24" s="422"/>
      <c r="AG24" s="422"/>
      <c r="AH24" s="422"/>
      <c r="AI24" s="422"/>
      <c r="AJ24" s="422"/>
      <c r="AK24" s="422"/>
      <c r="AL24" s="422"/>
      <c r="AP24" s="12"/>
    </row>
    <row r="25" spans="1:91" s="2" customFormat="1" ht="20.100000000000001" customHeight="1" x14ac:dyDescent="0.2">
      <c r="A25" s="4"/>
      <c r="B25" s="29" t="s">
        <v>177</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row>
    <row r="26" spans="1:91" s="2" customFormat="1" ht="20.100000000000001" customHeight="1" x14ac:dyDescent="0.2">
      <c r="A26" s="4"/>
      <c r="B26" s="29" t="s">
        <v>178</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row>
    <row r="27" spans="1:91" s="2" customFormat="1" ht="20.100000000000001" customHeight="1" x14ac:dyDescent="0.2">
      <c r="A27" s="4"/>
      <c r="B27" s="29"/>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row>
    <row r="28" spans="1:91" s="2" customFormat="1" ht="20.100000000000001" customHeight="1" x14ac:dyDescent="0.2">
      <c r="A28" s="4"/>
      <c r="B28" s="29"/>
      <c r="C28" s="30"/>
      <c r="D28" s="30"/>
      <c r="E28" s="30"/>
      <c r="F28" s="30"/>
      <c r="G28" s="30"/>
      <c r="H28" s="30"/>
      <c r="I28" s="30"/>
      <c r="J28" s="30"/>
      <c r="K28" s="30"/>
      <c r="L28" s="30"/>
      <c r="M28" s="30"/>
      <c r="N28" s="30"/>
      <c r="O28" s="30"/>
      <c r="P28" s="30"/>
      <c r="Q28" s="30"/>
      <c r="R28" s="30"/>
      <c r="S28" s="30" t="s">
        <v>59</v>
      </c>
      <c r="T28" s="30"/>
      <c r="U28" s="30"/>
      <c r="V28" s="30"/>
      <c r="W28" s="30"/>
      <c r="X28" s="30"/>
      <c r="Y28" s="30"/>
      <c r="Z28" s="30"/>
      <c r="AA28" s="30"/>
      <c r="AB28" s="30"/>
      <c r="AC28" s="30"/>
      <c r="AD28" s="30"/>
      <c r="AE28" s="30"/>
      <c r="AF28" s="30"/>
      <c r="AG28" s="30"/>
      <c r="AH28" s="30"/>
      <c r="AI28" s="30"/>
      <c r="AJ28" s="30"/>
      <c r="AK28" s="30"/>
      <c r="AL28" s="30"/>
    </row>
    <row r="29" spans="1:91" s="2" customFormat="1" ht="20.100000000000001" customHeight="1" x14ac:dyDescent="0.2">
      <c r="A29" s="4"/>
      <c r="B29" s="385" t="s">
        <v>50</v>
      </c>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row>
    <row r="30" spans="1:91" s="2" customFormat="1" ht="35.25" customHeight="1" x14ac:dyDescent="0.2">
      <c r="A30" s="4"/>
      <c r="B30" s="31"/>
      <c r="C30" s="380" t="str">
        <f>IF(入力シート①!C19="","",入力シート①!C19)</f>
        <v/>
      </c>
      <c r="D30" s="381"/>
      <c r="E30" s="381"/>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1"/>
    </row>
    <row r="31" spans="1:91" s="2" customFormat="1" ht="9" customHeight="1" x14ac:dyDescent="0.2">
      <c r="A31" s="4"/>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row>
    <row r="32" spans="1:91" s="2" customFormat="1" ht="20.100000000000001" customHeight="1" x14ac:dyDescent="0.2">
      <c r="A32" s="4"/>
      <c r="B32" s="32" t="s">
        <v>51</v>
      </c>
      <c r="C32" s="32"/>
      <c r="D32" s="32"/>
      <c r="E32" s="32"/>
      <c r="F32" s="32"/>
      <c r="G32" s="32"/>
      <c r="H32" s="32"/>
      <c r="I32" s="32"/>
      <c r="J32" s="32"/>
      <c r="K32" s="32"/>
      <c r="L32" s="32"/>
      <c r="M32" s="32"/>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row>
    <row r="33" spans="1:91" s="2" customFormat="1" ht="64.2" customHeight="1" x14ac:dyDescent="0.2">
      <c r="A33" s="4"/>
      <c r="B33" s="31"/>
      <c r="C33" s="380" t="str">
        <f>IF(入力シート①!C20="","",入力シート①!C20)</f>
        <v/>
      </c>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c r="AH33" s="381"/>
      <c r="AI33" s="381"/>
      <c r="AJ33" s="381"/>
      <c r="AK33" s="381"/>
      <c r="AL33" s="31"/>
    </row>
    <row r="34" spans="1:91" s="4" customFormat="1" ht="9" customHeight="1" x14ac:dyDescent="0.2">
      <c r="B34" s="32"/>
      <c r="C34" s="32"/>
      <c r="D34" s="44"/>
      <c r="E34" s="386">
        <v>0</v>
      </c>
      <c r="F34" s="387"/>
      <c r="G34" s="387"/>
      <c r="H34" s="387"/>
      <c r="I34" s="387"/>
      <c r="J34" s="387"/>
      <c r="K34" s="387"/>
      <c r="L34" s="387"/>
      <c r="M34" s="387"/>
      <c r="N34" s="387"/>
      <c r="O34" s="387"/>
      <c r="P34" s="45"/>
      <c r="Q34" s="383"/>
      <c r="R34" s="383"/>
      <c r="T34" s="33"/>
      <c r="U34" s="33"/>
      <c r="V34" s="33"/>
      <c r="AC34" s="34"/>
      <c r="AD34" s="35"/>
      <c r="AE34" s="29"/>
      <c r="AF34" s="388"/>
      <c r="AG34" s="388"/>
      <c r="AH34" s="388"/>
      <c r="AI34" s="388"/>
      <c r="AJ34" s="388"/>
      <c r="AK34" s="34"/>
      <c r="AL34" s="29"/>
      <c r="AP34" s="12"/>
    </row>
    <row r="35" spans="1:91" s="4" customFormat="1" ht="5.0999999999999996" customHeight="1" x14ac:dyDescent="0.2">
      <c r="B35" s="32"/>
      <c r="C35" s="32"/>
      <c r="D35" s="32"/>
      <c r="E35" s="32"/>
      <c r="F35" s="32"/>
      <c r="G35" s="32"/>
      <c r="H35" s="32"/>
      <c r="I35" s="32"/>
      <c r="J35" s="32"/>
      <c r="K35" s="33"/>
      <c r="L35" s="33"/>
      <c r="M35" s="33"/>
      <c r="P35" s="17"/>
      <c r="Q35" s="18"/>
      <c r="R35" s="34"/>
      <c r="T35" s="36"/>
      <c r="U35" s="36"/>
      <c r="V35" s="36"/>
      <c r="W35" s="37"/>
      <c r="X35" s="37"/>
      <c r="Y35" s="37"/>
      <c r="Z35" s="37"/>
      <c r="AA35" s="37"/>
      <c r="AB35" s="34"/>
      <c r="AC35" s="34"/>
      <c r="AD35" s="35"/>
      <c r="AE35" s="29"/>
      <c r="AF35" s="29"/>
      <c r="AG35" s="29"/>
      <c r="AH35" s="29"/>
      <c r="AI35" s="29"/>
      <c r="AJ35" s="29"/>
      <c r="AK35" s="29"/>
      <c r="AL35" s="29"/>
    </row>
    <row r="36" spans="1:91" s="4" customFormat="1" ht="18" customHeight="1" x14ac:dyDescent="0.2">
      <c r="B36" s="32" t="s">
        <v>48</v>
      </c>
      <c r="C36" s="32"/>
      <c r="D36" s="32"/>
      <c r="E36" s="32"/>
      <c r="F36" s="32"/>
      <c r="G36" s="32"/>
      <c r="H36" s="32"/>
      <c r="I36" s="32"/>
      <c r="J36" s="32"/>
      <c r="K36" s="33"/>
      <c r="L36" s="33"/>
      <c r="M36" s="33"/>
      <c r="Q36" s="383"/>
      <c r="R36" s="383"/>
      <c r="T36" s="33"/>
      <c r="U36" s="33"/>
      <c r="V36" s="33"/>
      <c r="AC36" s="34"/>
      <c r="AD36" s="35"/>
      <c r="AE36" s="29"/>
      <c r="AF36" s="384">
        <f>Q36*25000</f>
        <v>0</v>
      </c>
      <c r="AG36" s="384"/>
      <c r="AH36" s="384"/>
      <c r="AI36" s="384"/>
      <c r="AJ36" s="384"/>
      <c r="AK36" s="34"/>
      <c r="AL36" s="29"/>
      <c r="AP36" s="12"/>
    </row>
    <row r="37" spans="1:91" s="4" customFormat="1" ht="0.75" hidden="1" customHeight="1" x14ac:dyDescent="0.2">
      <c r="B37" s="32"/>
      <c r="C37" s="32"/>
      <c r="D37" s="32"/>
      <c r="E37" s="32"/>
      <c r="F37" s="32"/>
      <c r="G37" s="32"/>
      <c r="H37" s="32"/>
      <c r="I37" s="32"/>
      <c r="J37" s="32"/>
      <c r="K37" s="33"/>
      <c r="L37" s="33"/>
      <c r="M37" s="33"/>
      <c r="P37" s="17"/>
      <c r="Q37" s="18"/>
      <c r="R37" s="34"/>
      <c r="T37" s="36"/>
      <c r="U37" s="36"/>
      <c r="V37" s="36"/>
      <c r="W37" s="37"/>
      <c r="X37" s="37"/>
      <c r="Y37" s="37"/>
      <c r="Z37" s="37"/>
      <c r="AA37" s="37"/>
      <c r="AB37" s="34"/>
      <c r="AC37" s="34"/>
      <c r="AD37" s="35"/>
      <c r="AE37" s="29"/>
      <c r="AF37" s="29"/>
      <c r="AG37" s="29"/>
      <c r="AH37" s="29"/>
      <c r="AI37" s="29"/>
      <c r="AJ37" s="29"/>
      <c r="AK37" s="29"/>
      <c r="AL37" s="29"/>
    </row>
    <row r="38" spans="1:91" s="2" customFormat="1" ht="19.5" hidden="1" customHeight="1" x14ac:dyDescent="0.2">
      <c r="A38" s="4"/>
      <c r="B38" s="32"/>
      <c r="C38" s="32"/>
      <c r="D38" s="32"/>
      <c r="E38" s="32"/>
      <c r="F38" s="32"/>
      <c r="G38" s="32"/>
      <c r="H38" s="32"/>
      <c r="I38" s="32"/>
      <c r="J38" s="32"/>
      <c r="K38" s="32"/>
      <c r="L38" s="32"/>
      <c r="M38" s="32"/>
      <c r="N38" s="4"/>
      <c r="O38" s="4"/>
      <c r="P38" s="30"/>
      <c r="Q38" s="30"/>
      <c r="R38" s="30"/>
      <c r="S38" s="4"/>
      <c r="T38" s="30"/>
      <c r="U38" s="30"/>
      <c r="V38" s="30"/>
      <c r="W38" s="30"/>
      <c r="X38" s="30"/>
      <c r="Y38" s="30"/>
      <c r="Z38" s="30"/>
      <c r="AA38" s="30"/>
      <c r="AB38" s="30"/>
      <c r="AC38" s="30"/>
      <c r="AD38" s="30"/>
      <c r="AE38" s="30"/>
      <c r="AF38" s="30"/>
      <c r="AG38" s="30"/>
      <c r="AH38" s="30"/>
      <c r="AI38" s="30"/>
      <c r="AJ38" s="30"/>
      <c r="AK38" s="30"/>
      <c r="AL38" s="30"/>
    </row>
    <row r="39" spans="1:91" s="4" customFormat="1" ht="2.25" customHeight="1" x14ac:dyDescent="0.2">
      <c r="B39" s="32" t="s">
        <v>52</v>
      </c>
      <c r="C39" s="32"/>
      <c r="I39" s="32"/>
      <c r="J39" s="32"/>
      <c r="K39" s="33"/>
      <c r="L39" s="33"/>
      <c r="M39" s="33"/>
      <c r="R39" s="33"/>
      <c r="S39" s="33"/>
      <c r="T39" s="33"/>
      <c r="AA39" s="34"/>
      <c r="AB39" s="32"/>
      <c r="AC39" s="29"/>
      <c r="AD39" s="34"/>
      <c r="AE39" s="29"/>
      <c r="AI39" s="38"/>
    </row>
    <row r="40" spans="1:91" s="4" customFormat="1" ht="20.25" customHeight="1" x14ac:dyDescent="0.2">
      <c r="B40" s="382" t="s">
        <v>54</v>
      </c>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29"/>
    </row>
    <row r="41" spans="1:91" s="4" customFormat="1" ht="18" customHeight="1" x14ac:dyDescent="0.2">
      <c r="B41" s="382"/>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0"/>
    </row>
    <row r="42" spans="1:91" s="4" customFormat="1" ht="31.5" customHeight="1" x14ac:dyDescent="0.2">
      <c r="B42" s="382"/>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0"/>
    </row>
    <row r="43" spans="1:91" s="4" customFormat="1" ht="11.25" customHeight="1" x14ac:dyDescent="0.2">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row>
    <row r="44" spans="1:91" s="4" customFormat="1" ht="18.600000000000001" customHeight="1" x14ac:dyDescent="0.2">
      <c r="B44" s="4" t="s">
        <v>49</v>
      </c>
      <c r="C44" s="32"/>
      <c r="J44" s="39"/>
      <c r="K44" s="39"/>
      <c r="L44" s="39"/>
      <c r="M44" s="39"/>
      <c r="N44" s="39"/>
      <c r="O44" s="39"/>
      <c r="P44" s="39"/>
      <c r="Q44" s="39"/>
      <c r="R44" s="39"/>
      <c r="S44" s="39"/>
      <c r="T44" s="40"/>
      <c r="U44" s="40"/>
      <c r="V44" s="40"/>
      <c r="W44" s="40"/>
      <c r="X44" s="40"/>
      <c r="Y44" s="40"/>
      <c r="Z44" s="40"/>
      <c r="AA44" s="40"/>
      <c r="AB44" s="40"/>
      <c r="AC44" s="40"/>
      <c r="AD44" s="40"/>
      <c r="AE44" s="40"/>
      <c r="AF44" s="40"/>
      <c r="AG44" s="40"/>
      <c r="AH44" s="40"/>
      <c r="AI44" s="40"/>
      <c r="AJ44" s="40"/>
      <c r="AK44" s="40"/>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row>
    <row r="45" spans="1:91" s="4" customFormat="1" ht="30" customHeight="1" x14ac:dyDescent="0.2">
      <c r="C45" s="403" t="s">
        <v>13</v>
      </c>
      <c r="D45" s="404"/>
      <c r="E45" s="404"/>
      <c r="F45" s="405"/>
      <c r="G45" s="416" t="str">
        <f>IF(入力シート①!C13="","",入力シート①!C13)</f>
        <v/>
      </c>
      <c r="H45" s="417"/>
      <c r="I45" s="417"/>
      <c r="J45" s="417"/>
      <c r="K45" s="417"/>
      <c r="L45" s="417"/>
      <c r="M45" s="417"/>
      <c r="N45" s="417"/>
      <c r="O45" s="417"/>
      <c r="P45" s="417"/>
      <c r="Q45" s="417"/>
      <c r="R45" s="417"/>
      <c r="S45" s="417"/>
      <c r="T45" s="418" t="s">
        <v>182</v>
      </c>
      <c r="U45" s="419"/>
      <c r="V45" s="419"/>
      <c r="W45" s="420"/>
      <c r="X45" s="416" t="str">
        <f>IF(入力シート①!C14="","",入力シート①!C14)</f>
        <v/>
      </c>
      <c r="Y45" s="417"/>
      <c r="Z45" s="417"/>
      <c r="AA45" s="417"/>
      <c r="AB45" s="417"/>
      <c r="AC45" s="417"/>
      <c r="AD45" s="417"/>
      <c r="AE45" s="417"/>
      <c r="AF45" s="417"/>
      <c r="AG45" s="417"/>
      <c r="AH45" s="417"/>
      <c r="AI45" s="417"/>
      <c r="AJ45" s="417"/>
      <c r="AK45" s="421"/>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row>
    <row r="46" spans="1:91" ht="30" customHeight="1" x14ac:dyDescent="0.2">
      <c r="C46" s="41" t="s">
        <v>14</v>
      </c>
      <c r="D46" s="66"/>
      <c r="E46" s="66"/>
      <c r="F46" s="42"/>
      <c r="G46" s="406" t="str">
        <f>IF(入力シート①!C15="","",入力シート①!C15)</f>
        <v/>
      </c>
      <c r="H46" s="407"/>
      <c r="I46" s="407"/>
      <c r="J46" s="407"/>
      <c r="K46" s="407"/>
      <c r="L46" s="407"/>
      <c r="M46" s="407"/>
      <c r="N46" s="407"/>
      <c r="O46" s="407"/>
      <c r="P46" s="407"/>
      <c r="Q46" s="407"/>
      <c r="R46" s="407"/>
      <c r="S46" s="407"/>
      <c r="T46" s="407"/>
      <c r="U46" s="407"/>
      <c r="V46" s="407"/>
      <c r="W46" s="407"/>
      <c r="X46" s="407"/>
      <c r="Y46" s="407"/>
      <c r="Z46" s="407"/>
      <c r="AA46" s="407"/>
      <c r="AB46" s="407"/>
      <c r="AC46" s="407"/>
      <c r="AD46" s="407"/>
      <c r="AE46" s="407"/>
      <c r="AF46" s="407"/>
      <c r="AG46" s="407"/>
      <c r="AH46" s="407"/>
      <c r="AI46" s="407"/>
      <c r="AJ46" s="407"/>
      <c r="AK46" s="408"/>
    </row>
    <row r="47" spans="1:91" ht="30" customHeight="1" x14ac:dyDescent="0.2">
      <c r="C47" s="403" t="s">
        <v>183</v>
      </c>
      <c r="D47" s="404"/>
      <c r="E47" s="404"/>
      <c r="F47" s="405"/>
      <c r="G47" s="406" t="str">
        <f>IF(入力シート①!C16="","",入力シート①!C16)</f>
        <v/>
      </c>
      <c r="H47" s="407"/>
      <c r="I47" s="407"/>
      <c r="J47" s="407"/>
      <c r="K47" s="407"/>
      <c r="L47" s="407"/>
      <c r="M47" s="407"/>
      <c r="N47" s="407"/>
      <c r="O47" s="407"/>
      <c r="P47" s="407"/>
      <c r="Q47" s="407"/>
      <c r="R47" s="407"/>
      <c r="S47" s="407"/>
      <c r="T47" s="407"/>
      <c r="U47" s="407"/>
      <c r="V47" s="407"/>
      <c r="W47" s="407"/>
      <c r="X47" s="407"/>
      <c r="Y47" s="407"/>
      <c r="Z47" s="407"/>
      <c r="AA47" s="407"/>
      <c r="AB47" s="407"/>
      <c r="AC47" s="407"/>
      <c r="AD47" s="407"/>
      <c r="AE47" s="407"/>
      <c r="AF47" s="407"/>
      <c r="AG47" s="407"/>
      <c r="AH47" s="407"/>
      <c r="AI47" s="407"/>
      <c r="AJ47" s="407"/>
      <c r="AK47" s="408"/>
    </row>
    <row r="48" spans="1:91" ht="30" customHeight="1" x14ac:dyDescent="0.2">
      <c r="C48" s="409" t="s">
        <v>15</v>
      </c>
      <c r="D48" s="410"/>
      <c r="E48" s="410"/>
      <c r="F48" s="410"/>
      <c r="G48" s="410"/>
      <c r="H48" s="410"/>
      <c r="I48" s="410"/>
      <c r="J48" s="411"/>
      <c r="K48" s="412" t="str">
        <f>IF(入力シート①!C17="","",入力シート①!C17)</f>
        <v/>
      </c>
      <c r="L48" s="413"/>
      <c r="M48" s="413"/>
      <c r="N48" s="413"/>
      <c r="O48" s="413"/>
      <c r="P48" s="413"/>
      <c r="Q48" s="413"/>
      <c r="R48" s="413"/>
      <c r="S48" s="413"/>
      <c r="T48" s="413"/>
      <c r="U48" s="413"/>
      <c r="V48" s="413"/>
      <c r="W48" s="43" t="s">
        <v>16</v>
      </c>
      <c r="X48" s="414" t="str">
        <f>IF(入力シート①!G17="","",入力シート①!G17)</f>
        <v/>
      </c>
      <c r="Y48" s="413"/>
      <c r="Z48" s="413"/>
      <c r="AA48" s="413"/>
      <c r="AB48" s="413"/>
      <c r="AC48" s="413"/>
      <c r="AD48" s="413"/>
      <c r="AE48" s="413"/>
      <c r="AF48" s="413"/>
      <c r="AG48" s="413"/>
      <c r="AH48" s="413"/>
      <c r="AI48" s="413"/>
      <c r="AJ48" s="413"/>
      <c r="AK48" s="415"/>
    </row>
    <row r="54" spans="2:91" s="4" customFormat="1" ht="14.4" x14ac:dyDescent="0.2">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row>
    <row r="55" spans="2:91" s="4" customFormat="1" ht="14.4" hidden="1" x14ac:dyDescent="0.2">
      <c r="B55" s="20" t="b">
        <v>0</v>
      </c>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row>
    <row r="56" spans="2:91" s="4" customFormat="1" ht="14.4" x14ac:dyDescent="0.2">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row>
  </sheetData>
  <sheetProtection algorithmName="SHA-512" hashValue="QCnO7Xsy8mFG7lpCotac/klK9JWCsXRQAzadHj13t65cCm7kNGcbGFSUub0iHW7D4Toyw3O71hU/AmgZmN7fvg==" saltValue="vazKZeHTXHize66+2G7rfQ==" spinCount="100000" sheet="1" objects="1" scenarios="1" selectLockedCells="1" selectUnlockedCells="1"/>
  <mergeCells count="34">
    <mergeCell ref="N12:S12"/>
    <mergeCell ref="C47:F47"/>
    <mergeCell ref="G47:AK47"/>
    <mergeCell ref="C48:J48"/>
    <mergeCell ref="K48:V48"/>
    <mergeCell ref="X48:AK48"/>
    <mergeCell ref="C45:F45"/>
    <mergeCell ref="G45:S45"/>
    <mergeCell ref="T45:W45"/>
    <mergeCell ref="X45:AK45"/>
    <mergeCell ref="G46:AK46"/>
    <mergeCell ref="A24:AL24"/>
    <mergeCell ref="V20:AK20"/>
    <mergeCell ref="C23:E23"/>
    <mergeCell ref="G23:H23"/>
    <mergeCell ref="J23:K23"/>
    <mergeCell ref="V23:W23"/>
    <mergeCell ref="AA5:AD5"/>
    <mergeCell ref="AF5:AG5"/>
    <mergeCell ref="AI5:AJ5"/>
    <mergeCell ref="U10:AB10"/>
    <mergeCell ref="T12:AK12"/>
    <mergeCell ref="T14:AK14"/>
    <mergeCell ref="T18:AK18"/>
    <mergeCell ref="T16:AK16"/>
    <mergeCell ref="C33:AK33"/>
    <mergeCell ref="B40:AK42"/>
    <mergeCell ref="Q36:R36"/>
    <mergeCell ref="AF36:AJ36"/>
    <mergeCell ref="B29:AL29"/>
    <mergeCell ref="C30:AK30"/>
    <mergeCell ref="E34:O34"/>
    <mergeCell ref="Q34:R34"/>
    <mergeCell ref="AF34:AJ34"/>
  </mergeCells>
  <phoneticPr fontId="7"/>
  <printOptions horizontalCentered="1"/>
  <pageMargins left="0.55118110236220474" right="0.39370078740157483" top="0.59055118110236227" bottom="0.47244094488188981"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766DB-8807-4032-9178-9FE5D58A5A1F}">
  <sheetPr>
    <tabColor rgb="FFFF0000"/>
    <pageSetUpPr fitToPage="1"/>
  </sheetPr>
  <dimension ref="A1:CS90"/>
  <sheetViews>
    <sheetView showGridLines="0" showZeros="0" view="pageBreakPreview" zoomScaleNormal="85" zoomScaleSheetLayoutView="100" workbookViewId="0">
      <selection activeCell="N87" activeCellId="19" sqref="N11:P12 N15:P16 N19:P20 N23:P24 N27:P28 N31:P32 N35:P36 N39:P40 N43:P44 N47:P48 N51:P52 N55:P56 N59:P60 N63:P64 N67:P68 N71:P72 N75:P76 N79:P80 N83:P84 N87:P88"/>
    </sheetView>
  </sheetViews>
  <sheetFormatPr defaultColWidth="3.09765625" defaultRowHeight="18" customHeight="1" x14ac:dyDescent="0.2"/>
  <cols>
    <col min="1" max="1" width="1.8984375" style="4" customWidth="1"/>
    <col min="2" max="2" width="2.59765625" style="4" customWidth="1"/>
    <col min="3" max="3" width="2" style="4" customWidth="1"/>
    <col min="4" max="16" width="2.59765625" style="4" customWidth="1"/>
    <col min="17" max="19" width="3.296875" style="4" customWidth="1"/>
    <col min="20" max="20" width="3.09765625" style="4" customWidth="1"/>
    <col min="21" max="35" width="2.59765625" style="4" customWidth="1"/>
    <col min="36" max="36" width="6.09765625" style="4" customWidth="1"/>
    <col min="37"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7" s="2" customFormat="1" ht="20.100000000000001" customHeight="1" x14ac:dyDescent="0.2">
      <c r="A1" s="4"/>
      <c r="B1" s="4" t="s">
        <v>191</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7" s="2" customFormat="1" ht="20.100000000000001" customHeight="1" x14ac:dyDescent="0.2">
      <c r="A2" s="424" t="s">
        <v>190</v>
      </c>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4"/>
      <c r="BW2" s="424"/>
      <c r="BX2" s="424"/>
      <c r="BY2" s="424"/>
      <c r="BZ2" s="424"/>
      <c r="CA2" s="424"/>
      <c r="CB2" s="424"/>
      <c r="CC2" s="424"/>
      <c r="CD2" s="424"/>
      <c r="CE2" s="424"/>
      <c r="CF2" s="424"/>
      <c r="CG2" s="424"/>
      <c r="CH2" s="424"/>
      <c r="CI2" s="424"/>
      <c r="CJ2" s="424"/>
      <c r="CK2" s="424"/>
      <c r="CL2" s="424"/>
      <c r="CM2" s="424"/>
      <c r="CN2" s="424"/>
      <c r="CO2" s="424"/>
      <c r="CP2" s="424"/>
      <c r="CQ2" s="424"/>
      <c r="CR2" s="424"/>
    </row>
    <row r="3" spans="1:97" s="2" customFormat="1" ht="8.25" customHeight="1" x14ac:dyDescent="0.2">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O3" s="3"/>
    </row>
    <row r="4" spans="1:97" s="2" customFormat="1" ht="24" customHeight="1" thickBot="1" x14ac:dyDescent="0.25">
      <c r="A4" s="28"/>
      <c r="B4" s="28"/>
      <c r="C4" s="28"/>
      <c r="D4" s="28"/>
      <c r="E4" s="254" t="s">
        <v>235</v>
      </c>
      <c r="F4" s="254"/>
      <c r="G4" s="254"/>
      <c r="H4" s="254"/>
      <c r="I4" s="449">
        <f>IF(入力シート②!Q92="","",入力シート②!Q92)</f>
        <v>0</v>
      </c>
      <c r="J4" s="450"/>
      <c r="K4" s="450"/>
      <c r="L4" s="450"/>
      <c r="M4" s="450"/>
      <c r="N4" s="450"/>
      <c r="O4" s="141" t="s">
        <v>236</v>
      </c>
      <c r="P4" s="28"/>
      <c r="Q4" s="28"/>
      <c r="R4" s="28"/>
      <c r="S4" s="28"/>
      <c r="T4" s="28"/>
      <c r="U4" s="28"/>
      <c r="V4" s="28"/>
      <c r="W4" s="28"/>
      <c r="X4" s="28"/>
      <c r="Y4" s="28"/>
      <c r="AK4" s="451"/>
      <c r="AL4" s="451"/>
      <c r="AO4" s="3"/>
    </row>
    <row r="5" spans="1:97" s="2" customFormat="1" ht="7.8" customHeight="1" x14ac:dyDescent="0.2">
      <c r="A5" s="28"/>
      <c r="B5" s="28"/>
      <c r="C5" s="28"/>
      <c r="D5" s="28"/>
      <c r="E5" s="143"/>
      <c r="F5" s="143"/>
      <c r="G5" s="143"/>
      <c r="H5" s="143"/>
      <c r="I5" s="144"/>
      <c r="J5" s="145"/>
      <c r="K5" s="145"/>
      <c r="L5" s="145"/>
      <c r="M5" s="145"/>
      <c r="N5" s="145"/>
      <c r="O5" s="146"/>
      <c r="P5" s="28"/>
      <c r="Q5" s="28"/>
      <c r="R5" s="28"/>
      <c r="S5" s="28"/>
      <c r="T5" s="28"/>
      <c r="U5" s="28"/>
      <c r="V5" s="28"/>
      <c r="W5" s="28"/>
      <c r="X5" s="28"/>
      <c r="Y5" s="28"/>
      <c r="AK5" s="142"/>
      <c r="AL5" s="142"/>
      <c r="AO5" s="3"/>
    </row>
    <row r="6" spans="1:97" s="2" customFormat="1" ht="17.25" customHeight="1" x14ac:dyDescent="0.2">
      <c r="A6" s="28"/>
      <c r="B6" s="25"/>
      <c r="C6" s="425" t="s">
        <v>228</v>
      </c>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c r="AI6" s="425"/>
      <c r="AJ6" s="425"/>
      <c r="AK6" s="425"/>
      <c r="AL6" s="425"/>
      <c r="AM6" s="425"/>
      <c r="AN6" s="425"/>
      <c r="AO6" s="425"/>
      <c r="AP6" s="425"/>
      <c r="AQ6" s="425"/>
      <c r="AR6" s="425"/>
      <c r="AS6" s="425"/>
      <c r="AT6" s="425"/>
      <c r="AU6" s="425"/>
      <c r="AV6" s="425"/>
      <c r="AW6" s="425"/>
      <c r="AX6" s="425"/>
      <c r="AY6" s="425"/>
      <c r="AZ6" s="425"/>
      <c r="BA6" s="425"/>
      <c r="BB6" s="425"/>
      <c r="BC6" s="425"/>
      <c r="BD6" s="425"/>
      <c r="BE6" s="425"/>
      <c r="BF6" s="425"/>
      <c r="BG6" s="425"/>
      <c r="BH6" s="425"/>
      <c r="BI6" s="425"/>
      <c r="BJ6" s="425"/>
      <c r="BK6" s="425"/>
      <c r="BL6" s="425"/>
      <c r="BM6" s="425"/>
      <c r="BN6" s="425"/>
      <c r="BO6" s="425"/>
      <c r="BP6" s="425"/>
      <c r="BQ6" s="425"/>
      <c r="BR6" s="425"/>
      <c r="BS6" s="425"/>
      <c r="BT6" s="425"/>
      <c r="BU6" s="425"/>
      <c r="BV6" s="425"/>
      <c r="BW6" s="425"/>
      <c r="BX6" s="425"/>
      <c r="BY6" s="425"/>
      <c r="BZ6" s="425"/>
      <c r="CA6" s="425"/>
      <c r="CB6" s="425"/>
      <c r="CC6" s="425"/>
      <c r="CD6" s="425"/>
      <c r="CE6" s="425"/>
      <c r="CF6" s="425"/>
      <c r="CG6" s="425"/>
      <c r="CH6" s="425"/>
      <c r="CI6" s="425"/>
      <c r="CJ6" s="425"/>
      <c r="CK6" s="425"/>
      <c r="CL6" s="425"/>
      <c r="CM6" s="425"/>
      <c r="CN6" s="425"/>
      <c r="CO6" s="425"/>
      <c r="CP6" s="425"/>
      <c r="CQ6" s="425"/>
      <c r="CR6" s="425"/>
      <c r="CS6" s="425"/>
    </row>
    <row r="7" spans="1:97" s="2" customFormat="1" ht="18" customHeight="1" x14ac:dyDescent="0.2">
      <c r="A7" s="4"/>
      <c r="B7" s="4"/>
      <c r="C7" s="426" t="s">
        <v>229</v>
      </c>
      <c r="D7" s="426"/>
      <c r="E7" s="426"/>
      <c r="F7" s="426"/>
      <c r="G7" s="426"/>
      <c r="H7" s="426"/>
      <c r="I7" s="426"/>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row>
    <row r="8" spans="1:97" ht="7.8" customHeight="1" x14ac:dyDescent="0.2"/>
    <row r="9" spans="1:97" s="2" customFormat="1" ht="18" customHeight="1" x14ac:dyDescent="0.2">
      <c r="A9" s="4"/>
      <c r="B9" s="4"/>
      <c r="C9" s="426" t="s">
        <v>241</v>
      </c>
      <c r="D9" s="426"/>
      <c r="E9" s="426"/>
      <c r="F9" s="426"/>
      <c r="G9" s="426"/>
      <c r="H9" s="426"/>
      <c r="I9" s="426"/>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
      <c r="AN9" s="5"/>
    </row>
    <row r="10" spans="1:97" s="2" customFormat="1" ht="20.100000000000001" customHeight="1" x14ac:dyDescent="0.2">
      <c r="A10" s="4"/>
      <c r="B10" s="427" t="s">
        <v>142</v>
      </c>
      <c r="C10" s="428"/>
      <c r="D10" s="427" t="s">
        <v>143</v>
      </c>
      <c r="E10" s="429"/>
      <c r="F10" s="429"/>
      <c r="G10" s="429"/>
      <c r="H10" s="429"/>
      <c r="I10" s="429"/>
      <c r="J10" s="429"/>
      <c r="K10" s="429"/>
      <c r="L10" s="429"/>
      <c r="M10" s="428"/>
      <c r="N10" s="427" t="s">
        <v>18</v>
      </c>
      <c r="O10" s="429"/>
      <c r="P10" s="428"/>
      <c r="Q10" s="427" t="s">
        <v>19</v>
      </c>
      <c r="R10" s="429"/>
      <c r="S10" s="428"/>
      <c r="T10" s="427" t="s">
        <v>144</v>
      </c>
      <c r="U10" s="429"/>
      <c r="V10" s="429"/>
      <c r="W10" s="428"/>
      <c r="X10" s="427" t="s">
        <v>189</v>
      </c>
      <c r="Y10" s="429"/>
      <c r="Z10" s="429"/>
      <c r="AA10" s="429"/>
      <c r="AB10" s="429"/>
      <c r="AC10" s="428"/>
      <c r="AD10" s="427" t="s">
        <v>188</v>
      </c>
      <c r="AE10" s="429"/>
      <c r="AF10" s="429"/>
      <c r="AG10" s="429"/>
      <c r="AH10" s="429"/>
      <c r="AI10" s="429"/>
      <c r="AJ10" s="428"/>
      <c r="AK10" s="223" t="s">
        <v>230</v>
      </c>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row>
    <row r="11" spans="1:97" s="2" customFormat="1" ht="20.100000000000001" customHeight="1" x14ac:dyDescent="0.2">
      <c r="A11" s="4"/>
      <c r="B11" s="430">
        <v>1</v>
      </c>
      <c r="C11" s="431"/>
      <c r="D11" s="436">
        <f>入力シート②!D11</f>
        <v>0</v>
      </c>
      <c r="E11" s="437"/>
      <c r="F11" s="437"/>
      <c r="G11" s="437"/>
      <c r="H11" s="437"/>
      <c r="I11" s="437"/>
      <c r="J11" s="437"/>
      <c r="K11" s="437"/>
      <c r="L11" s="437"/>
      <c r="M11" s="438"/>
      <c r="N11" s="442">
        <f>入力シート②!N11</f>
        <v>0</v>
      </c>
      <c r="O11" s="442"/>
      <c r="P11" s="442"/>
      <c r="Q11" s="443">
        <f>入力シート②!Q11</f>
        <v>0</v>
      </c>
      <c r="R11" s="444"/>
      <c r="S11" s="444"/>
      <c r="T11" s="443">
        <f>入力シート②!T11</f>
        <v>0</v>
      </c>
      <c r="U11" s="444"/>
      <c r="V11" s="444"/>
      <c r="W11" s="444"/>
      <c r="X11" s="445">
        <f>入力シート②!X11</f>
        <v>0</v>
      </c>
      <c r="Y11" s="445"/>
      <c r="Z11" s="445"/>
      <c r="AA11" s="445"/>
      <c r="AB11" s="445"/>
      <c r="AC11" s="445"/>
      <c r="AD11" s="445">
        <f>入力シート②!AD11</f>
        <v>0</v>
      </c>
      <c r="AE11" s="445"/>
      <c r="AF11" s="445"/>
      <c r="AG11" s="445"/>
      <c r="AH11" s="445"/>
      <c r="AI11" s="445"/>
      <c r="AJ11" s="445"/>
      <c r="AK11" s="447">
        <f>入力シート②!AK11</f>
        <v>0</v>
      </c>
      <c r="AL11" s="447"/>
      <c r="AM11" s="447"/>
      <c r="AN11" s="447"/>
      <c r="AO11" s="447"/>
      <c r="AP11" s="447"/>
      <c r="AQ11" s="447"/>
      <c r="AR11" s="447"/>
      <c r="AS11" s="447"/>
      <c r="AT11" s="447"/>
      <c r="AU11" s="447"/>
      <c r="AV11" s="447"/>
      <c r="AW11" s="447"/>
      <c r="AX11" s="447"/>
      <c r="AY11" s="447"/>
      <c r="AZ11" s="447"/>
      <c r="BA11" s="447"/>
      <c r="BB11" s="447"/>
      <c r="BC11" s="447"/>
      <c r="BD11" s="447"/>
      <c r="BE11" s="447"/>
      <c r="BF11" s="447"/>
      <c r="BG11" s="447"/>
      <c r="BH11" s="447"/>
      <c r="BI11" s="447"/>
      <c r="BJ11" s="447"/>
      <c r="BK11" s="447"/>
      <c r="BL11" s="447"/>
      <c r="BM11" s="447"/>
      <c r="BN11" s="447"/>
      <c r="BO11" s="447"/>
      <c r="BP11" s="447"/>
      <c r="BQ11" s="447"/>
      <c r="BR11" s="447"/>
      <c r="BS11" s="447"/>
      <c r="BT11" s="447"/>
      <c r="BU11" s="447"/>
      <c r="BV11" s="447"/>
      <c r="BW11" s="447"/>
      <c r="BX11" s="447"/>
      <c r="BY11" s="447"/>
      <c r="BZ11" s="447"/>
      <c r="CA11" s="447"/>
      <c r="CB11" s="447"/>
      <c r="CC11" s="447"/>
      <c r="CD11" s="447"/>
      <c r="CE11" s="447"/>
      <c r="CF11" s="447"/>
      <c r="CG11" s="447"/>
      <c r="CH11" s="447"/>
      <c r="CI11" s="447"/>
      <c r="CJ11" s="447"/>
      <c r="CK11" s="447"/>
      <c r="CL11" s="447"/>
      <c r="CM11" s="447"/>
      <c r="CN11" s="447"/>
      <c r="CO11" s="447"/>
      <c r="CP11" s="447"/>
      <c r="CQ11" s="447"/>
      <c r="CR11" s="447"/>
      <c r="CS11" s="447"/>
    </row>
    <row r="12" spans="1:97" s="2" customFormat="1" ht="20.100000000000001" customHeight="1" x14ac:dyDescent="0.2">
      <c r="A12" s="4"/>
      <c r="B12" s="432"/>
      <c r="C12" s="433"/>
      <c r="D12" s="439"/>
      <c r="E12" s="440"/>
      <c r="F12" s="440"/>
      <c r="G12" s="440"/>
      <c r="H12" s="440"/>
      <c r="I12" s="440"/>
      <c r="J12" s="440"/>
      <c r="K12" s="440"/>
      <c r="L12" s="440"/>
      <c r="M12" s="441"/>
      <c r="N12" s="442"/>
      <c r="O12" s="442"/>
      <c r="P12" s="442"/>
      <c r="Q12" s="444"/>
      <c r="R12" s="444"/>
      <c r="S12" s="444"/>
      <c r="T12" s="444"/>
      <c r="U12" s="444"/>
      <c r="V12" s="444"/>
      <c r="W12" s="444"/>
      <c r="X12" s="446"/>
      <c r="Y12" s="446"/>
      <c r="Z12" s="446"/>
      <c r="AA12" s="446"/>
      <c r="AB12" s="446"/>
      <c r="AC12" s="446"/>
      <c r="AD12" s="446"/>
      <c r="AE12" s="446"/>
      <c r="AF12" s="446"/>
      <c r="AG12" s="446"/>
      <c r="AH12" s="446"/>
      <c r="AI12" s="446"/>
      <c r="AJ12" s="446"/>
      <c r="AK12" s="447"/>
      <c r="AL12" s="447"/>
      <c r="AM12" s="447"/>
      <c r="AN12" s="447"/>
      <c r="AO12" s="447"/>
      <c r="AP12" s="447"/>
      <c r="AQ12" s="447"/>
      <c r="AR12" s="447"/>
      <c r="AS12" s="447"/>
      <c r="AT12" s="447"/>
      <c r="AU12" s="447"/>
      <c r="AV12" s="447"/>
      <c r="AW12" s="447"/>
      <c r="AX12" s="447"/>
      <c r="AY12" s="447"/>
      <c r="AZ12" s="447"/>
      <c r="BA12" s="447"/>
      <c r="BB12" s="447"/>
      <c r="BC12" s="447"/>
      <c r="BD12" s="447"/>
      <c r="BE12" s="447"/>
      <c r="BF12" s="447"/>
      <c r="BG12" s="447"/>
      <c r="BH12" s="447"/>
      <c r="BI12" s="447"/>
      <c r="BJ12" s="447"/>
      <c r="BK12" s="447"/>
      <c r="BL12" s="447"/>
      <c r="BM12" s="447"/>
      <c r="BN12" s="447"/>
      <c r="BO12" s="447"/>
      <c r="BP12" s="447"/>
      <c r="BQ12" s="447"/>
      <c r="BR12" s="447"/>
      <c r="BS12" s="447"/>
      <c r="BT12" s="447"/>
      <c r="BU12" s="447"/>
      <c r="BV12" s="447"/>
      <c r="BW12" s="447"/>
      <c r="BX12" s="447"/>
      <c r="BY12" s="447"/>
      <c r="BZ12" s="447"/>
      <c r="CA12" s="447"/>
      <c r="CB12" s="447"/>
      <c r="CC12" s="447"/>
      <c r="CD12" s="447"/>
      <c r="CE12" s="447"/>
      <c r="CF12" s="447"/>
      <c r="CG12" s="447"/>
      <c r="CH12" s="447"/>
      <c r="CI12" s="447"/>
      <c r="CJ12" s="447"/>
      <c r="CK12" s="447"/>
      <c r="CL12" s="447"/>
      <c r="CM12" s="447"/>
      <c r="CN12" s="447"/>
      <c r="CO12" s="447"/>
      <c r="CP12" s="447"/>
      <c r="CQ12" s="447"/>
      <c r="CR12" s="447"/>
      <c r="CS12" s="447"/>
    </row>
    <row r="13" spans="1:97" s="2" customFormat="1" ht="20.100000000000001" customHeight="1" x14ac:dyDescent="0.2">
      <c r="A13" s="4"/>
      <c r="B13" s="432"/>
      <c r="C13" s="433"/>
      <c r="D13" s="448" t="s">
        <v>150</v>
      </c>
      <c r="E13" s="448"/>
      <c r="F13" s="448"/>
      <c r="G13" s="436">
        <f>入力シート②!G13</f>
        <v>0</v>
      </c>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437"/>
      <c r="BI13" s="437"/>
      <c r="BJ13" s="437"/>
      <c r="BK13" s="437"/>
      <c r="BL13" s="437"/>
      <c r="BM13" s="437"/>
      <c r="BN13" s="437"/>
      <c r="BO13" s="437"/>
      <c r="BP13" s="437"/>
      <c r="BQ13" s="437"/>
      <c r="BR13" s="437"/>
      <c r="BS13" s="437"/>
      <c r="BT13" s="437"/>
      <c r="BU13" s="437"/>
      <c r="BV13" s="437"/>
      <c r="BW13" s="437"/>
      <c r="BX13" s="437"/>
      <c r="BY13" s="437"/>
      <c r="BZ13" s="437"/>
      <c r="CA13" s="437"/>
      <c r="CB13" s="437"/>
      <c r="CC13" s="437"/>
      <c r="CD13" s="437"/>
      <c r="CE13" s="437"/>
      <c r="CF13" s="437"/>
      <c r="CG13" s="437"/>
      <c r="CH13" s="437"/>
      <c r="CI13" s="437"/>
      <c r="CJ13" s="437"/>
      <c r="CK13" s="437"/>
      <c r="CL13" s="437"/>
      <c r="CM13" s="437"/>
      <c r="CN13" s="437"/>
      <c r="CO13" s="437"/>
      <c r="CP13" s="437"/>
      <c r="CQ13" s="437"/>
      <c r="CR13" s="437"/>
      <c r="CS13" s="438"/>
    </row>
    <row r="14" spans="1:97" s="2" customFormat="1" ht="20.100000000000001" customHeight="1" x14ac:dyDescent="0.2">
      <c r="A14" s="4"/>
      <c r="B14" s="434"/>
      <c r="C14" s="435"/>
      <c r="D14" s="448"/>
      <c r="E14" s="448"/>
      <c r="F14" s="448"/>
      <c r="G14" s="439"/>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1"/>
    </row>
    <row r="15" spans="1:97" s="2" customFormat="1" ht="20.100000000000001" customHeight="1" x14ac:dyDescent="0.2">
      <c r="A15" s="4"/>
      <c r="B15" s="430">
        <v>2</v>
      </c>
      <c r="C15" s="431"/>
      <c r="D15" s="436">
        <f>入力シート②!D15</f>
        <v>0</v>
      </c>
      <c r="E15" s="437"/>
      <c r="F15" s="437"/>
      <c r="G15" s="437"/>
      <c r="H15" s="437"/>
      <c r="I15" s="437"/>
      <c r="J15" s="437"/>
      <c r="K15" s="437"/>
      <c r="L15" s="437"/>
      <c r="M15" s="438"/>
      <c r="N15" s="442">
        <f>入力シート②!N15</f>
        <v>0</v>
      </c>
      <c r="O15" s="442"/>
      <c r="P15" s="442"/>
      <c r="Q15" s="443">
        <f>入力シート②!Q15</f>
        <v>0</v>
      </c>
      <c r="R15" s="444"/>
      <c r="S15" s="444"/>
      <c r="T15" s="443">
        <f>入力シート②!T15</f>
        <v>0</v>
      </c>
      <c r="U15" s="444"/>
      <c r="V15" s="444"/>
      <c r="W15" s="444"/>
      <c r="X15" s="445">
        <f>入力シート②!X15</f>
        <v>0</v>
      </c>
      <c r="Y15" s="445"/>
      <c r="Z15" s="445"/>
      <c r="AA15" s="445"/>
      <c r="AB15" s="445"/>
      <c r="AC15" s="445"/>
      <c r="AD15" s="445">
        <f>入力シート②!AD15</f>
        <v>0</v>
      </c>
      <c r="AE15" s="445"/>
      <c r="AF15" s="445"/>
      <c r="AG15" s="445"/>
      <c r="AH15" s="445"/>
      <c r="AI15" s="445"/>
      <c r="AJ15" s="445"/>
      <c r="AK15" s="447">
        <f>入力シート②!AK15</f>
        <v>0</v>
      </c>
      <c r="AL15" s="447"/>
      <c r="AM15" s="447"/>
      <c r="AN15" s="447"/>
      <c r="AO15" s="447"/>
      <c r="AP15" s="447"/>
      <c r="AQ15" s="447"/>
      <c r="AR15" s="447"/>
      <c r="AS15" s="447"/>
      <c r="AT15" s="447"/>
      <c r="AU15" s="447"/>
      <c r="AV15" s="447"/>
      <c r="AW15" s="447"/>
      <c r="AX15" s="447"/>
      <c r="AY15" s="447"/>
      <c r="AZ15" s="447"/>
      <c r="BA15" s="447"/>
      <c r="BB15" s="447"/>
      <c r="BC15" s="447"/>
      <c r="BD15" s="447"/>
      <c r="BE15" s="447"/>
      <c r="BF15" s="447"/>
      <c r="BG15" s="447"/>
      <c r="BH15" s="447"/>
      <c r="BI15" s="447"/>
      <c r="BJ15" s="447"/>
      <c r="BK15" s="447"/>
      <c r="BL15" s="447"/>
      <c r="BM15" s="447"/>
      <c r="BN15" s="447"/>
      <c r="BO15" s="447"/>
      <c r="BP15" s="447"/>
      <c r="BQ15" s="447"/>
      <c r="BR15" s="447"/>
      <c r="BS15" s="447"/>
      <c r="BT15" s="447"/>
      <c r="BU15" s="447"/>
      <c r="BV15" s="447"/>
      <c r="BW15" s="447"/>
      <c r="BX15" s="447"/>
      <c r="BY15" s="447"/>
      <c r="BZ15" s="447"/>
      <c r="CA15" s="447"/>
      <c r="CB15" s="447"/>
      <c r="CC15" s="447"/>
      <c r="CD15" s="447"/>
      <c r="CE15" s="447"/>
      <c r="CF15" s="447"/>
      <c r="CG15" s="447"/>
      <c r="CH15" s="447"/>
      <c r="CI15" s="447"/>
      <c r="CJ15" s="447"/>
      <c r="CK15" s="447"/>
      <c r="CL15" s="447"/>
      <c r="CM15" s="447"/>
      <c r="CN15" s="447"/>
      <c r="CO15" s="447"/>
      <c r="CP15" s="447"/>
      <c r="CQ15" s="447"/>
      <c r="CR15" s="447"/>
      <c r="CS15" s="447"/>
    </row>
    <row r="16" spans="1:97" s="2" customFormat="1" ht="20.100000000000001" customHeight="1" x14ac:dyDescent="0.2">
      <c r="A16" s="4"/>
      <c r="B16" s="432"/>
      <c r="C16" s="433"/>
      <c r="D16" s="439"/>
      <c r="E16" s="440"/>
      <c r="F16" s="440"/>
      <c r="G16" s="440"/>
      <c r="H16" s="440"/>
      <c r="I16" s="440"/>
      <c r="J16" s="440"/>
      <c r="K16" s="440"/>
      <c r="L16" s="440"/>
      <c r="M16" s="441"/>
      <c r="N16" s="442"/>
      <c r="O16" s="442"/>
      <c r="P16" s="442"/>
      <c r="Q16" s="444"/>
      <c r="R16" s="444"/>
      <c r="S16" s="444"/>
      <c r="T16" s="444"/>
      <c r="U16" s="444"/>
      <c r="V16" s="444"/>
      <c r="W16" s="444"/>
      <c r="X16" s="446"/>
      <c r="Y16" s="446"/>
      <c r="Z16" s="446"/>
      <c r="AA16" s="446"/>
      <c r="AB16" s="446"/>
      <c r="AC16" s="446"/>
      <c r="AD16" s="446"/>
      <c r="AE16" s="446"/>
      <c r="AF16" s="446"/>
      <c r="AG16" s="446"/>
      <c r="AH16" s="446"/>
      <c r="AI16" s="446"/>
      <c r="AJ16" s="446"/>
      <c r="AK16" s="447"/>
      <c r="AL16" s="447"/>
      <c r="AM16" s="447"/>
      <c r="AN16" s="447"/>
      <c r="AO16" s="447"/>
      <c r="AP16" s="447"/>
      <c r="AQ16" s="447"/>
      <c r="AR16" s="447"/>
      <c r="AS16" s="447"/>
      <c r="AT16" s="447"/>
      <c r="AU16" s="447"/>
      <c r="AV16" s="447"/>
      <c r="AW16" s="447"/>
      <c r="AX16" s="447"/>
      <c r="AY16" s="447"/>
      <c r="AZ16" s="447"/>
      <c r="BA16" s="447"/>
      <c r="BB16" s="447"/>
      <c r="BC16" s="447"/>
      <c r="BD16" s="447"/>
      <c r="BE16" s="447"/>
      <c r="BF16" s="447"/>
      <c r="BG16" s="447"/>
      <c r="BH16" s="447"/>
      <c r="BI16" s="447"/>
      <c r="BJ16" s="447"/>
      <c r="BK16" s="447"/>
      <c r="BL16" s="447"/>
      <c r="BM16" s="447"/>
      <c r="BN16" s="447"/>
      <c r="BO16" s="447"/>
      <c r="BP16" s="447"/>
      <c r="BQ16" s="447"/>
      <c r="BR16" s="447"/>
      <c r="BS16" s="447"/>
      <c r="BT16" s="447"/>
      <c r="BU16" s="447"/>
      <c r="BV16" s="447"/>
      <c r="BW16" s="447"/>
      <c r="BX16" s="447"/>
      <c r="BY16" s="447"/>
      <c r="BZ16" s="447"/>
      <c r="CA16" s="447"/>
      <c r="CB16" s="447"/>
      <c r="CC16" s="447"/>
      <c r="CD16" s="447"/>
      <c r="CE16" s="447"/>
      <c r="CF16" s="447"/>
      <c r="CG16" s="447"/>
      <c r="CH16" s="447"/>
      <c r="CI16" s="447"/>
      <c r="CJ16" s="447"/>
      <c r="CK16" s="447"/>
      <c r="CL16" s="447"/>
      <c r="CM16" s="447"/>
      <c r="CN16" s="447"/>
      <c r="CO16" s="447"/>
      <c r="CP16" s="447"/>
      <c r="CQ16" s="447"/>
      <c r="CR16" s="447"/>
      <c r="CS16" s="447"/>
    </row>
    <row r="17" spans="1:97" s="2" customFormat="1" ht="20.100000000000001" customHeight="1" x14ac:dyDescent="0.2">
      <c r="A17" s="4"/>
      <c r="B17" s="432"/>
      <c r="C17" s="433"/>
      <c r="D17" s="448" t="s">
        <v>150</v>
      </c>
      <c r="E17" s="448"/>
      <c r="F17" s="448"/>
      <c r="G17" s="436">
        <f>入力シート②!G17</f>
        <v>0</v>
      </c>
      <c r="H17" s="437"/>
      <c r="I17" s="437"/>
      <c r="J17" s="437"/>
      <c r="K17" s="437"/>
      <c r="L17" s="437"/>
      <c r="M17" s="437"/>
      <c r="N17" s="437"/>
      <c r="O17" s="437"/>
      <c r="P17" s="437"/>
      <c r="Q17" s="437"/>
      <c r="R17" s="437"/>
      <c r="S17" s="437"/>
      <c r="T17" s="437"/>
      <c r="U17" s="437"/>
      <c r="V17" s="437"/>
      <c r="W17" s="437"/>
      <c r="X17" s="437"/>
      <c r="Y17" s="437"/>
      <c r="Z17" s="437"/>
      <c r="AA17" s="437"/>
      <c r="AB17" s="437"/>
      <c r="AC17" s="437"/>
      <c r="AD17" s="437"/>
      <c r="AE17" s="437"/>
      <c r="AF17" s="43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437"/>
      <c r="BW17" s="437"/>
      <c r="BX17" s="437"/>
      <c r="BY17" s="437"/>
      <c r="BZ17" s="437"/>
      <c r="CA17" s="437"/>
      <c r="CB17" s="437"/>
      <c r="CC17" s="437"/>
      <c r="CD17" s="437"/>
      <c r="CE17" s="437"/>
      <c r="CF17" s="437"/>
      <c r="CG17" s="437"/>
      <c r="CH17" s="437"/>
      <c r="CI17" s="437"/>
      <c r="CJ17" s="437"/>
      <c r="CK17" s="437"/>
      <c r="CL17" s="437"/>
      <c r="CM17" s="437"/>
      <c r="CN17" s="437"/>
      <c r="CO17" s="437"/>
      <c r="CP17" s="437"/>
      <c r="CQ17" s="437"/>
      <c r="CR17" s="437"/>
      <c r="CS17" s="438"/>
    </row>
    <row r="18" spans="1:97" s="2" customFormat="1" ht="20.100000000000001" customHeight="1" x14ac:dyDescent="0.2">
      <c r="A18" s="4"/>
      <c r="B18" s="434"/>
      <c r="C18" s="435"/>
      <c r="D18" s="448"/>
      <c r="E18" s="448"/>
      <c r="F18" s="448"/>
      <c r="G18" s="439"/>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40"/>
      <c r="CO18" s="440"/>
      <c r="CP18" s="440"/>
      <c r="CQ18" s="440"/>
      <c r="CR18" s="440"/>
      <c r="CS18" s="441"/>
    </row>
    <row r="19" spans="1:97" s="4" customFormat="1" ht="20.100000000000001" customHeight="1" x14ac:dyDescent="0.2">
      <c r="B19" s="430">
        <v>3</v>
      </c>
      <c r="C19" s="431"/>
      <c r="D19" s="436">
        <f>入力シート②!D19</f>
        <v>0</v>
      </c>
      <c r="E19" s="437"/>
      <c r="F19" s="437"/>
      <c r="G19" s="437"/>
      <c r="H19" s="437"/>
      <c r="I19" s="437"/>
      <c r="J19" s="437"/>
      <c r="K19" s="437"/>
      <c r="L19" s="437"/>
      <c r="M19" s="438"/>
      <c r="N19" s="442">
        <f>入力シート②!N19</f>
        <v>0</v>
      </c>
      <c r="O19" s="442"/>
      <c r="P19" s="442"/>
      <c r="Q19" s="443">
        <f>入力シート②!Q19</f>
        <v>0</v>
      </c>
      <c r="R19" s="444"/>
      <c r="S19" s="444"/>
      <c r="T19" s="443">
        <f>入力シート②!T19</f>
        <v>0</v>
      </c>
      <c r="U19" s="444"/>
      <c r="V19" s="444"/>
      <c r="W19" s="444"/>
      <c r="X19" s="445">
        <f>入力シート②!X19</f>
        <v>0</v>
      </c>
      <c r="Y19" s="445"/>
      <c r="Z19" s="445"/>
      <c r="AA19" s="445"/>
      <c r="AB19" s="445"/>
      <c r="AC19" s="445"/>
      <c r="AD19" s="445">
        <f>入力シート②!AD19</f>
        <v>0</v>
      </c>
      <c r="AE19" s="445"/>
      <c r="AF19" s="445"/>
      <c r="AG19" s="445"/>
      <c r="AH19" s="445"/>
      <c r="AI19" s="445"/>
      <c r="AJ19" s="445"/>
      <c r="AK19" s="447">
        <f>入力シート②!AK19</f>
        <v>0</v>
      </c>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7"/>
      <c r="CP19" s="447"/>
      <c r="CQ19" s="447"/>
      <c r="CR19" s="447"/>
      <c r="CS19" s="447"/>
    </row>
    <row r="20" spans="1:97" s="4" customFormat="1" ht="20.100000000000001" customHeight="1" x14ac:dyDescent="0.2">
      <c r="B20" s="432"/>
      <c r="C20" s="433"/>
      <c r="D20" s="439"/>
      <c r="E20" s="440"/>
      <c r="F20" s="440"/>
      <c r="G20" s="440"/>
      <c r="H20" s="440"/>
      <c r="I20" s="440"/>
      <c r="J20" s="440"/>
      <c r="K20" s="440"/>
      <c r="L20" s="440"/>
      <c r="M20" s="441"/>
      <c r="N20" s="442"/>
      <c r="O20" s="442"/>
      <c r="P20" s="442"/>
      <c r="Q20" s="444"/>
      <c r="R20" s="444"/>
      <c r="S20" s="444"/>
      <c r="T20" s="444"/>
      <c r="U20" s="444"/>
      <c r="V20" s="444"/>
      <c r="W20" s="444"/>
      <c r="X20" s="446"/>
      <c r="Y20" s="446"/>
      <c r="Z20" s="446"/>
      <c r="AA20" s="446"/>
      <c r="AB20" s="446"/>
      <c r="AC20" s="446"/>
      <c r="AD20" s="446"/>
      <c r="AE20" s="446"/>
      <c r="AF20" s="446"/>
      <c r="AG20" s="446"/>
      <c r="AH20" s="446"/>
      <c r="AI20" s="446"/>
      <c r="AJ20" s="446"/>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447"/>
      <c r="BW20" s="447"/>
      <c r="BX20" s="447"/>
      <c r="BY20" s="447"/>
      <c r="BZ20" s="447"/>
      <c r="CA20" s="447"/>
      <c r="CB20" s="447"/>
      <c r="CC20" s="447"/>
      <c r="CD20" s="447"/>
      <c r="CE20" s="447"/>
      <c r="CF20" s="447"/>
      <c r="CG20" s="447"/>
      <c r="CH20" s="447"/>
      <c r="CI20" s="447"/>
      <c r="CJ20" s="447"/>
      <c r="CK20" s="447"/>
      <c r="CL20" s="447"/>
      <c r="CM20" s="447"/>
      <c r="CN20" s="447"/>
      <c r="CO20" s="447"/>
      <c r="CP20" s="447"/>
      <c r="CQ20" s="447"/>
      <c r="CR20" s="447"/>
      <c r="CS20" s="447"/>
    </row>
    <row r="21" spans="1:97" s="4" customFormat="1" ht="20.100000000000001" customHeight="1" x14ac:dyDescent="0.2">
      <c r="B21" s="432"/>
      <c r="C21" s="433"/>
      <c r="D21" s="448" t="s">
        <v>150</v>
      </c>
      <c r="E21" s="448"/>
      <c r="F21" s="448"/>
      <c r="G21" s="436">
        <f>入力シート②!G21</f>
        <v>0</v>
      </c>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c r="BW21" s="437"/>
      <c r="BX21" s="437"/>
      <c r="BY21" s="437"/>
      <c r="BZ21" s="437"/>
      <c r="CA21" s="437"/>
      <c r="CB21" s="437"/>
      <c r="CC21" s="437"/>
      <c r="CD21" s="437"/>
      <c r="CE21" s="437"/>
      <c r="CF21" s="437"/>
      <c r="CG21" s="437"/>
      <c r="CH21" s="437"/>
      <c r="CI21" s="437"/>
      <c r="CJ21" s="437"/>
      <c r="CK21" s="437"/>
      <c r="CL21" s="437"/>
      <c r="CM21" s="437"/>
      <c r="CN21" s="437"/>
      <c r="CO21" s="437"/>
      <c r="CP21" s="437"/>
      <c r="CQ21" s="437"/>
      <c r="CR21" s="437"/>
      <c r="CS21" s="438"/>
    </row>
    <row r="22" spans="1:97" s="4" customFormat="1" ht="20.100000000000001" customHeight="1" x14ac:dyDescent="0.2">
      <c r="B22" s="434"/>
      <c r="C22" s="435"/>
      <c r="D22" s="448"/>
      <c r="E22" s="448"/>
      <c r="F22" s="448"/>
      <c r="G22" s="439"/>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40"/>
      <c r="CO22" s="440"/>
      <c r="CP22" s="440"/>
      <c r="CQ22" s="440"/>
      <c r="CR22" s="440"/>
      <c r="CS22" s="441"/>
    </row>
    <row r="23" spans="1:97" s="4" customFormat="1" ht="20.100000000000001" customHeight="1" x14ac:dyDescent="0.2">
      <c r="B23" s="430">
        <v>4</v>
      </c>
      <c r="C23" s="431"/>
      <c r="D23" s="436">
        <f>入力シート②!D23</f>
        <v>0</v>
      </c>
      <c r="E23" s="437"/>
      <c r="F23" s="437"/>
      <c r="G23" s="437"/>
      <c r="H23" s="437"/>
      <c r="I23" s="437"/>
      <c r="J23" s="437"/>
      <c r="K23" s="437"/>
      <c r="L23" s="437"/>
      <c r="M23" s="438"/>
      <c r="N23" s="442">
        <f>入力シート②!N23</f>
        <v>0</v>
      </c>
      <c r="O23" s="442"/>
      <c r="P23" s="442"/>
      <c r="Q23" s="443">
        <f>入力シート②!Q23</f>
        <v>0</v>
      </c>
      <c r="R23" s="444"/>
      <c r="S23" s="444"/>
      <c r="T23" s="443">
        <f>入力シート②!T23</f>
        <v>0</v>
      </c>
      <c r="U23" s="444"/>
      <c r="V23" s="444"/>
      <c r="W23" s="444"/>
      <c r="X23" s="445">
        <f>入力シート②!X23</f>
        <v>0</v>
      </c>
      <c r="Y23" s="445"/>
      <c r="Z23" s="445"/>
      <c r="AA23" s="445"/>
      <c r="AB23" s="445"/>
      <c r="AC23" s="445"/>
      <c r="AD23" s="445">
        <f>入力シート②!AD23</f>
        <v>0</v>
      </c>
      <c r="AE23" s="445"/>
      <c r="AF23" s="445"/>
      <c r="AG23" s="445"/>
      <c r="AH23" s="445"/>
      <c r="AI23" s="445"/>
      <c r="AJ23" s="445"/>
      <c r="AK23" s="447">
        <f>入力シート②!AK23</f>
        <v>0</v>
      </c>
      <c r="AL23" s="447"/>
      <c r="AM23" s="447"/>
      <c r="AN23" s="447"/>
      <c r="AO23" s="447"/>
      <c r="AP23" s="447"/>
      <c r="AQ23" s="447"/>
      <c r="AR23" s="447"/>
      <c r="AS23" s="447"/>
      <c r="AT23" s="447"/>
      <c r="AU23" s="447"/>
      <c r="AV23" s="447"/>
      <c r="AW23" s="447"/>
      <c r="AX23" s="447"/>
      <c r="AY23" s="447"/>
      <c r="AZ23" s="447"/>
      <c r="BA23" s="447"/>
      <c r="BB23" s="447"/>
      <c r="BC23" s="447"/>
      <c r="BD23" s="447"/>
      <c r="BE23" s="447"/>
      <c r="BF23" s="447"/>
      <c r="BG23" s="447"/>
      <c r="BH23" s="447"/>
      <c r="BI23" s="447"/>
      <c r="BJ23" s="447"/>
      <c r="BK23" s="447"/>
      <c r="BL23" s="447"/>
      <c r="BM23" s="447"/>
      <c r="BN23" s="447"/>
      <c r="BO23" s="447"/>
      <c r="BP23" s="447"/>
      <c r="BQ23" s="447"/>
      <c r="BR23" s="447"/>
      <c r="BS23" s="447"/>
      <c r="BT23" s="447"/>
      <c r="BU23" s="447"/>
      <c r="BV23" s="447"/>
      <c r="BW23" s="447"/>
      <c r="BX23" s="447"/>
      <c r="BY23" s="447"/>
      <c r="BZ23" s="447"/>
      <c r="CA23" s="447"/>
      <c r="CB23" s="447"/>
      <c r="CC23" s="447"/>
      <c r="CD23" s="447"/>
      <c r="CE23" s="447"/>
      <c r="CF23" s="447"/>
      <c r="CG23" s="447"/>
      <c r="CH23" s="447"/>
      <c r="CI23" s="447"/>
      <c r="CJ23" s="447"/>
      <c r="CK23" s="447"/>
      <c r="CL23" s="447"/>
      <c r="CM23" s="447"/>
      <c r="CN23" s="447"/>
      <c r="CO23" s="447"/>
      <c r="CP23" s="447"/>
      <c r="CQ23" s="447"/>
      <c r="CR23" s="447"/>
      <c r="CS23" s="447"/>
    </row>
    <row r="24" spans="1:97" ht="20.100000000000001" customHeight="1" x14ac:dyDescent="0.2">
      <c r="B24" s="432"/>
      <c r="C24" s="433"/>
      <c r="D24" s="439"/>
      <c r="E24" s="440"/>
      <c r="F24" s="440"/>
      <c r="G24" s="440"/>
      <c r="H24" s="440"/>
      <c r="I24" s="440"/>
      <c r="J24" s="440"/>
      <c r="K24" s="440"/>
      <c r="L24" s="440"/>
      <c r="M24" s="441"/>
      <c r="N24" s="442"/>
      <c r="O24" s="442"/>
      <c r="P24" s="442"/>
      <c r="Q24" s="444"/>
      <c r="R24" s="444"/>
      <c r="S24" s="444"/>
      <c r="T24" s="444"/>
      <c r="U24" s="444"/>
      <c r="V24" s="444"/>
      <c r="W24" s="444"/>
      <c r="X24" s="446"/>
      <c r="Y24" s="446"/>
      <c r="Z24" s="446"/>
      <c r="AA24" s="446"/>
      <c r="AB24" s="446"/>
      <c r="AC24" s="446"/>
      <c r="AD24" s="446"/>
      <c r="AE24" s="446"/>
      <c r="AF24" s="446"/>
      <c r="AG24" s="446"/>
      <c r="AH24" s="446"/>
      <c r="AI24" s="446"/>
      <c r="AJ24" s="446"/>
      <c r="AK24" s="447"/>
      <c r="AL24" s="447"/>
      <c r="AM24" s="447"/>
      <c r="AN24" s="447"/>
      <c r="AO24" s="447"/>
      <c r="AP24" s="447"/>
      <c r="AQ24" s="447"/>
      <c r="AR24" s="447"/>
      <c r="AS24" s="447"/>
      <c r="AT24" s="447"/>
      <c r="AU24" s="447"/>
      <c r="AV24" s="447"/>
      <c r="AW24" s="447"/>
      <c r="AX24" s="447"/>
      <c r="AY24" s="447"/>
      <c r="AZ24" s="447"/>
      <c r="BA24" s="447"/>
      <c r="BB24" s="447"/>
      <c r="BC24" s="447"/>
      <c r="BD24" s="447"/>
      <c r="BE24" s="447"/>
      <c r="BF24" s="447"/>
      <c r="BG24" s="447"/>
      <c r="BH24" s="447"/>
      <c r="BI24" s="447"/>
      <c r="BJ24" s="447"/>
      <c r="BK24" s="447"/>
      <c r="BL24" s="447"/>
      <c r="BM24" s="447"/>
      <c r="BN24" s="447"/>
      <c r="BO24" s="447"/>
      <c r="BP24" s="447"/>
      <c r="BQ24" s="447"/>
      <c r="BR24" s="447"/>
      <c r="BS24" s="447"/>
      <c r="BT24" s="447"/>
      <c r="BU24" s="447"/>
      <c r="BV24" s="447"/>
      <c r="BW24" s="447"/>
      <c r="BX24" s="447"/>
      <c r="BY24" s="447"/>
      <c r="BZ24" s="447"/>
      <c r="CA24" s="447"/>
      <c r="CB24" s="447"/>
      <c r="CC24" s="447"/>
      <c r="CD24" s="447"/>
      <c r="CE24" s="447"/>
      <c r="CF24" s="447"/>
      <c r="CG24" s="447"/>
      <c r="CH24" s="447"/>
      <c r="CI24" s="447"/>
      <c r="CJ24" s="447"/>
      <c r="CK24" s="447"/>
      <c r="CL24" s="447"/>
      <c r="CM24" s="447"/>
      <c r="CN24" s="447"/>
      <c r="CO24" s="447"/>
      <c r="CP24" s="447"/>
      <c r="CQ24" s="447"/>
      <c r="CR24" s="447"/>
      <c r="CS24" s="447"/>
    </row>
    <row r="25" spans="1:97" ht="20.100000000000001" customHeight="1" x14ac:dyDescent="0.2">
      <c r="B25" s="432"/>
      <c r="C25" s="433"/>
      <c r="D25" s="448" t="s">
        <v>150</v>
      </c>
      <c r="E25" s="448"/>
      <c r="F25" s="448"/>
      <c r="G25" s="436">
        <f>入力シート②!G25</f>
        <v>0</v>
      </c>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c r="BH25" s="437"/>
      <c r="BI25" s="437"/>
      <c r="BJ25" s="437"/>
      <c r="BK25" s="437"/>
      <c r="BL25" s="437"/>
      <c r="BM25" s="437"/>
      <c r="BN25" s="437"/>
      <c r="BO25" s="437"/>
      <c r="BP25" s="437"/>
      <c r="BQ25" s="437"/>
      <c r="BR25" s="437"/>
      <c r="BS25" s="437"/>
      <c r="BT25" s="437"/>
      <c r="BU25" s="437"/>
      <c r="BV25" s="437"/>
      <c r="BW25" s="437"/>
      <c r="BX25" s="437"/>
      <c r="BY25" s="437"/>
      <c r="BZ25" s="437"/>
      <c r="CA25" s="437"/>
      <c r="CB25" s="437"/>
      <c r="CC25" s="437"/>
      <c r="CD25" s="437"/>
      <c r="CE25" s="437"/>
      <c r="CF25" s="437"/>
      <c r="CG25" s="437"/>
      <c r="CH25" s="437"/>
      <c r="CI25" s="437"/>
      <c r="CJ25" s="437"/>
      <c r="CK25" s="437"/>
      <c r="CL25" s="437"/>
      <c r="CM25" s="437"/>
      <c r="CN25" s="437"/>
      <c r="CO25" s="437"/>
      <c r="CP25" s="437"/>
      <c r="CQ25" s="437"/>
      <c r="CR25" s="437"/>
      <c r="CS25" s="438"/>
    </row>
    <row r="26" spans="1:97" ht="20.100000000000001" customHeight="1" x14ac:dyDescent="0.2">
      <c r="B26" s="434"/>
      <c r="C26" s="435"/>
      <c r="D26" s="448"/>
      <c r="E26" s="448"/>
      <c r="F26" s="448"/>
      <c r="G26" s="439"/>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c r="CI26" s="440"/>
      <c r="CJ26" s="440"/>
      <c r="CK26" s="440"/>
      <c r="CL26" s="440"/>
      <c r="CM26" s="440"/>
      <c r="CN26" s="440"/>
      <c r="CO26" s="440"/>
      <c r="CP26" s="440"/>
      <c r="CQ26" s="440"/>
      <c r="CR26" s="440"/>
      <c r="CS26" s="441"/>
    </row>
    <row r="27" spans="1:97" ht="20.100000000000001" customHeight="1" x14ac:dyDescent="0.2">
      <c r="B27" s="430">
        <v>5</v>
      </c>
      <c r="C27" s="431"/>
      <c r="D27" s="436">
        <f>入力シート②!D27</f>
        <v>0</v>
      </c>
      <c r="E27" s="437"/>
      <c r="F27" s="437"/>
      <c r="G27" s="437"/>
      <c r="H27" s="437"/>
      <c r="I27" s="437"/>
      <c r="J27" s="437"/>
      <c r="K27" s="437"/>
      <c r="L27" s="437"/>
      <c r="M27" s="438"/>
      <c r="N27" s="442">
        <f>入力シート②!N27</f>
        <v>0</v>
      </c>
      <c r="O27" s="442"/>
      <c r="P27" s="442"/>
      <c r="Q27" s="443">
        <f>入力シート②!Q27</f>
        <v>0</v>
      </c>
      <c r="R27" s="444"/>
      <c r="S27" s="444"/>
      <c r="T27" s="443">
        <f>入力シート②!T27</f>
        <v>0</v>
      </c>
      <c r="U27" s="444"/>
      <c r="V27" s="444"/>
      <c r="W27" s="444"/>
      <c r="X27" s="445">
        <f>入力シート②!X27</f>
        <v>0</v>
      </c>
      <c r="Y27" s="445"/>
      <c r="Z27" s="445"/>
      <c r="AA27" s="445"/>
      <c r="AB27" s="445"/>
      <c r="AC27" s="445"/>
      <c r="AD27" s="445">
        <f>入力シート②!AD27</f>
        <v>0</v>
      </c>
      <c r="AE27" s="445"/>
      <c r="AF27" s="445"/>
      <c r="AG27" s="445"/>
      <c r="AH27" s="445"/>
      <c r="AI27" s="445"/>
      <c r="AJ27" s="445"/>
      <c r="AK27" s="447">
        <f>入力シート②!AK27</f>
        <v>0</v>
      </c>
      <c r="AL27" s="447"/>
      <c r="AM27" s="447"/>
      <c r="AN27" s="447"/>
      <c r="AO27" s="447"/>
      <c r="AP27" s="447"/>
      <c r="AQ27" s="447"/>
      <c r="AR27" s="447"/>
      <c r="AS27" s="447"/>
      <c r="AT27" s="447"/>
      <c r="AU27" s="447"/>
      <c r="AV27" s="447"/>
      <c r="AW27" s="447"/>
      <c r="AX27" s="447"/>
      <c r="AY27" s="447"/>
      <c r="AZ27" s="447"/>
      <c r="BA27" s="447"/>
      <c r="BB27" s="447"/>
      <c r="BC27" s="447"/>
      <c r="BD27" s="447"/>
      <c r="BE27" s="447"/>
      <c r="BF27" s="447"/>
      <c r="BG27" s="447"/>
      <c r="BH27" s="447"/>
      <c r="BI27" s="447"/>
      <c r="BJ27" s="447"/>
      <c r="BK27" s="447"/>
      <c r="BL27" s="447"/>
      <c r="BM27" s="447"/>
      <c r="BN27" s="447"/>
      <c r="BO27" s="447"/>
      <c r="BP27" s="447"/>
      <c r="BQ27" s="447"/>
      <c r="BR27" s="447"/>
      <c r="BS27" s="447"/>
      <c r="BT27" s="447"/>
      <c r="BU27" s="447"/>
      <c r="BV27" s="447"/>
      <c r="BW27" s="447"/>
      <c r="BX27" s="447"/>
      <c r="BY27" s="447"/>
      <c r="BZ27" s="447"/>
      <c r="CA27" s="447"/>
      <c r="CB27" s="447"/>
      <c r="CC27" s="447"/>
      <c r="CD27" s="447"/>
      <c r="CE27" s="447"/>
      <c r="CF27" s="447"/>
      <c r="CG27" s="447"/>
      <c r="CH27" s="447"/>
      <c r="CI27" s="447"/>
      <c r="CJ27" s="447"/>
      <c r="CK27" s="447"/>
      <c r="CL27" s="447"/>
      <c r="CM27" s="447"/>
      <c r="CN27" s="447"/>
      <c r="CO27" s="447"/>
      <c r="CP27" s="447"/>
      <c r="CQ27" s="447"/>
      <c r="CR27" s="447"/>
      <c r="CS27" s="447"/>
    </row>
    <row r="28" spans="1:97" ht="20.100000000000001" customHeight="1" x14ac:dyDescent="0.2">
      <c r="B28" s="432"/>
      <c r="C28" s="433"/>
      <c r="D28" s="439"/>
      <c r="E28" s="440"/>
      <c r="F28" s="440"/>
      <c r="G28" s="440"/>
      <c r="H28" s="440"/>
      <c r="I28" s="440"/>
      <c r="J28" s="440"/>
      <c r="K28" s="440"/>
      <c r="L28" s="440"/>
      <c r="M28" s="441"/>
      <c r="N28" s="442"/>
      <c r="O28" s="442"/>
      <c r="P28" s="442"/>
      <c r="Q28" s="444"/>
      <c r="R28" s="444"/>
      <c r="S28" s="444"/>
      <c r="T28" s="444"/>
      <c r="U28" s="444"/>
      <c r="V28" s="444"/>
      <c r="W28" s="444"/>
      <c r="X28" s="446"/>
      <c r="Y28" s="446"/>
      <c r="Z28" s="446"/>
      <c r="AA28" s="446"/>
      <c r="AB28" s="446"/>
      <c r="AC28" s="446"/>
      <c r="AD28" s="446"/>
      <c r="AE28" s="446"/>
      <c r="AF28" s="446"/>
      <c r="AG28" s="446"/>
      <c r="AH28" s="446"/>
      <c r="AI28" s="446"/>
      <c r="AJ28" s="446"/>
      <c r="AK28" s="447"/>
      <c r="AL28" s="447"/>
      <c r="AM28" s="447"/>
      <c r="AN28" s="447"/>
      <c r="AO28" s="447"/>
      <c r="AP28" s="447"/>
      <c r="AQ28" s="447"/>
      <c r="AR28" s="447"/>
      <c r="AS28" s="447"/>
      <c r="AT28" s="447"/>
      <c r="AU28" s="447"/>
      <c r="AV28" s="447"/>
      <c r="AW28" s="447"/>
      <c r="AX28" s="447"/>
      <c r="AY28" s="447"/>
      <c r="AZ28" s="447"/>
      <c r="BA28" s="447"/>
      <c r="BB28" s="447"/>
      <c r="BC28" s="447"/>
      <c r="BD28" s="447"/>
      <c r="BE28" s="447"/>
      <c r="BF28" s="447"/>
      <c r="BG28" s="447"/>
      <c r="BH28" s="447"/>
      <c r="BI28" s="447"/>
      <c r="BJ28" s="447"/>
      <c r="BK28" s="447"/>
      <c r="BL28" s="447"/>
      <c r="BM28" s="447"/>
      <c r="BN28" s="447"/>
      <c r="BO28" s="447"/>
      <c r="BP28" s="447"/>
      <c r="BQ28" s="447"/>
      <c r="BR28" s="447"/>
      <c r="BS28" s="447"/>
      <c r="BT28" s="447"/>
      <c r="BU28" s="447"/>
      <c r="BV28" s="447"/>
      <c r="BW28" s="447"/>
      <c r="BX28" s="447"/>
      <c r="BY28" s="447"/>
      <c r="BZ28" s="447"/>
      <c r="CA28" s="447"/>
      <c r="CB28" s="447"/>
      <c r="CC28" s="447"/>
      <c r="CD28" s="447"/>
      <c r="CE28" s="447"/>
      <c r="CF28" s="447"/>
      <c r="CG28" s="447"/>
      <c r="CH28" s="447"/>
      <c r="CI28" s="447"/>
      <c r="CJ28" s="447"/>
      <c r="CK28" s="447"/>
      <c r="CL28" s="447"/>
      <c r="CM28" s="447"/>
      <c r="CN28" s="447"/>
      <c r="CO28" s="447"/>
      <c r="CP28" s="447"/>
      <c r="CQ28" s="447"/>
      <c r="CR28" s="447"/>
      <c r="CS28" s="447"/>
    </row>
    <row r="29" spans="1:97" ht="20.100000000000001" customHeight="1" x14ac:dyDescent="0.2">
      <c r="B29" s="432"/>
      <c r="C29" s="433"/>
      <c r="D29" s="448" t="s">
        <v>150</v>
      </c>
      <c r="E29" s="448"/>
      <c r="F29" s="448"/>
      <c r="G29" s="436">
        <f>入力シート②!G29</f>
        <v>0</v>
      </c>
      <c r="H29" s="437"/>
      <c r="I29" s="437"/>
      <c r="J29" s="437"/>
      <c r="K29" s="437"/>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37"/>
      <c r="AI29" s="437"/>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437"/>
      <c r="BK29" s="437"/>
      <c r="BL29" s="437"/>
      <c r="BM29" s="437"/>
      <c r="BN29" s="437"/>
      <c r="BO29" s="437"/>
      <c r="BP29" s="437"/>
      <c r="BQ29" s="437"/>
      <c r="BR29" s="437"/>
      <c r="BS29" s="437"/>
      <c r="BT29" s="437"/>
      <c r="BU29" s="437"/>
      <c r="BV29" s="437"/>
      <c r="BW29" s="437"/>
      <c r="BX29" s="437"/>
      <c r="BY29" s="437"/>
      <c r="BZ29" s="437"/>
      <c r="CA29" s="437"/>
      <c r="CB29" s="437"/>
      <c r="CC29" s="437"/>
      <c r="CD29" s="437"/>
      <c r="CE29" s="437"/>
      <c r="CF29" s="437"/>
      <c r="CG29" s="437"/>
      <c r="CH29" s="437"/>
      <c r="CI29" s="437"/>
      <c r="CJ29" s="437"/>
      <c r="CK29" s="437"/>
      <c r="CL29" s="437"/>
      <c r="CM29" s="437"/>
      <c r="CN29" s="437"/>
      <c r="CO29" s="437"/>
      <c r="CP29" s="437"/>
      <c r="CQ29" s="437"/>
      <c r="CR29" s="437"/>
      <c r="CS29" s="438"/>
    </row>
    <row r="30" spans="1:97" ht="20.100000000000001" customHeight="1" x14ac:dyDescent="0.2">
      <c r="B30" s="434"/>
      <c r="C30" s="435"/>
      <c r="D30" s="448"/>
      <c r="E30" s="448"/>
      <c r="F30" s="448"/>
      <c r="G30" s="439"/>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40"/>
      <c r="CO30" s="440"/>
      <c r="CP30" s="440"/>
      <c r="CQ30" s="440"/>
      <c r="CR30" s="440"/>
      <c r="CS30" s="441"/>
    </row>
    <row r="31" spans="1:97" ht="20.100000000000001" customHeight="1" x14ac:dyDescent="0.2">
      <c r="B31" s="430">
        <v>6</v>
      </c>
      <c r="C31" s="431"/>
      <c r="D31" s="436">
        <f>入力シート②!D31</f>
        <v>0</v>
      </c>
      <c r="E31" s="437"/>
      <c r="F31" s="437"/>
      <c r="G31" s="437"/>
      <c r="H31" s="437"/>
      <c r="I31" s="437"/>
      <c r="J31" s="437"/>
      <c r="K31" s="437"/>
      <c r="L31" s="437"/>
      <c r="M31" s="438"/>
      <c r="N31" s="442">
        <f>入力シート②!N31</f>
        <v>0</v>
      </c>
      <c r="O31" s="442"/>
      <c r="P31" s="442"/>
      <c r="Q31" s="443">
        <f>入力シート②!Q31</f>
        <v>0</v>
      </c>
      <c r="R31" s="444"/>
      <c r="S31" s="444"/>
      <c r="T31" s="443">
        <f>入力シート②!T31</f>
        <v>0</v>
      </c>
      <c r="U31" s="444"/>
      <c r="V31" s="444"/>
      <c r="W31" s="444"/>
      <c r="X31" s="445">
        <f>入力シート②!X31</f>
        <v>0</v>
      </c>
      <c r="Y31" s="445"/>
      <c r="Z31" s="445"/>
      <c r="AA31" s="445"/>
      <c r="AB31" s="445"/>
      <c r="AC31" s="445"/>
      <c r="AD31" s="445">
        <f>入力シート②!AD31</f>
        <v>0</v>
      </c>
      <c r="AE31" s="445"/>
      <c r="AF31" s="445"/>
      <c r="AG31" s="445"/>
      <c r="AH31" s="445"/>
      <c r="AI31" s="445"/>
      <c r="AJ31" s="445"/>
      <c r="AK31" s="447">
        <f>入力シート②!AK31</f>
        <v>0</v>
      </c>
      <c r="AL31" s="447"/>
      <c r="AM31" s="447"/>
      <c r="AN31" s="447"/>
      <c r="AO31" s="447"/>
      <c r="AP31" s="447"/>
      <c r="AQ31" s="447"/>
      <c r="AR31" s="447"/>
      <c r="AS31" s="447"/>
      <c r="AT31" s="447"/>
      <c r="AU31" s="447"/>
      <c r="AV31" s="447"/>
      <c r="AW31" s="447"/>
      <c r="AX31" s="447"/>
      <c r="AY31" s="447"/>
      <c r="AZ31" s="447"/>
      <c r="BA31" s="447"/>
      <c r="BB31" s="447"/>
      <c r="BC31" s="447"/>
      <c r="BD31" s="447"/>
      <c r="BE31" s="447"/>
      <c r="BF31" s="447"/>
      <c r="BG31" s="447"/>
      <c r="BH31" s="447"/>
      <c r="BI31" s="447"/>
      <c r="BJ31" s="447"/>
      <c r="BK31" s="447"/>
      <c r="BL31" s="447"/>
      <c r="BM31" s="447"/>
      <c r="BN31" s="447"/>
      <c r="BO31" s="447"/>
      <c r="BP31" s="447"/>
      <c r="BQ31" s="447"/>
      <c r="BR31" s="447"/>
      <c r="BS31" s="447"/>
      <c r="BT31" s="447"/>
      <c r="BU31" s="447"/>
      <c r="BV31" s="447"/>
      <c r="BW31" s="447"/>
      <c r="BX31" s="447"/>
      <c r="BY31" s="447"/>
      <c r="BZ31" s="447"/>
      <c r="CA31" s="447"/>
      <c r="CB31" s="447"/>
      <c r="CC31" s="447"/>
      <c r="CD31" s="447"/>
      <c r="CE31" s="447"/>
      <c r="CF31" s="447"/>
      <c r="CG31" s="447"/>
      <c r="CH31" s="447"/>
      <c r="CI31" s="447"/>
      <c r="CJ31" s="447"/>
      <c r="CK31" s="447"/>
      <c r="CL31" s="447"/>
      <c r="CM31" s="447"/>
      <c r="CN31" s="447"/>
      <c r="CO31" s="447"/>
      <c r="CP31" s="447"/>
      <c r="CQ31" s="447"/>
      <c r="CR31" s="447"/>
      <c r="CS31" s="447"/>
    </row>
    <row r="32" spans="1:97" s="4" customFormat="1" ht="20.100000000000001" customHeight="1" x14ac:dyDescent="0.2">
      <c r="B32" s="432"/>
      <c r="C32" s="433"/>
      <c r="D32" s="439"/>
      <c r="E32" s="440"/>
      <c r="F32" s="440"/>
      <c r="G32" s="440"/>
      <c r="H32" s="440"/>
      <c r="I32" s="440"/>
      <c r="J32" s="440"/>
      <c r="K32" s="440"/>
      <c r="L32" s="440"/>
      <c r="M32" s="441"/>
      <c r="N32" s="442"/>
      <c r="O32" s="442"/>
      <c r="P32" s="442"/>
      <c r="Q32" s="444"/>
      <c r="R32" s="444"/>
      <c r="S32" s="444"/>
      <c r="T32" s="444"/>
      <c r="U32" s="444"/>
      <c r="V32" s="444"/>
      <c r="W32" s="444"/>
      <c r="X32" s="446"/>
      <c r="Y32" s="446"/>
      <c r="Z32" s="446"/>
      <c r="AA32" s="446"/>
      <c r="AB32" s="446"/>
      <c r="AC32" s="446"/>
      <c r="AD32" s="446"/>
      <c r="AE32" s="446"/>
      <c r="AF32" s="446"/>
      <c r="AG32" s="446"/>
      <c r="AH32" s="446"/>
      <c r="AI32" s="446"/>
      <c r="AJ32" s="446"/>
      <c r="AK32" s="447"/>
      <c r="AL32" s="447"/>
      <c r="AM32" s="447"/>
      <c r="AN32" s="447"/>
      <c r="AO32" s="447"/>
      <c r="AP32" s="447"/>
      <c r="AQ32" s="447"/>
      <c r="AR32" s="447"/>
      <c r="AS32" s="447"/>
      <c r="AT32" s="447"/>
      <c r="AU32" s="447"/>
      <c r="AV32" s="447"/>
      <c r="AW32" s="447"/>
      <c r="AX32" s="447"/>
      <c r="AY32" s="447"/>
      <c r="AZ32" s="447"/>
      <c r="BA32" s="447"/>
      <c r="BB32" s="447"/>
      <c r="BC32" s="447"/>
      <c r="BD32" s="447"/>
      <c r="BE32" s="447"/>
      <c r="BF32" s="447"/>
      <c r="BG32" s="447"/>
      <c r="BH32" s="447"/>
      <c r="BI32" s="447"/>
      <c r="BJ32" s="447"/>
      <c r="BK32" s="447"/>
      <c r="BL32" s="447"/>
      <c r="BM32" s="447"/>
      <c r="BN32" s="447"/>
      <c r="BO32" s="447"/>
      <c r="BP32" s="447"/>
      <c r="BQ32" s="447"/>
      <c r="BR32" s="447"/>
      <c r="BS32" s="447"/>
      <c r="BT32" s="447"/>
      <c r="BU32" s="447"/>
      <c r="BV32" s="447"/>
      <c r="BW32" s="447"/>
      <c r="BX32" s="447"/>
      <c r="BY32" s="447"/>
      <c r="BZ32" s="447"/>
      <c r="CA32" s="447"/>
      <c r="CB32" s="447"/>
      <c r="CC32" s="447"/>
      <c r="CD32" s="447"/>
      <c r="CE32" s="447"/>
      <c r="CF32" s="447"/>
      <c r="CG32" s="447"/>
      <c r="CH32" s="447"/>
      <c r="CI32" s="447"/>
      <c r="CJ32" s="447"/>
      <c r="CK32" s="447"/>
      <c r="CL32" s="447"/>
      <c r="CM32" s="447"/>
      <c r="CN32" s="447"/>
      <c r="CO32" s="447"/>
      <c r="CP32" s="447"/>
      <c r="CQ32" s="447"/>
      <c r="CR32" s="447"/>
      <c r="CS32" s="447"/>
    </row>
    <row r="33" spans="2:97" s="4" customFormat="1" ht="20.100000000000001" customHeight="1" x14ac:dyDescent="0.2">
      <c r="B33" s="432"/>
      <c r="C33" s="433"/>
      <c r="D33" s="448" t="s">
        <v>150</v>
      </c>
      <c r="E33" s="448"/>
      <c r="F33" s="448"/>
      <c r="G33" s="436">
        <f>入力シート②!G33</f>
        <v>0</v>
      </c>
      <c r="H33" s="437"/>
      <c r="I33" s="437"/>
      <c r="J33" s="437"/>
      <c r="K33" s="437"/>
      <c r="L33" s="437"/>
      <c r="M33" s="437"/>
      <c r="N33" s="437"/>
      <c r="O33" s="437"/>
      <c r="P33" s="437"/>
      <c r="Q33" s="437"/>
      <c r="R33" s="437"/>
      <c r="S33" s="437"/>
      <c r="T33" s="437"/>
      <c r="U33" s="437"/>
      <c r="V33" s="437"/>
      <c r="W33" s="437"/>
      <c r="X33" s="437"/>
      <c r="Y33" s="437"/>
      <c r="Z33" s="437"/>
      <c r="AA33" s="437"/>
      <c r="AB33" s="437"/>
      <c r="AC33" s="437"/>
      <c r="AD33" s="437"/>
      <c r="AE33" s="437"/>
      <c r="AF33" s="437"/>
      <c r="AG33" s="437"/>
      <c r="AH33" s="437"/>
      <c r="AI33" s="437"/>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c r="BH33" s="437"/>
      <c r="BI33" s="437"/>
      <c r="BJ33" s="437"/>
      <c r="BK33" s="437"/>
      <c r="BL33" s="437"/>
      <c r="BM33" s="437"/>
      <c r="BN33" s="437"/>
      <c r="BO33" s="437"/>
      <c r="BP33" s="437"/>
      <c r="BQ33" s="437"/>
      <c r="BR33" s="437"/>
      <c r="BS33" s="437"/>
      <c r="BT33" s="437"/>
      <c r="BU33" s="437"/>
      <c r="BV33" s="437"/>
      <c r="BW33" s="437"/>
      <c r="BX33" s="437"/>
      <c r="BY33" s="437"/>
      <c r="BZ33" s="437"/>
      <c r="CA33" s="437"/>
      <c r="CB33" s="437"/>
      <c r="CC33" s="437"/>
      <c r="CD33" s="437"/>
      <c r="CE33" s="437"/>
      <c r="CF33" s="437"/>
      <c r="CG33" s="437"/>
      <c r="CH33" s="437"/>
      <c r="CI33" s="437"/>
      <c r="CJ33" s="437"/>
      <c r="CK33" s="437"/>
      <c r="CL33" s="437"/>
      <c r="CM33" s="437"/>
      <c r="CN33" s="437"/>
      <c r="CO33" s="437"/>
      <c r="CP33" s="437"/>
      <c r="CQ33" s="437"/>
      <c r="CR33" s="437"/>
      <c r="CS33" s="438"/>
    </row>
    <row r="34" spans="2:97" s="4" customFormat="1" ht="20.100000000000001" customHeight="1" x14ac:dyDescent="0.2">
      <c r="B34" s="434"/>
      <c r="C34" s="435"/>
      <c r="D34" s="448"/>
      <c r="E34" s="448"/>
      <c r="F34" s="448"/>
      <c r="G34" s="439"/>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440"/>
      <c r="CN34" s="440"/>
      <c r="CO34" s="440"/>
      <c r="CP34" s="440"/>
      <c r="CQ34" s="440"/>
      <c r="CR34" s="440"/>
      <c r="CS34" s="441"/>
    </row>
    <row r="35" spans="2:97" ht="20.100000000000001" customHeight="1" x14ac:dyDescent="0.2">
      <c r="B35" s="430">
        <v>7</v>
      </c>
      <c r="C35" s="431"/>
      <c r="D35" s="436">
        <f>入力シート②!D35</f>
        <v>0</v>
      </c>
      <c r="E35" s="437"/>
      <c r="F35" s="437"/>
      <c r="G35" s="437"/>
      <c r="H35" s="437"/>
      <c r="I35" s="437"/>
      <c r="J35" s="437"/>
      <c r="K35" s="437"/>
      <c r="L35" s="437"/>
      <c r="M35" s="438"/>
      <c r="N35" s="442">
        <f>入力シート②!N35</f>
        <v>0</v>
      </c>
      <c r="O35" s="442"/>
      <c r="P35" s="442"/>
      <c r="Q35" s="443">
        <f>入力シート②!Q35</f>
        <v>0</v>
      </c>
      <c r="R35" s="444"/>
      <c r="S35" s="444"/>
      <c r="T35" s="443">
        <f>入力シート②!T35</f>
        <v>0</v>
      </c>
      <c r="U35" s="444"/>
      <c r="V35" s="444"/>
      <c r="W35" s="444"/>
      <c r="X35" s="445">
        <f>入力シート②!X35</f>
        <v>0</v>
      </c>
      <c r="Y35" s="445"/>
      <c r="Z35" s="445"/>
      <c r="AA35" s="445"/>
      <c r="AB35" s="445"/>
      <c r="AC35" s="445"/>
      <c r="AD35" s="445">
        <f>入力シート②!AD35</f>
        <v>0</v>
      </c>
      <c r="AE35" s="445"/>
      <c r="AF35" s="445"/>
      <c r="AG35" s="445"/>
      <c r="AH35" s="445"/>
      <c r="AI35" s="445"/>
      <c r="AJ35" s="445"/>
      <c r="AK35" s="447">
        <f>入力シート②!AK35</f>
        <v>0</v>
      </c>
      <c r="AL35" s="447"/>
      <c r="AM35" s="447"/>
      <c r="AN35" s="447"/>
      <c r="AO35" s="447"/>
      <c r="AP35" s="447"/>
      <c r="AQ35" s="447"/>
      <c r="AR35" s="447"/>
      <c r="AS35" s="447"/>
      <c r="AT35" s="447"/>
      <c r="AU35" s="447"/>
      <c r="AV35" s="447"/>
      <c r="AW35" s="447"/>
      <c r="AX35" s="447"/>
      <c r="AY35" s="447"/>
      <c r="AZ35" s="447"/>
      <c r="BA35" s="447"/>
      <c r="BB35" s="447"/>
      <c r="BC35" s="447"/>
      <c r="BD35" s="447"/>
      <c r="BE35" s="447"/>
      <c r="BF35" s="447"/>
      <c r="BG35" s="447"/>
      <c r="BH35" s="447"/>
      <c r="BI35" s="447"/>
      <c r="BJ35" s="447"/>
      <c r="BK35" s="447"/>
      <c r="BL35" s="447"/>
      <c r="BM35" s="447"/>
      <c r="BN35" s="447"/>
      <c r="BO35" s="447"/>
      <c r="BP35" s="447"/>
      <c r="BQ35" s="447"/>
      <c r="BR35" s="447"/>
      <c r="BS35" s="447"/>
      <c r="BT35" s="447"/>
      <c r="BU35" s="447"/>
      <c r="BV35" s="447"/>
      <c r="BW35" s="447"/>
      <c r="BX35" s="447"/>
      <c r="BY35" s="447"/>
      <c r="BZ35" s="447"/>
      <c r="CA35" s="447"/>
      <c r="CB35" s="447"/>
      <c r="CC35" s="447"/>
      <c r="CD35" s="447"/>
      <c r="CE35" s="447"/>
      <c r="CF35" s="447"/>
      <c r="CG35" s="447"/>
      <c r="CH35" s="447"/>
      <c r="CI35" s="447"/>
      <c r="CJ35" s="447"/>
      <c r="CK35" s="447"/>
      <c r="CL35" s="447"/>
      <c r="CM35" s="447"/>
      <c r="CN35" s="447"/>
      <c r="CO35" s="447"/>
      <c r="CP35" s="447"/>
      <c r="CQ35" s="447"/>
      <c r="CR35" s="447"/>
      <c r="CS35" s="447"/>
    </row>
    <row r="36" spans="2:97" ht="20.100000000000001" customHeight="1" x14ac:dyDescent="0.2">
      <c r="B36" s="432"/>
      <c r="C36" s="433"/>
      <c r="D36" s="439"/>
      <c r="E36" s="440"/>
      <c r="F36" s="440"/>
      <c r="G36" s="440"/>
      <c r="H36" s="440"/>
      <c r="I36" s="440"/>
      <c r="J36" s="440"/>
      <c r="K36" s="440"/>
      <c r="L36" s="440"/>
      <c r="M36" s="441"/>
      <c r="N36" s="442"/>
      <c r="O36" s="442"/>
      <c r="P36" s="442"/>
      <c r="Q36" s="444"/>
      <c r="R36" s="444"/>
      <c r="S36" s="444"/>
      <c r="T36" s="444"/>
      <c r="U36" s="444"/>
      <c r="V36" s="444"/>
      <c r="W36" s="444"/>
      <c r="X36" s="446"/>
      <c r="Y36" s="446"/>
      <c r="Z36" s="446"/>
      <c r="AA36" s="446"/>
      <c r="AB36" s="446"/>
      <c r="AC36" s="446"/>
      <c r="AD36" s="446"/>
      <c r="AE36" s="446"/>
      <c r="AF36" s="446"/>
      <c r="AG36" s="446"/>
      <c r="AH36" s="446"/>
      <c r="AI36" s="446"/>
      <c r="AJ36" s="446"/>
      <c r="AK36" s="447"/>
      <c r="AL36" s="447"/>
      <c r="AM36" s="447"/>
      <c r="AN36" s="447"/>
      <c r="AO36" s="447"/>
      <c r="AP36" s="447"/>
      <c r="AQ36" s="447"/>
      <c r="AR36" s="447"/>
      <c r="AS36" s="447"/>
      <c r="AT36" s="447"/>
      <c r="AU36" s="447"/>
      <c r="AV36" s="447"/>
      <c r="AW36" s="447"/>
      <c r="AX36" s="447"/>
      <c r="AY36" s="447"/>
      <c r="AZ36" s="447"/>
      <c r="BA36" s="447"/>
      <c r="BB36" s="447"/>
      <c r="BC36" s="447"/>
      <c r="BD36" s="447"/>
      <c r="BE36" s="447"/>
      <c r="BF36" s="447"/>
      <c r="BG36" s="447"/>
      <c r="BH36" s="447"/>
      <c r="BI36" s="447"/>
      <c r="BJ36" s="447"/>
      <c r="BK36" s="447"/>
      <c r="BL36" s="447"/>
      <c r="BM36" s="447"/>
      <c r="BN36" s="447"/>
      <c r="BO36" s="447"/>
      <c r="BP36" s="447"/>
      <c r="BQ36" s="447"/>
      <c r="BR36" s="447"/>
      <c r="BS36" s="447"/>
      <c r="BT36" s="447"/>
      <c r="BU36" s="447"/>
      <c r="BV36" s="447"/>
      <c r="BW36" s="447"/>
      <c r="BX36" s="447"/>
      <c r="BY36" s="447"/>
      <c r="BZ36" s="447"/>
      <c r="CA36" s="447"/>
      <c r="CB36" s="447"/>
      <c r="CC36" s="447"/>
      <c r="CD36" s="447"/>
      <c r="CE36" s="447"/>
      <c r="CF36" s="447"/>
      <c r="CG36" s="447"/>
      <c r="CH36" s="447"/>
      <c r="CI36" s="447"/>
      <c r="CJ36" s="447"/>
      <c r="CK36" s="447"/>
      <c r="CL36" s="447"/>
      <c r="CM36" s="447"/>
      <c r="CN36" s="447"/>
      <c r="CO36" s="447"/>
      <c r="CP36" s="447"/>
      <c r="CQ36" s="447"/>
      <c r="CR36" s="447"/>
      <c r="CS36" s="447"/>
    </row>
    <row r="37" spans="2:97" ht="20.100000000000001" customHeight="1" x14ac:dyDescent="0.2">
      <c r="B37" s="432"/>
      <c r="C37" s="433"/>
      <c r="D37" s="448" t="s">
        <v>150</v>
      </c>
      <c r="E37" s="448"/>
      <c r="F37" s="448"/>
      <c r="G37" s="436">
        <f>入力シート②!G37</f>
        <v>0</v>
      </c>
      <c r="H37" s="437"/>
      <c r="I37" s="437"/>
      <c r="J37" s="437"/>
      <c r="K37" s="437"/>
      <c r="L37" s="437"/>
      <c r="M37" s="437"/>
      <c r="N37" s="437"/>
      <c r="O37" s="437"/>
      <c r="P37" s="437"/>
      <c r="Q37" s="437"/>
      <c r="R37" s="437"/>
      <c r="S37" s="437"/>
      <c r="T37" s="437"/>
      <c r="U37" s="437"/>
      <c r="V37" s="437"/>
      <c r="W37" s="437"/>
      <c r="X37" s="437"/>
      <c r="Y37" s="437"/>
      <c r="Z37" s="437"/>
      <c r="AA37" s="437"/>
      <c r="AB37" s="437"/>
      <c r="AC37" s="437"/>
      <c r="AD37" s="437"/>
      <c r="AE37" s="437"/>
      <c r="AF37" s="437"/>
      <c r="AG37" s="437"/>
      <c r="AH37" s="437"/>
      <c r="AI37" s="437"/>
      <c r="AJ37" s="437"/>
      <c r="AK37" s="437"/>
      <c r="AL37" s="437"/>
      <c r="AM37" s="437"/>
      <c r="AN37" s="437"/>
      <c r="AO37" s="437"/>
      <c r="AP37" s="437"/>
      <c r="AQ37" s="437"/>
      <c r="AR37" s="437"/>
      <c r="AS37" s="437"/>
      <c r="AT37" s="437"/>
      <c r="AU37" s="437"/>
      <c r="AV37" s="437"/>
      <c r="AW37" s="437"/>
      <c r="AX37" s="437"/>
      <c r="AY37" s="437"/>
      <c r="AZ37" s="437"/>
      <c r="BA37" s="437"/>
      <c r="BB37" s="437"/>
      <c r="BC37" s="437"/>
      <c r="BD37" s="437"/>
      <c r="BE37" s="437"/>
      <c r="BF37" s="437"/>
      <c r="BG37" s="437"/>
      <c r="BH37" s="437"/>
      <c r="BI37" s="437"/>
      <c r="BJ37" s="437"/>
      <c r="BK37" s="437"/>
      <c r="BL37" s="437"/>
      <c r="BM37" s="437"/>
      <c r="BN37" s="437"/>
      <c r="BO37" s="437"/>
      <c r="BP37" s="437"/>
      <c r="BQ37" s="437"/>
      <c r="BR37" s="437"/>
      <c r="BS37" s="437"/>
      <c r="BT37" s="437"/>
      <c r="BU37" s="437"/>
      <c r="BV37" s="437"/>
      <c r="BW37" s="437"/>
      <c r="BX37" s="437"/>
      <c r="BY37" s="437"/>
      <c r="BZ37" s="437"/>
      <c r="CA37" s="437"/>
      <c r="CB37" s="437"/>
      <c r="CC37" s="437"/>
      <c r="CD37" s="437"/>
      <c r="CE37" s="437"/>
      <c r="CF37" s="437"/>
      <c r="CG37" s="437"/>
      <c r="CH37" s="437"/>
      <c r="CI37" s="437"/>
      <c r="CJ37" s="437"/>
      <c r="CK37" s="437"/>
      <c r="CL37" s="437"/>
      <c r="CM37" s="437"/>
      <c r="CN37" s="437"/>
      <c r="CO37" s="437"/>
      <c r="CP37" s="437"/>
      <c r="CQ37" s="437"/>
      <c r="CR37" s="437"/>
      <c r="CS37" s="438"/>
    </row>
    <row r="38" spans="2:97" ht="20.100000000000001" customHeight="1" x14ac:dyDescent="0.2">
      <c r="B38" s="434"/>
      <c r="C38" s="435"/>
      <c r="D38" s="448"/>
      <c r="E38" s="448"/>
      <c r="F38" s="448"/>
      <c r="G38" s="439"/>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40"/>
      <c r="CO38" s="440"/>
      <c r="CP38" s="440"/>
      <c r="CQ38" s="440"/>
      <c r="CR38" s="440"/>
      <c r="CS38" s="441"/>
    </row>
    <row r="39" spans="2:97" ht="20.100000000000001" customHeight="1" x14ac:dyDescent="0.2">
      <c r="B39" s="430">
        <v>8</v>
      </c>
      <c r="C39" s="431"/>
      <c r="D39" s="436">
        <f>入力シート②!D39</f>
        <v>0</v>
      </c>
      <c r="E39" s="437"/>
      <c r="F39" s="437"/>
      <c r="G39" s="437"/>
      <c r="H39" s="437"/>
      <c r="I39" s="437"/>
      <c r="J39" s="437"/>
      <c r="K39" s="437"/>
      <c r="L39" s="437"/>
      <c r="M39" s="438"/>
      <c r="N39" s="442">
        <f>入力シート②!N39</f>
        <v>0</v>
      </c>
      <c r="O39" s="442"/>
      <c r="P39" s="442"/>
      <c r="Q39" s="443">
        <f>入力シート②!Q39</f>
        <v>0</v>
      </c>
      <c r="R39" s="444"/>
      <c r="S39" s="444"/>
      <c r="T39" s="443">
        <f>入力シート②!T39</f>
        <v>0</v>
      </c>
      <c r="U39" s="444"/>
      <c r="V39" s="444"/>
      <c r="W39" s="444"/>
      <c r="X39" s="445">
        <f>入力シート②!X39</f>
        <v>0</v>
      </c>
      <c r="Y39" s="445"/>
      <c r="Z39" s="445"/>
      <c r="AA39" s="445"/>
      <c r="AB39" s="445"/>
      <c r="AC39" s="445"/>
      <c r="AD39" s="445">
        <f>入力シート②!AD39</f>
        <v>0</v>
      </c>
      <c r="AE39" s="445"/>
      <c r="AF39" s="445"/>
      <c r="AG39" s="445"/>
      <c r="AH39" s="445"/>
      <c r="AI39" s="445"/>
      <c r="AJ39" s="445"/>
      <c r="AK39" s="447">
        <f>入力シート②!AK39</f>
        <v>0</v>
      </c>
      <c r="AL39" s="447"/>
      <c r="AM39" s="447"/>
      <c r="AN39" s="447"/>
      <c r="AO39" s="447"/>
      <c r="AP39" s="447"/>
      <c r="AQ39" s="447"/>
      <c r="AR39" s="447"/>
      <c r="AS39" s="447"/>
      <c r="AT39" s="447"/>
      <c r="AU39" s="447"/>
      <c r="AV39" s="447"/>
      <c r="AW39" s="447"/>
      <c r="AX39" s="447"/>
      <c r="AY39" s="447"/>
      <c r="AZ39" s="447"/>
      <c r="BA39" s="447"/>
      <c r="BB39" s="447"/>
      <c r="BC39" s="447"/>
      <c r="BD39" s="447"/>
      <c r="BE39" s="447"/>
      <c r="BF39" s="447"/>
      <c r="BG39" s="447"/>
      <c r="BH39" s="447"/>
      <c r="BI39" s="447"/>
      <c r="BJ39" s="447"/>
      <c r="BK39" s="447"/>
      <c r="BL39" s="447"/>
      <c r="BM39" s="447"/>
      <c r="BN39" s="447"/>
      <c r="BO39" s="447"/>
      <c r="BP39" s="447"/>
      <c r="BQ39" s="447"/>
      <c r="BR39" s="447"/>
      <c r="BS39" s="447"/>
      <c r="BT39" s="447"/>
      <c r="BU39" s="447"/>
      <c r="BV39" s="447"/>
      <c r="BW39" s="447"/>
      <c r="BX39" s="447"/>
      <c r="BY39" s="447"/>
      <c r="BZ39" s="447"/>
      <c r="CA39" s="447"/>
      <c r="CB39" s="447"/>
      <c r="CC39" s="447"/>
      <c r="CD39" s="447"/>
      <c r="CE39" s="447"/>
      <c r="CF39" s="447"/>
      <c r="CG39" s="447"/>
      <c r="CH39" s="447"/>
      <c r="CI39" s="447"/>
      <c r="CJ39" s="447"/>
      <c r="CK39" s="447"/>
      <c r="CL39" s="447"/>
      <c r="CM39" s="447"/>
      <c r="CN39" s="447"/>
      <c r="CO39" s="447"/>
      <c r="CP39" s="447"/>
      <c r="CQ39" s="447"/>
      <c r="CR39" s="447"/>
      <c r="CS39" s="447"/>
    </row>
    <row r="40" spans="2:97" ht="20.100000000000001" customHeight="1" x14ac:dyDescent="0.2">
      <c r="B40" s="432"/>
      <c r="C40" s="433"/>
      <c r="D40" s="439"/>
      <c r="E40" s="440"/>
      <c r="F40" s="440"/>
      <c r="G40" s="440"/>
      <c r="H40" s="440"/>
      <c r="I40" s="440"/>
      <c r="J40" s="440"/>
      <c r="K40" s="440"/>
      <c r="L40" s="440"/>
      <c r="M40" s="441"/>
      <c r="N40" s="442"/>
      <c r="O40" s="442"/>
      <c r="P40" s="442"/>
      <c r="Q40" s="444"/>
      <c r="R40" s="444"/>
      <c r="S40" s="444"/>
      <c r="T40" s="444"/>
      <c r="U40" s="444"/>
      <c r="V40" s="444"/>
      <c r="W40" s="444"/>
      <c r="X40" s="446"/>
      <c r="Y40" s="446"/>
      <c r="Z40" s="446"/>
      <c r="AA40" s="446"/>
      <c r="AB40" s="446"/>
      <c r="AC40" s="446"/>
      <c r="AD40" s="446"/>
      <c r="AE40" s="446"/>
      <c r="AF40" s="446"/>
      <c r="AG40" s="446"/>
      <c r="AH40" s="446"/>
      <c r="AI40" s="446"/>
      <c r="AJ40" s="446"/>
      <c r="AK40" s="447"/>
      <c r="AL40" s="447"/>
      <c r="AM40" s="447"/>
      <c r="AN40" s="447"/>
      <c r="AO40" s="447"/>
      <c r="AP40" s="447"/>
      <c r="AQ40" s="447"/>
      <c r="AR40" s="447"/>
      <c r="AS40" s="447"/>
      <c r="AT40" s="447"/>
      <c r="AU40" s="447"/>
      <c r="AV40" s="447"/>
      <c r="AW40" s="447"/>
      <c r="AX40" s="447"/>
      <c r="AY40" s="447"/>
      <c r="AZ40" s="447"/>
      <c r="BA40" s="447"/>
      <c r="BB40" s="447"/>
      <c r="BC40" s="447"/>
      <c r="BD40" s="447"/>
      <c r="BE40" s="447"/>
      <c r="BF40" s="447"/>
      <c r="BG40" s="447"/>
      <c r="BH40" s="447"/>
      <c r="BI40" s="447"/>
      <c r="BJ40" s="447"/>
      <c r="BK40" s="447"/>
      <c r="BL40" s="447"/>
      <c r="BM40" s="447"/>
      <c r="BN40" s="447"/>
      <c r="BO40" s="447"/>
      <c r="BP40" s="447"/>
      <c r="BQ40" s="447"/>
      <c r="BR40" s="447"/>
      <c r="BS40" s="447"/>
      <c r="BT40" s="447"/>
      <c r="BU40" s="447"/>
      <c r="BV40" s="447"/>
      <c r="BW40" s="447"/>
      <c r="BX40" s="447"/>
      <c r="BY40" s="447"/>
      <c r="BZ40" s="447"/>
      <c r="CA40" s="447"/>
      <c r="CB40" s="447"/>
      <c r="CC40" s="447"/>
      <c r="CD40" s="447"/>
      <c r="CE40" s="447"/>
      <c r="CF40" s="447"/>
      <c r="CG40" s="447"/>
      <c r="CH40" s="447"/>
      <c r="CI40" s="447"/>
      <c r="CJ40" s="447"/>
      <c r="CK40" s="447"/>
      <c r="CL40" s="447"/>
      <c r="CM40" s="447"/>
      <c r="CN40" s="447"/>
      <c r="CO40" s="447"/>
      <c r="CP40" s="447"/>
      <c r="CQ40" s="447"/>
      <c r="CR40" s="447"/>
      <c r="CS40" s="447"/>
    </row>
    <row r="41" spans="2:97" ht="20.100000000000001" customHeight="1" x14ac:dyDescent="0.2">
      <c r="B41" s="432"/>
      <c r="C41" s="433"/>
      <c r="D41" s="448" t="s">
        <v>150</v>
      </c>
      <c r="E41" s="448"/>
      <c r="F41" s="448"/>
      <c r="G41" s="436">
        <f>入力シート②!G41</f>
        <v>0</v>
      </c>
      <c r="H41" s="437"/>
      <c r="I41" s="437"/>
      <c r="J41" s="437"/>
      <c r="K41" s="437"/>
      <c r="L41" s="437"/>
      <c r="M41" s="437"/>
      <c r="N41" s="437"/>
      <c r="O41" s="437"/>
      <c r="P41" s="437"/>
      <c r="Q41" s="437"/>
      <c r="R41" s="437"/>
      <c r="S41" s="437"/>
      <c r="T41" s="437"/>
      <c r="U41" s="437"/>
      <c r="V41" s="437"/>
      <c r="W41" s="437"/>
      <c r="X41" s="437"/>
      <c r="Y41" s="437"/>
      <c r="Z41" s="437"/>
      <c r="AA41" s="437"/>
      <c r="AB41" s="437"/>
      <c r="AC41" s="437"/>
      <c r="AD41" s="437"/>
      <c r="AE41" s="437"/>
      <c r="AF41" s="437"/>
      <c r="AG41" s="437"/>
      <c r="AH41" s="437"/>
      <c r="AI41" s="437"/>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c r="BH41" s="437"/>
      <c r="BI41" s="437"/>
      <c r="BJ41" s="437"/>
      <c r="BK41" s="437"/>
      <c r="BL41" s="437"/>
      <c r="BM41" s="437"/>
      <c r="BN41" s="437"/>
      <c r="BO41" s="437"/>
      <c r="BP41" s="437"/>
      <c r="BQ41" s="437"/>
      <c r="BR41" s="437"/>
      <c r="BS41" s="437"/>
      <c r="BT41" s="437"/>
      <c r="BU41" s="437"/>
      <c r="BV41" s="437"/>
      <c r="BW41" s="437"/>
      <c r="BX41" s="437"/>
      <c r="BY41" s="437"/>
      <c r="BZ41" s="437"/>
      <c r="CA41" s="437"/>
      <c r="CB41" s="437"/>
      <c r="CC41" s="437"/>
      <c r="CD41" s="437"/>
      <c r="CE41" s="437"/>
      <c r="CF41" s="437"/>
      <c r="CG41" s="437"/>
      <c r="CH41" s="437"/>
      <c r="CI41" s="437"/>
      <c r="CJ41" s="437"/>
      <c r="CK41" s="437"/>
      <c r="CL41" s="437"/>
      <c r="CM41" s="437"/>
      <c r="CN41" s="437"/>
      <c r="CO41" s="437"/>
      <c r="CP41" s="437"/>
      <c r="CQ41" s="437"/>
      <c r="CR41" s="437"/>
      <c r="CS41" s="438"/>
    </row>
    <row r="42" spans="2:97" ht="20.100000000000001" customHeight="1" x14ac:dyDescent="0.2">
      <c r="B42" s="434"/>
      <c r="C42" s="435"/>
      <c r="D42" s="448"/>
      <c r="E42" s="448"/>
      <c r="F42" s="448"/>
      <c r="G42" s="439"/>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40"/>
      <c r="AO42" s="440"/>
      <c r="AP42" s="440"/>
      <c r="AQ42" s="440"/>
      <c r="AR42" s="440"/>
      <c r="AS42" s="440"/>
      <c r="AT42" s="440"/>
      <c r="AU42" s="440"/>
      <c r="AV42" s="440"/>
      <c r="AW42" s="440"/>
      <c r="AX42" s="440"/>
      <c r="AY42" s="440"/>
      <c r="AZ42" s="440"/>
      <c r="BA42" s="440"/>
      <c r="BB42" s="440"/>
      <c r="BC42" s="440"/>
      <c r="BD42" s="440"/>
      <c r="BE42" s="440"/>
      <c r="BF42" s="440"/>
      <c r="BG42" s="440"/>
      <c r="BH42" s="440"/>
      <c r="BI42" s="440"/>
      <c r="BJ42" s="440"/>
      <c r="BK42" s="440"/>
      <c r="BL42" s="440"/>
      <c r="BM42" s="440"/>
      <c r="BN42" s="440"/>
      <c r="BO42" s="440"/>
      <c r="BP42" s="440"/>
      <c r="BQ42" s="440"/>
      <c r="BR42" s="440"/>
      <c r="BS42" s="440"/>
      <c r="BT42" s="440"/>
      <c r="BU42" s="440"/>
      <c r="BV42" s="440"/>
      <c r="BW42" s="440"/>
      <c r="BX42" s="440"/>
      <c r="BY42" s="440"/>
      <c r="BZ42" s="440"/>
      <c r="CA42" s="440"/>
      <c r="CB42" s="440"/>
      <c r="CC42" s="440"/>
      <c r="CD42" s="440"/>
      <c r="CE42" s="440"/>
      <c r="CF42" s="440"/>
      <c r="CG42" s="440"/>
      <c r="CH42" s="440"/>
      <c r="CI42" s="440"/>
      <c r="CJ42" s="440"/>
      <c r="CK42" s="440"/>
      <c r="CL42" s="440"/>
      <c r="CM42" s="440"/>
      <c r="CN42" s="440"/>
      <c r="CO42" s="440"/>
      <c r="CP42" s="440"/>
      <c r="CQ42" s="440"/>
      <c r="CR42" s="440"/>
      <c r="CS42" s="441"/>
    </row>
    <row r="43" spans="2:97" ht="20.100000000000001" customHeight="1" x14ac:dyDescent="0.2">
      <c r="B43" s="430">
        <v>9</v>
      </c>
      <c r="C43" s="431"/>
      <c r="D43" s="436">
        <f>入力シート②!D43</f>
        <v>0</v>
      </c>
      <c r="E43" s="437"/>
      <c r="F43" s="437"/>
      <c r="G43" s="437"/>
      <c r="H43" s="437"/>
      <c r="I43" s="437"/>
      <c r="J43" s="437"/>
      <c r="K43" s="437"/>
      <c r="L43" s="437"/>
      <c r="M43" s="438"/>
      <c r="N43" s="442">
        <f>入力シート②!N43</f>
        <v>0</v>
      </c>
      <c r="O43" s="442"/>
      <c r="P43" s="442"/>
      <c r="Q43" s="443">
        <f>入力シート②!Q43</f>
        <v>0</v>
      </c>
      <c r="R43" s="444"/>
      <c r="S43" s="444"/>
      <c r="T43" s="443">
        <f>入力シート②!T43</f>
        <v>0</v>
      </c>
      <c r="U43" s="444"/>
      <c r="V43" s="444"/>
      <c r="W43" s="444"/>
      <c r="X43" s="445">
        <f>入力シート②!X43</f>
        <v>0</v>
      </c>
      <c r="Y43" s="445"/>
      <c r="Z43" s="445"/>
      <c r="AA43" s="445"/>
      <c r="AB43" s="445"/>
      <c r="AC43" s="445"/>
      <c r="AD43" s="445">
        <f>入力シート②!AD43</f>
        <v>0</v>
      </c>
      <c r="AE43" s="445"/>
      <c r="AF43" s="445"/>
      <c r="AG43" s="445"/>
      <c r="AH43" s="445"/>
      <c r="AI43" s="445"/>
      <c r="AJ43" s="445"/>
      <c r="AK43" s="447">
        <f>入力シート②!AK43</f>
        <v>0</v>
      </c>
      <c r="AL43" s="447"/>
      <c r="AM43" s="447"/>
      <c r="AN43" s="447"/>
      <c r="AO43" s="447"/>
      <c r="AP43" s="447"/>
      <c r="AQ43" s="447"/>
      <c r="AR43" s="447"/>
      <c r="AS43" s="447"/>
      <c r="AT43" s="447"/>
      <c r="AU43" s="447"/>
      <c r="AV43" s="447"/>
      <c r="AW43" s="447"/>
      <c r="AX43" s="447"/>
      <c r="AY43" s="447"/>
      <c r="AZ43" s="447"/>
      <c r="BA43" s="447"/>
      <c r="BB43" s="447"/>
      <c r="BC43" s="447"/>
      <c r="BD43" s="447"/>
      <c r="BE43" s="447"/>
      <c r="BF43" s="447"/>
      <c r="BG43" s="447"/>
      <c r="BH43" s="447"/>
      <c r="BI43" s="447"/>
      <c r="BJ43" s="447"/>
      <c r="BK43" s="447"/>
      <c r="BL43" s="447"/>
      <c r="BM43" s="447"/>
      <c r="BN43" s="447"/>
      <c r="BO43" s="447"/>
      <c r="BP43" s="447"/>
      <c r="BQ43" s="447"/>
      <c r="BR43" s="447"/>
      <c r="BS43" s="447"/>
      <c r="BT43" s="447"/>
      <c r="BU43" s="447"/>
      <c r="BV43" s="447"/>
      <c r="BW43" s="447"/>
      <c r="BX43" s="447"/>
      <c r="BY43" s="447"/>
      <c r="BZ43" s="447"/>
      <c r="CA43" s="447"/>
      <c r="CB43" s="447"/>
      <c r="CC43" s="447"/>
      <c r="CD43" s="447"/>
      <c r="CE43" s="447"/>
      <c r="CF43" s="447"/>
      <c r="CG43" s="447"/>
      <c r="CH43" s="447"/>
      <c r="CI43" s="447"/>
      <c r="CJ43" s="447"/>
      <c r="CK43" s="447"/>
      <c r="CL43" s="447"/>
      <c r="CM43" s="447"/>
      <c r="CN43" s="447"/>
      <c r="CO43" s="447"/>
      <c r="CP43" s="447"/>
      <c r="CQ43" s="447"/>
      <c r="CR43" s="447"/>
      <c r="CS43" s="447"/>
    </row>
    <row r="44" spans="2:97" ht="20.100000000000001" customHeight="1" x14ac:dyDescent="0.2">
      <c r="B44" s="432"/>
      <c r="C44" s="433"/>
      <c r="D44" s="439"/>
      <c r="E44" s="440"/>
      <c r="F44" s="440"/>
      <c r="G44" s="440"/>
      <c r="H44" s="440"/>
      <c r="I44" s="440"/>
      <c r="J44" s="440"/>
      <c r="K44" s="440"/>
      <c r="L44" s="440"/>
      <c r="M44" s="441"/>
      <c r="N44" s="442"/>
      <c r="O44" s="442"/>
      <c r="P44" s="442"/>
      <c r="Q44" s="444"/>
      <c r="R44" s="444"/>
      <c r="S44" s="444"/>
      <c r="T44" s="444"/>
      <c r="U44" s="444"/>
      <c r="V44" s="444"/>
      <c r="W44" s="444"/>
      <c r="X44" s="446"/>
      <c r="Y44" s="446"/>
      <c r="Z44" s="446"/>
      <c r="AA44" s="446"/>
      <c r="AB44" s="446"/>
      <c r="AC44" s="446"/>
      <c r="AD44" s="446"/>
      <c r="AE44" s="446"/>
      <c r="AF44" s="446"/>
      <c r="AG44" s="446"/>
      <c r="AH44" s="446"/>
      <c r="AI44" s="446"/>
      <c r="AJ44" s="446"/>
      <c r="AK44" s="447"/>
      <c r="AL44" s="447"/>
      <c r="AM44" s="447"/>
      <c r="AN44" s="447"/>
      <c r="AO44" s="447"/>
      <c r="AP44" s="447"/>
      <c r="AQ44" s="447"/>
      <c r="AR44" s="447"/>
      <c r="AS44" s="447"/>
      <c r="AT44" s="447"/>
      <c r="AU44" s="447"/>
      <c r="AV44" s="447"/>
      <c r="AW44" s="447"/>
      <c r="AX44" s="447"/>
      <c r="AY44" s="447"/>
      <c r="AZ44" s="447"/>
      <c r="BA44" s="447"/>
      <c r="BB44" s="447"/>
      <c r="BC44" s="447"/>
      <c r="BD44" s="447"/>
      <c r="BE44" s="447"/>
      <c r="BF44" s="447"/>
      <c r="BG44" s="447"/>
      <c r="BH44" s="447"/>
      <c r="BI44" s="447"/>
      <c r="BJ44" s="447"/>
      <c r="BK44" s="447"/>
      <c r="BL44" s="447"/>
      <c r="BM44" s="447"/>
      <c r="BN44" s="447"/>
      <c r="BO44" s="447"/>
      <c r="BP44" s="447"/>
      <c r="BQ44" s="447"/>
      <c r="BR44" s="447"/>
      <c r="BS44" s="447"/>
      <c r="BT44" s="447"/>
      <c r="BU44" s="447"/>
      <c r="BV44" s="447"/>
      <c r="BW44" s="447"/>
      <c r="BX44" s="447"/>
      <c r="BY44" s="447"/>
      <c r="BZ44" s="447"/>
      <c r="CA44" s="447"/>
      <c r="CB44" s="447"/>
      <c r="CC44" s="447"/>
      <c r="CD44" s="447"/>
      <c r="CE44" s="447"/>
      <c r="CF44" s="447"/>
      <c r="CG44" s="447"/>
      <c r="CH44" s="447"/>
      <c r="CI44" s="447"/>
      <c r="CJ44" s="447"/>
      <c r="CK44" s="447"/>
      <c r="CL44" s="447"/>
      <c r="CM44" s="447"/>
      <c r="CN44" s="447"/>
      <c r="CO44" s="447"/>
      <c r="CP44" s="447"/>
      <c r="CQ44" s="447"/>
      <c r="CR44" s="447"/>
      <c r="CS44" s="447"/>
    </row>
    <row r="45" spans="2:97" ht="20.100000000000001" customHeight="1" x14ac:dyDescent="0.2">
      <c r="B45" s="432"/>
      <c r="C45" s="433"/>
      <c r="D45" s="448" t="s">
        <v>150</v>
      </c>
      <c r="E45" s="448"/>
      <c r="F45" s="448"/>
      <c r="G45" s="436">
        <f>入力シート②!G45</f>
        <v>0</v>
      </c>
      <c r="H45" s="437"/>
      <c r="I45" s="437"/>
      <c r="J45" s="437"/>
      <c r="K45" s="437"/>
      <c r="L45" s="437"/>
      <c r="M45" s="437"/>
      <c r="N45" s="437"/>
      <c r="O45" s="437"/>
      <c r="P45" s="437"/>
      <c r="Q45" s="437"/>
      <c r="R45" s="437"/>
      <c r="S45" s="437"/>
      <c r="T45" s="437"/>
      <c r="U45" s="437"/>
      <c r="V45" s="437"/>
      <c r="W45" s="437"/>
      <c r="X45" s="437"/>
      <c r="Y45" s="437"/>
      <c r="Z45" s="437"/>
      <c r="AA45" s="437"/>
      <c r="AB45" s="437"/>
      <c r="AC45" s="437"/>
      <c r="AD45" s="437"/>
      <c r="AE45" s="437"/>
      <c r="AF45" s="437"/>
      <c r="AG45" s="437"/>
      <c r="AH45" s="437"/>
      <c r="AI45" s="437"/>
      <c r="AJ45" s="437"/>
      <c r="AK45" s="437"/>
      <c r="AL45" s="437"/>
      <c r="AM45" s="437"/>
      <c r="AN45" s="437"/>
      <c r="AO45" s="437"/>
      <c r="AP45" s="437"/>
      <c r="AQ45" s="437"/>
      <c r="AR45" s="437"/>
      <c r="AS45" s="437"/>
      <c r="AT45" s="437"/>
      <c r="AU45" s="437"/>
      <c r="AV45" s="437"/>
      <c r="AW45" s="437"/>
      <c r="AX45" s="437"/>
      <c r="AY45" s="437"/>
      <c r="AZ45" s="437"/>
      <c r="BA45" s="437"/>
      <c r="BB45" s="437"/>
      <c r="BC45" s="437"/>
      <c r="BD45" s="437"/>
      <c r="BE45" s="437"/>
      <c r="BF45" s="437"/>
      <c r="BG45" s="437"/>
      <c r="BH45" s="437"/>
      <c r="BI45" s="437"/>
      <c r="BJ45" s="437"/>
      <c r="BK45" s="437"/>
      <c r="BL45" s="437"/>
      <c r="BM45" s="437"/>
      <c r="BN45" s="437"/>
      <c r="BO45" s="437"/>
      <c r="BP45" s="437"/>
      <c r="BQ45" s="437"/>
      <c r="BR45" s="437"/>
      <c r="BS45" s="437"/>
      <c r="BT45" s="437"/>
      <c r="BU45" s="437"/>
      <c r="BV45" s="437"/>
      <c r="BW45" s="437"/>
      <c r="BX45" s="437"/>
      <c r="BY45" s="437"/>
      <c r="BZ45" s="437"/>
      <c r="CA45" s="437"/>
      <c r="CB45" s="437"/>
      <c r="CC45" s="437"/>
      <c r="CD45" s="437"/>
      <c r="CE45" s="437"/>
      <c r="CF45" s="437"/>
      <c r="CG45" s="437"/>
      <c r="CH45" s="437"/>
      <c r="CI45" s="437"/>
      <c r="CJ45" s="437"/>
      <c r="CK45" s="437"/>
      <c r="CL45" s="437"/>
      <c r="CM45" s="437"/>
      <c r="CN45" s="437"/>
      <c r="CO45" s="437"/>
      <c r="CP45" s="437"/>
      <c r="CQ45" s="437"/>
      <c r="CR45" s="437"/>
      <c r="CS45" s="438"/>
    </row>
    <row r="46" spans="2:97" ht="20.100000000000001" customHeight="1" x14ac:dyDescent="0.2">
      <c r="B46" s="434"/>
      <c r="C46" s="435"/>
      <c r="D46" s="448"/>
      <c r="E46" s="448"/>
      <c r="F46" s="448"/>
      <c r="G46" s="439"/>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40"/>
      <c r="AG46" s="440"/>
      <c r="AH46" s="440"/>
      <c r="AI46" s="440"/>
      <c r="AJ46" s="440"/>
      <c r="AK46" s="440"/>
      <c r="AL46" s="440"/>
      <c r="AM46" s="440"/>
      <c r="AN46" s="440"/>
      <c r="AO46" s="440"/>
      <c r="AP46" s="440"/>
      <c r="AQ46" s="440"/>
      <c r="AR46" s="440"/>
      <c r="AS46" s="440"/>
      <c r="AT46" s="440"/>
      <c r="AU46" s="440"/>
      <c r="AV46" s="440"/>
      <c r="AW46" s="440"/>
      <c r="AX46" s="440"/>
      <c r="AY46" s="440"/>
      <c r="AZ46" s="440"/>
      <c r="BA46" s="440"/>
      <c r="BB46" s="440"/>
      <c r="BC46" s="440"/>
      <c r="BD46" s="440"/>
      <c r="BE46" s="440"/>
      <c r="BF46" s="440"/>
      <c r="BG46" s="440"/>
      <c r="BH46" s="440"/>
      <c r="BI46" s="440"/>
      <c r="BJ46" s="440"/>
      <c r="BK46" s="440"/>
      <c r="BL46" s="440"/>
      <c r="BM46" s="440"/>
      <c r="BN46" s="440"/>
      <c r="BO46" s="440"/>
      <c r="BP46" s="440"/>
      <c r="BQ46" s="440"/>
      <c r="BR46" s="440"/>
      <c r="BS46" s="440"/>
      <c r="BT46" s="440"/>
      <c r="BU46" s="440"/>
      <c r="BV46" s="440"/>
      <c r="BW46" s="440"/>
      <c r="BX46" s="440"/>
      <c r="BY46" s="440"/>
      <c r="BZ46" s="440"/>
      <c r="CA46" s="440"/>
      <c r="CB46" s="440"/>
      <c r="CC46" s="440"/>
      <c r="CD46" s="440"/>
      <c r="CE46" s="440"/>
      <c r="CF46" s="440"/>
      <c r="CG46" s="440"/>
      <c r="CH46" s="440"/>
      <c r="CI46" s="440"/>
      <c r="CJ46" s="440"/>
      <c r="CK46" s="440"/>
      <c r="CL46" s="440"/>
      <c r="CM46" s="440"/>
      <c r="CN46" s="440"/>
      <c r="CO46" s="440"/>
      <c r="CP46" s="440"/>
      <c r="CQ46" s="440"/>
      <c r="CR46" s="440"/>
      <c r="CS46" s="441"/>
    </row>
    <row r="47" spans="2:97" ht="20.100000000000001" customHeight="1" x14ac:dyDescent="0.2">
      <c r="B47" s="430">
        <v>10</v>
      </c>
      <c r="C47" s="431"/>
      <c r="D47" s="436">
        <f>入力シート②!D47</f>
        <v>0</v>
      </c>
      <c r="E47" s="437"/>
      <c r="F47" s="437"/>
      <c r="G47" s="437"/>
      <c r="H47" s="437"/>
      <c r="I47" s="437"/>
      <c r="J47" s="437"/>
      <c r="K47" s="437"/>
      <c r="L47" s="437"/>
      <c r="M47" s="438"/>
      <c r="N47" s="442">
        <f>入力シート②!N47</f>
        <v>0</v>
      </c>
      <c r="O47" s="442"/>
      <c r="P47" s="442"/>
      <c r="Q47" s="443">
        <f>入力シート②!Q47</f>
        <v>0</v>
      </c>
      <c r="R47" s="444"/>
      <c r="S47" s="444"/>
      <c r="T47" s="443">
        <f>入力シート②!T47</f>
        <v>0</v>
      </c>
      <c r="U47" s="444"/>
      <c r="V47" s="444"/>
      <c r="W47" s="444"/>
      <c r="X47" s="445">
        <f>入力シート②!X47</f>
        <v>0</v>
      </c>
      <c r="Y47" s="445"/>
      <c r="Z47" s="445"/>
      <c r="AA47" s="445"/>
      <c r="AB47" s="445"/>
      <c r="AC47" s="445"/>
      <c r="AD47" s="445">
        <f>入力シート②!AD47</f>
        <v>0</v>
      </c>
      <c r="AE47" s="445"/>
      <c r="AF47" s="445"/>
      <c r="AG47" s="445"/>
      <c r="AH47" s="445"/>
      <c r="AI47" s="445"/>
      <c r="AJ47" s="445"/>
      <c r="AK47" s="447">
        <f>入力シート②!AK47</f>
        <v>0</v>
      </c>
      <c r="AL47" s="447"/>
      <c r="AM47" s="447"/>
      <c r="AN47" s="447"/>
      <c r="AO47" s="447"/>
      <c r="AP47" s="447"/>
      <c r="AQ47" s="447"/>
      <c r="AR47" s="447"/>
      <c r="AS47" s="447"/>
      <c r="AT47" s="447"/>
      <c r="AU47" s="447"/>
      <c r="AV47" s="447"/>
      <c r="AW47" s="447"/>
      <c r="AX47" s="447"/>
      <c r="AY47" s="447"/>
      <c r="AZ47" s="447"/>
      <c r="BA47" s="447"/>
      <c r="BB47" s="447"/>
      <c r="BC47" s="447"/>
      <c r="BD47" s="447"/>
      <c r="BE47" s="447"/>
      <c r="BF47" s="447"/>
      <c r="BG47" s="447"/>
      <c r="BH47" s="447"/>
      <c r="BI47" s="447"/>
      <c r="BJ47" s="447"/>
      <c r="BK47" s="447"/>
      <c r="BL47" s="447"/>
      <c r="BM47" s="447"/>
      <c r="BN47" s="447"/>
      <c r="BO47" s="447"/>
      <c r="BP47" s="447"/>
      <c r="BQ47" s="447"/>
      <c r="BR47" s="447"/>
      <c r="BS47" s="447"/>
      <c r="BT47" s="447"/>
      <c r="BU47" s="447"/>
      <c r="BV47" s="447"/>
      <c r="BW47" s="447"/>
      <c r="BX47" s="447"/>
      <c r="BY47" s="447"/>
      <c r="BZ47" s="447"/>
      <c r="CA47" s="447"/>
      <c r="CB47" s="447"/>
      <c r="CC47" s="447"/>
      <c r="CD47" s="447"/>
      <c r="CE47" s="447"/>
      <c r="CF47" s="447"/>
      <c r="CG47" s="447"/>
      <c r="CH47" s="447"/>
      <c r="CI47" s="447"/>
      <c r="CJ47" s="447"/>
      <c r="CK47" s="447"/>
      <c r="CL47" s="447"/>
      <c r="CM47" s="447"/>
      <c r="CN47" s="447"/>
      <c r="CO47" s="447"/>
      <c r="CP47" s="447"/>
      <c r="CQ47" s="447"/>
      <c r="CR47" s="447"/>
      <c r="CS47" s="447"/>
    </row>
    <row r="48" spans="2:97" ht="20.100000000000001" customHeight="1" x14ac:dyDescent="0.2">
      <c r="B48" s="432"/>
      <c r="C48" s="433"/>
      <c r="D48" s="439"/>
      <c r="E48" s="440"/>
      <c r="F48" s="440"/>
      <c r="G48" s="440"/>
      <c r="H48" s="440"/>
      <c r="I48" s="440"/>
      <c r="J48" s="440"/>
      <c r="K48" s="440"/>
      <c r="L48" s="440"/>
      <c r="M48" s="441"/>
      <c r="N48" s="442"/>
      <c r="O48" s="442"/>
      <c r="P48" s="442"/>
      <c r="Q48" s="444"/>
      <c r="R48" s="444"/>
      <c r="S48" s="444"/>
      <c r="T48" s="444"/>
      <c r="U48" s="444"/>
      <c r="V48" s="444"/>
      <c r="W48" s="444"/>
      <c r="X48" s="446"/>
      <c r="Y48" s="446"/>
      <c r="Z48" s="446"/>
      <c r="AA48" s="446"/>
      <c r="AB48" s="446"/>
      <c r="AC48" s="446"/>
      <c r="AD48" s="446"/>
      <c r="AE48" s="446"/>
      <c r="AF48" s="446"/>
      <c r="AG48" s="446"/>
      <c r="AH48" s="446"/>
      <c r="AI48" s="446"/>
      <c r="AJ48" s="446"/>
      <c r="AK48" s="447"/>
      <c r="AL48" s="447"/>
      <c r="AM48" s="447"/>
      <c r="AN48" s="447"/>
      <c r="AO48" s="447"/>
      <c r="AP48" s="447"/>
      <c r="AQ48" s="447"/>
      <c r="AR48" s="447"/>
      <c r="AS48" s="447"/>
      <c r="AT48" s="447"/>
      <c r="AU48" s="447"/>
      <c r="AV48" s="447"/>
      <c r="AW48" s="447"/>
      <c r="AX48" s="447"/>
      <c r="AY48" s="447"/>
      <c r="AZ48" s="447"/>
      <c r="BA48" s="447"/>
      <c r="BB48" s="447"/>
      <c r="BC48" s="447"/>
      <c r="BD48" s="447"/>
      <c r="BE48" s="447"/>
      <c r="BF48" s="447"/>
      <c r="BG48" s="447"/>
      <c r="BH48" s="447"/>
      <c r="BI48" s="447"/>
      <c r="BJ48" s="447"/>
      <c r="BK48" s="447"/>
      <c r="BL48" s="447"/>
      <c r="BM48" s="447"/>
      <c r="BN48" s="447"/>
      <c r="BO48" s="447"/>
      <c r="BP48" s="447"/>
      <c r="BQ48" s="447"/>
      <c r="BR48" s="447"/>
      <c r="BS48" s="447"/>
      <c r="BT48" s="447"/>
      <c r="BU48" s="447"/>
      <c r="BV48" s="447"/>
      <c r="BW48" s="447"/>
      <c r="BX48" s="447"/>
      <c r="BY48" s="447"/>
      <c r="BZ48" s="447"/>
      <c r="CA48" s="447"/>
      <c r="CB48" s="447"/>
      <c r="CC48" s="447"/>
      <c r="CD48" s="447"/>
      <c r="CE48" s="447"/>
      <c r="CF48" s="447"/>
      <c r="CG48" s="447"/>
      <c r="CH48" s="447"/>
      <c r="CI48" s="447"/>
      <c r="CJ48" s="447"/>
      <c r="CK48" s="447"/>
      <c r="CL48" s="447"/>
      <c r="CM48" s="447"/>
      <c r="CN48" s="447"/>
      <c r="CO48" s="447"/>
      <c r="CP48" s="447"/>
      <c r="CQ48" s="447"/>
      <c r="CR48" s="447"/>
      <c r="CS48" s="447"/>
    </row>
    <row r="49" spans="1:97" ht="20.100000000000001" customHeight="1" x14ac:dyDescent="0.2">
      <c r="B49" s="432"/>
      <c r="C49" s="433"/>
      <c r="D49" s="448" t="s">
        <v>150</v>
      </c>
      <c r="E49" s="448"/>
      <c r="F49" s="448"/>
      <c r="G49" s="436">
        <f>入力シート②!G49</f>
        <v>0</v>
      </c>
      <c r="H49" s="437"/>
      <c r="I49" s="437"/>
      <c r="J49" s="437"/>
      <c r="K49" s="437"/>
      <c r="L49" s="437"/>
      <c r="M49" s="437"/>
      <c r="N49" s="437"/>
      <c r="O49" s="437"/>
      <c r="P49" s="437"/>
      <c r="Q49" s="437"/>
      <c r="R49" s="437"/>
      <c r="S49" s="437"/>
      <c r="T49" s="437"/>
      <c r="U49" s="437"/>
      <c r="V49" s="437"/>
      <c r="W49" s="437"/>
      <c r="X49" s="437"/>
      <c r="Y49" s="437"/>
      <c r="Z49" s="437"/>
      <c r="AA49" s="437"/>
      <c r="AB49" s="437"/>
      <c r="AC49" s="437"/>
      <c r="AD49" s="437"/>
      <c r="AE49" s="437"/>
      <c r="AF49" s="437"/>
      <c r="AG49" s="437"/>
      <c r="AH49" s="437"/>
      <c r="AI49" s="437"/>
      <c r="AJ49" s="437"/>
      <c r="AK49" s="437"/>
      <c r="AL49" s="437"/>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437"/>
      <c r="BS49" s="437"/>
      <c r="BT49" s="437"/>
      <c r="BU49" s="437"/>
      <c r="BV49" s="437"/>
      <c r="BW49" s="437"/>
      <c r="BX49" s="437"/>
      <c r="BY49" s="437"/>
      <c r="BZ49" s="437"/>
      <c r="CA49" s="437"/>
      <c r="CB49" s="437"/>
      <c r="CC49" s="437"/>
      <c r="CD49" s="437"/>
      <c r="CE49" s="437"/>
      <c r="CF49" s="437"/>
      <c r="CG49" s="437"/>
      <c r="CH49" s="437"/>
      <c r="CI49" s="437"/>
      <c r="CJ49" s="437"/>
      <c r="CK49" s="437"/>
      <c r="CL49" s="437"/>
      <c r="CM49" s="437"/>
      <c r="CN49" s="437"/>
      <c r="CO49" s="437"/>
      <c r="CP49" s="437"/>
      <c r="CQ49" s="437"/>
      <c r="CR49" s="437"/>
      <c r="CS49" s="438"/>
    </row>
    <row r="50" spans="1:97" ht="20.100000000000001" customHeight="1" x14ac:dyDescent="0.2">
      <c r="B50" s="434"/>
      <c r="C50" s="435"/>
      <c r="D50" s="448"/>
      <c r="E50" s="448"/>
      <c r="F50" s="448"/>
      <c r="G50" s="439"/>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40"/>
      <c r="AO50" s="440"/>
      <c r="AP50" s="440"/>
      <c r="AQ50" s="440"/>
      <c r="AR50" s="440"/>
      <c r="AS50" s="440"/>
      <c r="AT50" s="440"/>
      <c r="AU50" s="440"/>
      <c r="AV50" s="440"/>
      <c r="AW50" s="440"/>
      <c r="AX50" s="440"/>
      <c r="AY50" s="440"/>
      <c r="AZ50" s="440"/>
      <c r="BA50" s="440"/>
      <c r="BB50" s="440"/>
      <c r="BC50" s="440"/>
      <c r="BD50" s="440"/>
      <c r="BE50" s="440"/>
      <c r="BF50" s="440"/>
      <c r="BG50" s="440"/>
      <c r="BH50" s="440"/>
      <c r="BI50" s="440"/>
      <c r="BJ50" s="440"/>
      <c r="BK50" s="440"/>
      <c r="BL50" s="440"/>
      <c r="BM50" s="440"/>
      <c r="BN50" s="440"/>
      <c r="BO50" s="440"/>
      <c r="BP50" s="440"/>
      <c r="BQ50" s="440"/>
      <c r="BR50" s="440"/>
      <c r="BS50" s="440"/>
      <c r="BT50" s="440"/>
      <c r="BU50" s="440"/>
      <c r="BV50" s="440"/>
      <c r="BW50" s="440"/>
      <c r="BX50" s="440"/>
      <c r="BY50" s="440"/>
      <c r="BZ50" s="440"/>
      <c r="CA50" s="440"/>
      <c r="CB50" s="440"/>
      <c r="CC50" s="440"/>
      <c r="CD50" s="440"/>
      <c r="CE50" s="440"/>
      <c r="CF50" s="440"/>
      <c r="CG50" s="440"/>
      <c r="CH50" s="440"/>
      <c r="CI50" s="440"/>
      <c r="CJ50" s="440"/>
      <c r="CK50" s="440"/>
      <c r="CL50" s="440"/>
      <c r="CM50" s="440"/>
      <c r="CN50" s="440"/>
      <c r="CO50" s="440"/>
      <c r="CP50" s="440"/>
      <c r="CQ50" s="440"/>
      <c r="CR50" s="440"/>
      <c r="CS50" s="441"/>
    </row>
    <row r="51" spans="1:97" s="2" customFormat="1" ht="20.100000000000001" customHeight="1" x14ac:dyDescent="0.2">
      <c r="A51" s="4"/>
      <c r="B51" s="430">
        <v>11</v>
      </c>
      <c r="C51" s="431"/>
      <c r="D51" s="436">
        <f>入力シート②!D51</f>
        <v>0</v>
      </c>
      <c r="E51" s="437"/>
      <c r="F51" s="437"/>
      <c r="G51" s="437"/>
      <c r="H51" s="437"/>
      <c r="I51" s="437"/>
      <c r="J51" s="437"/>
      <c r="K51" s="437"/>
      <c r="L51" s="437"/>
      <c r="M51" s="438"/>
      <c r="N51" s="442">
        <f>入力シート②!N51</f>
        <v>0</v>
      </c>
      <c r="O51" s="442"/>
      <c r="P51" s="442"/>
      <c r="Q51" s="443">
        <f>入力シート②!Q51</f>
        <v>0</v>
      </c>
      <c r="R51" s="444"/>
      <c r="S51" s="444"/>
      <c r="T51" s="443">
        <f>入力シート②!T51</f>
        <v>0</v>
      </c>
      <c r="U51" s="444"/>
      <c r="V51" s="444"/>
      <c r="W51" s="444"/>
      <c r="X51" s="445">
        <f>入力シート②!X51</f>
        <v>0</v>
      </c>
      <c r="Y51" s="445"/>
      <c r="Z51" s="445"/>
      <c r="AA51" s="445"/>
      <c r="AB51" s="445"/>
      <c r="AC51" s="445"/>
      <c r="AD51" s="445">
        <f>入力シート②!AD51</f>
        <v>0</v>
      </c>
      <c r="AE51" s="445"/>
      <c r="AF51" s="445"/>
      <c r="AG51" s="445"/>
      <c r="AH51" s="445"/>
      <c r="AI51" s="445"/>
      <c r="AJ51" s="445"/>
      <c r="AK51" s="447">
        <f>入力シート②!AK51</f>
        <v>0</v>
      </c>
      <c r="AL51" s="447"/>
      <c r="AM51" s="447"/>
      <c r="AN51" s="447"/>
      <c r="AO51" s="447"/>
      <c r="AP51" s="447"/>
      <c r="AQ51" s="447"/>
      <c r="AR51" s="447"/>
      <c r="AS51" s="447"/>
      <c r="AT51" s="447"/>
      <c r="AU51" s="447"/>
      <c r="AV51" s="447"/>
      <c r="AW51" s="447"/>
      <c r="AX51" s="447"/>
      <c r="AY51" s="447"/>
      <c r="AZ51" s="447"/>
      <c r="BA51" s="447"/>
      <c r="BB51" s="447"/>
      <c r="BC51" s="447"/>
      <c r="BD51" s="447"/>
      <c r="BE51" s="447"/>
      <c r="BF51" s="447"/>
      <c r="BG51" s="447"/>
      <c r="BH51" s="447"/>
      <c r="BI51" s="447"/>
      <c r="BJ51" s="447"/>
      <c r="BK51" s="447"/>
      <c r="BL51" s="447"/>
      <c r="BM51" s="447"/>
      <c r="BN51" s="447"/>
      <c r="BO51" s="447"/>
      <c r="BP51" s="447"/>
      <c r="BQ51" s="447"/>
      <c r="BR51" s="447"/>
      <c r="BS51" s="447"/>
      <c r="BT51" s="447"/>
      <c r="BU51" s="447"/>
      <c r="BV51" s="447"/>
      <c r="BW51" s="447"/>
      <c r="BX51" s="447"/>
      <c r="BY51" s="447"/>
      <c r="BZ51" s="447"/>
      <c r="CA51" s="447"/>
      <c r="CB51" s="447"/>
      <c r="CC51" s="447"/>
      <c r="CD51" s="447"/>
      <c r="CE51" s="447"/>
      <c r="CF51" s="447"/>
      <c r="CG51" s="447"/>
      <c r="CH51" s="447"/>
      <c r="CI51" s="447"/>
      <c r="CJ51" s="447"/>
      <c r="CK51" s="447"/>
      <c r="CL51" s="447"/>
      <c r="CM51" s="447"/>
      <c r="CN51" s="447"/>
      <c r="CO51" s="447"/>
      <c r="CP51" s="447"/>
      <c r="CQ51" s="447"/>
      <c r="CR51" s="447"/>
      <c r="CS51" s="447"/>
    </row>
    <row r="52" spans="1:97" s="2" customFormat="1" ht="20.100000000000001" customHeight="1" x14ac:dyDescent="0.2">
      <c r="A52" s="4"/>
      <c r="B52" s="432"/>
      <c r="C52" s="433"/>
      <c r="D52" s="439"/>
      <c r="E52" s="440"/>
      <c r="F52" s="440"/>
      <c r="G52" s="440"/>
      <c r="H52" s="440"/>
      <c r="I52" s="440"/>
      <c r="J52" s="440"/>
      <c r="K52" s="440"/>
      <c r="L52" s="440"/>
      <c r="M52" s="441"/>
      <c r="N52" s="442"/>
      <c r="O52" s="442"/>
      <c r="P52" s="442"/>
      <c r="Q52" s="444"/>
      <c r="R52" s="444"/>
      <c r="S52" s="444"/>
      <c r="T52" s="444"/>
      <c r="U52" s="444"/>
      <c r="V52" s="444"/>
      <c r="W52" s="444"/>
      <c r="X52" s="446"/>
      <c r="Y52" s="446"/>
      <c r="Z52" s="446"/>
      <c r="AA52" s="446"/>
      <c r="AB52" s="446"/>
      <c r="AC52" s="446"/>
      <c r="AD52" s="446"/>
      <c r="AE52" s="446"/>
      <c r="AF52" s="446"/>
      <c r="AG52" s="446"/>
      <c r="AH52" s="446"/>
      <c r="AI52" s="446"/>
      <c r="AJ52" s="446"/>
      <c r="AK52" s="447"/>
      <c r="AL52" s="447"/>
      <c r="AM52" s="447"/>
      <c r="AN52" s="447"/>
      <c r="AO52" s="447"/>
      <c r="AP52" s="447"/>
      <c r="AQ52" s="447"/>
      <c r="AR52" s="447"/>
      <c r="AS52" s="447"/>
      <c r="AT52" s="447"/>
      <c r="AU52" s="447"/>
      <c r="AV52" s="447"/>
      <c r="AW52" s="447"/>
      <c r="AX52" s="447"/>
      <c r="AY52" s="447"/>
      <c r="AZ52" s="447"/>
      <c r="BA52" s="447"/>
      <c r="BB52" s="447"/>
      <c r="BC52" s="447"/>
      <c r="BD52" s="447"/>
      <c r="BE52" s="447"/>
      <c r="BF52" s="447"/>
      <c r="BG52" s="447"/>
      <c r="BH52" s="447"/>
      <c r="BI52" s="447"/>
      <c r="BJ52" s="447"/>
      <c r="BK52" s="447"/>
      <c r="BL52" s="447"/>
      <c r="BM52" s="447"/>
      <c r="BN52" s="447"/>
      <c r="BO52" s="447"/>
      <c r="BP52" s="447"/>
      <c r="BQ52" s="447"/>
      <c r="BR52" s="447"/>
      <c r="BS52" s="447"/>
      <c r="BT52" s="447"/>
      <c r="BU52" s="447"/>
      <c r="BV52" s="447"/>
      <c r="BW52" s="447"/>
      <c r="BX52" s="447"/>
      <c r="BY52" s="447"/>
      <c r="BZ52" s="447"/>
      <c r="CA52" s="447"/>
      <c r="CB52" s="447"/>
      <c r="CC52" s="447"/>
      <c r="CD52" s="447"/>
      <c r="CE52" s="447"/>
      <c r="CF52" s="447"/>
      <c r="CG52" s="447"/>
      <c r="CH52" s="447"/>
      <c r="CI52" s="447"/>
      <c r="CJ52" s="447"/>
      <c r="CK52" s="447"/>
      <c r="CL52" s="447"/>
      <c r="CM52" s="447"/>
      <c r="CN52" s="447"/>
      <c r="CO52" s="447"/>
      <c r="CP52" s="447"/>
      <c r="CQ52" s="447"/>
      <c r="CR52" s="447"/>
      <c r="CS52" s="447"/>
    </row>
    <row r="53" spans="1:97" s="2" customFormat="1" ht="20.100000000000001" customHeight="1" x14ac:dyDescent="0.2">
      <c r="A53" s="4"/>
      <c r="B53" s="432"/>
      <c r="C53" s="433"/>
      <c r="D53" s="448" t="s">
        <v>150</v>
      </c>
      <c r="E53" s="448"/>
      <c r="F53" s="448"/>
      <c r="G53" s="436">
        <f>入力シート②!G53</f>
        <v>0</v>
      </c>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c r="AE53" s="437"/>
      <c r="AF53" s="437"/>
      <c r="AG53" s="437"/>
      <c r="AH53" s="437"/>
      <c r="AI53" s="437"/>
      <c r="AJ53" s="437"/>
      <c r="AK53" s="437"/>
      <c r="AL53" s="437"/>
      <c r="AM53" s="437"/>
      <c r="AN53" s="437"/>
      <c r="AO53" s="437"/>
      <c r="AP53" s="437"/>
      <c r="AQ53" s="43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437"/>
      <c r="CA53" s="437"/>
      <c r="CB53" s="437"/>
      <c r="CC53" s="437"/>
      <c r="CD53" s="437"/>
      <c r="CE53" s="437"/>
      <c r="CF53" s="437"/>
      <c r="CG53" s="437"/>
      <c r="CH53" s="437"/>
      <c r="CI53" s="437"/>
      <c r="CJ53" s="437"/>
      <c r="CK53" s="437"/>
      <c r="CL53" s="437"/>
      <c r="CM53" s="437"/>
      <c r="CN53" s="437"/>
      <c r="CO53" s="437"/>
      <c r="CP53" s="437"/>
      <c r="CQ53" s="437"/>
      <c r="CR53" s="437"/>
      <c r="CS53" s="438"/>
    </row>
    <row r="54" spans="1:97" s="2" customFormat="1" ht="20.100000000000001" customHeight="1" x14ac:dyDescent="0.2">
      <c r="A54" s="4"/>
      <c r="B54" s="434"/>
      <c r="C54" s="435"/>
      <c r="D54" s="448"/>
      <c r="E54" s="448"/>
      <c r="F54" s="448"/>
      <c r="G54" s="439"/>
      <c r="H54" s="440"/>
      <c r="I54" s="440"/>
      <c r="J54" s="440"/>
      <c r="K54" s="440"/>
      <c r="L54" s="440"/>
      <c r="M54" s="440"/>
      <c r="N54" s="440"/>
      <c r="O54" s="440"/>
      <c r="P54" s="440"/>
      <c r="Q54" s="440"/>
      <c r="R54" s="440"/>
      <c r="S54" s="440"/>
      <c r="T54" s="440"/>
      <c r="U54" s="440"/>
      <c r="V54" s="440"/>
      <c r="W54" s="440"/>
      <c r="X54" s="440"/>
      <c r="Y54" s="440"/>
      <c r="Z54" s="440"/>
      <c r="AA54" s="440"/>
      <c r="AB54" s="440"/>
      <c r="AC54" s="440"/>
      <c r="AD54" s="440"/>
      <c r="AE54" s="440"/>
      <c r="AF54" s="440"/>
      <c r="AG54" s="440"/>
      <c r="AH54" s="440"/>
      <c r="AI54" s="440"/>
      <c r="AJ54" s="440"/>
      <c r="AK54" s="440"/>
      <c r="AL54" s="440"/>
      <c r="AM54" s="440"/>
      <c r="AN54" s="440"/>
      <c r="AO54" s="440"/>
      <c r="AP54" s="440"/>
      <c r="AQ54" s="440"/>
      <c r="AR54" s="440"/>
      <c r="AS54" s="440"/>
      <c r="AT54" s="440"/>
      <c r="AU54" s="440"/>
      <c r="AV54" s="440"/>
      <c r="AW54" s="440"/>
      <c r="AX54" s="440"/>
      <c r="AY54" s="440"/>
      <c r="AZ54" s="440"/>
      <c r="BA54" s="440"/>
      <c r="BB54" s="440"/>
      <c r="BC54" s="440"/>
      <c r="BD54" s="440"/>
      <c r="BE54" s="440"/>
      <c r="BF54" s="440"/>
      <c r="BG54" s="440"/>
      <c r="BH54" s="440"/>
      <c r="BI54" s="440"/>
      <c r="BJ54" s="440"/>
      <c r="BK54" s="440"/>
      <c r="BL54" s="440"/>
      <c r="BM54" s="440"/>
      <c r="BN54" s="440"/>
      <c r="BO54" s="440"/>
      <c r="BP54" s="440"/>
      <c r="BQ54" s="440"/>
      <c r="BR54" s="440"/>
      <c r="BS54" s="440"/>
      <c r="BT54" s="440"/>
      <c r="BU54" s="440"/>
      <c r="BV54" s="440"/>
      <c r="BW54" s="440"/>
      <c r="BX54" s="440"/>
      <c r="BY54" s="440"/>
      <c r="BZ54" s="440"/>
      <c r="CA54" s="440"/>
      <c r="CB54" s="440"/>
      <c r="CC54" s="440"/>
      <c r="CD54" s="440"/>
      <c r="CE54" s="440"/>
      <c r="CF54" s="440"/>
      <c r="CG54" s="440"/>
      <c r="CH54" s="440"/>
      <c r="CI54" s="440"/>
      <c r="CJ54" s="440"/>
      <c r="CK54" s="440"/>
      <c r="CL54" s="440"/>
      <c r="CM54" s="440"/>
      <c r="CN54" s="440"/>
      <c r="CO54" s="440"/>
      <c r="CP54" s="440"/>
      <c r="CQ54" s="440"/>
      <c r="CR54" s="440"/>
      <c r="CS54" s="441"/>
    </row>
    <row r="55" spans="1:97" s="2" customFormat="1" ht="20.100000000000001" customHeight="1" x14ac:dyDescent="0.2">
      <c r="A55" s="4"/>
      <c r="B55" s="430">
        <v>12</v>
      </c>
      <c r="C55" s="431"/>
      <c r="D55" s="436">
        <f>入力シート②!D55</f>
        <v>0</v>
      </c>
      <c r="E55" s="437"/>
      <c r="F55" s="437"/>
      <c r="G55" s="437"/>
      <c r="H55" s="437"/>
      <c r="I55" s="437"/>
      <c r="J55" s="437"/>
      <c r="K55" s="437"/>
      <c r="L55" s="437"/>
      <c r="M55" s="438"/>
      <c r="N55" s="442">
        <f>入力シート②!N55</f>
        <v>0</v>
      </c>
      <c r="O55" s="442"/>
      <c r="P55" s="442"/>
      <c r="Q55" s="443">
        <f>入力シート②!Q55</f>
        <v>0</v>
      </c>
      <c r="R55" s="444"/>
      <c r="S55" s="444"/>
      <c r="T55" s="443">
        <f>入力シート②!T55</f>
        <v>0</v>
      </c>
      <c r="U55" s="444"/>
      <c r="V55" s="444"/>
      <c r="W55" s="444"/>
      <c r="X55" s="445">
        <f>入力シート②!X55</f>
        <v>0</v>
      </c>
      <c r="Y55" s="445"/>
      <c r="Z55" s="445"/>
      <c r="AA55" s="445"/>
      <c r="AB55" s="445"/>
      <c r="AC55" s="445"/>
      <c r="AD55" s="445">
        <f>入力シート②!AD55</f>
        <v>0</v>
      </c>
      <c r="AE55" s="445"/>
      <c r="AF55" s="445"/>
      <c r="AG55" s="445"/>
      <c r="AH55" s="445"/>
      <c r="AI55" s="445"/>
      <c r="AJ55" s="445"/>
      <c r="AK55" s="447">
        <f>入力シート②!AK55</f>
        <v>0</v>
      </c>
      <c r="AL55" s="447"/>
      <c r="AM55" s="447"/>
      <c r="AN55" s="447"/>
      <c r="AO55" s="447"/>
      <c r="AP55" s="447"/>
      <c r="AQ55" s="447"/>
      <c r="AR55" s="447"/>
      <c r="AS55" s="447"/>
      <c r="AT55" s="447"/>
      <c r="AU55" s="447"/>
      <c r="AV55" s="447"/>
      <c r="AW55" s="447"/>
      <c r="AX55" s="447"/>
      <c r="AY55" s="447"/>
      <c r="AZ55" s="447"/>
      <c r="BA55" s="447"/>
      <c r="BB55" s="447"/>
      <c r="BC55" s="447"/>
      <c r="BD55" s="447"/>
      <c r="BE55" s="447"/>
      <c r="BF55" s="447"/>
      <c r="BG55" s="447"/>
      <c r="BH55" s="447"/>
      <c r="BI55" s="447"/>
      <c r="BJ55" s="447"/>
      <c r="BK55" s="447"/>
      <c r="BL55" s="447"/>
      <c r="BM55" s="447"/>
      <c r="BN55" s="447"/>
      <c r="BO55" s="447"/>
      <c r="BP55" s="447"/>
      <c r="BQ55" s="447"/>
      <c r="BR55" s="447"/>
      <c r="BS55" s="447"/>
      <c r="BT55" s="447"/>
      <c r="BU55" s="447"/>
      <c r="BV55" s="447"/>
      <c r="BW55" s="447"/>
      <c r="BX55" s="447"/>
      <c r="BY55" s="447"/>
      <c r="BZ55" s="447"/>
      <c r="CA55" s="447"/>
      <c r="CB55" s="447"/>
      <c r="CC55" s="447"/>
      <c r="CD55" s="447"/>
      <c r="CE55" s="447"/>
      <c r="CF55" s="447"/>
      <c r="CG55" s="447"/>
      <c r="CH55" s="447"/>
      <c r="CI55" s="447"/>
      <c r="CJ55" s="447"/>
      <c r="CK55" s="447"/>
      <c r="CL55" s="447"/>
      <c r="CM55" s="447"/>
      <c r="CN55" s="447"/>
      <c r="CO55" s="447"/>
      <c r="CP55" s="447"/>
      <c r="CQ55" s="447"/>
      <c r="CR55" s="447"/>
      <c r="CS55" s="447"/>
    </row>
    <row r="56" spans="1:97" s="2" customFormat="1" ht="20.100000000000001" customHeight="1" x14ac:dyDescent="0.2">
      <c r="A56" s="4"/>
      <c r="B56" s="432"/>
      <c r="C56" s="433"/>
      <c r="D56" s="439"/>
      <c r="E56" s="440"/>
      <c r="F56" s="440"/>
      <c r="G56" s="440"/>
      <c r="H56" s="440"/>
      <c r="I56" s="440"/>
      <c r="J56" s="440"/>
      <c r="K56" s="440"/>
      <c r="L56" s="440"/>
      <c r="M56" s="441"/>
      <c r="N56" s="442"/>
      <c r="O56" s="442"/>
      <c r="P56" s="442"/>
      <c r="Q56" s="444"/>
      <c r="R56" s="444"/>
      <c r="S56" s="444"/>
      <c r="T56" s="444"/>
      <c r="U56" s="444"/>
      <c r="V56" s="444"/>
      <c r="W56" s="444"/>
      <c r="X56" s="446"/>
      <c r="Y56" s="446"/>
      <c r="Z56" s="446"/>
      <c r="AA56" s="446"/>
      <c r="AB56" s="446"/>
      <c r="AC56" s="446"/>
      <c r="AD56" s="446"/>
      <c r="AE56" s="446"/>
      <c r="AF56" s="446"/>
      <c r="AG56" s="446"/>
      <c r="AH56" s="446"/>
      <c r="AI56" s="446"/>
      <c r="AJ56" s="446"/>
      <c r="AK56" s="447"/>
      <c r="AL56" s="447"/>
      <c r="AM56" s="447"/>
      <c r="AN56" s="447"/>
      <c r="AO56" s="447"/>
      <c r="AP56" s="447"/>
      <c r="AQ56" s="447"/>
      <c r="AR56" s="447"/>
      <c r="AS56" s="447"/>
      <c r="AT56" s="447"/>
      <c r="AU56" s="447"/>
      <c r="AV56" s="447"/>
      <c r="AW56" s="447"/>
      <c r="AX56" s="447"/>
      <c r="AY56" s="447"/>
      <c r="AZ56" s="447"/>
      <c r="BA56" s="447"/>
      <c r="BB56" s="447"/>
      <c r="BC56" s="447"/>
      <c r="BD56" s="447"/>
      <c r="BE56" s="447"/>
      <c r="BF56" s="447"/>
      <c r="BG56" s="447"/>
      <c r="BH56" s="447"/>
      <c r="BI56" s="447"/>
      <c r="BJ56" s="447"/>
      <c r="BK56" s="447"/>
      <c r="BL56" s="447"/>
      <c r="BM56" s="447"/>
      <c r="BN56" s="447"/>
      <c r="BO56" s="447"/>
      <c r="BP56" s="447"/>
      <c r="BQ56" s="447"/>
      <c r="BR56" s="447"/>
      <c r="BS56" s="447"/>
      <c r="BT56" s="447"/>
      <c r="BU56" s="447"/>
      <c r="BV56" s="447"/>
      <c r="BW56" s="447"/>
      <c r="BX56" s="447"/>
      <c r="BY56" s="447"/>
      <c r="BZ56" s="447"/>
      <c r="CA56" s="447"/>
      <c r="CB56" s="447"/>
      <c r="CC56" s="447"/>
      <c r="CD56" s="447"/>
      <c r="CE56" s="447"/>
      <c r="CF56" s="447"/>
      <c r="CG56" s="447"/>
      <c r="CH56" s="447"/>
      <c r="CI56" s="447"/>
      <c r="CJ56" s="447"/>
      <c r="CK56" s="447"/>
      <c r="CL56" s="447"/>
      <c r="CM56" s="447"/>
      <c r="CN56" s="447"/>
      <c r="CO56" s="447"/>
      <c r="CP56" s="447"/>
      <c r="CQ56" s="447"/>
      <c r="CR56" s="447"/>
      <c r="CS56" s="447"/>
    </row>
    <row r="57" spans="1:97" s="2" customFormat="1" ht="20.100000000000001" customHeight="1" x14ac:dyDescent="0.2">
      <c r="A57" s="4"/>
      <c r="B57" s="432"/>
      <c r="C57" s="433"/>
      <c r="D57" s="448" t="s">
        <v>150</v>
      </c>
      <c r="E57" s="448"/>
      <c r="F57" s="448"/>
      <c r="G57" s="436">
        <f>入力シート②!G57</f>
        <v>0</v>
      </c>
      <c r="H57" s="437"/>
      <c r="I57" s="437"/>
      <c r="J57" s="437"/>
      <c r="K57" s="437"/>
      <c r="L57" s="437"/>
      <c r="M57" s="437"/>
      <c r="N57" s="437"/>
      <c r="O57" s="437"/>
      <c r="P57" s="437"/>
      <c r="Q57" s="437"/>
      <c r="R57" s="437"/>
      <c r="S57" s="437"/>
      <c r="T57" s="437"/>
      <c r="U57" s="437"/>
      <c r="V57" s="437"/>
      <c r="W57" s="437"/>
      <c r="X57" s="437"/>
      <c r="Y57" s="437"/>
      <c r="Z57" s="437"/>
      <c r="AA57" s="437"/>
      <c r="AB57" s="437"/>
      <c r="AC57" s="437"/>
      <c r="AD57" s="437"/>
      <c r="AE57" s="437"/>
      <c r="AF57" s="437"/>
      <c r="AG57" s="437"/>
      <c r="AH57" s="437"/>
      <c r="AI57" s="437"/>
      <c r="AJ57" s="437"/>
      <c r="AK57" s="437"/>
      <c r="AL57" s="437"/>
      <c r="AM57" s="437"/>
      <c r="AN57" s="437"/>
      <c r="AO57" s="437"/>
      <c r="AP57" s="437"/>
      <c r="AQ57" s="437"/>
      <c r="AR57" s="437"/>
      <c r="AS57" s="437"/>
      <c r="AT57" s="437"/>
      <c r="AU57" s="437"/>
      <c r="AV57" s="437"/>
      <c r="AW57" s="437"/>
      <c r="AX57" s="437"/>
      <c r="AY57" s="437"/>
      <c r="AZ57" s="437"/>
      <c r="BA57" s="437"/>
      <c r="BB57" s="437"/>
      <c r="BC57" s="437"/>
      <c r="BD57" s="437"/>
      <c r="BE57" s="437"/>
      <c r="BF57" s="437"/>
      <c r="BG57" s="437"/>
      <c r="BH57" s="437"/>
      <c r="BI57" s="437"/>
      <c r="BJ57" s="437"/>
      <c r="BK57" s="437"/>
      <c r="BL57" s="437"/>
      <c r="BM57" s="437"/>
      <c r="BN57" s="437"/>
      <c r="BO57" s="437"/>
      <c r="BP57" s="437"/>
      <c r="BQ57" s="437"/>
      <c r="BR57" s="437"/>
      <c r="BS57" s="437"/>
      <c r="BT57" s="437"/>
      <c r="BU57" s="437"/>
      <c r="BV57" s="437"/>
      <c r="BW57" s="437"/>
      <c r="BX57" s="437"/>
      <c r="BY57" s="437"/>
      <c r="BZ57" s="437"/>
      <c r="CA57" s="437"/>
      <c r="CB57" s="437"/>
      <c r="CC57" s="437"/>
      <c r="CD57" s="437"/>
      <c r="CE57" s="437"/>
      <c r="CF57" s="437"/>
      <c r="CG57" s="437"/>
      <c r="CH57" s="437"/>
      <c r="CI57" s="437"/>
      <c r="CJ57" s="437"/>
      <c r="CK57" s="437"/>
      <c r="CL57" s="437"/>
      <c r="CM57" s="437"/>
      <c r="CN57" s="437"/>
      <c r="CO57" s="437"/>
      <c r="CP57" s="437"/>
      <c r="CQ57" s="437"/>
      <c r="CR57" s="437"/>
      <c r="CS57" s="438"/>
    </row>
    <row r="58" spans="1:97" s="2" customFormat="1" ht="20.100000000000001" customHeight="1" x14ac:dyDescent="0.2">
      <c r="A58" s="4"/>
      <c r="B58" s="434"/>
      <c r="C58" s="435"/>
      <c r="D58" s="448"/>
      <c r="E58" s="448"/>
      <c r="F58" s="448"/>
      <c r="G58" s="439"/>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40"/>
      <c r="AG58" s="440"/>
      <c r="AH58" s="440"/>
      <c r="AI58" s="440"/>
      <c r="AJ58" s="440"/>
      <c r="AK58" s="440"/>
      <c r="AL58" s="440"/>
      <c r="AM58" s="440"/>
      <c r="AN58" s="440"/>
      <c r="AO58" s="440"/>
      <c r="AP58" s="440"/>
      <c r="AQ58" s="440"/>
      <c r="AR58" s="440"/>
      <c r="AS58" s="440"/>
      <c r="AT58" s="440"/>
      <c r="AU58" s="440"/>
      <c r="AV58" s="440"/>
      <c r="AW58" s="440"/>
      <c r="AX58" s="440"/>
      <c r="AY58" s="440"/>
      <c r="AZ58" s="440"/>
      <c r="BA58" s="440"/>
      <c r="BB58" s="440"/>
      <c r="BC58" s="440"/>
      <c r="BD58" s="440"/>
      <c r="BE58" s="440"/>
      <c r="BF58" s="440"/>
      <c r="BG58" s="440"/>
      <c r="BH58" s="440"/>
      <c r="BI58" s="440"/>
      <c r="BJ58" s="440"/>
      <c r="BK58" s="440"/>
      <c r="BL58" s="440"/>
      <c r="BM58" s="440"/>
      <c r="BN58" s="440"/>
      <c r="BO58" s="440"/>
      <c r="BP58" s="440"/>
      <c r="BQ58" s="440"/>
      <c r="BR58" s="440"/>
      <c r="BS58" s="440"/>
      <c r="BT58" s="440"/>
      <c r="BU58" s="440"/>
      <c r="BV58" s="440"/>
      <c r="BW58" s="440"/>
      <c r="BX58" s="440"/>
      <c r="BY58" s="440"/>
      <c r="BZ58" s="440"/>
      <c r="CA58" s="440"/>
      <c r="CB58" s="440"/>
      <c r="CC58" s="440"/>
      <c r="CD58" s="440"/>
      <c r="CE58" s="440"/>
      <c r="CF58" s="440"/>
      <c r="CG58" s="440"/>
      <c r="CH58" s="440"/>
      <c r="CI58" s="440"/>
      <c r="CJ58" s="440"/>
      <c r="CK58" s="440"/>
      <c r="CL58" s="440"/>
      <c r="CM58" s="440"/>
      <c r="CN58" s="440"/>
      <c r="CO58" s="440"/>
      <c r="CP58" s="440"/>
      <c r="CQ58" s="440"/>
      <c r="CR58" s="440"/>
      <c r="CS58" s="441"/>
    </row>
    <row r="59" spans="1:97" s="4" customFormat="1" ht="20.100000000000001" customHeight="1" x14ac:dyDescent="0.2">
      <c r="B59" s="430">
        <v>13</v>
      </c>
      <c r="C59" s="431"/>
      <c r="D59" s="436">
        <f>入力シート②!D59</f>
        <v>0</v>
      </c>
      <c r="E59" s="437"/>
      <c r="F59" s="437"/>
      <c r="G59" s="437"/>
      <c r="H59" s="437"/>
      <c r="I59" s="437"/>
      <c r="J59" s="437"/>
      <c r="K59" s="437"/>
      <c r="L59" s="437"/>
      <c r="M59" s="438"/>
      <c r="N59" s="442">
        <f>入力シート②!N59</f>
        <v>0</v>
      </c>
      <c r="O59" s="442"/>
      <c r="P59" s="442"/>
      <c r="Q59" s="443">
        <f>入力シート②!Q59</f>
        <v>0</v>
      </c>
      <c r="R59" s="444"/>
      <c r="S59" s="444"/>
      <c r="T59" s="443">
        <f>入力シート②!T59</f>
        <v>0</v>
      </c>
      <c r="U59" s="444"/>
      <c r="V59" s="444"/>
      <c r="W59" s="444"/>
      <c r="X59" s="445">
        <f>入力シート②!X59</f>
        <v>0</v>
      </c>
      <c r="Y59" s="445"/>
      <c r="Z59" s="445"/>
      <c r="AA59" s="445"/>
      <c r="AB59" s="445"/>
      <c r="AC59" s="445"/>
      <c r="AD59" s="445">
        <f>入力シート②!AD59</f>
        <v>0</v>
      </c>
      <c r="AE59" s="445"/>
      <c r="AF59" s="445"/>
      <c r="AG59" s="445"/>
      <c r="AH59" s="445"/>
      <c r="AI59" s="445"/>
      <c r="AJ59" s="445"/>
      <c r="AK59" s="447">
        <f>入力シート②!AK59</f>
        <v>0</v>
      </c>
      <c r="AL59" s="447"/>
      <c r="AM59" s="447"/>
      <c r="AN59" s="447"/>
      <c r="AO59" s="447"/>
      <c r="AP59" s="447"/>
      <c r="AQ59" s="447"/>
      <c r="AR59" s="447"/>
      <c r="AS59" s="447"/>
      <c r="AT59" s="447"/>
      <c r="AU59" s="447"/>
      <c r="AV59" s="447"/>
      <c r="AW59" s="447"/>
      <c r="AX59" s="447"/>
      <c r="AY59" s="447"/>
      <c r="AZ59" s="447"/>
      <c r="BA59" s="447"/>
      <c r="BB59" s="447"/>
      <c r="BC59" s="447"/>
      <c r="BD59" s="447"/>
      <c r="BE59" s="447"/>
      <c r="BF59" s="447"/>
      <c r="BG59" s="447"/>
      <c r="BH59" s="447"/>
      <c r="BI59" s="447"/>
      <c r="BJ59" s="447"/>
      <c r="BK59" s="447"/>
      <c r="BL59" s="447"/>
      <c r="BM59" s="447"/>
      <c r="BN59" s="447"/>
      <c r="BO59" s="447"/>
      <c r="BP59" s="447"/>
      <c r="BQ59" s="447"/>
      <c r="BR59" s="447"/>
      <c r="BS59" s="447"/>
      <c r="BT59" s="447"/>
      <c r="BU59" s="447"/>
      <c r="BV59" s="447"/>
      <c r="BW59" s="447"/>
      <c r="BX59" s="447"/>
      <c r="BY59" s="447"/>
      <c r="BZ59" s="447"/>
      <c r="CA59" s="447"/>
      <c r="CB59" s="447"/>
      <c r="CC59" s="447"/>
      <c r="CD59" s="447"/>
      <c r="CE59" s="447"/>
      <c r="CF59" s="447"/>
      <c r="CG59" s="447"/>
      <c r="CH59" s="447"/>
      <c r="CI59" s="447"/>
      <c r="CJ59" s="447"/>
      <c r="CK59" s="447"/>
      <c r="CL59" s="447"/>
      <c r="CM59" s="447"/>
      <c r="CN59" s="447"/>
      <c r="CO59" s="447"/>
      <c r="CP59" s="447"/>
      <c r="CQ59" s="447"/>
      <c r="CR59" s="447"/>
      <c r="CS59" s="447"/>
    </row>
    <row r="60" spans="1:97" s="4" customFormat="1" ht="20.100000000000001" customHeight="1" x14ac:dyDescent="0.2">
      <c r="B60" s="432"/>
      <c r="C60" s="433"/>
      <c r="D60" s="439"/>
      <c r="E60" s="440"/>
      <c r="F60" s="440"/>
      <c r="G60" s="440"/>
      <c r="H60" s="440"/>
      <c r="I60" s="440"/>
      <c r="J60" s="440"/>
      <c r="K60" s="440"/>
      <c r="L60" s="440"/>
      <c r="M60" s="441"/>
      <c r="N60" s="442"/>
      <c r="O60" s="442"/>
      <c r="P60" s="442"/>
      <c r="Q60" s="444"/>
      <c r="R60" s="444"/>
      <c r="S60" s="444"/>
      <c r="T60" s="444"/>
      <c r="U60" s="444"/>
      <c r="V60" s="444"/>
      <c r="W60" s="444"/>
      <c r="X60" s="446"/>
      <c r="Y60" s="446"/>
      <c r="Z60" s="446"/>
      <c r="AA60" s="446"/>
      <c r="AB60" s="446"/>
      <c r="AC60" s="446"/>
      <c r="AD60" s="446"/>
      <c r="AE60" s="446"/>
      <c r="AF60" s="446"/>
      <c r="AG60" s="446"/>
      <c r="AH60" s="446"/>
      <c r="AI60" s="446"/>
      <c r="AJ60" s="446"/>
      <c r="AK60" s="447"/>
      <c r="AL60" s="447"/>
      <c r="AM60" s="447"/>
      <c r="AN60" s="447"/>
      <c r="AO60" s="447"/>
      <c r="AP60" s="447"/>
      <c r="AQ60" s="447"/>
      <c r="AR60" s="447"/>
      <c r="AS60" s="447"/>
      <c r="AT60" s="447"/>
      <c r="AU60" s="447"/>
      <c r="AV60" s="447"/>
      <c r="AW60" s="447"/>
      <c r="AX60" s="447"/>
      <c r="AY60" s="447"/>
      <c r="AZ60" s="447"/>
      <c r="BA60" s="447"/>
      <c r="BB60" s="447"/>
      <c r="BC60" s="447"/>
      <c r="BD60" s="447"/>
      <c r="BE60" s="447"/>
      <c r="BF60" s="447"/>
      <c r="BG60" s="447"/>
      <c r="BH60" s="447"/>
      <c r="BI60" s="447"/>
      <c r="BJ60" s="447"/>
      <c r="BK60" s="447"/>
      <c r="BL60" s="447"/>
      <c r="BM60" s="447"/>
      <c r="BN60" s="447"/>
      <c r="BO60" s="447"/>
      <c r="BP60" s="447"/>
      <c r="BQ60" s="447"/>
      <c r="BR60" s="447"/>
      <c r="BS60" s="447"/>
      <c r="BT60" s="447"/>
      <c r="BU60" s="447"/>
      <c r="BV60" s="447"/>
      <c r="BW60" s="447"/>
      <c r="BX60" s="447"/>
      <c r="BY60" s="447"/>
      <c r="BZ60" s="447"/>
      <c r="CA60" s="447"/>
      <c r="CB60" s="447"/>
      <c r="CC60" s="447"/>
      <c r="CD60" s="447"/>
      <c r="CE60" s="447"/>
      <c r="CF60" s="447"/>
      <c r="CG60" s="447"/>
      <c r="CH60" s="447"/>
      <c r="CI60" s="447"/>
      <c r="CJ60" s="447"/>
      <c r="CK60" s="447"/>
      <c r="CL60" s="447"/>
      <c r="CM60" s="447"/>
      <c r="CN60" s="447"/>
      <c r="CO60" s="447"/>
      <c r="CP60" s="447"/>
      <c r="CQ60" s="447"/>
      <c r="CR60" s="447"/>
      <c r="CS60" s="447"/>
    </row>
    <row r="61" spans="1:97" s="4" customFormat="1" ht="20.100000000000001" customHeight="1" x14ac:dyDescent="0.2">
      <c r="B61" s="432"/>
      <c r="C61" s="433"/>
      <c r="D61" s="448" t="s">
        <v>150</v>
      </c>
      <c r="E61" s="448"/>
      <c r="F61" s="448"/>
      <c r="G61" s="436">
        <f>入力シート②!G61</f>
        <v>0</v>
      </c>
      <c r="H61" s="437"/>
      <c r="I61" s="437"/>
      <c r="J61" s="437"/>
      <c r="K61" s="437"/>
      <c r="L61" s="437"/>
      <c r="M61" s="437"/>
      <c r="N61" s="437"/>
      <c r="O61" s="437"/>
      <c r="P61" s="437"/>
      <c r="Q61" s="437"/>
      <c r="R61" s="437"/>
      <c r="S61" s="437"/>
      <c r="T61" s="437"/>
      <c r="U61" s="437"/>
      <c r="V61" s="437"/>
      <c r="W61" s="437"/>
      <c r="X61" s="437"/>
      <c r="Y61" s="437"/>
      <c r="Z61" s="437"/>
      <c r="AA61" s="437"/>
      <c r="AB61" s="437"/>
      <c r="AC61" s="437"/>
      <c r="AD61" s="437"/>
      <c r="AE61" s="437"/>
      <c r="AF61" s="437"/>
      <c r="AG61" s="437"/>
      <c r="AH61" s="437"/>
      <c r="AI61" s="437"/>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J61" s="437"/>
      <c r="BK61" s="437"/>
      <c r="BL61" s="437"/>
      <c r="BM61" s="437"/>
      <c r="BN61" s="437"/>
      <c r="BO61" s="437"/>
      <c r="BP61" s="437"/>
      <c r="BQ61" s="437"/>
      <c r="BR61" s="437"/>
      <c r="BS61" s="437"/>
      <c r="BT61" s="437"/>
      <c r="BU61" s="437"/>
      <c r="BV61" s="437"/>
      <c r="BW61" s="437"/>
      <c r="BX61" s="437"/>
      <c r="BY61" s="437"/>
      <c r="BZ61" s="437"/>
      <c r="CA61" s="437"/>
      <c r="CB61" s="437"/>
      <c r="CC61" s="437"/>
      <c r="CD61" s="437"/>
      <c r="CE61" s="437"/>
      <c r="CF61" s="437"/>
      <c r="CG61" s="437"/>
      <c r="CH61" s="437"/>
      <c r="CI61" s="437"/>
      <c r="CJ61" s="437"/>
      <c r="CK61" s="437"/>
      <c r="CL61" s="437"/>
      <c r="CM61" s="437"/>
      <c r="CN61" s="437"/>
      <c r="CO61" s="437"/>
      <c r="CP61" s="437"/>
      <c r="CQ61" s="437"/>
      <c r="CR61" s="437"/>
      <c r="CS61" s="438"/>
    </row>
    <row r="62" spans="1:97" s="4" customFormat="1" ht="20.100000000000001" customHeight="1" x14ac:dyDescent="0.2">
      <c r="B62" s="434"/>
      <c r="C62" s="435"/>
      <c r="D62" s="448"/>
      <c r="E62" s="448"/>
      <c r="F62" s="448"/>
      <c r="G62" s="439"/>
      <c r="H62" s="440"/>
      <c r="I62" s="440"/>
      <c r="J62" s="440"/>
      <c r="K62" s="440"/>
      <c r="L62" s="440"/>
      <c r="M62" s="440"/>
      <c r="N62" s="440"/>
      <c r="O62" s="440"/>
      <c r="P62" s="440"/>
      <c r="Q62" s="440"/>
      <c r="R62" s="440"/>
      <c r="S62" s="440"/>
      <c r="T62" s="440"/>
      <c r="U62" s="440"/>
      <c r="V62" s="440"/>
      <c r="W62" s="440"/>
      <c r="X62" s="440"/>
      <c r="Y62" s="440"/>
      <c r="Z62" s="440"/>
      <c r="AA62" s="440"/>
      <c r="AB62" s="440"/>
      <c r="AC62" s="440"/>
      <c r="AD62" s="440"/>
      <c r="AE62" s="440"/>
      <c r="AF62" s="440"/>
      <c r="AG62" s="440"/>
      <c r="AH62" s="440"/>
      <c r="AI62" s="440"/>
      <c r="AJ62" s="440"/>
      <c r="AK62" s="440"/>
      <c r="AL62" s="440"/>
      <c r="AM62" s="440"/>
      <c r="AN62" s="440"/>
      <c r="AO62" s="440"/>
      <c r="AP62" s="440"/>
      <c r="AQ62" s="440"/>
      <c r="AR62" s="440"/>
      <c r="AS62" s="440"/>
      <c r="AT62" s="440"/>
      <c r="AU62" s="440"/>
      <c r="AV62" s="440"/>
      <c r="AW62" s="440"/>
      <c r="AX62" s="440"/>
      <c r="AY62" s="440"/>
      <c r="AZ62" s="440"/>
      <c r="BA62" s="440"/>
      <c r="BB62" s="440"/>
      <c r="BC62" s="440"/>
      <c r="BD62" s="440"/>
      <c r="BE62" s="440"/>
      <c r="BF62" s="440"/>
      <c r="BG62" s="440"/>
      <c r="BH62" s="440"/>
      <c r="BI62" s="440"/>
      <c r="BJ62" s="440"/>
      <c r="BK62" s="440"/>
      <c r="BL62" s="440"/>
      <c r="BM62" s="440"/>
      <c r="BN62" s="440"/>
      <c r="BO62" s="440"/>
      <c r="BP62" s="440"/>
      <c r="BQ62" s="440"/>
      <c r="BR62" s="440"/>
      <c r="BS62" s="440"/>
      <c r="BT62" s="440"/>
      <c r="BU62" s="440"/>
      <c r="BV62" s="440"/>
      <c r="BW62" s="440"/>
      <c r="BX62" s="440"/>
      <c r="BY62" s="440"/>
      <c r="BZ62" s="440"/>
      <c r="CA62" s="440"/>
      <c r="CB62" s="440"/>
      <c r="CC62" s="440"/>
      <c r="CD62" s="440"/>
      <c r="CE62" s="440"/>
      <c r="CF62" s="440"/>
      <c r="CG62" s="440"/>
      <c r="CH62" s="440"/>
      <c r="CI62" s="440"/>
      <c r="CJ62" s="440"/>
      <c r="CK62" s="440"/>
      <c r="CL62" s="440"/>
      <c r="CM62" s="440"/>
      <c r="CN62" s="440"/>
      <c r="CO62" s="440"/>
      <c r="CP62" s="440"/>
      <c r="CQ62" s="440"/>
      <c r="CR62" s="440"/>
      <c r="CS62" s="441"/>
    </row>
    <row r="63" spans="1:97" s="4" customFormat="1" ht="20.100000000000001" customHeight="1" x14ac:dyDescent="0.2">
      <c r="B63" s="430">
        <v>14</v>
      </c>
      <c r="C63" s="431"/>
      <c r="D63" s="436">
        <f>入力シート②!D63</f>
        <v>0</v>
      </c>
      <c r="E63" s="437"/>
      <c r="F63" s="437"/>
      <c r="G63" s="437"/>
      <c r="H63" s="437"/>
      <c r="I63" s="437"/>
      <c r="J63" s="437"/>
      <c r="K63" s="437"/>
      <c r="L63" s="437"/>
      <c r="M63" s="438"/>
      <c r="N63" s="442">
        <f>入力シート②!N63</f>
        <v>0</v>
      </c>
      <c r="O63" s="442"/>
      <c r="P63" s="442"/>
      <c r="Q63" s="443">
        <f>入力シート②!Q63</f>
        <v>0</v>
      </c>
      <c r="R63" s="444"/>
      <c r="S63" s="444"/>
      <c r="T63" s="443">
        <f>入力シート②!T63</f>
        <v>0</v>
      </c>
      <c r="U63" s="444"/>
      <c r="V63" s="444"/>
      <c r="W63" s="444"/>
      <c r="X63" s="445">
        <f>入力シート②!X63</f>
        <v>0</v>
      </c>
      <c r="Y63" s="445"/>
      <c r="Z63" s="445"/>
      <c r="AA63" s="445"/>
      <c r="AB63" s="445"/>
      <c r="AC63" s="445"/>
      <c r="AD63" s="445">
        <f>入力シート②!AD63</f>
        <v>0</v>
      </c>
      <c r="AE63" s="445"/>
      <c r="AF63" s="445"/>
      <c r="AG63" s="445"/>
      <c r="AH63" s="445"/>
      <c r="AI63" s="445"/>
      <c r="AJ63" s="445"/>
      <c r="AK63" s="447">
        <f>入力シート②!AK63</f>
        <v>0</v>
      </c>
      <c r="AL63" s="447"/>
      <c r="AM63" s="447"/>
      <c r="AN63" s="447"/>
      <c r="AO63" s="447"/>
      <c r="AP63" s="447"/>
      <c r="AQ63" s="447"/>
      <c r="AR63" s="447"/>
      <c r="AS63" s="447"/>
      <c r="AT63" s="447"/>
      <c r="AU63" s="447"/>
      <c r="AV63" s="447"/>
      <c r="AW63" s="447"/>
      <c r="AX63" s="447"/>
      <c r="AY63" s="447"/>
      <c r="AZ63" s="447"/>
      <c r="BA63" s="447"/>
      <c r="BB63" s="447"/>
      <c r="BC63" s="447"/>
      <c r="BD63" s="447"/>
      <c r="BE63" s="447"/>
      <c r="BF63" s="447"/>
      <c r="BG63" s="447"/>
      <c r="BH63" s="447"/>
      <c r="BI63" s="447"/>
      <c r="BJ63" s="447"/>
      <c r="BK63" s="447"/>
      <c r="BL63" s="447"/>
      <c r="BM63" s="447"/>
      <c r="BN63" s="447"/>
      <c r="BO63" s="447"/>
      <c r="BP63" s="447"/>
      <c r="BQ63" s="447"/>
      <c r="BR63" s="447"/>
      <c r="BS63" s="447"/>
      <c r="BT63" s="447"/>
      <c r="BU63" s="447"/>
      <c r="BV63" s="447"/>
      <c r="BW63" s="447"/>
      <c r="BX63" s="447"/>
      <c r="BY63" s="447"/>
      <c r="BZ63" s="447"/>
      <c r="CA63" s="447"/>
      <c r="CB63" s="447"/>
      <c r="CC63" s="447"/>
      <c r="CD63" s="447"/>
      <c r="CE63" s="447"/>
      <c r="CF63" s="447"/>
      <c r="CG63" s="447"/>
      <c r="CH63" s="447"/>
      <c r="CI63" s="447"/>
      <c r="CJ63" s="447"/>
      <c r="CK63" s="447"/>
      <c r="CL63" s="447"/>
      <c r="CM63" s="447"/>
      <c r="CN63" s="447"/>
      <c r="CO63" s="447"/>
      <c r="CP63" s="447"/>
      <c r="CQ63" s="447"/>
      <c r="CR63" s="447"/>
      <c r="CS63" s="447"/>
    </row>
    <row r="64" spans="1:97" ht="20.100000000000001" customHeight="1" x14ac:dyDescent="0.2">
      <c r="B64" s="432"/>
      <c r="C64" s="433"/>
      <c r="D64" s="439"/>
      <c r="E64" s="440"/>
      <c r="F64" s="440"/>
      <c r="G64" s="440"/>
      <c r="H64" s="440"/>
      <c r="I64" s="440"/>
      <c r="J64" s="440"/>
      <c r="K64" s="440"/>
      <c r="L64" s="440"/>
      <c r="M64" s="441"/>
      <c r="N64" s="442"/>
      <c r="O64" s="442"/>
      <c r="P64" s="442"/>
      <c r="Q64" s="444"/>
      <c r="R64" s="444"/>
      <c r="S64" s="444"/>
      <c r="T64" s="444"/>
      <c r="U64" s="444"/>
      <c r="V64" s="444"/>
      <c r="W64" s="444"/>
      <c r="X64" s="446"/>
      <c r="Y64" s="446"/>
      <c r="Z64" s="446"/>
      <c r="AA64" s="446"/>
      <c r="AB64" s="446"/>
      <c r="AC64" s="446"/>
      <c r="AD64" s="446"/>
      <c r="AE64" s="446"/>
      <c r="AF64" s="446"/>
      <c r="AG64" s="446"/>
      <c r="AH64" s="446"/>
      <c r="AI64" s="446"/>
      <c r="AJ64" s="446"/>
      <c r="AK64" s="447"/>
      <c r="AL64" s="447"/>
      <c r="AM64" s="447"/>
      <c r="AN64" s="447"/>
      <c r="AO64" s="447"/>
      <c r="AP64" s="447"/>
      <c r="AQ64" s="447"/>
      <c r="AR64" s="447"/>
      <c r="AS64" s="447"/>
      <c r="AT64" s="447"/>
      <c r="AU64" s="447"/>
      <c r="AV64" s="447"/>
      <c r="AW64" s="447"/>
      <c r="AX64" s="447"/>
      <c r="AY64" s="447"/>
      <c r="AZ64" s="447"/>
      <c r="BA64" s="447"/>
      <c r="BB64" s="447"/>
      <c r="BC64" s="447"/>
      <c r="BD64" s="447"/>
      <c r="BE64" s="447"/>
      <c r="BF64" s="447"/>
      <c r="BG64" s="447"/>
      <c r="BH64" s="447"/>
      <c r="BI64" s="447"/>
      <c r="BJ64" s="447"/>
      <c r="BK64" s="447"/>
      <c r="BL64" s="447"/>
      <c r="BM64" s="447"/>
      <c r="BN64" s="447"/>
      <c r="BO64" s="447"/>
      <c r="BP64" s="447"/>
      <c r="BQ64" s="447"/>
      <c r="BR64" s="447"/>
      <c r="BS64" s="447"/>
      <c r="BT64" s="447"/>
      <c r="BU64" s="447"/>
      <c r="BV64" s="447"/>
      <c r="BW64" s="447"/>
      <c r="BX64" s="447"/>
      <c r="BY64" s="447"/>
      <c r="BZ64" s="447"/>
      <c r="CA64" s="447"/>
      <c r="CB64" s="447"/>
      <c r="CC64" s="447"/>
      <c r="CD64" s="447"/>
      <c r="CE64" s="447"/>
      <c r="CF64" s="447"/>
      <c r="CG64" s="447"/>
      <c r="CH64" s="447"/>
      <c r="CI64" s="447"/>
      <c r="CJ64" s="447"/>
      <c r="CK64" s="447"/>
      <c r="CL64" s="447"/>
      <c r="CM64" s="447"/>
      <c r="CN64" s="447"/>
      <c r="CO64" s="447"/>
      <c r="CP64" s="447"/>
      <c r="CQ64" s="447"/>
      <c r="CR64" s="447"/>
      <c r="CS64" s="447"/>
    </row>
    <row r="65" spans="2:97" ht="20.100000000000001" customHeight="1" x14ac:dyDescent="0.2">
      <c r="B65" s="432"/>
      <c r="C65" s="433"/>
      <c r="D65" s="448" t="s">
        <v>150</v>
      </c>
      <c r="E65" s="448"/>
      <c r="F65" s="448"/>
      <c r="G65" s="436">
        <f>入力シート②!G65</f>
        <v>0</v>
      </c>
      <c r="H65" s="437"/>
      <c r="I65" s="437"/>
      <c r="J65" s="437"/>
      <c r="K65" s="437"/>
      <c r="L65" s="437"/>
      <c r="M65" s="437"/>
      <c r="N65" s="437"/>
      <c r="O65" s="437"/>
      <c r="P65" s="437"/>
      <c r="Q65" s="437"/>
      <c r="R65" s="437"/>
      <c r="S65" s="437"/>
      <c r="T65" s="437"/>
      <c r="U65" s="437"/>
      <c r="V65" s="437"/>
      <c r="W65" s="437"/>
      <c r="X65" s="437"/>
      <c r="Y65" s="437"/>
      <c r="Z65" s="437"/>
      <c r="AA65" s="437"/>
      <c r="AB65" s="437"/>
      <c r="AC65" s="437"/>
      <c r="AD65" s="437"/>
      <c r="AE65" s="437"/>
      <c r="AF65" s="437"/>
      <c r="AG65" s="437"/>
      <c r="AH65" s="437"/>
      <c r="AI65" s="437"/>
      <c r="AJ65" s="437"/>
      <c r="AK65" s="437"/>
      <c r="AL65" s="437"/>
      <c r="AM65" s="437"/>
      <c r="AN65" s="437"/>
      <c r="AO65" s="437"/>
      <c r="AP65" s="437"/>
      <c r="AQ65" s="437"/>
      <c r="AR65" s="437"/>
      <c r="AS65" s="437"/>
      <c r="AT65" s="437"/>
      <c r="AU65" s="437"/>
      <c r="AV65" s="437"/>
      <c r="AW65" s="437"/>
      <c r="AX65" s="437"/>
      <c r="AY65" s="437"/>
      <c r="AZ65" s="437"/>
      <c r="BA65" s="437"/>
      <c r="BB65" s="437"/>
      <c r="BC65" s="437"/>
      <c r="BD65" s="437"/>
      <c r="BE65" s="437"/>
      <c r="BF65" s="437"/>
      <c r="BG65" s="437"/>
      <c r="BH65" s="437"/>
      <c r="BI65" s="437"/>
      <c r="BJ65" s="437"/>
      <c r="BK65" s="437"/>
      <c r="BL65" s="437"/>
      <c r="BM65" s="437"/>
      <c r="BN65" s="437"/>
      <c r="BO65" s="437"/>
      <c r="BP65" s="437"/>
      <c r="BQ65" s="437"/>
      <c r="BR65" s="437"/>
      <c r="BS65" s="437"/>
      <c r="BT65" s="437"/>
      <c r="BU65" s="437"/>
      <c r="BV65" s="437"/>
      <c r="BW65" s="437"/>
      <c r="BX65" s="437"/>
      <c r="BY65" s="437"/>
      <c r="BZ65" s="437"/>
      <c r="CA65" s="437"/>
      <c r="CB65" s="437"/>
      <c r="CC65" s="437"/>
      <c r="CD65" s="437"/>
      <c r="CE65" s="437"/>
      <c r="CF65" s="437"/>
      <c r="CG65" s="437"/>
      <c r="CH65" s="437"/>
      <c r="CI65" s="437"/>
      <c r="CJ65" s="437"/>
      <c r="CK65" s="437"/>
      <c r="CL65" s="437"/>
      <c r="CM65" s="437"/>
      <c r="CN65" s="437"/>
      <c r="CO65" s="437"/>
      <c r="CP65" s="437"/>
      <c r="CQ65" s="437"/>
      <c r="CR65" s="437"/>
      <c r="CS65" s="438"/>
    </row>
    <row r="66" spans="2:97" ht="20.100000000000001" customHeight="1" x14ac:dyDescent="0.2">
      <c r="B66" s="434"/>
      <c r="C66" s="435"/>
      <c r="D66" s="448"/>
      <c r="E66" s="448"/>
      <c r="F66" s="448"/>
      <c r="G66" s="439"/>
      <c r="H66" s="440"/>
      <c r="I66" s="440"/>
      <c r="J66" s="440"/>
      <c r="K66" s="440"/>
      <c r="L66" s="440"/>
      <c r="M66" s="440"/>
      <c r="N66" s="440"/>
      <c r="O66" s="440"/>
      <c r="P66" s="440"/>
      <c r="Q66" s="440"/>
      <c r="R66" s="440"/>
      <c r="S66" s="440"/>
      <c r="T66" s="440"/>
      <c r="U66" s="440"/>
      <c r="V66" s="440"/>
      <c r="W66" s="440"/>
      <c r="X66" s="440"/>
      <c r="Y66" s="440"/>
      <c r="Z66" s="440"/>
      <c r="AA66" s="440"/>
      <c r="AB66" s="440"/>
      <c r="AC66" s="440"/>
      <c r="AD66" s="440"/>
      <c r="AE66" s="440"/>
      <c r="AF66" s="440"/>
      <c r="AG66" s="440"/>
      <c r="AH66" s="440"/>
      <c r="AI66" s="440"/>
      <c r="AJ66" s="440"/>
      <c r="AK66" s="440"/>
      <c r="AL66" s="440"/>
      <c r="AM66" s="440"/>
      <c r="AN66" s="440"/>
      <c r="AO66" s="440"/>
      <c r="AP66" s="440"/>
      <c r="AQ66" s="440"/>
      <c r="AR66" s="440"/>
      <c r="AS66" s="440"/>
      <c r="AT66" s="440"/>
      <c r="AU66" s="440"/>
      <c r="AV66" s="440"/>
      <c r="AW66" s="440"/>
      <c r="AX66" s="440"/>
      <c r="AY66" s="440"/>
      <c r="AZ66" s="440"/>
      <c r="BA66" s="440"/>
      <c r="BB66" s="440"/>
      <c r="BC66" s="440"/>
      <c r="BD66" s="440"/>
      <c r="BE66" s="440"/>
      <c r="BF66" s="440"/>
      <c r="BG66" s="440"/>
      <c r="BH66" s="440"/>
      <c r="BI66" s="440"/>
      <c r="BJ66" s="440"/>
      <c r="BK66" s="440"/>
      <c r="BL66" s="440"/>
      <c r="BM66" s="440"/>
      <c r="BN66" s="440"/>
      <c r="BO66" s="440"/>
      <c r="BP66" s="440"/>
      <c r="BQ66" s="440"/>
      <c r="BR66" s="440"/>
      <c r="BS66" s="440"/>
      <c r="BT66" s="440"/>
      <c r="BU66" s="440"/>
      <c r="BV66" s="440"/>
      <c r="BW66" s="440"/>
      <c r="BX66" s="440"/>
      <c r="BY66" s="440"/>
      <c r="BZ66" s="440"/>
      <c r="CA66" s="440"/>
      <c r="CB66" s="440"/>
      <c r="CC66" s="440"/>
      <c r="CD66" s="440"/>
      <c r="CE66" s="440"/>
      <c r="CF66" s="440"/>
      <c r="CG66" s="440"/>
      <c r="CH66" s="440"/>
      <c r="CI66" s="440"/>
      <c r="CJ66" s="440"/>
      <c r="CK66" s="440"/>
      <c r="CL66" s="440"/>
      <c r="CM66" s="440"/>
      <c r="CN66" s="440"/>
      <c r="CO66" s="440"/>
      <c r="CP66" s="440"/>
      <c r="CQ66" s="440"/>
      <c r="CR66" s="440"/>
      <c r="CS66" s="441"/>
    </row>
    <row r="67" spans="2:97" ht="20.100000000000001" customHeight="1" x14ac:dyDescent="0.2">
      <c r="B67" s="430">
        <v>15</v>
      </c>
      <c r="C67" s="431"/>
      <c r="D67" s="436">
        <f>入力シート②!D67</f>
        <v>0</v>
      </c>
      <c r="E67" s="437"/>
      <c r="F67" s="437"/>
      <c r="G67" s="437"/>
      <c r="H67" s="437"/>
      <c r="I67" s="437"/>
      <c r="J67" s="437"/>
      <c r="K67" s="437"/>
      <c r="L67" s="437"/>
      <c r="M67" s="438"/>
      <c r="N67" s="442">
        <f>入力シート②!N67</f>
        <v>0</v>
      </c>
      <c r="O67" s="442"/>
      <c r="P67" s="442"/>
      <c r="Q67" s="443">
        <f>入力シート②!Q67</f>
        <v>0</v>
      </c>
      <c r="R67" s="444"/>
      <c r="S67" s="444"/>
      <c r="T67" s="443">
        <f>入力シート②!T67</f>
        <v>0</v>
      </c>
      <c r="U67" s="444"/>
      <c r="V67" s="444"/>
      <c r="W67" s="444"/>
      <c r="X67" s="445">
        <f>入力シート②!X67</f>
        <v>0</v>
      </c>
      <c r="Y67" s="445"/>
      <c r="Z67" s="445"/>
      <c r="AA67" s="445"/>
      <c r="AB67" s="445"/>
      <c r="AC67" s="445"/>
      <c r="AD67" s="445">
        <f>入力シート②!AD67</f>
        <v>0</v>
      </c>
      <c r="AE67" s="445"/>
      <c r="AF67" s="445"/>
      <c r="AG67" s="445"/>
      <c r="AH67" s="445"/>
      <c r="AI67" s="445"/>
      <c r="AJ67" s="445"/>
      <c r="AK67" s="447">
        <f>入力シート②!AK67</f>
        <v>0</v>
      </c>
      <c r="AL67" s="447"/>
      <c r="AM67" s="447"/>
      <c r="AN67" s="447"/>
      <c r="AO67" s="447"/>
      <c r="AP67" s="447"/>
      <c r="AQ67" s="447"/>
      <c r="AR67" s="447"/>
      <c r="AS67" s="447"/>
      <c r="AT67" s="447"/>
      <c r="AU67" s="447"/>
      <c r="AV67" s="447"/>
      <c r="AW67" s="447"/>
      <c r="AX67" s="447"/>
      <c r="AY67" s="447"/>
      <c r="AZ67" s="447"/>
      <c r="BA67" s="447"/>
      <c r="BB67" s="447"/>
      <c r="BC67" s="447"/>
      <c r="BD67" s="447"/>
      <c r="BE67" s="447"/>
      <c r="BF67" s="447"/>
      <c r="BG67" s="447"/>
      <c r="BH67" s="447"/>
      <c r="BI67" s="447"/>
      <c r="BJ67" s="447"/>
      <c r="BK67" s="447"/>
      <c r="BL67" s="447"/>
      <c r="BM67" s="447"/>
      <c r="BN67" s="447"/>
      <c r="BO67" s="447"/>
      <c r="BP67" s="447"/>
      <c r="BQ67" s="447"/>
      <c r="BR67" s="447"/>
      <c r="BS67" s="447"/>
      <c r="BT67" s="447"/>
      <c r="BU67" s="447"/>
      <c r="BV67" s="447"/>
      <c r="BW67" s="447"/>
      <c r="BX67" s="447"/>
      <c r="BY67" s="447"/>
      <c r="BZ67" s="447"/>
      <c r="CA67" s="447"/>
      <c r="CB67" s="447"/>
      <c r="CC67" s="447"/>
      <c r="CD67" s="447"/>
      <c r="CE67" s="447"/>
      <c r="CF67" s="447"/>
      <c r="CG67" s="447"/>
      <c r="CH67" s="447"/>
      <c r="CI67" s="447"/>
      <c r="CJ67" s="447"/>
      <c r="CK67" s="447"/>
      <c r="CL67" s="447"/>
      <c r="CM67" s="447"/>
      <c r="CN67" s="447"/>
      <c r="CO67" s="447"/>
      <c r="CP67" s="447"/>
      <c r="CQ67" s="447"/>
      <c r="CR67" s="447"/>
      <c r="CS67" s="447"/>
    </row>
    <row r="68" spans="2:97" ht="20.100000000000001" customHeight="1" x14ac:dyDescent="0.2">
      <c r="B68" s="432"/>
      <c r="C68" s="433"/>
      <c r="D68" s="439"/>
      <c r="E68" s="440"/>
      <c r="F68" s="440"/>
      <c r="G68" s="440"/>
      <c r="H68" s="440"/>
      <c r="I68" s="440"/>
      <c r="J68" s="440"/>
      <c r="K68" s="440"/>
      <c r="L68" s="440"/>
      <c r="M68" s="441"/>
      <c r="N68" s="442"/>
      <c r="O68" s="442"/>
      <c r="P68" s="442"/>
      <c r="Q68" s="444"/>
      <c r="R68" s="444"/>
      <c r="S68" s="444"/>
      <c r="T68" s="444"/>
      <c r="U68" s="444"/>
      <c r="V68" s="444"/>
      <c r="W68" s="444"/>
      <c r="X68" s="446"/>
      <c r="Y68" s="446"/>
      <c r="Z68" s="446"/>
      <c r="AA68" s="446"/>
      <c r="AB68" s="446"/>
      <c r="AC68" s="446"/>
      <c r="AD68" s="446"/>
      <c r="AE68" s="446"/>
      <c r="AF68" s="446"/>
      <c r="AG68" s="446"/>
      <c r="AH68" s="446"/>
      <c r="AI68" s="446"/>
      <c r="AJ68" s="446"/>
      <c r="AK68" s="447"/>
      <c r="AL68" s="447"/>
      <c r="AM68" s="447"/>
      <c r="AN68" s="447"/>
      <c r="AO68" s="447"/>
      <c r="AP68" s="447"/>
      <c r="AQ68" s="447"/>
      <c r="AR68" s="447"/>
      <c r="AS68" s="447"/>
      <c r="AT68" s="447"/>
      <c r="AU68" s="447"/>
      <c r="AV68" s="447"/>
      <c r="AW68" s="447"/>
      <c r="AX68" s="447"/>
      <c r="AY68" s="447"/>
      <c r="AZ68" s="447"/>
      <c r="BA68" s="447"/>
      <c r="BB68" s="447"/>
      <c r="BC68" s="447"/>
      <c r="BD68" s="447"/>
      <c r="BE68" s="447"/>
      <c r="BF68" s="447"/>
      <c r="BG68" s="447"/>
      <c r="BH68" s="447"/>
      <c r="BI68" s="447"/>
      <c r="BJ68" s="447"/>
      <c r="BK68" s="447"/>
      <c r="BL68" s="447"/>
      <c r="BM68" s="447"/>
      <c r="BN68" s="447"/>
      <c r="BO68" s="447"/>
      <c r="BP68" s="447"/>
      <c r="BQ68" s="447"/>
      <c r="BR68" s="447"/>
      <c r="BS68" s="447"/>
      <c r="BT68" s="447"/>
      <c r="BU68" s="447"/>
      <c r="BV68" s="447"/>
      <c r="BW68" s="447"/>
      <c r="BX68" s="447"/>
      <c r="BY68" s="447"/>
      <c r="BZ68" s="447"/>
      <c r="CA68" s="447"/>
      <c r="CB68" s="447"/>
      <c r="CC68" s="447"/>
      <c r="CD68" s="447"/>
      <c r="CE68" s="447"/>
      <c r="CF68" s="447"/>
      <c r="CG68" s="447"/>
      <c r="CH68" s="447"/>
      <c r="CI68" s="447"/>
      <c r="CJ68" s="447"/>
      <c r="CK68" s="447"/>
      <c r="CL68" s="447"/>
      <c r="CM68" s="447"/>
      <c r="CN68" s="447"/>
      <c r="CO68" s="447"/>
      <c r="CP68" s="447"/>
      <c r="CQ68" s="447"/>
      <c r="CR68" s="447"/>
      <c r="CS68" s="447"/>
    </row>
    <row r="69" spans="2:97" ht="20.100000000000001" customHeight="1" x14ac:dyDescent="0.2">
      <c r="B69" s="432"/>
      <c r="C69" s="433"/>
      <c r="D69" s="448" t="s">
        <v>150</v>
      </c>
      <c r="E69" s="448"/>
      <c r="F69" s="448"/>
      <c r="G69" s="436">
        <f>入力シート②!G69</f>
        <v>0</v>
      </c>
      <c r="H69" s="437"/>
      <c r="I69" s="437"/>
      <c r="J69" s="437"/>
      <c r="K69" s="437"/>
      <c r="L69" s="437"/>
      <c r="M69" s="437"/>
      <c r="N69" s="437"/>
      <c r="O69" s="437"/>
      <c r="P69" s="437"/>
      <c r="Q69" s="437"/>
      <c r="R69" s="437"/>
      <c r="S69" s="437"/>
      <c r="T69" s="437"/>
      <c r="U69" s="437"/>
      <c r="V69" s="437"/>
      <c r="W69" s="437"/>
      <c r="X69" s="437"/>
      <c r="Y69" s="437"/>
      <c r="Z69" s="437"/>
      <c r="AA69" s="437"/>
      <c r="AB69" s="437"/>
      <c r="AC69" s="437"/>
      <c r="AD69" s="437"/>
      <c r="AE69" s="437"/>
      <c r="AF69" s="437"/>
      <c r="AG69" s="437"/>
      <c r="AH69" s="437"/>
      <c r="AI69" s="437"/>
      <c r="AJ69" s="437"/>
      <c r="AK69" s="437"/>
      <c r="AL69" s="437"/>
      <c r="AM69" s="437"/>
      <c r="AN69" s="437"/>
      <c r="AO69" s="437"/>
      <c r="AP69" s="437"/>
      <c r="AQ69" s="437"/>
      <c r="AR69" s="437"/>
      <c r="AS69" s="437"/>
      <c r="AT69" s="437"/>
      <c r="AU69" s="437"/>
      <c r="AV69" s="437"/>
      <c r="AW69" s="437"/>
      <c r="AX69" s="437"/>
      <c r="AY69" s="437"/>
      <c r="AZ69" s="437"/>
      <c r="BA69" s="437"/>
      <c r="BB69" s="437"/>
      <c r="BC69" s="437"/>
      <c r="BD69" s="437"/>
      <c r="BE69" s="437"/>
      <c r="BF69" s="437"/>
      <c r="BG69" s="437"/>
      <c r="BH69" s="437"/>
      <c r="BI69" s="437"/>
      <c r="BJ69" s="437"/>
      <c r="BK69" s="437"/>
      <c r="BL69" s="437"/>
      <c r="BM69" s="437"/>
      <c r="BN69" s="437"/>
      <c r="BO69" s="437"/>
      <c r="BP69" s="437"/>
      <c r="BQ69" s="437"/>
      <c r="BR69" s="437"/>
      <c r="BS69" s="437"/>
      <c r="BT69" s="437"/>
      <c r="BU69" s="437"/>
      <c r="BV69" s="437"/>
      <c r="BW69" s="437"/>
      <c r="BX69" s="437"/>
      <c r="BY69" s="437"/>
      <c r="BZ69" s="437"/>
      <c r="CA69" s="437"/>
      <c r="CB69" s="437"/>
      <c r="CC69" s="437"/>
      <c r="CD69" s="437"/>
      <c r="CE69" s="437"/>
      <c r="CF69" s="437"/>
      <c r="CG69" s="437"/>
      <c r="CH69" s="437"/>
      <c r="CI69" s="437"/>
      <c r="CJ69" s="437"/>
      <c r="CK69" s="437"/>
      <c r="CL69" s="437"/>
      <c r="CM69" s="437"/>
      <c r="CN69" s="437"/>
      <c r="CO69" s="437"/>
      <c r="CP69" s="437"/>
      <c r="CQ69" s="437"/>
      <c r="CR69" s="437"/>
      <c r="CS69" s="438"/>
    </row>
    <row r="70" spans="2:97" ht="20.100000000000001" customHeight="1" x14ac:dyDescent="0.2">
      <c r="B70" s="434"/>
      <c r="C70" s="435"/>
      <c r="D70" s="448"/>
      <c r="E70" s="448"/>
      <c r="F70" s="448"/>
      <c r="G70" s="439"/>
      <c r="H70" s="440"/>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440"/>
      <c r="AK70" s="440"/>
      <c r="AL70" s="440"/>
      <c r="AM70" s="440"/>
      <c r="AN70" s="440"/>
      <c r="AO70" s="440"/>
      <c r="AP70" s="440"/>
      <c r="AQ70" s="440"/>
      <c r="AR70" s="440"/>
      <c r="AS70" s="440"/>
      <c r="AT70" s="440"/>
      <c r="AU70" s="440"/>
      <c r="AV70" s="440"/>
      <c r="AW70" s="440"/>
      <c r="AX70" s="440"/>
      <c r="AY70" s="440"/>
      <c r="AZ70" s="440"/>
      <c r="BA70" s="440"/>
      <c r="BB70" s="440"/>
      <c r="BC70" s="440"/>
      <c r="BD70" s="440"/>
      <c r="BE70" s="440"/>
      <c r="BF70" s="440"/>
      <c r="BG70" s="440"/>
      <c r="BH70" s="440"/>
      <c r="BI70" s="440"/>
      <c r="BJ70" s="440"/>
      <c r="BK70" s="440"/>
      <c r="BL70" s="440"/>
      <c r="BM70" s="440"/>
      <c r="BN70" s="440"/>
      <c r="BO70" s="440"/>
      <c r="BP70" s="440"/>
      <c r="BQ70" s="440"/>
      <c r="BR70" s="440"/>
      <c r="BS70" s="440"/>
      <c r="BT70" s="440"/>
      <c r="BU70" s="440"/>
      <c r="BV70" s="440"/>
      <c r="BW70" s="440"/>
      <c r="BX70" s="440"/>
      <c r="BY70" s="440"/>
      <c r="BZ70" s="440"/>
      <c r="CA70" s="440"/>
      <c r="CB70" s="440"/>
      <c r="CC70" s="440"/>
      <c r="CD70" s="440"/>
      <c r="CE70" s="440"/>
      <c r="CF70" s="440"/>
      <c r="CG70" s="440"/>
      <c r="CH70" s="440"/>
      <c r="CI70" s="440"/>
      <c r="CJ70" s="440"/>
      <c r="CK70" s="440"/>
      <c r="CL70" s="440"/>
      <c r="CM70" s="440"/>
      <c r="CN70" s="440"/>
      <c r="CO70" s="440"/>
      <c r="CP70" s="440"/>
      <c r="CQ70" s="440"/>
      <c r="CR70" s="440"/>
      <c r="CS70" s="441"/>
    </row>
    <row r="71" spans="2:97" ht="20.100000000000001" customHeight="1" x14ac:dyDescent="0.2">
      <c r="B71" s="430">
        <v>16</v>
      </c>
      <c r="C71" s="431"/>
      <c r="D71" s="436">
        <f>入力シート②!D71</f>
        <v>0</v>
      </c>
      <c r="E71" s="437"/>
      <c r="F71" s="437"/>
      <c r="G71" s="437"/>
      <c r="H71" s="437"/>
      <c r="I71" s="437"/>
      <c r="J71" s="437"/>
      <c r="K71" s="437"/>
      <c r="L71" s="437"/>
      <c r="M71" s="438"/>
      <c r="N71" s="442">
        <f>入力シート②!N71</f>
        <v>0</v>
      </c>
      <c r="O71" s="442"/>
      <c r="P71" s="442"/>
      <c r="Q71" s="443">
        <f>入力シート②!Q71</f>
        <v>0</v>
      </c>
      <c r="R71" s="444"/>
      <c r="S71" s="444"/>
      <c r="T71" s="443">
        <f>入力シート②!T71</f>
        <v>0</v>
      </c>
      <c r="U71" s="444"/>
      <c r="V71" s="444"/>
      <c r="W71" s="444"/>
      <c r="X71" s="445">
        <f>入力シート②!X71</f>
        <v>0</v>
      </c>
      <c r="Y71" s="445"/>
      <c r="Z71" s="445"/>
      <c r="AA71" s="445"/>
      <c r="AB71" s="445"/>
      <c r="AC71" s="445"/>
      <c r="AD71" s="445">
        <f>入力シート②!AD71</f>
        <v>0</v>
      </c>
      <c r="AE71" s="445"/>
      <c r="AF71" s="445"/>
      <c r="AG71" s="445"/>
      <c r="AH71" s="445"/>
      <c r="AI71" s="445"/>
      <c r="AJ71" s="445"/>
      <c r="AK71" s="447">
        <f>入力シート②!AK71</f>
        <v>0</v>
      </c>
      <c r="AL71" s="447"/>
      <c r="AM71" s="447"/>
      <c r="AN71" s="447"/>
      <c r="AO71" s="447"/>
      <c r="AP71" s="447"/>
      <c r="AQ71" s="447"/>
      <c r="AR71" s="447"/>
      <c r="AS71" s="447"/>
      <c r="AT71" s="447"/>
      <c r="AU71" s="447"/>
      <c r="AV71" s="447"/>
      <c r="AW71" s="447"/>
      <c r="AX71" s="447"/>
      <c r="AY71" s="447"/>
      <c r="AZ71" s="447"/>
      <c r="BA71" s="447"/>
      <c r="BB71" s="447"/>
      <c r="BC71" s="447"/>
      <c r="BD71" s="447"/>
      <c r="BE71" s="447"/>
      <c r="BF71" s="447"/>
      <c r="BG71" s="447"/>
      <c r="BH71" s="447"/>
      <c r="BI71" s="447"/>
      <c r="BJ71" s="447"/>
      <c r="BK71" s="447"/>
      <c r="BL71" s="447"/>
      <c r="BM71" s="447"/>
      <c r="BN71" s="447"/>
      <c r="BO71" s="447"/>
      <c r="BP71" s="447"/>
      <c r="BQ71" s="447"/>
      <c r="BR71" s="447"/>
      <c r="BS71" s="447"/>
      <c r="BT71" s="447"/>
      <c r="BU71" s="447"/>
      <c r="BV71" s="447"/>
      <c r="BW71" s="447"/>
      <c r="BX71" s="447"/>
      <c r="BY71" s="447"/>
      <c r="BZ71" s="447"/>
      <c r="CA71" s="447"/>
      <c r="CB71" s="447"/>
      <c r="CC71" s="447"/>
      <c r="CD71" s="447"/>
      <c r="CE71" s="447"/>
      <c r="CF71" s="447"/>
      <c r="CG71" s="447"/>
      <c r="CH71" s="447"/>
      <c r="CI71" s="447"/>
      <c r="CJ71" s="447"/>
      <c r="CK71" s="447"/>
      <c r="CL71" s="447"/>
      <c r="CM71" s="447"/>
      <c r="CN71" s="447"/>
      <c r="CO71" s="447"/>
      <c r="CP71" s="447"/>
      <c r="CQ71" s="447"/>
      <c r="CR71" s="447"/>
      <c r="CS71" s="447"/>
    </row>
    <row r="72" spans="2:97" s="4" customFormat="1" ht="20.100000000000001" customHeight="1" x14ac:dyDescent="0.2">
      <c r="B72" s="432"/>
      <c r="C72" s="433"/>
      <c r="D72" s="439"/>
      <c r="E72" s="440"/>
      <c r="F72" s="440"/>
      <c r="G72" s="440"/>
      <c r="H72" s="440"/>
      <c r="I72" s="440"/>
      <c r="J72" s="440"/>
      <c r="K72" s="440"/>
      <c r="L72" s="440"/>
      <c r="M72" s="441"/>
      <c r="N72" s="442"/>
      <c r="O72" s="442"/>
      <c r="P72" s="442"/>
      <c r="Q72" s="444"/>
      <c r="R72" s="444"/>
      <c r="S72" s="444"/>
      <c r="T72" s="444"/>
      <c r="U72" s="444"/>
      <c r="V72" s="444"/>
      <c r="W72" s="444"/>
      <c r="X72" s="446"/>
      <c r="Y72" s="446"/>
      <c r="Z72" s="446"/>
      <c r="AA72" s="446"/>
      <c r="AB72" s="446"/>
      <c r="AC72" s="446"/>
      <c r="AD72" s="446"/>
      <c r="AE72" s="446"/>
      <c r="AF72" s="446"/>
      <c r="AG72" s="446"/>
      <c r="AH72" s="446"/>
      <c r="AI72" s="446"/>
      <c r="AJ72" s="446"/>
      <c r="AK72" s="447"/>
      <c r="AL72" s="447"/>
      <c r="AM72" s="447"/>
      <c r="AN72" s="447"/>
      <c r="AO72" s="447"/>
      <c r="AP72" s="447"/>
      <c r="AQ72" s="447"/>
      <c r="AR72" s="447"/>
      <c r="AS72" s="447"/>
      <c r="AT72" s="447"/>
      <c r="AU72" s="447"/>
      <c r="AV72" s="447"/>
      <c r="AW72" s="447"/>
      <c r="AX72" s="447"/>
      <c r="AY72" s="447"/>
      <c r="AZ72" s="447"/>
      <c r="BA72" s="447"/>
      <c r="BB72" s="447"/>
      <c r="BC72" s="447"/>
      <c r="BD72" s="447"/>
      <c r="BE72" s="447"/>
      <c r="BF72" s="447"/>
      <c r="BG72" s="447"/>
      <c r="BH72" s="447"/>
      <c r="BI72" s="447"/>
      <c r="BJ72" s="447"/>
      <c r="BK72" s="447"/>
      <c r="BL72" s="447"/>
      <c r="BM72" s="447"/>
      <c r="BN72" s="447"/>
      <c r="BO72" s="447"/>
      <c r="BP72" s="447"/>
      <c r="BQ72" s="447"/>
      <c r="BR72" s="447"/>
      <c r="BS72" s="447"/>
      <c r="BT72" s="447"/>
      <c r="BU72" s="447"/>
      <c r="BV72" s="447"/>
      <c r="BW72" s="447"/>
      <c r="BX72" s="447"/>
      <c r="BY72" s="447"/>
      <c r="BZ72" s="447"/>
      <c r="CA72" s="447"/>
      <c r="CB72" s="447"/>
      <c r="CC72" s="447"/>
      <c r="CD72" s="447"/>
      <c r="CE72" s="447"/>
      <c r="CF72" s="447"/>
      <c r="CG72" s="447"/>
      <c r="CH72" s="447"/>
      <c r="CI72" s="447"/>
      <c r="CJ72" s="447"/>
      <c r="CK72" s="447"/>
      <c r="CL72" s="447"/>
      <c r="CM72" s="447"/>
      <c r="CN72" s="447"/>
      <c r="CO72" s="447"/>
      <c r="CP72" s="447"/>
      <c r="CQ72" s="447"/>
      <c r="CR72" s="447"/>
      <c r="CS72" s="447"/>
    </row>
    <row r="73" spans="2:97" s="4" customFormat="1" ht="20.100000000000001" customHeight="1" x14ac:dyDescent="0.2">
      <c r="B73" s="432"/>
      <c r="C73" s="433"/>
      <c r="D73" s="448" t="s">
        <v>150</v>
      </c>
      <c r="E73" s="448"/>
      <c r="F73" s="448"/>
      <c r="G73" s="436">
        <f>入力シート②!G73</f>
        <v>0</v>
      </c>
      <c r="H73" s="437"/>
      <c r="I73" s="437"/>
      <c r="J73" s="437"/>
      <c r="K73" s="437"/>
      <c r="L73" s="437"/>
      <c r="M73" s="437"/>
      <c r="N73" s="437"/>
      <c r="O73" s="437"/>
      <c r="P73" s="437"/>
      <c r="Q73" s="437"/>
      <c r="R73" s="437"/>
      <c r="S73" s="437"/>
      <c r="T73" s="437"/>
      <c r="U73" s="437"/>
      <c r="V73" s="437"/>
      <c r="W73" s="437"/>
      <c r="X73" s="437"/>
      <c r="Y73" s="437"/>
      <c r="Z73" s="437"/>
      <c r="AA73" s="437"/>
      <c r="AB73" s="437"/>
      <c r="AC73" s="437"/>
      <c r="AD73" s="437"/>
      <c r="AE73" s="437"/>
      <c r="AF73" s="437"/>
      <c r="AG73" s="437"/>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37"/>
      <c r="BE73" s="437"/>
      <c r="BF73" s="437"/>
      <c r="BG73" s="437"/>
      <c r="BH73" s="437"/>
      <c r="BI73" s="437"/>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8"/>
    </row>
    <row r="74" spans="2:97" s="4" customFormat="1" ht="20.100000000000001" customHeight="1" x14ac:dyDescent="0.2">
      <c r="B74" s="434"/>
      <c r="C74" s="435"/>
      <c r="D74" s="448"/>
      <c r="E74" s="448"/>
      <c r="F74" s="448"/>
      <c r="G74" s="439"/>
      <c r="H74" s="440"/>
      <c r="I74" s="440"/>
      <c r="J74" s="440"/>
      <c r="K74" s="440"/>
      <c r="L74" s="440"/>
      <c r="M74" s="440"/>
      <c r="N74" s="440"/>
      <c r="O74" s="440"/>
      <c r="P74" s="440"/>
      <c r="Q74" s="440"/>
      <c r="R74" s="440"/>
      <c r="S74" s="440"/>
      <c r="T74" s="440"/>
      <c r="U74" s="440"/>
      <c r="V74" s="440"/>
      <c r="W74" s="440"/>
      <c r="X74" s="440"/>
      <c r="Y74" s="440"/>
      <c r="Z74" s="440"/>
      <c r="AA74" s="440"/>
      <c r="AB74" s="440"/>
      <c r="AC74" s="440"/>
      <c r="AD74" s="440"/>
      <c r="AE74" s="440"/>
      <c r="AF74" s="440"/>
      <c r="AG74" s="440"/>
      <c r="AH74" s="440"/>
      <c r="AI74" s="440"/>
      <c r="AJ74" s="440"/>
      <c r="AK74" s="440"/>
      <c r="AL74" s="440"/>
      <c r="AM74" s="440"/>
      <c r="AN74" s="440"/>
      <c r="AO74" s="440"/>
      <c r="AP74" s="440"/>
      <c r="AQ74" s="440"/>
      <c r="AR74" s="440"/>
      <c r="AS74" s="440"/>
      <c r="AT74" s="440"/>
      <c r="AU74" s="440"/>
      <c r="AV74" s="440"/>
      <c r="AW74" s="440"/>
      <c r="AX74" s="440"/>
      <c r="AY74" s="440"/>
      <c r="AZ74" s="440"/>
      <c r="BA74" s="440"/>
      <c r="BB74" s="440"/>
      <c r="BC74" s="440"/>
      <c r="BD74" s="440"/>
      <c r="BE74" s="440"/>
      <c r="BF74" s="440"/>
      <c r="BG74" s="440"/>
      <c r="BH74" s="440"/>
      <c r="BI74" s="440"/>
      <c r="BJ74" s="440"/>
      <c r="BK74" s="440"/>
      <c r="BL74" s="440"/>
      <c r="BM74" s="440"/>
      <c r="BN74" s="440"/>
      <c r="BO74" s="440"/>
      <c r="BP74" s="440"/>
      <c r="BQ74" s="440"/>
      <c r="BR74" s="440"/>
      <c r="BS74" s="440"/>
      <c r="BT74" s="440"/>
      <c r="BU74" s="440"/>
      <c r="BV74" s="440"/>
      <c r="BW74" s="440"/>
      <c r="BX74" s="440"/>
      <c r="BY74" s="440"/>
      <c r="BZ74" s="440"/>
      <c r="CA74" s="440"/>
      <c r="CB74" s="440"/>
      <c r="CC74" s="440"/>
      <c r="CD74" s="440"/>
      <c r="CE74" s="440"/>
      <c r="CF74" s="440"/>
      <c r="CG74" s="440"/>
      <c r="CH74" s="440"/>
      <c r="CI74" s="440"/>
      <c r="CJ74" s="440"/>
      <c r="CK74" s="440"/>
      <c r="CL74" s="440"/>
      <c r="CM74" s="440"/>
      <c r="CN74" s="440"/>
      <c r="CO74" s="440"/>
      <c r="CP74" s="440"/>
      <c r="CQ74" s="440"/>
      <c r="CR74" s="440"/>
      <c r="CS74" s="441"/>
    </row>
    <row r="75" spans="2:97" ht="20.100000000000001" customHeight="1" x14ac:dyDescent="0.2">
      <c r="B75" s="430">
        <v>17</v>
      </c>
      <c r="C75" s="431"/>
      <c r="D75" s="436">
        <f>入力シート②!D75</f>
        <v>0</v>
      </c>
      <c r="E75" s="437"/>
      <c r="F75" s="437"/>
      <c r="G75" s="437"/>
      <c r="H75" s="437"/>
      <c r="I75" s="437"/>
      <c r="J75" s="437"/>
      <c r="K75" s="437"/>
      <c r="L75" s="437"/>
      <c r="M75" s="438"/>
      <c r="N75" s="442">
        <f>入力シート②!N75</f>
        <v>0</v>
      </c>
      <c r="O75" s="442"/>
      <c r="P75" s="442"/>
      <c r="Q75" s="443">
        <f>入力シート②!Q75</f>
        <v>0</v>
      </c>
      <c r="R75" s="444"/>
      <c r="S75" s="444"/>
      <c r="T75" s="443">
        <f>入力シート②!T75</f>
        <v>0</v>
      </c>
      <c r="U75" s="444"/>
      <c r="V75" s="444"/>
      <c r="W75" s="444"/>
      <c r="X75" s="445">
        <f>入力シート②!X75</f>
        <v>0</v>
      </c>
      <c r="Y75" s="445"/>
      <c r="Z75" s="445"/>
      <c r="AA75" s="445"/>
      <c r="AB75" s="445"/>
      <c r="AC75" s="445"/>
      <c r="AD75" s="445">
        <f>入力シート②!AD75</f>
        <v>0</v>
      </c>
      <c r="AE75" s="445"/>
      <c r="AF75" s="445"/>
      <c r="AG75" s="445"/>
      <c r="AH75" s="445"/>
      <c r="AI75" s="445"/>
      <c r="AJ75" s="445"/>
      <c r="AK75" s="447">
        <f>入力シート②!AK75</f>
        <v>0</v>
      </c>
      <c r="AL75" s="447"/>
      <c r="AM75" s="447"/>
      <c r="AN75" s="447"/>
      <c r="AO75" s="447"/>
      <c r="AP75" s="447"/>
      <c r="AQ75" s="447"/>
      <c r="AR75" s="447"/>
      <c r="AS75" s="447"/>
      <c r="AT75" s="447"/>
      <c r="AU75" s="447"/>
      <c r="AV75" s="447"/>
      <c r="AW75" s="447"/>
      <c r="AX75" s="447"/>
      <c r="AY75" s="447"/>
      <c r="AZ75" s="447"/>
      <c r="BA75" s="447"/>
      <c r="BB75" s="447"/>
      <c r="BC75" s="447"/>
      <c r="BD75" s="447"/>
      <c r="BE75" s="447"/>
      <c r="BF75" s="447"/>
      <c r="BG75" s="447"/>
      <c r="BH75" s="447"/>
      <c r="BI75" s="447"/>
      <c r="BJ75" s="447"/>
      <c r="BK75" s="447"/>
      <c r="BL75" s="447"/>
      <c r="BM75" s="447"/>
      <c r="BN75" s="447"/>
      <c r="BO75" s="447"/>
      <c r="BP75" s="447"/>
      <c r="BQ75" s="447"/>
      <c r="BR75" s="447"/>
      <c r="BS75" s="447"/>
      <c r="BT75" s="447"/>
      <c r="BU75" s="447"/>
      <c r="BV75" s="447"/>
      <c r="BW75" s="447"/>
      <c r="BX75" s="447"/>
      <c r="BY75" s="447"/>
      <c r="BZ75" s="447"/>
      <c r="CA75" s="447"/>
      <c r="CB75" s="447"/>
      <c r="CC75" s="447"/>
      <c r="CD75" s="447"/>
      <c r="CE75" s="447"/>
      <c r="CF75" s="447"/>
      <c r="CG75" s="447"/>
      <c r="CH75" s="447"/>
      <c r="CI75" s="447"/>
      <c r="CJ75" s="447"/>
      <c r="CK75" s="447"/>
      <c r="CL75" s="447"/>
      <c r="CM75" s="447"/>
      <c r="CN75" s="447"/>
      <c r="CO75" s="447"/>
      <c r="CP75" s="447"/>
      <c r="CQ75" s="447"/>
      <c r="CR75" s="447"/>
      <c r="CS75" s="447"/>
    </row>
    <row r="76" spans="2:97" ht="20.100000000000001" customHeight="1" x14ac:dyDescent="0.2">
      <c r="B76" s="432"/>
      <c r="C76" s="433"/>
      <c r="D76" s="439"/>
      <c r="E76" s="440"/>
      <c r="F76" s="440"/>
      <c r="G76" s="440"/>
      <c r="H76" s="440"/>
      <c r="I76" s="440"/>
      <c r="J76" s="440"/>
      <c r="K76" s="440"/>
      <c r="L76" s="440"/>
      <c r="M76" s="441"/>
      <c r="N76" s="442"/>
      <c r="O76" s="442"/>
      <c r="P76" s="442"/>
      <c r="Q76" s="444"/>
      <c r="R76" s="444"/>
      <c r="S76" s="444"/>
      <c r="T76" s="444"/>
      <c r="U76" s="444"/>
      <c r="V76" s="444"/>
      <c r="W76" s="444"/>
      <c r="X76" s="446"/>
      <c r="Y76" s="446"/>
      <c r="Z76" s="446"/>
      <c r="AA76" s="446"/>
      <c r="AB76" s="446"/>
      <c r="AC76" s="446"/>
      <c r="AD76" s="446"/>
      <c r="AE76" s="446"/>
      <c r="AF76" s="446"/>
      <c r="AG76" s="446"/>
      <c r="AH76" s="446"/>
      <c r="AI76" s="446"/>
      <c r="AJ76" s="446"/>
      <c r="AK76" s="447"/>
      <c r="AL76" s="447"/>
      <c r="AM76" s="447"/>
      <c r="AN76" s="447"/>
      <c r="AO76" s="447"/>
      <c r="AP76" s="447"/>
      <c r="AQ76" s="447"/>
      <c r="AR76" s="447"/>
      <c r="AS76" s="447"/>
      <c r="AT76" s="447"/>
      <c r="AU76" s="447"/>
      <c r="AV76" s="447"/>
      <c r="AW76" s="447"/>
      <c r="AX76" s="447"/>
      <c r="AY76" s="447"/>
      <c r="AZ76" s="447"/>
      <c r="BA76" s="447"/>
      <c r="BB76" s="447"/>
      <c r="BC76" s="447"/>
      <c r="BD76" s="447"/>
      <c r="BE76" s="447"/>
      <c r="BF76" s="447"/>
      <c r="BG76" s="447"/>
      <c r="BH76" s="447"/>
      <c r="BI76" s="447"/>
      <c r="BJ76" s="447"/>
      <c r="BK76" s="447"/>
      <c r="BL76" s="447"/>
      <c r="BM76" s="447"/>
      <c r="BN76" s="447"/>
      <c r="BO76" s="447"/>
      <c r="BP76" s="447"/>
      <c r="BQ76" s="447"/>
      <c r="BR76" s="447"/>
      <c r="BS76" s="447"/>
      <c r="BT76" s="447"/>
      <c r="BU76" s="447"/>
      <c r="BV76" s="447"/>
      <c r="BW76" s="447"/>
      <c r="BX76" s="447"/>
      <c r="BY76" s="447"/>
      <c r="BZ76" s="447"/>
      <c r="CA76" s="447"/>
      <c r="CB76" s="447"/>
      <c r="CC76" s="447"/>
      <c r="CD76" s="447"/>
      <c r="CE76" s="447"/>
      <c r="CF76" s="447"/>
      <c r="CG76" s="447"/>
      <c r="CH76" s="447"/>
      <c r="CI76" s="447"/>
      <c r="CJ76" s="447"/>
      <c r="CK76" s="447"/>
      <c r="CL76" s="447"/>
      <c r="CM76" s="447"/>
      <c r="CN76" s="447"/>
      <c r="CO76" s="447"/>
      <c r="CP76" s="447"/>
      <c r="CQ76" s="447"/>
      <c r="CR76" s="447"/>
      <c r="CS76" s="447"/>
    </row>
    <row r="77" spans="2:97" ht="20.100000000000001" customHeight="1" x14ac:dyDescent="0.2">
      <c r="B77" s="432"/>
      <c r="C77" s="433"/>
      <c r="D77" s="448" t="s">
        <v>150</v>
      </c>
      <c r="E77" s="448"/>
      <c r="F77" s="448"/>
      <c r="G77" s="436">
        <f>入力シート②!G77</f>
        <v>0</v>
      </c>
      <c r="H77" s="437"/>
      <c r="I77" s="437"/>
      <c r="J77" s="437"/>
      <c r="K77" s="437"/>
      <c r="L77" s="437"/>
      <c r="M77" s="437"/>
      <c r="N77" s="437"/>
      <c r="O77" s="437"/>
      <c r="P77" s="437"/>
      <c r="Q77" s="437"/>
      <c r="R77" s="437"/>
      <c r="S77" s="437"/>
      <c r="T77" s="437"/>
      <c r="U77" s="437"/>
      <c r="V77" s="437"/>
      <c r="W77" s="437"/>
      <c r="X77" s="437"/>
      <c r="Y77" s="437"/>
      <c r="Z77" s="437"/>
      <c r="AA77" s="437"/>
      <c r="AB77" s="437"/>
      <c r="AC77" s="437"/>
      <c r="AD77" s="437"/>
      <c r="AE77" s="437"/>
      <c r="AF77" s="437"/>
      <c r="AG77" s="437"/>
      <c r="AH77" s="437"/>
      <c r="AI77" s="437"/>
      <c r="AJ77" s="437"/>
      <c r="AK77" s="437"/>
      <c r="AL77" s="437"/>
      <c r="AM77" s="437"/>
      <c r="AN77" s="437"/>
      <c r="AO77" s="437"/>
      <c r="AP77" s="437"/>
      <c r="AQ77" s="437"/>
      <c r="AR77" s="437"/>
      <c r="AS77" s="437"/>
      <c r="AT77" s="437"/>
      <c r="AU77" s="437"/>
      <c r="AV77" s="437"/>
      <c r="AW77" s="437"/>
      <c r="AX77" s="437"/>
      <c r="AY77" s="437"/>
      <c r="AZ77" s="437"/>
      <c r="BA77" s="437"/>
      <c r="BB77" s="437"/>
      <c r="BC77" s="437"/>
      <c r="BD77" s="437"/>
      <c r="BE77" s="437"/>
      <c r="BF77" s="437"/>
      <c r="BG77" s="437"/>
      <c r="BH77" s="437"/>
      <c r="BI77" s="437"/>
      <c r="BJ77" s="437"/>
      <c r="BK77" s="437"/>
      <c r="BL77" s="437"/>
      <c r="BM77" s="437"/>
      <c r="BN77" s="437"/>
      <c r="BO77" s="437"/>
      <c r="BP77" s="437"/>
      <c r="BQ77" s="437"/>
      <c r="BR77" s="437"/>
      <c r="BS77" s="437"/>
      <c r="BT77" s="437"/>
      <c r="BU77" s="437"/>
      <c r="BV77" s="437"/>
      <c r="BW77" s="437"/>
      <c r="BX77" s="437"/>
      <c r="BY77" s="437"/>
      <c r="BZ77" s="437"/>
      <c r="CA77" s="437"/>
      <c r="CB77" s="437"/>
      <c r="CC77" s="437"/>
      <c r="CD77" s="437"/>
      <c r="CE77" s="437"/>
      <c r="CF77" s="437"/>
      <c r="CG77" s="437"/>
      <c r="CH77" s="437"/>
      <c r="CI77" s="437"/>
      <c r="CJ77" s="437"/>
      <c r="CK77" s="437"/>
      <c r="CL77" s="437"/>
      <c r="CM77" s="437"/>
      <c r="CN77" s="437"/>
      <c r="CO77" s="437"/>
      <c r="CP77" s="437"/>
      <c r="CQ77" s="437"/>
      <c r="CR77" s="437"/>
      <c r="CS77" s="438"/>
    </row>
    <row r="78" spans="2:97" ht="20.100000000000001" customHeight="1" x14ac:dyDescent="0.2">
      <c r="B78" s="434"/>
      <c r="C78" s="435"/>
      <c r="D78" s="448"/>
      <c r="E78" s="448"/>
      <c r="F78" s="448"/>
      <c r="G78" s="439"/>
      <c r="H78" s="440"/>
      <c r="I78" s="440"/>
      <c r="J78" s="440"/>
      <c r="K78" s="440"/>
      <c r="L78" s="440"/>
      <c r="M78" s="440"/>
      <c r="N78" s="440"/>
      <c r="O78" s="440"/>
      <c r="P78" s="440"/>
      <c r="Q78" s="440"/>
      <c r="R78" s="440"/>
      <c r="S78" s="440"/>
      <c r="T78" s="440"/>
      <c r="U78" s="440"/>
      <c r="V78" s="440"/>
      <c r="W78" s="440"/>
      <c r="X78" s="440"/>
      <c r="Y78" s="440"/>
      <c r="Z78" s="440"/>
      <c r="AA78" s="440"/>
      <c r="AB78" s="440"/>
      <c r="AC78" s="440"/>
      <c r="AD78" s="440"/>
      <c r="AE78" s="440"/>
      <c r="AF78" s="440"/>
      <c r="AG78" s="440"/>
      <c r="AH78" s="440"/>
      <c r="AI78" s="440"/>
      <c r="AJ78" s="440"/>
      <c r="AK78" s="440"/>
      <c r="AL78" s="440"/>
      <c r="AM78" s="440"/>
      <c r="AN78" s="440"/>
      <c r="AO78" s="440"/>
      <c r="AP78" s="440"/>
      <c r="AQ78" s="440"/>
      <c r="AR78" s="440"/>
      <c r="AS78" s="440"/>
      <c r="AT78" s="440"/>
      <c r="AU78" s="440"/>
      <c r="AV78" s="440"/>
      <c r="AW78" s="440"/>
      <c r="AX78" s="440"/>
      <c r="AY78" s="440"/>
      <c r="AZ78" s="440"/>
      <c r="BA78" s="440"/>
      <c r="BB78" s="440"/>
      <c r="BC78" s="440"/>
      <c r="BD78" s="440"/>
      <c r="BE78" s="440"/>
      <c r="BF78" s="440"/>
      <c r="BG78" s="440"/>
      <c r="BH78" s="440"/>
      <c r="BI78" s="440"/>
      <c r="BJ78" s="440"/>
      <c r="BK78" s="440"/>
      <c r="BL78" s="440"/>
      <c r="BM78" s="440"/>
      <c r="BN78" s="440"/>
      <c r="BO78" s="440"/>
      <c r="BP78" s="440"/>
      <c r="BQ78" s="440"/>
      <c r="BR78" s="440"/>
      <c r="BS78" s="440"/>
      <c r="BT78" s="440"/>
      <c r="BU78" s="440"/>
      <c r="BV78" s="440"/>
      <c r="BW78" s="440"/>
      <c r="BX78" s="440"/>
      <c r="BY78" s="440"/>
      <c r="BZ78" s="440"/>
      <c r="CA78" s="440"/>
      <c r="CB78" s="440"/>
      <c r="CC78" s="440"/>
      <c r="CD78" s="440"/>
      <c r="CE78" s="440"/>
      <c r="CF78" s="440"/>
      <c r="CG78" s="440"/>
      <c r="CH78" s="440"/>
      <c r="CI78" s="440"/>
      <c r="CJ78" s="440"/>
      <c r="CK78" s="440"/>
      <c r="CL78" s="440"/>
      <c r="CM78" s="440"/>
      <c r="CN78" s="440"/>
      <c r="CO78" s="440"/>
      <c r="CP78" s="440"/>
      <c r="CQ78" s="440"/>
      <c r="CR78" s="440"/>
      <c r="CS78" s="441"/>
    </row>
    <row r="79" spans="2:97" ht="20.100000000000001" customHeight="1" x14ac:dyDescent="0.2">
      <c r="B79" s="430">
        <v>18</v>
      </c>
      <c r="C79" s="431"/>
      <c r="D79" s="436">
        <f>入力シート②!D79</f>
        <v>0</v>
      </c>
      <c r="E79" s="437"/>
      <c r="F79" s="437"/>
      <c r="G79" s="437"/>
      <c r="H79" s="437"/>
      <c r="I79" s="437"/>
      <c r="J79" s="437"/>
      <c r="K79" s="437"/>
      <c r="L79" s="437"/>
      <c r="M79" s="438"/>
      <c r="N79" s="442">
        <f>入力シート②!N79</f>
        <v>0</v>
      </c>
      <c r="O79" s="442"/>
      <c r="P79" s="442"/>
      <c r="Q79" s="443">
        <f>入力シート②!Q79</f>
        <v>0</v>
      </c>
      <c r="R79" s="444"/>
      <c r="S79" s="444"/>
      <c r="T79" s="443">
        <f>入力シート②!T79</f>
        <v>0</v>
      </c>
      <c r="U79" s="444"/>
      <c r="V79" s="444"/>
      <c r="W79" s="444"/>
      <c r="X79" s="445">
        <f>入力シート②!X79</f>
        <v>0</v>
      </c>
      <c r="Y79" s="445"/>
      <c r="Z79" s="445"/>
      <c r="AA79" s="445"/>
      <c r="AB79" s="445"/>
      <c r="AC79" s="445"/>
      <c r="AD79" s="445">
        <f>入力シート②!AD79</f>
        <v>0</v>
      </c>
      <c r="AE79" s="445"/>
      <c r="AF79" s="445"/>
      <c r="AG79" s="445"/>
      <c r="AH79" s="445"/>
      <c r="AI79" s="445"/>
      <c r="AJ79" s="445"/>
      <c r="AK79" s="447">
        <f>入力シート②!AK79</f>
        <v>0</v>
      </c>
      <c r="AL79" s="447"/>
      <c r="AM79" s="447"/>
      <c r="AN79" s="447"/>
      <c r="AO79" s="447"/>
      <c r="AP79" s="447"/>
      <c r="AQ79" s="447"/>
      <c r="AR79" s="447"/>
      <c r="AS79" s="447"/>
      <c r="AT79" s="447"/>
      <c r="AU79" s="447"/>
      <c r="AV79" s="447"/>
      <c r="AW79" s="447"/>
      <c r="AX79" s="447"/>
      <c r="AY79" s="447"/>
      <c r="AZ79" s="447"/>
      <c r="BA79" s="447"/>
      <c r="BB79" s="447"/>
      <c r="BC79" s="447"/>
      <c r="BD79" s="447"/>
      <c r="BE79" s="447"/>
      <c r="BF79" s="447"/>
      <c r="BG79" s="447"/>
      <c r="BH79" s="447"/>
      <c r="BI79" s="447"/>
      <c r="BJ79" s="447"/>
      <c r="BK79" s="447"/>
      <c r="BL79" s="447"/>
      <c r="BM79" s="447"/>
      <c r="BN79" s="447"/>
      <c r="BO79" s="447"/>
      <c r="BP79" s="447"/>
      <c r="BQ79" s="447"/>
      <c r="BR79" s="447"/>
      <c r="BS79" s="447"/>
      <c r="BT79" s="447"/>
      <c r="BU79" s="447"/>
      <c r="BV79" s="447"/>
      <c r="BW79" s="447"/>
      <c r="BX79" s="447"/>
      <c r="BY79" s="447"/>
      <c r="BZ79" s="447"/>
      <c r="CA79" s="447"/>
      <c r="CB79" s="447"/>
      <c r="CC79" s="447"/>
      <c r="CD79" s="447"/>
      <c r="CE79" s="447"/>
      <c r="CF79" s="447"/>
      <c r="CG79" s="447"/>
      <c r="CH79" s="447"/>
      <c r="CI79" s="447"/>
      <c r="CJ79" s="447"/>
      <c r="CK79" s="447"/>
      <c r="CL79" s="447"/>
      <c r="CM79" s="447"/>
      <c r="CN79" s="447"/>
      <c r="CO79" s="447"/>
      <c r="CP79" s="447"/>
      <c r="CQ79" s="447"/>
      <c r="CR79" s="447"/>
      <c r="CS79" s="447"/>
    </row>
    <row r="80" spans="2:97" ht="20.100000000000001" customHeight="1" x14ac:dyDescent="0.2">
      <c r="B80" s="432"/>
      <c r="C80" s="433"/>
      <c r="D80" s="439"/>
      <c r="E80" s="440"/>
      <c r="F80" s="440"/>
      <c r="G80" s="440"/>
      <c r="H80" s="440"/>
      <c r="I80" s="440"/>
      <c r="J80" s="440"/>
      <c r="K80" s="440"/>
      <c r="L80" s="440"/>
      <c r="M80" s="441"/>
      <c r="N80" s="442"/>
      <c r="O80" s="442"/>
      <c r="P80" s="442"/>
      <c r="Q80" s="444"/>
      <c r="R80" s="444"/>
      <c r="S80" s="444"/>
      <c r="T80" s="444"/>
      <c r="U80" s="444"/>
      <c r="V80" s="444"/>
      <c r="W80" s="444"/>
      <c r="X80" s="446"/>
      <c r="Y80" s="446"/>
      <c r="Z80" s="446"/>
      <c r="AA80" s="446"/>
      <c r="AB80" s="446"/>
      <c r="AC80" s="446"/>
      <c r="AD80" s="446"/>
      <c r="AE80" s="446"/>
      <c r="AF80" s="446"/>
      <c r="AG80" s="446"/>
      <c r="AH80" s="446"/>
      <c r="AI80" s="446"/>
      <c r="AJ80" s="446"/>
      <c r="AK80" s="447"/>
      <c r="AL80" s="447"/>
      <c r="AM80" s="447"/>
      <c r="AN80" s="447"/>
      <c r="AO80" s="447"/>
      <c r="AP80" s="447"/>
      <c r="AQ80" s="447"/>
      <c r="AR80" s="447"/>
      <c r="AS80" s="447"/>
      <c r="AT80" s="447"/>
      <c r="AU80" s="447"/>
      <c r="AV80" s="447"/>
      <c r="AW80" s="447"/>
      <c r="AX80" s="447"/>
      <c r="AY80" s="447"/>
      <c r="AZ80" s="447"/>
      <c r="BA80" s="447"/>
      <c r="BB80" s="447"/>
      <c r="BC80" s="447"/>
      <c r="BD80" s="447"/>
      <c r="BE80" s="447"/>
      <c r="BF80" s="447"/>
      <c r="BG80" s="447"/>
      <c r="BH80" s="447"/>
      <c r="BI80" s="447"/>
      <c r="BJ80" s="447"/>
      <c r="BK80" s="447"/>
      <c r="BL80" s="447"/>
      <c r="BM80" s="447"/>
      <c r="BN80" s="447"/>
      <c r="BO80" s="447"/>
      <c r="BP80" s="447"/>
      <c r="BQ80" s="447"/>
      <c r="BR80" s="447"/>
      <c r="BS80" s="447"/>
      <c r="BT80" s="447"/>
      <c r="BU80" s="447"/>
      <c r="BV80" s="447"/>
      <c r="BW80" s="447"/>
      <c r="BX80" s="447"/>
      <c r="BY80" s="447"/>
      <c r="BZ80" s="447"/>
      <c r="CA80" s="447"/>
      <c r="CB80" s="447"/>
      <c r="CC80" s="447"/>
      <c r="CD80" s="447"/>
      <c r="CE80" s="447"/>
      <c r="CF80" s="447"/>
      <c r="CG80" s="447"/>
      <c r="CH80" s="447"/>
      <c r="CI80" s="447"/>
      <c r="CJ80" s="447"/>
      <c r="CK80" s="447"/>
      <c r="CL80" s="447"/>
      <c r="CM80" s="447"/>
      <c r="CN80" s="447"/>
      <c r="CO80" s="447"/>
      <c r="CP80" s="447"/>
      <c r="CQ80" s="447"/>
      <c r="CR80" s="447"/>
      <c r="CS80" s="447"/>
    </row>
    <row r="81" spans="2:97" ht="20.100000000000001" customHeight="1" x14ac:dyDescent="0.2">
      <c r="B81" s="432"/>
      <c r="C81" s="433"/>
      <c r="D81" s="448" t="s">
        <v>150</v>
      </c>
      <c r="E81" s="448"/>
      <c r="F81" s="448"/>
      <c r="G81" s="436">
        <f>入力シート②!G81</f>
        <v>0</v>
      </c>
      <c r="H81" s="437"/>
      <c r="I81" s="437"/>
      <c r="J81" s="437"/>
      <c r="K81" s="437"/>
      <c r="L81" s="437"/>
      <c r="M81" s="437"/>
      <c r="N81" s="437"/>
      <c r="O81" s="437"/>
      <c r="P81" s="437"/>
      <c r="Q81" s="437"/>
      <c r="R81" s="437"/>
      <c r="S81" s="437"/>
      <c r="T81" s="437"/>
      <c r="U81" s="437"/>
      <c r="V81" s="437"/>
      <c r="W81" s="437"/>
      <c r="X81" s="437"/>
      <c r="Y81" s="437"/>
      <c r="Z81" s="437"/>
      <c r="AA81" s="437"/>
      <c r="AB81" s="437"/>
      <c r="AC81" s="437"/>
      <c r="AD81" s="437"/>
      <c r="AE81" s="437"/>
      <c r="AF81" s="437"/>
      <c r="AG81" s="437"/>
      <c r="AH81" s="437"/>
      <c r="AI81" s="437"/>
      <c r="AJ81" s="437"/>
      <c r="AK81" s="437"/>
      <c r="AL81" s="437"/>
      <c r="AM81" s="437"/>
      <c r="AN81" s="437"/>
      <c r="AO81" s="437"/>
      <c r="AP81" s="437"/>
      <c r="AQ81" s="437"/>
      <c r="AR81" s="437"/>
      <c r="AS81" s="437"/>
      <c r="AT81" s="437"/>
      <c r="AU81" s="437"/>
      <c r="AV81" s="437"/>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437"/>
      <c r="BS81" s="437"/>
      <c r="BT81" s="437"/>
      <c r="BU81" s="437"/>
      <c r="BV81" s="437"/>
      <c r="BW81" s="437"/>
      <c r="BX81" s="437"/>
      <c r="BY81" s="437"/>
      <c r="BZ81" s="437"/>
      <c r="CA81" s="437"/>
      <c r="CB81" s="437"/>
      <c r="CC81" s="437"/>
      <c r="CD81" s="437"/>
      <c r="CE81" s="437"/>
      <c r="CF81" s="437"/>
      <c r="CG81" s="437"/>
      <c r="CH81" s="437"/>
      <c r="CI81" s="437"/>
      <c r="CJ81" s="437"/>
      <c r="CK81" s="437"/>
      <c r="CL81" s="437"/>
      <c r="CM81" s="437"/>
      <c r="CN81" s="437"/>
      <c r="CO81" s="437"/>
      <c r="CP81" s="437"/>
      <c r="CQ81" s="437"/>
      <c r="CR81" s="437"/>
      <c r="CS81" s="438"/>
    </row>
    <row r="82" spans="2:97" ht="20.100000000000001" customHeight="1" x14ac:dyDescent="0.2">
      <c r="B82" s="434"/>
      <c r="C82" s="435"/>
      <c r="D82" s="448"/>
      <c r="E82" s="448"/>
      <c r="F82" s="448"/>
      <c r="G82" s="439"/>
      <c r="H82" s="440"/>
      <c r="I82" s="440"/>
      <c r="J82" s="440"/>
      <c r="K82" s="440"/>
      <c r="L82" s="440"/>
      <c r="M82" s="440"/>
      <c r="N82" s="440"/>
      <c r="O82" s="440"/>
      <c r="P82" s="440"/>
      <c r="Q82" s="440"/>
      <c r="R82" s="440"/>
      <c r="S82" s="440"/>
      <c r="T82" s="440"/>
      <c r="U82" s="440"/>
      <c r="V82" s="440"/>
      <c r="W82" s="440"/>
      <c r="X82" s="440"/>
      <c r="Y82" s="440"/>
      <c r="Z82" s="440"/>
      <c r="AA82" s="440"/>
      <c r="AB82" s="440"/>
      <c r="AC82" s="440"/>
      <c r="AD82" s="440"/>
      <c r="AE82" s="440"/>
      <c r="AF82" s="440"/>
      <c r="AG82" s="440"/>
      <c r="AH82" s="440"/>
      <c r="AI82" s="440"/>
      <c r="AJ82" s="440"/>
      <c r="AK82" s="440"/>
      <c r="AL82" s="440"/>
      <c r="AM82" s="440"/>
      <c r="AN82" s="440"/>
      <c r="AO82" s="440"/>
      <c r="AP82" s="440"/>
      <c r="AQ82" s="440"/>
      <c r="AR82" s="440"/>
      <c r="AS82" s="440"/>
      <c r="AT82" s="440"/>
      <c r="AU82" s="440"/>
      <c r="AV82" s="440"/>
      <c r="AW82" s="440"/>
      <c r="AX82" s="440"/>
      <c r="AY82" s="440"/>
      <c r="AZ82" s="440"/>
      <c r="BA82" s="440"/>
      <c r="BB82" s="440"/>
      <c r="BC82" s="440"/>
      <c r="BD82" s="440"/>
      <c r="BE82" s="440"/>
      <c r="BF82" s="440"/>
      <c r="BG82" s="440"/>
      <c r="BH82" s="440"/>
      <c r="BI82" s="440"/>
      <c r="BJ82" s="440"/>
      <c r="BK82" s="440"/>
      <c r="BL82" s="440"/>
      <c r="BM82" s="440"/>
      <c r="BN82" s="440"/>
      <c r="BO82" s="440"/>
      <c r="BP82" s="440"/>
      <c r="BQ82" s="440"/>
      <c r="BR82" s="440"/>
      <c r="BS82" s="440"/>
      <c r="BT82" s="440"/>
      <c r="BU82" s="440"/>
      <c r="BV82" s="440"/>
      <c r="BW82" s="440"/>
      <c r="BX82" s="440"/>
      <c r="BY82" s="440"/>
      <c r="BZ82" s="440"/>
      <c r="CA82" s="440"/>
      <c r="CB82" s="440"/>
      <c r="CC82" s="440"/>
      <c r="CD82" s="440"/>
      <c r="CE82" s="440"/>
      <c r="CF82" s="440"/>
      <c r="CG82" s="440"/>
      <c r="CH82" s="440"/>
      <c r="CI82" s="440"/>
      <c r="CJ82" s="440"/>
      <c r="CK82" s="440"/>
      <c r="CL82" s="440"/>
      <c r="CM82" s="440"/>
      <c r="CN82" s="440"/>
      <c r="CO82" s="440"/>
      <c r="CP82" s="440"/>
      <c r="CQ82" s="440"/>
      <c r="CR82" s="440"/>
      <c r="CS82" s="441"/>
    </row>
    <row r="83" spans="2:97" ht="20.100000000000001" customHeight="1" x14ac:dyDescent="0.2">
      <c r="B83" s="430">
        <v>19</v>
      </c>
      <c r="C83" s="431"/>
      <c r="D83" s="436">
        <f>入力シート②!D83</f>
        <v>0</v>
      </c>
      <c r="E83" s="437"/>
      <c r="F83" s="437"/>
      <c r="G83" s="437"/>
      <c r="H83" s="437"/>
      <c r="I83" s="437"/>
      <c r="J83" s="437"/>
      <c r="K83" s="437"/>
      <c r="L83" s="437"/>
      <c r="M83" s="438"/>
      <c r="N83" s="442">
        <f>入力シート②!N83</f>
        <v>0</v>
      </c>
      <c r="O83" s="442"/>
      <c r="P83" s="442"/>
      <c r="Q83" s="443">
        <f>入力シート②!Q83</f>
        <v>0</v>
      </c>
      <c r="R83" s="444"/>
      <c r="S83" s="444"/>
      <c r="T83" s="443">
        <f>入力シート②!T83</f>
        <v>0</v>
      </c>
      <c r="U83" s="444"/>
      <c r="V83" s="444"/>
      <c r="W83" s="444"/>
      <c r="X83" s="445">
        <f>入力シート②!X83</f>
        <v>0</v>
      </c>
      <c r="Y83" s="445"/>
      <c r="Z83" s="445"/>
      <c r="AA83" s="445"/>
      <c r="AB83" s="445"/>
      <c r="AC83" s="445"/>
      <c r="AD83" s="445">
        <f>入力シート②!AD83</f>
        <v>0</v>
      </c>
      <c r="AE83" s="445"/>
      <c r="AF83" s="445"/>
      <c r="AG83" s="445"/>
      <c r="AH83" s="445"/>
      <c r="AI83" s="445"/>
      <c r="AJ83" s="445"/>
      <c r="AK83" s="447">
        <f>入力シート②!AK83</f>
        <v>0</v>
      </c>
      <c r="AL83" s="447"/>
      <c r="AM83" s="447"/>
      <c r="AN83" s="447"/>
      <c r="AO83" s="447"/>
      <c r="AP83" s="447"/>
      <c r="AQ83" s="447"/>
      <c r="AR83" s="447"/>
      <c r="AS83" s="447"/>
      <c r="AT83" s="447"/>
      <c r="AU83" s="447"/>
      <c r="AV83" s="447"/>
      <c r="AW83" s="447"/>
      <c r="AX83" s="447"/>
      <c r="AY83" s="447"/>
      <c r="AZ83" s="447"/>
      <c r="BA83" s="447"/>
      <c r="BB83" s="447"/>
      <c r="BC83" s="447"/>
      <c r="BD83" s="447"/>
      <c r="BE83" s="447"/>
      <c r="BF83" s="447"/>
      <c r="BG83" s="447"/>
      <c r="BH83" s="447"/>
      <c r="BI83" s="447"/>
      <c r="BJ83" s="447"/>
      <c r="BK83" s="447"/>
      <c r="BL83" s="447"/>
      <c r="BM83" s="447"/>
      <c r="BN83" s="447"/>
      <c r="BO83" s="447"/>
      <c r="BP83" s="447"/>
      <c r="BQ83" s="447"/>
      <c r="BR83" s="447"/>
      <c r="BS83" s="447"/>
      <c r="BT83" s="447"/>
      <c r="BU83" s="447"/>
      <c r="BV83" s="447"/>
      <c r="BW83" s="447"/>
      <c r="BX83" s="447"/>
      <c r="BY83" s="447"/>
      <c r="BZ83" s="447"/>
      <c r="CA83" s="447"/>
      <c r="CB83" s="447"/>
      <c r="CC83" s="447"/>
      <c r="CD83" s="447"/>
      <c r="CE83" s="447"/>
      <c r="CF83" s="447"/>
      <c r="CG83" s="447"/>
      <c r="CH83" s="447"/>
      <c r="CI83" s="447"/>
      <c r="CJ83" s="447"/>
      <c r="CK83" s="447"/>
      <c r="CL83" s="447"/>
      <c r="CM83" s="447"/>
      <c r="CN83" s="447"/>
      <c r="CO83" s="447"/>
      <c r="CP83" s="447"/>
      <c r="CQ83" s="447"/>
      <c r="CR83" s="447"/>
      <c r="CS83" s="447"/>
    </row>
    <row r="84" spans="2:97" ht="20.100000000000001" customHeight="1" x14ac:dyDescent="0.2">
      <c r="B84" s="432"/>
      <c r="C84" s="433"/>
      <c r="D84" s="439"/>
      <c r="E84" s="440"/>
      <c r="F84" s="440"/>
      <c r="G84" s="440"/>
      <c r="H84" s="440"/>
      <c r="I84" s="440"/>
      <c r="J84" s="440"/>
      <c r="K84" s="440"/>
      <c r="L84" s="440"/>
      <c r="M84" s="441"/>
      <c r="N84" s="442"/>
      <c r="O84" s="442"/>
      <c r="P84" s="442"/>
      <c r="Q84" s="444"/>
      <c r="R84" s="444"/>
      <c r="S84" s="444"/>
      <c r="T84" s="444"/>
      <c r="U84" s="444"/>
      <c r="V84" s="444"/>
      <c r="W84" s="444"/>
      <c r="X84" s="446"/>
      <c r="Y84" s="446"/>
      <c r="Z84" s="446"/>
      <c r="AA84" s="446"/>
      <c r="AB84" s="446"/>
      <c r="AC84" s="446"/>
      <c r="AD84" s="446"/>
      <c r="AE84" s="446"/>
      <c r="AF84" s="446"/>
      <c r="AG84" s="446"/>
      <c r="AH84" s="446"/>
      <c r="AI84" s="446"/>
      <c r="AJ84" s="446"/>
      <c r="AK84" s="447"/>
      <c r="AL84" s="447"/>
      <c r="AM84" s="447"/>
      <c r="AN84" s="447"/>
      <c r="AO84" s="447"/>
      <c r="AP84" s="447"/>
      <c r="AQ84" s="447"/>
      <c r="AR84" s="447"/>
      <c r="AS84" s="447"/>
      <c r="AT84" s="447"/>
      <c r="AU84" s="447"/>
      <c r="AV84" s="447"/>
      <c r="AW84" s="447"/>
      <c r="AX84" s="447"/>
      <c r="AY84" s="447"/>
      <c r="AZ84" s="447"/>
      <c r="BA84" s="447"/>
      <c r="BB84" s="447"/>
      <c r="BC84" s="447"/>
      <c r="BD84" s="447"/>
      <c r="BE84" s="447"/>
      <c r="BF84" s="447"/>
      <c r="BG84" s="447"/>
      <c r="BH84" s="447"/>
      <c r="BI84" s="447"/>
      <c r="BJ84" s="447"/>
      <c r="BK84" s="447"/>
      <c r="BL84" s="447"/>
      <c r="BM84" s="447"/>
      <c r="BN84" s="447"/>
      <c r="BO84" s="447"/>
      <c r="BP84" s="447"/>
      <c r="BQ84" s="447"/>
      <c r="BR84" s="447"/>
      <c r="BS84" s="447"/>
      <c r="BT84" s="447"/>
      <c r="BU84" s="447"/>
      <c r="BV84" s="447"/>
      <c r="BW84" s="447"/>
      <c r="BX84" s="447"/>
      <c r="BY84" s="447"/>
      <c r="BZ84" s="447"/>
      <c r="CA84" s="447"/>
      <c r="CB84" s="447"/>
      <c r="CC84" s="447"/>
      <c r="CD84" s="447"/>
      <c r="CE84" s="447"/>
      <c r="CF84" s="447"/>
      <c r="CG84" s="447"/>
      <c r="CH84" s="447"/>
      <c r="CI84" s="447"/>
      <c r="CJ84" s="447"/>
      <c r="CK84" s="447"/>
      <c r="CL84" s="447"/>
      <c r="CM84" s="447"/>
      <c r="CN84" s="447"/>
      <c r="CO84" s="447"/>
      <c r="CP84" s="447"/>
      <c r="CQ84" s="447"/>
      <c r="CR84" s="447"/>
      <c r="CS84" s="447"/>
    </row>
    <row r="85" spans="2:97" ht="20.100000000000001" customHeight="1" x14ac:dyDescent="0.2">
      <c r="B85" s="432"/>
      <c r="C85" s="433"/>
      <c r="D85" s="448" t="s">
        <v>150</v>
      </c>
      <c r="E85" s="448"/>
      <c r="F85" s="448"/>
      <c r="G85" s="436">
        <f>入力シート②!G85</f>
        <v>0</v>
      </c>
      <c r="H85" s="437"/>
      <c r="I85" s="437"/>
      <c r="J85" s="437"/>
      <c r="K85" s="437"/>
      <c r="L85" s="437"/>
      <c r="M85" s="437"/>
      <c r="N85" s="437"/>
      <c r="O85" s="437"/>
      <c r="P85" s="437"/>
      <c r="Q85" s="437"/>
      <c r="R85" s="437"/>
      <c r="S85" s="437"/>
      <c r="T85" s="437"/>
      <c r="U85" s="437"/>
      <c r="V85" s="437"/>
      <c r="W85" s="437"/>
      <c r="X85" s="437"/>
      <c r="Y85" s="437"/>
      <c r="Z85" s="437"/>
      <c r="AA85" s="437"/>
      <c r="AB85" s="437"/>
      <c r="AC85" s="437"/>
      <c r="AD85" s="437"/>
      <c r="AE85" s="437"/>
      <c r="AF85" s="437"/>
      <c r="AG85" s="437"/>
      <c r="AH85" s="437"/>
      <c r="AI85" s="437"/>
      <c r="AJ85" s="437"/>
      <c r="AK85" s="437"/>
      <c r="AL85" s="437"/>
      <c r="AM85" s="437"/>
      <c r="AN85" s="437"/>
      <c r="AO85" s="437"/>
      <c r="AP85" s="437"/>
      <c r="AQ85" s="437"/>
      <c r="AR85" s="437"/>
      <c r="AS85" s="437"/>
      <c r="AT85" s="437"/>
      <c r="AU85" s="437"/>
      <c r="AV85" s="437"/>
      <c r="AW85" s="437"/>
      <c r="AX85" s="437"/>
      <c r="AY85" s="437"/>
      <c r="AZ85" s="437"/>
      <c r="BA85" s="437"/>
      <c r="BB85" s="437"/>
      <c r="BC85" s="437"/>
      <c r="BD85" s="437"/>
      <c r="BE85" s="437"/>
      <c r="BF85" s="437"/>
      <c r="BG85" s="437"/>
      <c r="BH85" s="437"/>
      <c r="BI85" s="437"/>
      <c r="BJ85" s="437"/>
      <c r="BK85" s="437"/>
      <c r="BL85" s="437"/>
      <c r="BM85" s="437"/>
      <c r="BN85" s="437"/>
      <c r="BO85" s="437"/>
      <c r="BP85" s="437"/>
      <c r="BQ85" s="437"/>
      <c r="BR85" s="437"/>
      <c r="BS85" s="437"/>
      <c r="BT85" s="437"/>
      <c r="BU85" s="437"/>
      <c r="BV85" s="437"/>
      <c r="BW85" s="437"/>
      <c r="BX85" s="437"/>
      <c r="BY85" s="437"/>
      <c r="BZ85" s="437"/>
      <c r="CA85" s="437"/>
      <c r="CB85" s="437"/>
      <c r="CC85" s="437"/>
      <c r="CD85" s="437"/>
      <c r="CE85" s="437"/>
      <c r="CF85" s="437"/>
      <c r="CG85" s="437"/>
      <c r="CH85" s="437"/>
      <c r="CI85" s="437"/>
      <c r="CJ85" s="437"/>
      <c r="CK85" s="437"/>
      <c r="CL85" s="437"/>
      <c r="CM85" s="437"/>
      <c r="CN85" s="437"/>
      <c r="CO85" s="437"/>
      <c r="CP85" s="437"/>
      <c r="CQ85" s="437"/>
      <c r="CR85" s="437"/>
      <c r="CS85" s="438"/>
    </row>
    <row r="86" spans="2:97" ht="20.100000000000001" customHeight="1" x14ac:dyDescent="0.2">
      <c r="B86" s="434"/>
      <c r="C86" s="435"/>
      <c r="D86" s="448"/>
      <c r="E86" s="448"/>
      <c r="F86" s="448"/>
      <c r="G86" s="439"/>
      <c r="H86" s="440"/>
      <c r="I86" s="440"/>
      <c r="J86" s="440"/>
      <c r="K86" s="440"/>
      <c r="L86" s="440"/>
      <c r="M86" s="440"/>
      <c r="N86" s="440"/>
      <c r="O86" s="440"/>
      <c r="P86" s="440"/>
      <c r="Q86" s="440"/>
      <c r="R86" s="440"/>
      <c r="S86" s="440"/>
      <c r="T86" s="440"/>
      <c r="U86" s="440"/>
      <c r="V86" s="440"/>
      <c r="W86" s="440"/>
      <c r="X86" s="440"/>
      <c r="Y86" s="440"/>
      <c r="Z86" s="440"/>
      <c r="AA86" s="440"/>
      <c r="AB86" s="440"/>
      <c r="AC86" s="440"/>
      <c r="AD86" s="440"/>
      <c r="AE86" s="440"/>
      <c r="AF86" s="440"/>
      <c r="AG86" s="440"/>
      <c r="AH86" s="440"/>
      <c r="AI86" s="440"/>
      <c r="AJ86" s="440"/>
      <c r="AK86" s="440"/>
      <c r="AL86" s="440"/>
      <c r="AM86" s="440"/>
      <c r="AN86" s="440"/>
      <c r="AO86" s="440"/>
      <c r="AP86" s="440"/>
      <c r="AQ86" s="440"/>
      <c r="AR86" s="440"/>
      <c r="AS86" s="440"/>
      <c r="AT86" s="440"/>
      <c r="AU86" s="440"/>
      <c r="AV86" s="440"/>
      <c r="AW86" s="440"/>
      <c r="AX86" s="440"/>
      <c r="AY86" s="440"/>
      <c r="AZ86" s="440"/>
      <c r="BA86" s="440"/>
      <c r="BB86" s="440"/>
      <c r="BC86" s="440"/>
      <c r="BD86" s="440"/>
      <c r="BE86" s="440"/>
      <c r="BF86" s="440"/>
      <c r="BG86" s="440"/>
      <c r="BH86" s="440"/>
      <c r="BI86" s="440"/>
      <c r="BJ86" s="440"/>
      <c r="BK86" s="440"/>
      <c r="BL86" s="440"/>
      <c r="BM86" s="440"/>
      <c r="BN86" s="440"/>
      <c r="BO86" s="440"/>
      <c r="BP86" s="440"/>
      <c r="BQ86" s="440"/>
      <c r="BR86" s="440"/>
      <c r="BS86" s="440"/>
      <c r="BT86" s="440"/>
      <c r="BU86" s="440"/>
      <c r="BV86" s="440"/>
      <c r="BW86" s="440"/>
      <c r="BX86" s="440"/>
      <c r="BY86" s="440"/>
      <c r="BZ86" s="440"/>
      <c r="CA86" s="440"/>
      <c r="CB86" s="440"/>
      <c r="CC86" s="440"/>
      <c r="CD86" s="440"/>
      <c r="CE86" s="440"/>
      <c r="CF86" s="440"/>
      <c r="CG86" s="440"/>
      <c r="CH86" s="440"/>
      <c r="CI86" s="440"/>
      <c r="CJ86" s="440"/>
      <c r="CK86" s="440"/>
      <c r="CL86" s="440"/>
      <c r="CM86" s="440"/>
      <c r="CN86" s="440"/>
      <c r="CO86" s="440"/>
      <c r="CP86" s="440"/>
      <c r="CQ86" s="440"/>
      <c r="CR86" s="440"/>
      <c r="CS86" s="441"/>
    </row>
    <row r="87" spans="2:97" ht="20.100000000000001" customHeight="1" x14ac:dyDescent="0.2">
      <c r="B87" s="430">
        <v>20</v>
      </c>
      <c r="C87" s="431"/>
      <c r="D87" s="436">
        <f>入力シート②!D87</f>
        <v>0</v>
      </c>
      <c r="E87" s="437"/>
      <c r="F87" s="437"/>
      <c r="G87" s="437"/>
      <c r="H87" s="437"/>
      <c r="I87" s="437"/>
      <c r="J87" s="437"/>
      <c r="K87" s="437"/>
      <c r="L87" s="437"/>
      <c r="M87" s="438"/>
      <c r="N87" s="442">
        <f>入力シート②!N87</f>
        <v>0</v>
      </c>
      <c r="O87" s="442"/>
      <c r="P87" s="442"/>
      <c r="Q87" s="443">
        <f>入力シート②!Q87</f>
        <v>0</v>
      </c>
      <c r="R87" s="444"/>
      <c r="S87" s="444"/>
      <c r="T87" s="443">
        <f>入力シート②!T87</f>
        <v>0</v>
      </c>
      <c r="U87" s="444"/>
      <c r="V87" s="444"/>
      <c r="W87" s="444"/>
      <c r="X87" s="445">
        <f>入力シート②!X87</f>
        <v>0</v>
      </c>
      <c r="Y87" s="445"/>
      <c r="Z87" s="445"/>
      <c r="AA87" s="445"/>
      <c r="AB87" s="445"/>
      <c r="AC87" s="445"/>
      <c r="AD87" s="445">
        <f>入力シート②!AD87</f>
        <v>0</v>
      </c>
      <c r="AE87" s="445"/>
      <c r="AF87" s="445"/>
      <c r="AG87" s="445"/>
      <c r="AH87" s="445"/>
      <c r="AI87" s="445"/>
      <c r="AJ87" s="445"/>
      <c r="AK87" s="447">
        <f>入力シート②!AK87</f>
        <v>0</v>
      </c>
      <c r="AL87" s="447"/>
      <c r="AM87" s="447"/>
      <c r="AN87" s="447"/>
      <c r="AO87" s="447"/>
      <c r="AP87" s="447"/>
      <c r="AQ87" s="447"/>
      <c r="AR87" s="447"/>
      <c r="AS87" s="447"/>
      <c r="AT87" s="447"/>
      <c r="AU87" s="447"/>
      <c r="AV87" s="447"/>
      <c r="AW87" s="447"/>
      <c r="AX87" s="447"/>
      <c r="AY87" s="447"/>
      <c r="AZ87" s="447"/>
      <c r="BA87" s="447"/>
      <c r="BB87" s="447"/>
      <c r="BC87" s="447"/>
      <c r="BD87" s="447"/>
      <c r="BE87" s="447"/>
      <c r="BF87" s="447"/>
      <c r="BG87" s="447"/>
      <c r="BH87" s="447"/>
      <c r="BI87" s="447"/>
      <c r="BJ87" s="447"/>
      <c r="BK87" s="447"/>
      <c r="BL87" s="447"/>
      <c r="BM87" s="447"/>
      <c r="BN87" s="447"/>
      <c r="BO87" s="447"/>
      <c r="BP87" s="447"/>
      <c r="BQ87" s="447"/>
      <c r="BR87" s="447"/>
      <c r="BS87" s="447"/>
      <c r="BT87" s="447"/>
      <c r="BU87" s="447"/>
      <c r="BV87" s="447"/>
      <c r="BW87" s="447"/>
      <c r="BX87" s="447"/>
      <c r="BY87" s="447"/>
      <c r="BZ87" s="447"/>
      <c r="CA87" s="447"/>
      <c r="CB87" s="447"/>
      <c r="CC87" s="447"/>
      <c r="CD87" s="447"/>
      <c r="CE87" s="447"/>
      <c r="CF87" s="447"/>
      <c r="CG87" s="447"/>
      <c r="CH87" s="447"/>
      <c r="CI87" s="447"/>
      <c r="CJ87" s="447"/>
      <c r="CK87" s="447"/>
      <c r="CL87" s="447"/>
      <c r="CM87" s="447"/>
      <c r="CN87" s="447"/>
      <c r="CO87" s="447"/>
      <c r="CP87" s="447"/>
      <c r="CQ87" s="447"/>
      <c r="CR87" s="447"/>
      <c r="CS87" s="447"/>
    </row>
    <row r="88" spans="2:97" ht="20.100000000000001" customHeight="1" x14ac:dyDescent="0.2">
      <c r="B88" s="432"/>
      <c r="C88" s="433"/>
      <c r="D88" s="439"/>
      <c r="E88" s="440"/>
      <c r="F88" s="440"/>
      <c r="G88" s="440"/>
      <c r="H88" s="440"/>
      <c r="I88" s="440"/>
      <c r="J88" s="440"/>
      <c r="K88" s="440"/>
      <c r="L88" s="440"/>
      <c r="M88" s="441"/>
      <c r="N88" s="442"/>
      <c r="O88" s="442"/>
      <c r="P88" s="442"/>
      <c r="Q88" s="444"/>
      <c r="R88" s="444"/>
      <c r="S88" s="444"/>
      <c r="T88" s="444"/>
      <c r="U88" s="444"/>
      <c r="V88" s="444"/>
      <c r="W88" s="444"/>
      <c r="X88" s="446"/>
      <c r="Y88" s="446"/>
      <c r="Z88" s="446"/>
      <c r="AA88" s="446"/>
      <c r="AB88" s="446"/>
      <c r="AC88" s="446"/>
      <c r="AD88" s="446"/>
      <c r="AE88" s="446"/>
      <c r="AF88" s="446"/>
      <c r="AG88" s="446"/>
      <c r="AH88" s="446"/>
      <c r="AI88" s="446"/>
      <c r="AJ88" s="446"/>
      <c r="AK88" s="447"/>
      <c r="AL88" s="447"/>
      <c r="AM88" s="447"/>
      <c r="AN88" s="447"/>
      <c r="AO88" s="447"/>
      <c r="AP88" s="447"/>
      <c r="AQ88" s="447"/>
      <c r="AR88" s="447"/>
      <c r="AS88" s="447"/>
      <c r="AT88" s="447"/>
      <c r="AU88" s="447"/>
      <c r="AV88" s="447"/>
      <c r="AW88" s="447"/>
      <c r="AX88" s="447"/>
      <c r="AY88" s="447"/>
      <c r="AZ88" s="447"/>
      <c r="BA88" s="447"/>
      <c r="BB88" s="447"/>
      <c r="BC88" s="447"/>
      <c r="BD88" s="447"/>
      <c r="BE88" s="447"/>
      <c r="BF88" s="447"/>
      <c r="BG88" s="447"/>
      <c r="BH88" s="447"/>
      <c r="BI88" s="447"/>
      <c r="BJ88" s="447"/>
      <c r="BK88" s="447"/>
      <c r="BL88" s="447"/>
      <c r="BM88" s="447"/>
      <c r="BN88" s="447"/>
      <c r="BO88" s="447"/>
      <c r="BP88" s="447"/>
      <c r="BQ88" s="447"/>
      <c r="BR88" s="447"/>
      <c r="BS88" s="447"/>
      <c r="BT88" s="447"/>
      <c r="BU88" s="447"/>
      <c r="BV88" s="447"/>
      <c r="BW88" s="447"/>
      <c r="BX88" s="447"/>
      <c r="BY88" s="447"/>
      <c r="BZ88" s="447"/>
      <c r="CA88" s="447"/>
      <c r="CB88" s="447"/>
      <c r="CC88" s="447"/>
      <c r="CD88" s="447"/>
      <c r="CE88" s="447"/>
      <c r="CF88" s="447"/>
      <c r="CG88" s="447"/>
      <c r="CH88" s="447"/>
      <c r="CI88" s="447"/>
      <c r="CJ88" s="447"/>
      <c r="CK88" s="447"/>
      <c r="CL88" s="447"/>
      <c r="CM88" s="447"/>
      <c r="CN88" s="447"/>
      <c r="CO88" s="447"/>
      <c r="CP88" s="447"/>
      <c r="CQ88" s="447"/>
      <c r="CR88" s="447"/>
      <c r="CS88" s="447"/>
    </row>
    <row r="89" spans="2:97" ht="20.100000000000001" customHeight="1" x14ac:dyDescent="0.2">
      <c r="B89" s="432"/>
      <c r="C89" s="433"/>
      <c r="D89" s="448" t="s">
        <v>150</v>
      </c>
      <c r="E89" s="448"/>
      <c r="F89" s="448"/>
      <c r="G89" s="436">
        <f>入力シート②!G89</f>
        <v>0</v>
      </c>
      <c r="H89" s="437"/>
      <c r="I89" s="437"/>
      <c r="J89" s="437"/>
      <c r="K89" s="437"/>
      <c r="L89" s="437"/>
      <c r="M89" s="437"/>
      <c r="N89" s="437"/>
      <c r="O89" s="437"/>
      <c r="P89" s="437"/>
      <c r="Q89" s="437"/>
      <c r="R89" s="437"/>
      <c r="S89" s="437"/>
      <c r="T89" s="437"/>
      <c r="U89" s="437"/>
      <c r="V89" s="437"/>
      <c r="W89" s="437"/>
      <c r="X89" s="437"/>
      <c r="Y89" s="437"/>
      <c r="Z89" s="437"/>
      <c r="AA89" s="437"/>
      <c r="AB89" s="437"/>
      <c r="AC89" s="437"/>
      <c r="AD89" s="437"/>
      <c r="AE89" s="437"/>
      <c r="AF89" s="437"/>
      <c r="AG89" s="437"/>
      <c r="AH89" s="437"/>
      <c r="AI89" s="437"/>
      <c r="AJ89" s="437"/>
      <c r="AK89" s="437"/>
      <c r="AL89" s="437"/>
      <c r="AM89" s="437"/>
      <c r="AN89" s="437"/>
      <c r="AO89" s="437"/>
      <c r="AP89" s="437"/>
      <c r="AQ89" s="437"/>
      <c r="AR89" s="437"/>
      <c r="AS89" s="437"/>
      <c r="AT89" s="437"/>
      <c r="AU89" s="437"/>
      <c r="AV89" s="437"/>
      <c r="AW89" s="437"/>
      <c r="AX89" s="437"/>
      <c r="AY89" s="437"/>
      <c r="AZ89" s="437"/>
      <c r="BA89" s="437"/>
      <c r="BB89" s="437"/>
      <c r="BC89" s="437"/>
      <c r="BD89" s="437"/>
      <c r="BE89" s="437"/>
      <c r="BF89" s="437"/>
      <c r="BG89" s="437"/>
      <c r="BH89" s="437"/>
      <c r="BI89" s="437"/>
      <c r="BJ89" s="437"/>
      <c r="BK89" s="437"/>
      <c r="BL89" s="437"/>
      <c r="BM89" s="437"/>
      <c r="BN89" s="437"/>
      <c r="BO89" s="437"/>
      <c r="BP89" s="437"/>
      <c r="BQ89" s="437"/>
      <c r="BR89" s="437"/>
      <c r="BS89" s="437"/>
      <c r="BT89" s="437"/>
      <c r="BU89" s="437"/>
      <c r="BV89" s="437"/>
      <c r="BW89" s="437"/>
      <c r="BX89" s="437"/>
      <c r="BY89" s="437"/>
      <c r="BZ89" s="437"/>
      <c r="CA89" s="437"/>
      <c r="CB89" s="437"/>
      <c r="CC89" s="437"/>
      <c r="CD89" s="437"/>
      <c r="CE89" s="437"/>
      <c r="CF89" s="437"/>
      <c r="CG89" s="437"/>
      <c r="CH89" s="437"/>
      <c r="CI89" s="437"/>
      <c r="CJ89" s="437"/>
      <c r="CK89" s="437"/>
      <c r="CL89" s="437"/>
      <c r="CM89" s="437"/>
      <c r="CN89" s="437"/>
      <c r="CO89" s="437"/>
      <c r="CP89" s="437"/>
      <c r="CQ89" s="437"/>
      <c r="CR89" s="437"/>
      <c r="CS89" s="438"/>
    </row>
    <row r="90" spans="2:97" ht="20.100000000000001" customHeight="1" x14ac:dyDescent="0.2">
      <c r="B90" s="434"/>
      <c r="C90" s="435"/>
      <c r="D90" s="448"/>
      <c r="E90" s="448"/>
      <c r="F90" s="448"/>
      <c r="G90" s="439"/>
      <c r="H90" s="440"/>
      <c r="I90" s="440"/>
      <c r="J90" s="440"/>
      <c r="K90" s="440"/>
      <c r="L90" s="440"/>
      <c r="M90" s="440"/>
      <c r="N90" s="440"/>
      <c r="O90" s="440"/>
      <c r="P90" s="440"/>
      <c r="Q90" s="440"/>
      <c r="R90" s="440"/>
      <c r="S90" s="440"/>
      <c r="T90" s="440"/>
      <c r="U90" s="440"/>
      <c r="V90" s="440"/>
      <c r="W90" s="440"/>
      <c r="X90" s="440"/>
      <c r="Y90" s="440"/>
      <c r="Z90" s="440"/>
      <c r="AA90" s="440"/>
      <c r="AB90" s="440"/>
      <c r="AC90" s="440"/>
      <c r="AD90" s="440"/>
      <c r="AE90" s="440"/>
      <c r="AF90" s="440"/>
      <c r="AG90" s="440"/>
      <c r="AH90" s="440"/>
      <c r="AI90" s="440"/>
      <c r="AJ90" s="440"/>
      <c r="AK90" s="440"/>
      <c r="AL90" s="440"/>
      <c r="AM90" s="440"/>
      <c r="AN90" s="440"/>
      <c r="AO90" s="440"/>
      <c r="AP90" s="440"/>
      <c r="AQ90" s="440"/>
      <c r="AR90" s="440"/>
      <c r="AS90" s="440"/>
      <c r="AT90" s="440"/>
      <c r="AU90" s="440"/>
      <c r="AV90" s="440"/>
      <c r="AW90" s="440"/>
      <c r="AX90" s="440"/>
      <c r="AY90" s="440"/>
      <c r="AZ90" s="440"/>
      <c r="BA90" s="440"/>
      <c r="BB90" s="440"/>
      <c r="BC90" s="440"/>
      <c r="BD90" s="440"/>
      <c r="BE90" s="440"/>
      <c r="BF90" s="440"/>
      <c r="BG90" s="440"/>
      <c r="BH90" s="440"/>
      <c r="BI90" s="440"/>
      <c r="BJ90" s="440"/>
      <c r="BK90" s="440"/>
      <c r="BL90" s="440"/>
      <c r="BM90" s="440"/>
      <c r="BN90" s="440"/>
      <c r="BO90" s="440"/>
      <c r="BP90" s="440"/>
      <c r="BQ90" s="440"/>
      <c r="BR90" s="440"/>
      <c r="BS90" s="440"/>
      <c r="BT90" s="440"/>
      <c r="BU90" s="440"/>
      <c r="BV90" s="440"/>
      <c r="BW90" s="440"/>
      <c r="BX90" s="440"/>
      <c r="BY90" s="440"/>
      <c r="BZ90" s="440"/>
      <c r="CA90" s="440"/>
      <c r="CB90" s="440"/>
      <c r="CC90" s="440"/>
      <c r="CD90" s="440"/>
      <c r="CE90" s="440"/>
      <c r="CF90" s="440"/>
      <c r="CG90" s="440"/>
      <c r="CH90" s="440"/>
      <c r="CI90" s="440"/>
      <c r="CJ90" s="440"/>
      <c r="CK90" s="440"/>
      <c r="CL90" s="440"/>
      <c r="CM90" s="440"/>
      <c r="CN90" s="440"/>
      <c r="CO90" s="440"/>
      <c r="CP90" s="440"/>
      <c r="CQ90" s="440"/>
      <c r="CR90" s="440"/>
      <c r="CS90" s="441"/>
    </row>
  </sheetData>
  <sheetProtection algorithmName="SHA-512" hashValue="lUkn9eMXA688R5f46COrkDdLuyNkKmhwv17BA4gM3QEE2YZiktWMgy1HQlYgH84ZfMT5XY/DvySRVZ1S2PFIgw==" saltValue="56BQuBNxQe1Ve6iAmfe2rQ==" spinCount="100000" sheet="1" objects="1" scenarios="1" selectLockedCells="1" selectUnlockedCells="1"/>
  <mergeCells count="215">
    <mergeCell ref="B83:C86"/>
    <mergeCell ref="D83:M84"/>
    <mergeCell ref="N83:P84"/>
    <mergeCell ref="Q83:S84"/>
    <mergeCell ref="T83:W84"/>
    <mergeCell ref="X83:AC84"/>
    <mergeCell ref="AD83:AJ84"/>
    <mergeCell ref="AK87:CS88"/>
    <mergeCell ref="D89:F90"/>
    <mergeCell ref="G89:CS90"/>
    <mergeCell ref="AK83:CS84"/>
    <mergeCell ref="D85:F86"/>
    <mergeCell ref="G85:CS86"/>
    <mergeCell ref="B87:C90"/>
    <mergeCell ref="D87:M88"/>
    <mergeCell ref="N87:P88"/>
    <mergeCell ref="Q87:S88"/>
    <mergeCell ref="T87:W88"/>
    <mergeCell ref="X87:AC88"/>
    <mergeCell ref="AD87:AJ88"/>
    <mergeCell ref="B79:C82"/>
    <mergeCell ref="D79:M80"/>
    <mergeCell ref="N79:P80"/>
    <mergeCell ref="Q79:S80"/>
    <mergeCell ref="T79:W80"/>
    <mergeCell ref="X79:AC80"/>
    <mergeCell ref="AD79:AJ80"/>
    <mergeCell ref="AK79:CS80"/>
    <mergeCell ref="D81:F82"/>
    <mergeCell ref="G81:CS82"/>
    <mergeCell ref="B75:C78"/>
    <mergeCell ref="D75:M76"/>
    <mergeCell ref="N75:P76"/>
    <mergeCell ref="Q75:S76"/>
    <mergeCell ref="T75:W76"/>
    <mergeCell ref="X75:AC76"/>
    <mergeCell ref="AD75:AJ76"/>
    <mergeCell ref="AK75:CS76"/>
    <mergeCell ref="D77:F78"/>
    <mergeCell ref="G77:CS78"/>
    <mergeCell ref="B71:C74"/>
    <mergeCell ref="D71:M72"/>
    <mergeCell ref="N71:P72"/>
    <mergeCell ref="Q71:S72"/>
    <mergeCell ref="T71:W72"/>
    <mergeCell ref="X71:AC72"/>
    <mergeCell ref="AD71:AJ72"/>
    <mergeCell ref="AK71:CS72"/>
    <mergeCell ref="D73:F74"/>
    <mergeCell ref="G73:CS74"/>
    <mergeCell ref="B67:C70"/>
    <mergeCell ref="D67:M68"/>
    <mergeCell ref="N67:P68"/>
    <mergeCell ref="Q67:S68"/>
    <mergeCell ref="T67:W68"/>
    <mergeCell ref="X67:AC68"/>
    <mergeCell ref="AD67:AJ68"/>
    <mergeCell ref="AK67:CS68"/>
    <mergeCell ref="D69:F70"/>
    <mergeCell ref="G69:CS70"/>
    <mergeCell ref="B63:C66"/>
    <mergeCell ref="D63:M64"/>
    <mergeCell ref="N63:P64"/>
    <mergeCell ref="Q63:S64"/>
    <mergeCell ref="T63:W64"/>
    <mergeCell ref="X63:AC64"/>
    <mergeCell ref="AD63:AJ64"/>
    <mergeCell ref="AK63:CS64"/>
    <mergeCell ref="D65:F66"/>
    <mergeCell ref="G65:CS66"/>
    <mergeCell ref="B59:C62"/>
    <mergeCell ref="D59:M60"/>
    <mergeCell ref="N59:P60"/>
    <mergeCell ref="Q59:S60"/>
    <mergeCell ref="T59:W60"/>
    <mergeCell ref="X59:AC60"/>
    <mergeCell ref="AD59:AJ60"/>
    <mergeCell ref="AK59:CS60"/>
    <mergeCell ref="D61:F62"/>
    <mergeCell ref="G61:CS62"/>
    <mergeCell ref="AK51:CS52"/>
    <mergeCell ref="D53:F54"/>
    <mergeCell ref="G53:CS54"/>
    <mergeCell ref="B55:C58"/>
    <mergeCell ref="D55:M56"/>
    <mergeCell ref="N55:P56"/>
    <mergeCell ref="Q55:S56"/>
    <mergeCell ref="T55:W56"/>
    <mergeCell ref="X55:AC56"/>
    <mergeCell ref="AD55:AJ56"/>
    <mergeCell ref="B51:C54"/>
    <mergeCell ref="D51:M52"/>
    <mergeCell ref="N51:P52"/>
    <mergeCell ref="Q51:S52"/>
    <mergeCell ref="T51:W52"/>
    <mergeCell ref="X51:AC52"/>
    <mergeCell ref="AD51:AJ52"/>
    <mergeCell ref="AK55:CS56"/>
    <mergeCell ref="D57:F58"/>
    <mergeCell ref="G57:CS58"/>
    <mergeCell ref="D49:F50"/>
    <mergeCell ref="G49:CS50"/>
    <mergeCell ref="E4:H4"/>
    <mergeCell ref="I4:N4"/>
    <mergeCell ref="AK4:AL4"/>
    <mergeCell ref="D45:F46"/>
    <mergeCell ref="G45:CS46"/>
    <mergeCell ref="B47:C50"/>
    <mergeCell ref="D47:M48"/>
    <mergeCell ref="N47:P48"/>
    <mergeCell ref="Q47:S48"/>
    <mergeCell ref="T47:W48"/>
    <mergeCell ref="X47:AC48"/>
    <mergeCell ref="AD47:AJ48"/>
    <mergeCell ref="AK47:CS48"/>
    <mergeCell ref="D41:F42"/>
    <mergeCell ref="G41:CS42"/>
    <mergeCell ref="B43:C46"/>
    <mergeCell ref="D43:M44"/>
    <mergeCell ref="N43:P44"/>
    <mergeCell ref="Q43:S44"/>
    <mergeCell ref="T43:W44"/>
    <mergeCell ref="X43:AC44"/>
    <mergeCell ref="AD43:AJ44"/>
    <mergeCell ref="B35:C38"/>
    <mergeCell ref="D35:M36"/>
    <mergeCell ref="N35:P36"/>
    <mergeCell ref="Q35:S36"/>
    <mergeCell ref="T35:W36"/>
    <mergeCell ref="X35:AC36"/>
    <mergeCell ref="AD35:AJ36"/>
    <mergeCell ref="AK35:CS36"/>
    <mergeCell ref="AK43:CS44"/>
    <mergeCell ref="D37:F38"/>
    <mergeCell ref="G37:CS38"/>
    <mergeCell ref="B39:C42"/>
    <mergeCell ref="D39:M40"/>
    <mergeCell ref="N39:P40"/>
    <mergeCell ref="Q39:S40"/>
    <mergeCell ref="T39:W40"/>
    <mergeCell ref="X39:AC40"/>
    <mergeCell ref="AD39:AJ40"/>
    <mergeCell ref="AK39:CS40"/>
    <mergeCell ref="B31:C34"/>
    <mergeCell ref="D31:M32"/>
    <mergeCell ref="N31:P32"/>
    <mergeCell ref="Q31:S32"/>
    <mergeCell ref="T31:W32"/>
    <mergeCell ref="X31:AC32"/>
    <mergeCell ref="AD31:AJ32"/>
    <mergeCell ref="AK31:CS32"/>
    <mergeCell ref="D33:F34"/>
    <mergeCell ref="G33:CS34"/>
    <mergeCell ref="B27:C30"/>
    <mergeCell ref="D27:M28"/>
    <mergeCell ref="N27:P28"/>
    <mergeCell ref="Q27:S28"/>
    <mergeCell ref="T27:W28"/>
    <mergeCell ref="X27:AC28"/>
    <mergeCell ref="AD27:AJ28"/>
    <mergeCell ref="AK27:CS28"/>
    <mergeCell ref="D29:F30"/>
    <mergeCell ref="G29:CS30"/>
    <mergeCell ref="B23:C26"/>
    <mergeCell ref="D23:M24"/>
    <mergeCell ref="N23:P24"/>
    <mergeCell ref="Q23:S24"/>
    <mergeCell ref="T23:W24"/>
    <mergeCell ref="X23:AC24"/>
    <mergeCell ref="AD23:AJ24"/>
    <mergeCell ref="AK23:CS24"/>
    <mergeCell ref="D25:F26"/>
    <mergeCell ref="G25:CS26"/>
    <mergeCell ref="B19:C22"/>
    <mergeCell ref="D19:M20"/>
    <mergeCell ref="N19:P20"/>
    <mergeCell ref="Q19:S20"/>
    <mergeCell ref="T19:W20"/>
    <mergeCell ref="X19:AC20"/>
    <mergeCell ref="AD19:AJ20"/>
    <mergeCell ref="AK19:CS20"/>
    <mergeCell ref="D21:F22"/>
    <mergeCell ref="G21:CS22"/>
    <mergeCell ref="B15:C18"/>
    <mergeCell ref="D15:M16"/>
    <mergeCell ref="N15:P16"/>
    <mergeCell ref="Q15:S16"/>
    <mergeCell ref="T15:W16"/>
    <mergeCell ref="X15:AC16"/>
    <mergeCell ref="AD15:AJ16"/>
    <mergeCell ref="AK15:CS16"/>
    <mergeCell ref="D17:F18"/>
    <mergeCell ref="G17:CS18"/>
    <mergeCell ref="B11:C14"/>
    <mergeCell ref="D11:M12"/>
    <mergeCell ref="N11:P12"/>
    <mergeCell ref="Q11:S12"/>
    <mergeCell ref="T11:W12"/>
    <mergeCell ref="X11:AC12"/>
    <mergeCell ref="AD11:AJ12"/>
    <mergeCell ref="AK11:CS12"/>
    <mergeCell ref="D13:F14"/>
    <mergeCell ref="G13:CS14"/>
    <mergeCell ref="A2:CR2"/>
    <mergeCell ref="C6:CS6"/>
    <mergeCell ref="C7:CS7"/>
    <mergeCell ref="C9:AK9"/>
    <mergeCell ref="B10:C10"/>
    <mergeCell ref="D10:M10"/>
    <mergeCell ref="N10:P10"/>
    <mergeCell ref="Q10:S10"/>
    <mergeCell ref="T10:W10"/>
    <mergeCell ref="X10:AC10"/>
    <mergeCell ref="AD10:AJ10"/>
    <mergeCell ref="AK10:CS10"/>
  </mergeCells>
  <phoneticPr fontId="7"/>
  <printOptions horizontalCentered="1"/>
  <pageMargins left="0.55118110236220474" right="0.39370078740157483" top="0.59055118110236227" bottom="0.47244094488188981" header="0.31496062992125984" footer="0.31496062992125984"/>
  <pageSetup paperSize="9" scale="74" fitToHeight="0" orientation="portrait" r:id="rId1"/>
  <rowBreaks count="1" manualBreakCount="1">
    <brk id="50" max="9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CM48"/>
  <sheetViews>
    <sheetView showGridLines="0" showZeros="0" view="pageBreakPreview" zoomScaleNormal="85" zoomScaleSheetLayoutView="100" zoomScalePageLayoutView="96" workbookViewId="0">
      <selection activeCell="W23" sqref="W23"/>
    </sheetView>
  </sheetViews>
  <sheetFormatPr defaultColWidth="3.09765625" defaultRowHeight="18" customHeight="1" x14ac:dyDescent="0.2"/>
  <cols>
    <col min="1" max="1" width="1.8984375" style="4" customWidth="1"/>
    <col min="2" max="2" width="3.09765625" style="4" customWidth="1"/>
    <col min="3"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4"/>
      <c r="B1" s="4" t="s">
        <v>55</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1" s="2" customFormat="1" ht="20.100000000000001" customHeight="1" x14ac:dyDescent="0.2">
      <c r="A2" s="423" t="s">
        <v>56</v>
      </c>
      <c r="B2" s="423"/>
      <c r="C2" s="423"/>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O2" s="3"/>
    </row>
    <row r="3" spans="1:91" s="2" customFormat="1" ht="20.100000000000001" customHeight="1" x14ac:dyDescent="0.2">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O3" s="3"/>
    </row>
    <row r="4" spans="1:91" s="2" customFormat="1" ht="20.100000000000001" customHeight="1" x14ac:dyDescent="0.2">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O4" s="3"/>
    </row>
    <row r="5" spans="1:91" s="2" customFormat="1" ht="15.75" customHeight="1" x14ac:dyDescent="0.2">
      <c r="A5" s="4"/>
      <c r="B5" s="5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91" s="2" customFormat="1" ht="24.9" customHeight="1" x14ac:dyDescent="0.2">
      <c r="A6" s="4"/>
      <c r="B6" s="4" t="s">
        <v>20</v>
      </c>
      <c r="C6" s="4"/>
      <c r="D6" s="4"/>
      <c r="E6" s="4"/>
      <c r="F6" s="4"/>
      <c r="G6" s="4"/>
      <c r="H6" s="4"/>
      <c r="I6" s="4"/>
      <c r="J6" s="25"/>
      <c r="K6" s="25"/>
      <c r="L6" s="25"/>
      <c r="M6" s="25"/>
      <c r="N6" s="25"/>
      <c r="O6" s="25"/>
      <c r="P6" s="25"/>
      <c r="Q6" s="25"/>
      <c r="R6" s="25"/>
      <c r="S6" s="25"/>
      <c r="T6" s="25"/>
      <c r="U6" s="25"/>
      <c r="V6" s="25"/>
      <c r="W6" s="25"/>
      <c r="X6" s="25"/>
      <c r="Y6" s="25"/>
      <c r="Z6" s="25"/>
      <c r="AA6" s="25"/>
      <c r="AB6" s="25"/>
      <c r="AC6" s="25"/>
      <c r="AD6" s="25"/>
      <c r="AE6" s="25"/>
      <c r="AF6" s="25" t="s">
        <v>21</v>
      </c>
      <c r="AG6" s="25"/>
      <c r="AH6" s="25"/>
      <c r="AI6" s="25"/>
      <c r="AJ6" s="25"/>
      <c r="AK6" s="25"/>
      <c r="AL6" s="4"/>
    </row>
    <row r="7" spans="1:91" s="2" customFormat="1" ht="24.9" customHeight="1" x14ac:dyDescent="0.2">
      <c r="A7" s="4"/>
      <c r="B7" s="458" t="s">
        <v>22</v>
      </c>
      <c r="C7" s="459"/>
      <c r="D7" s="459"/>
      <c r="E7" s="459"/>
      <c r="F7" s="460"/>
      <c r="G7" s="458" t="s">
        <v>22</v>
      </c>
      <c r="H7" s="459"/>
      <c r="I7" s="459"/>
      <c r="J7" s="459"/>
      <c r="K7" s="459"/>
      <c r="L7" s="459"/>
      <c r="M7" s="459"/>
      <c r="N7" s="459"/>
      <c r="O7" s="459"/>
      <c r="P7" s="459"/>
      <c r="Q7" s="459"/>
      <c r="R7" s="459"/>
      <c r="S7" s="460"/>
      <c r="T7" s="458" t="s">
        <v>57</v>
      </c>
      <c r="U7" s="459"/>
      <c r="V7" s="459"/>
      <c r="W7" s="459"/>
      <c r="X7" s="459"/>
      <c r="Y7" s="459"/>
      <c r="Z7" s="459"/>
      <c r="AA7" s="459"/>
      <c r="AB7" s="459"/>
      <c r="AC7" s="459"/>
      <c r="AD7" s="459"/>
      <c r="AE7" s="459"/>
      <c r="AF7" s="459"/>
      <c r="AG7" s="459"/>
      <c r="AH7" s="459"/>
      <c r="AI7" s="459"/>
      <c r="AJ7" s="459"/>
      <c r="AK7" s="460"/>
      <c r="AL7" s="4"/>
    </row>
    <row r="8" spans="1:91" s="2" customFormat="1" ht="24.9" customHeight="1" x14ac:dyDescent="0.2">
      <c r="A8" s="4"/>
      <c r="B8" s="479" t="s">
        <v>23</v>
      </c>
      <c r="C8" s="480"/>
      <c r="D8" s="480"/>
      <c r="E8" s="480"/>
      <c r="F8" s="481"/>
      <c r="G8" s="479"/>
      <c r="H8" s="480"/>
      <c r="I8" s="480"/>
      <c r="J8" s="480"/>
      <c r="K8" s="480"/>
      <c r="L8" s="480"/>
      <c r="M8" s="480"/>
      <c r="N8" s="480"/>
      <c r="O8" s="480"/>
      <c r="P8" s="480"/>
      <c r="Q8" s="480"/>
      <c r="R8" s="480"/>
      <c r="S8" s="481"/>
      <c r="T8" s="479"/>
      <c r="U8" s="480"/>
      <c r="V8" s="480"/>
      <c r="W8" s="480"/>
      <c r="X8" s="480"/>
      <c r="Y8" s="480"/>
      <c r="Z8" s="480"/>
      <c r="AA8" s="480"/>
      <c r="AB8" s="480"/>
      <c r="AC8" s="480"/>
      <c r="AD8" s="480"/>
      <c r="AE8" s="480"/>
      <c r="AF8" s="480"/>
      <c r="AG8" s="480"/>
      <c r="AH8" s="480"/>
      <c r="AI8" s="480"/>
      <c r="AJ8" s="480"/>
      <c r="AK8" s="481"/>
      <c r="AL8" s="4"/>
    </row>
    <row r="9" spans="1:91" s="2" customFormat="1" ht="24.9" customHeight="1" x14ac:dyDescent="0.2">
      <c r="A9" s="4"/>
      <c r="B9" s="46"/>
      <c r="C9" s="47"/>
      <c r="D9" s="47" t="s">
        <v>24</v>
      </c>
      <c r="E9" s="47"/>
      <c r="F9" s="48"/>
      <c r="G9" s="46"/>
      <c r="H9" s="47" t="s">
        <v>25</v>
      </c>
      <c r="I9" s="47"/>
      <c r="J9" s="47"/>
      <c r="K9" s="47"/>
      <c r="L9" s="47"/>
      <c r="M9" s="47"/>
      <c r="N9" s="47"/>
      <c r="O9" s="47"/>
      <c r="P9" s="47"/>
      <c r="Q9" s="47"/>
      <c r="R9" s="47"/>
      <c r="S9" s="48"/>
      <c r="T9" s="47"/>
      <c r="U9" s="47"/>
      <c r="V9" s="521">
        <f ca="1">入力シート②!X105</f>
        <v>0</v>
      </c>
      <c r="W9" s="522"/>
      <c r="X9" s="522"/>
      <c r="Y9" s="522"/>
      <c r="Z9" s="522"/>
      <c r="AA9" s="522"/>
      <c r="AB9" s="522"/>
      <c r="AC9" s="522"/>
      <c r="AD9" s="522"/>
      <c r="AE9" s="522"/>
      <c r="AF9" s="522"/>
      <c r="AG9" s="522"/>
      <c r="AH9" s="522"/>
      <c r="AI9" s="522"/>
      <c r="AJ9" s="47"/>
      <c r="AK9" s="48"/>
      <c r="AL9" s="4"/>
    </row>
    <row r="10" spans="1:91" s="2" customFormat="1" ht="24.75" customHeight="1" x14ac:dyDescent="0.2">
      <c r="A10" s="4"/>
      <c r="B10" s="54"/>
      <c r="C10" s="55"/>
      <c r="D10" s="55" t="s">
        <v>26</v>
      </c>
      <c r="E10" s="55"/>
      <c r="F10" s="56"/>
      <c r="G10" s="54"/>
      <c r="H10" s="55" t="s">
        <v>27</v>
      </c>
      <c r="I10" s="55"/>
      <c r="J10" s="55"/>
      <c r="K10" s="55"/>
      <c r="L10" s="55"/>
      <c r="M10" s="55"/>
      <c r="N10" s="55"/>
      <c r="O10" s="55"/>
      <c r="P10" s="55"/>
      <c r="Q10" s="55"/>
      <c r="R10" s="55"/>
      <c r="S10" s="56"/>
      <c r="T10" s="55"/>
      <c r="U10" s="55"/>
      <c r="V10" s="523">
        <f ca="1">入力シート②!X106</f>
        <v>0</v>
      </c>
      <c r="W10" s="524"/>
      <c r="X10" s="524"/>
      <c r="Y10" s="524"/>
      <c r="Z10" s="524"/>
      <c r="AA10" s="524"/>
      <c r="AB10" s="524"/>
      <c r="AC10" s="524"/>
      <c r="AD10" s="524"/>
      <c r="AE10" s="524"/>
      <c r="AF10" s="524"/>
      <c r="AG10" s="524"/>
      <c r="AH10" s="524"/>
      <c r="AI10" s="524"/>
      <c r="AJ10" s="55"/>
      <c r="AK10" s="56"/>
      <c r="AL10" s="4"/>
      <c r="AN10" s="5" t="s">
        <v>3</v>
      </c>
    </row>
    <row r="11" spans="1:91" s="2" customFormat="1" ht="24.9" customHeight="1" x14ac:dyDescent="0.2">
      <c r="A11" s="4"/>
      <c r="B11" s="49"/>
      <c r="C11" s="4"/>
      <c r="D11" s="4" t="s">
        <v>28</v>
      </c>
      <c r="E11" s="4"/>
      <c r="F11" s="50"/>
      <c r="G11" s="49"/>
      <c r="H11" s="4" t="s">
        <v>29</v>
      </c>
      <c r="I11" s="4"/>
      <c r="J11" s="4"/>
      <c r="K11" s="4"/>
      <c r="L11" s="4"/>
      <c r="M11" s="4"/>
      <c r="N11" s="4"/>
      <c r="O11" s="4"/>
      <c r="P11" s="4"/>
      <c r="Q11" s="4"/>
      <c r="R11" s="4"/>
      <c r="S11" s="50"/>
      <c r="T11" s="4"/>
      <c r="U11" s="4"/>
      <c r="V11" s="523">
        <f ca="1">入力シート②!X107</f>
        <v>0</v>
      </c>
      <c r="W11" s="524"/>
      <c r="X11" s="524"/>
      <c r="Y11" s="524"/>
      <c r="Z11" s="524"/>
      <c r="AA11" s="524"/>
      <c r="AB11" s="524"/>
      <c r="AC11" s="524"/>
      <c r="AD11" s="524"/>
      <c r="AE11" s="524"/>
      <c r="AF11" s="524"/>
      <c r="AG11" s="524"/>
      <c r="AH11" s="524"/>
      <c r="AI11" s="524"/>
      <c r="AJ11" s="4"/>
      <c r="AK11" s="50"/>
      <c r="AL11" s="4"/>
      <c r="AN11" s="5"/>
    </row>
    <row r="12" spans="1:91" s="2" customFormat="1" ht="24.9" customHeight="1" x14ac:dyDescent="0.2">
      <c r="A12" s="4"/>
      <c r="B12" s="54"/>
      <c r="C12" s="55"/>
      <c r="D12" s="55" t="s">
        <v>30</v>
      </c>
      <c r="E12" s="55"/>
      <c r="F12" s="56"/>
      <c r="G12" s="54"/>
      <c r="H12" s="55" t="s">
        <v>31</v>
      </c>
      <c r="I12" s="55"/>
      <c r="J12" s="55"/>
      <c r="K12" s="55"/>
      <c r="L12" s="55"/>
      <c r="M12" s="55"/>
      <c r="N12" s="55"/>
      <c r="O12" s="55"/>
      <c r="P12" s="55"/>
      <c r="Q12" s="55"/>
      <c r="R12" s="55"/>
      <c r="S12" s="56"/>
      <c r="T12" s="55"/>
      <c r="U12" s="55"/>
      <c r="V12" s="523">
        <f ca="1">入力シート②!X108</f>
        <v>0</v>
      </c>
      <c r="W12" s="524"/>
      <c r="X12" s="524"/>
      <c r="Y12" s="524"/>
      <c r="Z12" s="524"/>
      <c r="AA12" s="524"/>
      <c r="AB12" s="524"/>
      <c r="AC12" s="524"/>
      <c r="AD12" s="524"/>
      <c r="AE12" s="524"/>
      <c r="AF12" s="524"/>
      <c r="AG12" s="524"/>
      <c r="AH12" s="524"/>
      <c r="AI12" s="524"/>
      <c r="AJ12" s="55"/>
      <c r="AK12" s="56"/>
      <c r="AL12" s="6"/>
      <c r="AN12" s="3" t="s">
        <v>7</v>
      </c>
    </row>
    <row r="13" spans="1:91" s="2" customFormat="1" ht="24.9" customHeight="1" thickBot="1" x14ac:dyDescent="0.25">
      <c r="A13" s="4"/>
      <c r="B13" s="57"/>
      <c r="C13" s="58"/>
      <c r="D13" s="58" t="s">
        <v>32</v>
      </c>
      <c r="E13" s="58"/>
      <c r="F13" s="59"/>
      <c r="G13" s="57"/>
      <c r="H13" s="58" t="s">
        <v>33</v>
      </c>
      <c r="I13" s="58"/>
      <c r="J13" s="58"/>
      <c r="K13" s="58"/>
      <c r="L13" s="58"/>
      <c r="M13" s="58"/>
      <c r="N13" s="58"/>
      <c r="O13" s="58"/>
      <c r="P13" s="58"/>
      <c r="Q13" s="58"/>
      <c r="R13" s="58"/>
      <c r="S13" s="59"/>
      <c r="T13" s="58"/>
      <c r="U13" s="58"/>
      <c r="V13" s="525">
        <f ca="1">入力シート②!X109</f>
        <v>0</v>
      </c>
      <c r="W13" s="526"/>
      <c r="X13" s="526"/>
      <c r="Y13" s="526"/>
      <c r="Z13" s="526"/>
      <c r="AA13" s="526"/>
      <c r="AB13" s="526"/>
      <c r="AC13" s="526"/>
      <c r="AD13" s="526"/>
      <c r="AE13" s="526"/>
      <c r="AF13" s="526"/>
      <c r="AG13" s="526"/>
      <c r="AH13" s="526"/>
      <c r="AI13" s="526"/>
      <c r="AJ13" s="58"/>
      <c r="AK13" s="59"/>
      <c r="AL13" s="6"/>
    </row>
    <row r="14" spans="1:91" s="2" customFormat="1" ht="39.75" customHeight="1" thickTop="1" x14ac:dyDescent="0.2">
      <c r="A14" s="4"/>
      <c r="B14" s="516" t="s">
        <v>34</v>
      </c>
      <c r="C14" s="517"/>
      <c r="D14" s="517"/>
      <c r="E14" s="517"/>
      <c r="F14" s="517"/>
      <c r="G14" s="517"/>
      <c r="H14" s="517"/>
      <c r="I14" s="517"/>
      <c r="J14" s="517"/>
      <c r="K14" s="517"/>
      <c r="L14" s="517"/>
      <c r="M14" s="517"/>
      <c r="N14" s="517"/>
      <c r="O14" s="517"/>
      <c r="P14" s="517"/>
      <c r="Q14" s="517"/>
      <c r="R14" s="517"/>
      <c r="S14" s="518"/>
      <c r="T14" s="51" t="s">
        <v>35</v>
      </c>
      <c r="U14" s="51"/>
      <c r="V14" s="519">
        <f ca="1">SUM(V9:AI13)</f>
        <v>0</v>
      </c>
      <c r="W14" s="520"/>
      <c r="X14" s="520"/>
      <c r="Y14" s="520"/>
      <c r="Z14" s="520"/>
      <c r="AA14" s="520"/>
      <c r="AB14" s="520"/>
      <c r="AC14" s="520"/>
      <c r="AD14" s="520"/>
      <c r="AE14" s="520"/>
      <c r="AF14" s="520"/>
      <c r="AG14" s="520"/>
      <c r="AH14" s="520"/>
      <c r="AI14" s="520"/>
      <c r="AJ14" s="51"/>
      <c r="AK14" s="52"/>
      <c r="AL14" s="9"/>
      <c r="AN14" s="5" t="s">
        <v>9</v>
      </c>
    </row>
    <row r="15" spans="1:91" s="2" customFormat="1" ht="24.9" customHeight="1" x14ac:dyDescent="0.2">
      <c r="A15" s="4"/>
      <c r="B15" s="4" t="s">
        <v>64</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6"/>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row>
    <row r="16" spans="1:91" s="2" customFormat="1" ht="24.9" customHeight="1" x14ac:dyDescent="0.2">
      <c r="A16" s="4"/>
      <c r="B16" s="4" t="s">
        <v>36</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11"/>
      <c r="AN16" s="5" t="s">
        <v>11</v>
      </c>
    </row>
    <row r="17" spans="1:42" s="2" customFormat="1" ht="24.9" customHeight="1" x14ac:dyDescent="0.2">
      <c r="A17" s="4"/>
      <c r="B17" s="4" t="s">
        <v>37</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11"/>
      <c r="AN17" s="5"/>
    </row>
    <row r="18" spans="1:42" s="2" customFormat="1" ht="24.9" customHeight="1"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11"/>
      <c r="AN18" s="5"/>
    </row>
    <row r="19" spans="1:42" s="2" customFormat="1" ht="24.9" customHeight="1" thickBot="1" x14ac:dyDescent="0.25">
      <c r="A19" s="4"/>
      <c r="B19" s="4" t="s">
        <v>38</v>
      </c>
      <c r="C19" s="4"/>
      <c r="D19" s="4"/>
      <c r="E19" s="4"/>
      <c r="F19" s="4"/>
      <c r="G19" s="4"/>
      <c r="H19" s="4"/>
      <c r="I19" s="4"/>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11"/>
    </row>
    <row r="20" spans="1:42" s="2" customFormat="1" ht="24.9" customHeight="1" thickBot="1" x14ac:dyDescent="0.25">
      <c r="A20" s="4"/>
      <c r="B20" s="120">
        <f>入力シート③!D9</f>
        <v>0</v>
      </c>
      <c r="C20" s="71" t="s">
        <v>231</v>
      </c>
      <c r="D20" s="22"/>
      <c r="E20" s="22"/>
      <c r="F20" s="22"/>
      <c r="G20" s="22"/>
      <c r="H20" s="22"/>
      <c r="I20" s="22"/>
      <c r="J20" s="72"/>
      <c r="K20" s="72"/>
      <c r="L20" s="72"/>
      <c r="M20" s="72"/>
      <c r="N20" s="72"/>
      <c r="O20" s="72"/>
      <c r="P20" s="72"/>
      <c r="Q20" s="72"/>
      <c r="R20" s="72"/>
      <c r="S20" s="72"/>
      <c r="T20" s="72"/>
      <c r="U20" s="72"/>
      <c r="V20" s="72"/>
      <c r="W20" s="72"/>
      <c r="X20" s="72"/>
      <c r="Y20" s="72"/>
      <c r="Z20" s="72"/>
      <c r="AA20" s="72"/>
      <c r="AB20" s="72"/>
      <c r="AC20" s="72"/>
      <c r="AD20" s="72"/>
      <c r="AE20" s="72"/>
      <c r="AF20" s="72"/>
      <c r="AG20" s="25" t="s">
        <v>21</v>
      </c>
      <c r="AH20" s="72"/>
      <c r="AI20" s="72"/>
      <c r="AJ20" s="72"/>
      <c r="AK20" s="72"/>
      <c r="AL20" s="11"/>
    </row>
    <row r="21" spans="1:42" s="2" customFormat="1" ht="12" customHeight="1" x14ac:dyDescent="0.2">
      <c r="A21" s="4"/>
      <c r="B21" s="488" t="s">
        <v>39</v>
      </c>
      <c r="C21" s="453"/>
      <c r="D21" s="453"/>
      <c r="E21" s="453"/>
      <c r="F21" s="453"/>
      <c r="G21" s="453"/>
      <c r="H21" s="453"/>
      <c r="I21" s="453"/>
      <c r="J21" s="454"/>
      <c r="K21" s="73"/>
      <c r="L21" s="74"/>
      <c r="M21" s="74"/>
      <c r="N21" s="47"/>
      <c r="O21" s="47"/>
      <c r="P21" s="47"/>
      <c r="Q21" s="47"/>
      <c r="R21" s="47"/>
      <c r="S21" s="47"/>
      <c r="T21" s="47"/>
      <c r="U21" s="47"/>
      <c r="V21" s="47"/>
      <c r="W21" s="47"/>
      <c r="X21" s="47"/>
      <c r="Y21" s="47"/>
      <c r="Z21" s="47"/>
      <c r="AA21" s="47"/>
      <c r="AB21" s="47"/>
      <c r="AC21" s="494" t="str">
        <f>入力シート③!G10</f>
        <v/>
      </c>
      <c r="AD21" s="495"/>
      <c r="AE21" s="495"/>
      <c r="AF21" s="495"/>
      <c r="AG21" s="495"/>
      <c r="AH21" s="495"/>
      <c r="AI21" s="495"/>
      <c r="AJ21" s="495"/>
      <c r="AK21" s="496"/>
      <c r="AL21" s="4"/>
    </row>
    <row r="22" spans="1:42" s="2" customFormat="1" ht="12" customHeight="1" x14ac:dyDescent="0.2">
      <c r="A22" s="4"/>
      <c r="B22" s="488"/>
      <c r="C22" s="489"/>
      <c r="D22" s="489"/>
      <c r="E22" s="489"/>
      <c r="F22" s="489"/>
      <c r="G22" s="489"/>
      <c r="H22" s="489"/>
      <c r="I22" s="489"/>
      <c r="J22" s="490"/>
      <c r="K22" s="60"/>
      <c r="L22" s="503">
        <f>入力シート③!D10</f>
        <v>0</v>
      </c>
      <c r="M22" s="504"/>
      <c r="N22" s="49" t="s">
        <v>70</v>
      </c>
      <c r="O22" s="4"/>
      <c r="P22" s="4"/>
      <c r="Q22" s="4"/>
      <c r="R22" s="4"/>
      <c r="S22" s="4"/>
      <c r="T22" s="4"/>
      <c r="U22" s="4"/>
      <c r="V22" s="4"/>
      <c r="W22" s="4"/>
      <c r="X22" s="4"/>
      <c r="Y22" s="4"/>
      <c r="Z22" s="4"/>
      <c r="AA22" s="4"/>
      <c r="AB22" s="4"/>
      <c r="AC22" s="497"/>
      <c r="AD22" s="498"/>
      <c r="AE22" s="498"/>
      <c r="AF22" s="498"/>
      <c r="AG22" s="498"/>
      <c r="AH22" s="498"/>
      <c r="AI22" s="498"/>
      <c r="AJ22" s="498"/>
      <c r="AK22" s="499"/>
      <c r="AL22" s="4"/>
    </row>
    <row r="23" spans="1:42" s="2" customFormat="1" ht="12" customHeight="1" x14ac:dyDescent="0.2">
      <c r="A23" s="4"/>
      <c r="B23" s="488"/>
      <c r="C23" s="489"/>
      <c r="D23" s="489"/>
      <c r="E23" s="489"/>
      <c r="F23" s="489"/>
      <c r="G23" s="489"/>
      <c r="H23" s="489"/>
      <c r="I23" s="489"/>
      <c r="J23" s="490"/>
      <c r="K23" s="61"/>
      <c r="L23" s="62"/>
      <c r="M23" s="62"/>
      <c r="N23" s="63"/>
      <c r="O23" s="63"/>
      <c r="P23" s="63"/>
      <c r="Q23" s="63"/>
      <c r="R23" s="63"/>
      <c r="S23" s="63"/>
      <c r="T23" s="63"/>
      <c r="U23" s="63"/>
      <c r="V23" s="63"/>
      <c r="W23" s="63"/>
      <c r="X23" s="63"/>
      <c r="Y23" s="63"/>
      <c r="Z23" s="63"/>
      <c r="AA23" s="63"/>
      <c r="AB23" s="64"/>
      <c r="AC23" s="500"/>
      <c r="AD23" s="501"/>
      <c r="AE23" s="501"/>
      <c r="AF23" s="501"/>
      <c r="AG23" s="501"/>
      <c r="AH23" s="501"/>
      <c r="AI23" s="501"/>
      <c r="AJ23" s="501"/>
      <c r="AK23" s="502"/>
      <c r="AL23" s="4"/>
    </row>
    <row r="24" spans="1:42" s="2" customFormat="1" ht="12" customHeight="1" x14ac:dyDescent="0.2">
      <c r="A24" s="4"/>
      <c r="B24" s="488"/>
      <c r="C24" s="489"/>
      <c r="D24" s="489"/>
      <c r="E24" s="489"/>
      <c r="F24" s="489"/>
      <c r="G24" s="489"/>
      <c r="H24" s="489"/>
      <c r="I24" s="489"/>
      <c r="J24" s="490"/>
      <c r="K24" s="49"/>
      <c r="L24" s="4"/>
      <c r="M24" s="4"/>
      <c r="N24" s="4"/>
      <c r="O24" s="4"/>
      <c r="P24" s="4"/>
      <c r="Q24" s="4"/>
      <c r="R24" s="4"/>
      <c r="S24" s="4"/>
      <c r="T24" s="4"/>
      <c r="U24" s="4"/>
      <c r="V24" s="4"/>
      <c r="W24" s="4"/>
      <c r="X24" s="4"/>
      <c r="Y24" s="4"/>
      <c r="Z24" s="4"/>
      <c r="AA24" s="4"/>
      <c r="AB24" s="4"/>
      <c r="AC24" s="505" t="str">
        <f>入力シート③!G11</f>
        <v/>
      </c>
      <c r="AD24" s="506"/>
      <c r="AE24" s="506"/>
      <c r="AF24" s="506"/>
      <c r="AG24" s="506"/>
      <c r="AH24" s="506"/>
      <c r="AI24" s="506"/>
      <c r="AJ24" s="506"/>
      <c r="AK24" s="507"/>
      <c r="AL24" s="4"/>
    </row>
    <row r="25" spans="1:42" s="2" customFormat="1" ht="12" customHeight="1" x14ac:dyDescent="0.2">
      <c r="A25" s="4"/>
      <c r="B25" s="488"/>
      <c r="C25" s="489"/>
      <c r="D25" s="489"/>
      <c r="E25" s="489"/>
      <c r="F25" s="489"/>
      <c r="G25" s="489"/>
      <c r="H25" s="489"/>
      <c r="I25" s="489"/>
      <c r="J25" s="490"/>
      <c r="K25" s="49"/>
      <c r="L25" s="511">
        <f>入力シート③!D11</f>
        <v>0</v>
      </c>
      <c r="M25" s="512"/>
      <c r="N25" s="4" t="s">
        <v>71</v>
      </c>
      <c r="O25" s="4"/>
      <c r="P25" s="4"/>
      <c r="Q25" s="4"/>
      <c r="R25" s="4"/>
      <c r="S25" s="4"/>
      <c r="T25" s="4"/>
      <c r="U25" s="4"/>
      <c r="V25" s="4"/>
      <c r="W25" s="4"/>
      <c r="X25" s="4"/>
      <c r="Y25" s="4"/>
      <c r="Z25" s="4"/>
      <c r="AA25" s="4"/>
      <c r="AB25" s="4"/>
      <c r="AC25" s="497"/>
      <c r="AD25" s="498"/>
      <c r="AE25" s="498"/>
      <c r="AF25" s="498"/>
      <c r="AG25" s="498"/>
      <c r="AH25" s="498"/>
      <c r="AI25" s="498"/>
      <c r="AJ25" s="498"/>
      <c r="AK25" s="499"/>
      <c r="AL25" s="4"/>
    </row>
    <row r="26" spans="1:42" s="2" customFormat="1" ht="12" customHeight="1" x14ac:dyDescent="0.2">
      <c r="A26" s="4"/>
      <c r="B26" s="491"/>
      <c r="C26" s="492"/>
      <c r="D26" s="492"/>
      <c r="E26" s="492"/>
      <c r="F26" s="492"/>
      <c r="G26" s="492"/>
      <c r="H26" s="492"/>
      <c r="I26" s="492"/>
      <c r="J26" s="493"/>
      <c r="K26" s="513" t="s">
        <v>40</v>
      </c>
      <c r="L26" s="514"/>
      <c r="M26" s="514"/>
      <c r="N26" s="514"/>
      <c r="O26" s="514"/>
      <c r="P26" s="514"/>
      <c r="Q26" s="514"/>
      <c r="R26" s="514"/>
      <c r="S26" s="514"/>
      <c r="T26" s="514"/>
      <c r="U26" s="514"/>
      <c r="V26" s="514"/>
      <c r="W26" s="514"/>
      <c r="X26" s="514"/>
      <c r="Y26" s="514"/>
      <c r="Z26" s="514"/>
      <c r="AA26" s="514"/>
      <c r="AB26" s="515"/>
      <c r="AC26" s="508"/>
      <c r="AD26" s="509"/>
      <c r="AE26" s="509"/>
      <c r="AF26" s="509"/>
      <c r="AG26" s="509"/>
      <c r="AH26" s="509"/>
      <c r="AI26" s="509"/>
      <c r="AJ26" s="509"/>
      <c r="AK26" s="510"/>
      <c r="AL26" s="4"/>
    </row>
    <row r="27" spans="1:42" s="2" customFormat="1" ht="12" customHeight="1" x14ac:dyDescent="0.2">
      <c r="A27" s="4"/>
      <c r="B27" s="452" t="s">
        <v>41</v>
      </c>
      <c r="C27" s="453"/>
      <c r="D27" s="453"/>
      <c r="E27" s="453"/>
      <c r="F27" s="453"/>
      <c r="G27" s="453"/>
      <c r="H27" s="453"/>
      <c r="I27" s="453"/>
      <c r="J27" s="454"/>
      <c r="K27" s="458" t="s">
        <v>42</v>
      </c>
      <c r="L27" s="459"/>
      <c r="M27" s="459"/>
      <c r="N27" s="459"/>
      <c r="O27" s="459"/>
      <c r="P27" s="459"/>
      <c r="Q27" s="459"/>
      <c r="R27" s="459"/>
      <c r="S27" s="459"/>
      <c r="T27" s="459"/>
      <c r="U27" s="459"/>
      <c r="V27" s="459"/>
      <c r="W27" s="459"/>
      <c r="X27" s="459"/>
      <c r="Y27" s="459"/>
      <c r="Z27" s="459"/>
      <c r="AA27" s="459"/>
      <c r="AB27" s="460"/>
      <c r="AC27" s="464" t="str">
        <f>入力シート③!D12</f>
        <v/>
      </c>
      <c r="AD27" s="465"/>
      <c r="AE27" s="465"/>
      <c r="AF27" s="465"/>
      <c r="AG27" s="465"/>
      <c r="AH27" s="465"/>
      <c r="AI27" s="465"/>
      <c r="AJ27" s="465"/>
      <c r="AK27" s="466"/>
      <c r="AL27" s="4"/>
    </row>
    <row r="28" spans="1:42" s="2" customFormat="1" ht="12" customHeight="1" thickBot="1" x14ac:dyDescent="0.25">
      <c r="A28" s="4"/>
      <c r="B28" s="455"/>
      <c r="C28" s="456"/>
      <c r="D28" s="456"/>
      <c r="E28" s="456"/>
      <c r="F28" s="456"/>
      <c r="G28" s="456"/>
      <c r="H28" s="456"/>
      <c r="I28" s="456"/>
      <c r="J28" s="457"/>
      <c r="K28" s="461"/>
      <c r="L28" s="462"/>
      <c r="M28" s="462"/>
      <c r="N28" s="462"/>
      <c r="O28" s="462"/>
      <c r="P28" s="462"/>
      <c r="Q28" s="462"/>
      <c r="R28" s="462"/>
      <c r="S28" s="462"/>
      <c r="T28" s="462"/>
      <c r="U28" s="462"/>
      <c r="V28" s="462"/>
      <c r="W28" s="462"/>
      <c r="X28" s="462"/>
      <c r="Y28" s="462"/>
      <c r="Z28" s="462"/>
      <c r="AA28" s="462"/>
      <c r="AB28" s="463"/>
      <c r="AC28" s="467"/>
      <c r="AD28" s="468"/>
      <c r="AE28" s="468"/>
      <c r="AF28" s="468"/>
      <c r="AG28" s="468"/>
      <c r="AH28" s="468"/>
      <c r="AI28" s="468"/>
      <c r="AJ28" s="468"/>
      <c r="AK28" s="469"/>
      <c r="AL28" s="4"/>
    </row>
    <row r="29" spans="1:42" s="2" customFormat="1" ht="12" customHeight="1" thickTop="1" x14ac:dyDescent="0.2">
      <c r="A29" s="29"/>
      <c r="B29" s="470" t="s">
        <v>34</v>
      </c>
      <c r="C29" s="471"/>
      <c r="D29" s="471"/>
      <c r="E29" s="471"/>
      <c r="F29" s="471"/>
      <c r="G29" s="471"/>
      <c r="H29" s="471"/>
      <c r="I29" s="471"/>
      <c r="J29" s="472"/>
      <c r="K29" s="476" t="s">
        <v>43</v>
      </c>
      <c r="L29" s="477"/>
      <c r="M29" s="477"/>
      <c r="N29" s="477"/>
      <c r="O29" s="477"/>
      <c r="P29" s="477"/>
      <c r="Q29" s="477"/>
      <c r="R29" s="477"/>
      <c r="S29" s="477"/>
      <c r="T29" s="477"/>
      <c r="U29" s="477"/>
      <c r="V29" s="477"/>
      <c r="W29" s="477"/>
      <c r="X29" s="477"/>
      <c r="Y29" s="477"/>
      <c r="Z29" s="477"/>
      <c r="AA29" s="477"/>
      <c r="AB29" s="478"/>
      <c r="AC29" s="482" t="str">
        <f>入力シート③!D13</f>
        <v/>
      </c>
      <c r="AD29" s="483"/>
      <c r="AE29" s="483"/>
      <c r="AF29" s="483"/>
      <c r="AG29" s="483"/>
      <c r="AH29" s="483"/>
      <c r="AI29" s="483"/>
      <c r="AJ29" s="483"/>
      <c r="AK29" s="484"/>
      <c r="AL29" s="29"/>
      <c r="AP29" s="12"/>
    </row>
    <row r="30" spans="1:42" s="2" customFormat="1" ht="12" customHeight="1" x14ac:dyDescent="0.2">
      <c r="A30" s="29"/>
      <c r="B30" s="473"/>
      <c r="C30" s="474"/>
      <c r="D30" s="474"/>
      <c r="E30" s="474"/>
      <c r="F30" s="474"/>
      <c r="G30" s="474"/>
      <c r="H30" s="474"/>
      <c r="I30" s="474"/>
      <c r="J30" s="475"/>
      <c r="K30" s="479"/>
      <c r="L30" s="480"/>
      <c r="M30" s="480"/>
      <c r="N30" s="480"/>
      <c r="O30" s="480"/>
      <c r="P30" s="480"/>
      <c r="Q30" s="480"/>
      <c r="R30" s="480"/>
      <c r="S30" s="480"/>
      <c r="T30" s="480"/>
      <c r="U30" s="480"/>
      <c r="V30" s="480"/>
      <c r="W30" s="480"/>
      <c r="X30" s="480"/>
      <c r="Y30" s="480"/>
      <c r="Z30" s="480"/>
      <c r="AA30" s="480"/>
      <c r="AB30" s="481"/>
      <c r="AC30" s="485"/>
      <c r="AD30" s="486"/>
      <c r="AE30" s="486"/>
      <c r="AF30" s="486"/>
      <c r="AG30" s="486"/>
      <c r="AH30" s="486"/>
      <c r="AI30" s="486"/>
      <c r="AJ30" s="486"/>
      <c r="AK30" s="487"/>
      <c r="AL30" s="29"/>
      <c r="AP30" s="12"/>
    </row>
    <row r="31" spans="1:42" s="2" customFormat="1" ht="18" customHeight="1" x14ac:dyDescent="0.2">
      <c r="A31" s="4"/>
      <c r="B31" s="65" t="s">
        <v>44</v>
      </c>
      <c r="C31" s="29" t="s">
        <v>66</v>
      </c>
      <c r="D31" s="65"/>
      <c r="E31" s="65"/>
      <c r="F31" s="65"/>
      <c r="G31" s="65"/>
      <c r="H31" s="65"/>
      <c r="I31" s="65"/>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30"/>
    </row>
    <row r="32" spans="1:42" s="2" customFormat="1" ht="18" customHeight="1" x14ac:dyDescent="0.2">
      <c r="A32" s="4"/>
      <c r="B32" s="65" t="s">
        <v>44</v>
      </c>
      <c r="C32" s="29" t="s">
        <v>46</v>
      </c>
      <c r="D32" s="65"/>
      <c r="E32" s="65"/>
      <c r="F32" s="65"/>
      <c r="G32" s="65"/>
      <c r="H32" s="65"/>
      <c r="I32" s="65"/>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30"/>
    </row>
    <row r="33" spans="1:91" ht="11.25" customHeight="1" thickBot="1" x14ac:dyDescent="0.25">
      <c r="B33" s="67"/>
      <c r="C33" s="68"/>
      <c r="D33" s="67"/>
      <c r="E33" s="67"/>
      <c r="F33" s="67"/>
      <c r="G33" s="67"/>
      <c r="H33" s="67"/>
      <c r="I33" s="67"/>
      <c r="J33" s="69"/>
      <c r="K33" s="69"/>
      <c r="L33" s="69"/>
      <c r="M33" s="69"/>
      <c r="N33" s="69"/>
      <c r="O33" s="69"/>
      <c r="P33" s="69"/>
      <c r="Q33" s="69"/>
      <c r="R33" s="69"/>
      <c r="S33" s="69"/>
      <c r="T33" s="70"/>
      <c r="U33" s="70"/>
      <c r="V33" s="70"/>
      <c r="W33" s="70"/>
      <c r="X33" s="70"/>
      <c r="Y33" s="70"/>
      <c r="Z33" s="70"/>
      <c r="AA33" s="70"/>
      <c r="AB33" s="70"/>
      <c r="AC33" s="70"/>
      <c r="AD33" s="70"/>
      <c r="AE33" s="70"/>
      <c r="AF33" s="70"/>
      <c r="AG33" s="70"/>
      <c r="AH33" s="70"/>
      <c r="AI33" s="70"/>
      <c r="AJ33" s="70"/>
      <c r="AK33" s="70"/>
      <c r="AL33" s="40"/>
    </row>
    <row r="34" spans="1:91" s="2" customFormat="1" ht="24.9" customHeight="1" thickBot="1" x14ac:dyDescent="0.25">
      <c r="A34" s="4"/>
      <c r="B34" s="120">
        <f>入力シート③!D14</f>
        <v>0</v>
      </c>
      <c r="C34" s="71" t="s">
        <v>67</v>
      </c>
      <c r="D34" s="4"/>
      <c r="E34" s="4"/>
      <c r="F34" s="4"/>
      <c r="G34" s="4"/>
      <c r="H34" s="4"/>
      <c r="I34" s="4"/>
      <c r="J34" s="25"/>
      <c r="K34" s="25"/>
      <c r="L34" s="25"/>
      <c r="M34" s="25"/>
      <c r="N34" s="25"/>
      <c r="O34" s="25"/>
      <c r="P34" s="25"/>
      <c r="Q34" s="25"/>
      <c r="R34" s="25"/>
      <c r="S34" s="25"/>
      <c r="T34" s="25"/>
      <c r="U34" s="25"/>
      <c r="V34" s="25"/>
      <c r="W34" s="25"/>
      <c r="X34" s="25"/>
      <c r="Y34" s="25"/>
      <c r="Z34" s="25"/>
      <c r="AA34" s="25"/>
      <c r="AB34" s="25"/>
      <c r="AC34" s="25"/>
      <c r="AD34" s="25"/>
      <c r="AE34" s="25"/>
      <c r="AF34" s="25"/>
      <c r="AG34" s="25" t="s">
        <v>21</v>
      </c>
      <c r="AH34" s="72"/>
      <c r="AI34" s="72"/>
      <c r="AJ34" s="72"/>
      <c r="AK34" s="72"/>
      <c r="AL34" s="11"/>
    </row>
    <row r="35" spans="1:91" s="2" customFormat="1" ht="12.75" customHeight="1" x14ac:dyDescent="0.2">
      <c r="A35" s="4"/>
      <c r="B35" s="452" t="s">
        <v>39</v>
      </c>
      <c r="C35" s="453"/>
      <c r="D35" s="453"/>
      <c r="E35" s="453"/>
      <c r="F35" s="453"/>
      <c r="G35" s="453"/>
      <c r="H35" s="453"/>
      <c r="I35" s="453"/>
      <c r="J35" s="454"/>
      <c r="K35" s="73"/>
      <c r="L35" s="74"/>
      <c r="M35" s="74"/>
      <c r="N35" s="47"/>
      <c r="O35" s="47"/>
      <c r="P35" s="47"/>
      <c r="Q35" s="47"/>
      <c r="R35" s="47"/>
      <c r="S35" s="47"/>
      <c r="T35" s="47"/>
      <c r="U35" s="47"/>
      <c r="V35" s="47"/>
      <c r="W35" s="47"/>
      <c r="X35" s="47"/>
      <c r="Y35" s="47"/>
      <c r="Z35" s="47"/>
      <c r="AA35" s="47"/>
      <c r="AB35" s="47"/>
      <c r="AC35" s="494" t="str">
        <f>入力シート③!G15</f>
        <v/>
      </c>
      <c r="AD35" s="495"/>
      <c r="AE35" s="495"/>
      <c r="AF35" s="495"/>
      <c r="AG35" s="495"/>
      <c r="AH35" s="495"/>
      <c r="AI35" s="495"/>
      <c r="AJ35" s="495"/>
      <c r="AK35" s="496"/>
      <c r="AL35" s="4"/>
    </row>
    <row r="36" spans="1:91" s="2" customFormat="1" ht="12.75" customHeight="1" x14ac:dyDescent="0.2">
      <c r="A36" s="4"/>
      <c r="B36" s="488"/>
      <c r="C36" s="489"/>
      <c r="D36" s="489"/>
      <c r="E36" s="489"/>
      <c r="F36" s="489"/>
      <c r="G36" s="489"/>
      <c r="H36" s="489"/>
      <c r="I36" s="489"/>
      <c r="J36" s="490"/>
      <c r="K36" s="60"/>
      <c r="L36" s="503">
        <f>入力シート③!D15</f>
        <v>0</v>
      </c>
      <c r="M36" s="504"/>
      <c r="N36" s="4" t="s">
        <v>68</v>
      </c>
      <c r="O36" s="4"/>
      <c r="P36" s="4"/>
      <c r="Q36" s="4"/>
      <c r="R36" s="4"/>
      <c r="S36" s="4"/>
      <c r="T36" s="4"/>
      <c r="U36" s="4"/>
      <c r="V36" s="4"/>
      <c r="W36" s="4"/>
      <c r="X36" s="4"/>
      <c r="Y36" s="4"/>
      <c r="Z36" s="4"/>
      <c r="AA36" s="4"/>
      <c r="AB36" s="4"/>
      <c r="AC36" s="497"/>
      <c r="AD36" s="498"/>
      <c r="AE36" s="498"/>
      <c r="AF36" s="498"/>
      <c r="AG36" s="498"/>
      <c r="AH36" s="498"/>
      <c r="AI36" s="498"/>
      <c r="AJ36" s="498"/>
      <c r="AK36" s="499"/>
      <c r="AL36" s="4"/>
    </row>
    <row r="37" spans="1:91" s="2" customFormat="1" ht="12.75" customHeight="1" x14ac:dyDescent="0.2">
      <c r="A37" s="4"/>
      <c r="B37" s="488"/>
      <c r="C37" s="489"/>
      <c r="D37" s="489"/>
      <c r="E37" s="489"/>
      <c r="F37" s="489"/>
      <c r="G37" s="489"/>
      <c r="H37" s="489"/>
      <c r="I37" s="489"/>
      <c r="J37" s="490"/>
      <c r="K37" s="61"/>
      <c r="L37" s="62"/>
      <c r="M37" s="62"/>
      <c r="N37" s="63"/>
      <c r="O37" s="63"/>
      <c r="P37" s="63"/>
      <c r="Q37" s="63"/>
      <c r="R37" s="63"/>
      <c r="S37" s="63"/>
      <c r="T37" s="63"/>
      <c r="U37" s="63"/>
      <c r="V37" s="63"/>
      <c r="W37" s="63"/>
      <c r="X37" s="63"/>
      <c r="Y37" s="63"/>
      <c r="Z37" s="63"/>
      <c r="AA37" s="63"/>
      <c r="AB37" s="64"/>
      <c r="AC37" s="500"/>
      <c r="AD37" s="501"/>
      <c r="AE37" s="501"/>
      <c r="AF37" s="501"/>
      <c r="AG37" s="501"/>
      <c r="AH37" s="501"/>
      <c r="AI37" s="501"/>
      <c r="AJ37" s="501"/>
      <c r="AK37" s="502"/>
      <c r="AL37" s="4"/>
    </row>
    <row r="38" spans="1:91" s="2" customFormat="1" ht="12.75" customHeight="1" x14ac:dyDescent="0.2">
      <c r="A38" s="4"/>
      <c r="B38" s="488"/>
      <c r="C38" s="489"/>
      <c r="D38" s="489"/>
      <c r="E38" s="489"/>
      <c r="F38" s="489"/>
      <c r="G38" s="489"/>
      <c r="H38" s="489"/>
      <c r="I38" s="489"/>
      <c r="J38" s="490"/>
      <c r="K38" s="49"/>
      <c r="L38" s="4"/>
      <c r="M38" s="4"/>
      <c r="N38" s="4"/>
      <c r="O38" s="4"/>
      <c r="P38" s="4"/>
      <c r="Q38" s="4"/>
      <c r="R38" s="4"/>
      <c r="S38" s="4"/>
      <c r="T38" s="4"/>
      <c r="U38" s="4"/>
      <c r="V38" s="4"/>
      <c r="W38" s="4"/>
      <c r="X38" s="4"/>
      <c r="Y38" s="4"/>
      <c r="Z38" s="4"/>
      <c r="AA38" s="4"/>
      <c r="AB38" s="4"/>
      <c r="AC38" s="505" t="str">
        <f>入力シート③!G16</f>
        <v/>
      </c>
      <c r="AD38" s="506"/>
      <c r="AE38" s="506"/>
      <c r="AF38" s="506"/>
      <c r="AG38" s="506"/>
      <c r="AH38" s="506"/>
      <c r="AI38" s="506"/>
      <c r="AJ38" s="506"/>
      <c r="AK38" s="507"/>
      <c r="AL38" s="4"/>
    </row>
    <row r="39" spans="1:91" s="2" customFormat="1" ht="12.75" customHeight="1" x14ac:dyDescent="0.2">
      <c r="A39" s="4"/>
      <c r="B39" s="488"/>
      <c r="C39" s="489"/>
      <c r="D39" s="489"/>
      <c r="E39" s="489"/>
      <c r="F39" s="489"/>
      <c r="G39" s="489"/>
      <c r="H39" s="489"/>
      <c r="I39" s="489"/>
      <c r="J39" s="490"/>
      <c r="K39" s="49"/>
      <c r="L39" s="511">
        <f>入力シート③!D16</f>
        <v>0</v>
      </c>
      <c r="M39" s="512"/>
      <c r="N39" s="4" t="s">
        <v>69</v>
      </c>
      <c r="O39" s="4"/>
      <c r="P39" s="4"/>
      <c r="Q39" s="4"/>
      <c r="R39" s="4"/>
      <c r="S39" s="4"/>
      <c r="T39" s="4"/>
      <c r="U39" s="4"/>
      <c r="V39" s="4"/>
      <c r="W39" s="4"/>
      <c r="X39" s="4"/>
      <c r="Y39" s="4"/>
      <c r="Z39" s="4"/>
      <c r="AA39" s="4"/>
      <c r="AB39" s="4"/>
      <c r="AC39" s="497"/>
      <c r="AD39" s="498"/>
      <c r="AE39" s="498"/>
      <c r="AF39" s="498"/>
      <c r="AG39" s="498"/>
      <c r="AH39" s="498"/>
      <c r="AI39" s="498"/>
      <c r="AJ39" s="498"/>
      <c r="AK39" s="499"/>
      <c r="AL39" s="4"/>
    </row>
    <row r="40" spans="1:91" s="2" customFormat="1" ht="12.75" customHeight="1" x14ac:dyDescent="0.2">
      <c r="A40" s="4"/>
      <c r="B40" s="491"/>
      <c r="C40" s="492"/>
      <c r="D40" s="492"/>
      <c r="E40" s="492"/>
      <c r="F40" s="492"/>
      <c r="G40" s="492"/>
      <c r="H40" s="492"/>
      <c r="I40" s="492"/>
      <c r="J40" s="493"/>
      <c r="K40" s="513" t="s">
        <v>40</v>
      </c>
      <c r="L40" s="514"/>
      <c r="M40" s="514"/>
      <c r="N40" s="514"/>
      <c r="O40" s="514"/>
      <c r="P40" s="514"/>
      <c r="Q40" s="514"/>
      <c r="R40" s="514"/>
      <c r="S40" s="514"/>
      <c r="T40" s="514"/>
      <c r="U40" s="514"/>
      <c r="V40" s="514"/>
      <c r="W40" s="514"/>
      <c r="X40" s="514"/>
      <c r="Y40" s="514"/>
      <c r="Z40" s="514"/>
      <c r="AA40" s="514"/>
      <c r="AB40" s="515"/>
      <c r="AC40" s="508"/>
      <c r="AD40" s="509"/>
      <c r="AE40" s="509"/>
      <c r="AF40" s="509"/>
      <c r="AG40" s="509"/>
      <c r="AH40" s="509"/>
      <c r="AI40" s="509"/>
      <c r="AJ40" s="509"/>
      <c r="AK40" s="510"/>
      <c r="AL40" s="4"/>
    </row>
    <row r="41" spans="1:91" s="2" customFormat="1" ht="12.75" customHeight="1" x14ac:dyDescent="0.2">
      <c r="A41" s="4"/>
      <c r="B41" s="452" t="s">
        <v>41</v>
      </c>
      <c r="C41" s="453"/>
      <c r="D41" s="453"/>
      <c r="E41" s="453"/>
      <c r="F41" s="453"/>
      <c r="G41" s="453"/>
      <c r="H41" s="453"/>
      <c r="I41" s="453"/>
      <c r="J41" s="454"/>
      <c r="K41" s="458" t="s">
        <v>42</v>
      </c>
      <c r="L41" s="459"/>
      <c r="M41" s="459"/>
      <c r="N41" s="459"/>
      <c r="O41" s="459"/>
      <c r="P41" s="459"/>
      <c r="Q41" s="459"/>
      <c r="R41" s="459"/>
      <c r="S41" s="459"/>
      <c r="T41" s="459"/>
      <c r="U41" s="459"/>
      <c r="V41" s="459"/>
      <c r="W41" s="459"/>
      <c r="X41" s="459"/>
      <c r="Y41" s="459"/>
      <c r="Z41" s="459"/>
      <c r="AA41" s="459"/>
      <c r="AB41" s="460"/>
      <c r="AC41" s="464" t="str">
        <f>入力シート③!D17</f>
        <v/>
      </c>
      <c r="AD41" s="465"/>
      <c r="AE41" s="465"/>
      <c r="AF41" s="465"/>
      <c r="AG41" s="465"/>
      <c r="AH41" s="465"/>
      <c r="AI41" s="465"/>
      <c r="AJ41" s="465"/>
      <c r="AK41" s="466"/>
      <c r="AL41" s="4"/>
    </row>
    <row r="42" spans="1:91" s="2" customFormat="1" ht="12.75" customHeight="1" thickBot="1" x14ac:dyDescent="0.25">
      <c r="A42" s="4"/>
      <c r="B42" s="455"/>
      <c r="C42" s="456"/>
      <c r="D42" s="456"/>
      <c r="E42" s="456"/>
      <c r="F42" s="456"/>
      <c r="G42" s="456"/>
      <c r="H42" s="456"/>
      <c r="I42" s="456"/>
      <c r="J42" s="457"/>
      <c r="K42" s="461"/>
      <c r="L42" s="462"/>
      <c r="M42" s="462"/>
      <c r="N42" s="462"/>
      <c r="O42" s="462"/>
      <c r="P42" s="462"/>
      <c r="Q42" s="462"/>
      <c r="R42" s="462"/>
      <c r="S42" s="462"/>
      <c r="T42" s="462"/>
      <c r="U42" s="462"/>
      <c r="V42" s="462"/>
      <c r="W42" s="462"/>
      <c r="X42" s="462"/>
      <c r="Y42" s="462"/>
      <c r="Z42" s="462"/>
      <c r="AA42" s="462"/>
      <c r="AB42" s="463"/>
      <c r="AC42" s="467"/>
      <c r="AD42" s="468"/>
      <c r="AE42" s="468"/>
      <c r="AF42" s="468"/>
      <c r="AG42" s="468"/>
      <c r="AH42" s="468"/>
      <c r="AI42" s="468"/>
      <c r="AJ42" s="468"/>
      <c r="AK42" s="469"/>
      <c r="AL42" s="4"/>
    </row>
    <row r="43" spans="1:91" s="2" customFormat="1" ht="12.75" customHeight="1" thickTop="1" x14ac:dyDescent="0.2">
      <c r="A43" s="29"/>
      <c r="B43" s="470" t="s">
        <v>34</v>
      </c>
      <c r="C43" s="471"/>
      <c r="D43" s="471"/>
      <c r="E43" s="471"/>
      <c r="F43" s="471"/>
      <c r="G43" s="471"/>
      <c r="H43" s="471"/>
      <c r="I43" s="471"/>
      <c r="J43" s="472"/>
      <c r="K43" s="476"/>
      <c r="L43" s="477"/>
      <c r="M43" s="477"/>
      <c r="N43" s="477"/>
      <c r="O43" s="477"/>
      <c r="P43" s="477"/>
      <c r="Q43" s="477"/>
      <c r="R43" s="477"/>
      <c r="S43" s="477"/>
      <c r="T43" s="477"/>
      <c r="U43" s="477"/>
      <c r="V43" s="477"/>
      <c r="W43" s="477"/>
      <c r="X43" s="477"/>
      <c r="Y43" s="477"/>
      <c r="Z43" s="477"/>
      <c r="AA43" s="477"/>
      <c r="AB43" s="478"/>
      <c r="AC43" s="482" t="str">
        <f>入力シート③!D18</f>
        <v/>
      </c>
      <c r="AD43" s="483"/>
      <c r="AE43" s="483"/>
      <c r="AF43" s="483"/>
      <c r="AG43" s="483"/>
      <c r="AH43" s="483"/>
      <c r="AI43" s="483"/>
      <c r="AJ43" s="483"/>
      <c r="AK43" s="484"/>
      <c r="AL43" s="29"/>
      <c r="AP43" s="12"/>
    </row>
    <row r="44" spans="1:91" s="2" customFormat="1" ht="12.75" customHeight="1" x14ac:dyDescent="0.2">
      <c r="A44" s="29"/>
      <c r="B44" s="473"/>
      <c r="C44" s="474"/>
      <c r="D44" s="474"/>
      <c r="E44" s="474"/>
      <c r="F44" s="474"/>
      <c r="G44" s="474"/>
      <c r="H44" s="474"/>
      <c r="I44" s="474"/>
      <c r="J44" s="475"/>
      <c r="K44" s="479"/>
      <c r="L44" s="480"/>
      <c r="M44" s="480"/>
      <c r="N44" s="480"/>
      <c r="O44" s="480"/>
      <c r="P44" s="480"/>
      <c r="Q44" s="480"/>
      <c r="R44" s="480"/>
      <c r="S44" s="480"/>
      <c r="T44" s="480"/>
      <c r="U44" s="480"/>
      <c r="V44" s="480"/>
      <c r="W44" s="480"/>
      <c r="X44" s="480"/>
      <c r="Y44" s="480"/>
      <c r="Z44" s="480"/>
      <c r="AA44" s="480"/>
      <c r="AB44" s="481"/>
      <c r="AC44" s="485"/>
      <c r="AD44" s="486"/>
      <c r="AE44" s="486"/>
      <c r="AF44" s="486"/>
      <c r="AG44" s="486"/>
      <c r="AH44" s="486"/>
      <c r="AI44" s="486"/>
      <c r="AJ44" s="486"/>
      <c r="AK44" s="487"/>
      <c r="AL44" s="29"/>
      <c r="AP44" s="12"/>
    </row>
    <row r="45" spans="1:91" s="2" customFormat="1" ht="18" customHeight="1" x14ac:dyDescent="0.2">
      <c r="A45" s="4"/>
      <c r="B45" s="65" t="s">
        <v>44</v>
      </c>
      <c r="C45" s="29" t="s">
        <v>45</v>
      </c>
      <c r="D45" s="65"/>
      <c r="E45" s="65"/>
      <c r="F45" s="65"/>
      <c r="G45" s="65"/>
      <c r="H45" s="65"/>
      <c r="I45" s="65"/>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30"/>
    </row>
    <row r="46" spans="1:91" s="2" customFormat="1" ht="18" customHeight="1" x14ac:dyDescent="0.2">
      <c r="A46" s="4"/>
      <c r="B46" s="65" t="s">
        <v>44</v>
      </c>
      <c r="C46" s="29" t="s">
        <v>46</v>
      </c>
      <c r="D46" s="65"/>
      <c r="E46" s="65"/>
      <c r="F46" s="65"/>
      <c r="G46" s="65"/>
      <c r="H46" s="65"/>
      <c r="I46" s="65"/>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30"/>
    </row>
    <row r="47" spans="1:91" s="4" customFormat="1" ht="14.4" hidden="1" x14ac:dyDescent="0.2">
      <c r="B47" s="20" t="b">
        <v>0</v>
      </c>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row>
    <row r="48" spans="1:91" s="4" customFormat="1" ht="14.4" x14ac:dyDescent="0.2">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row>
  </sheetData>
  <sheetProtection algorithmName="SHA-512" hashValue="JxoqFu3uHT8UCEURUNTDIe/QNl4O4iJkv9Lk+jypebbbGxM8sRtjZ26aP0YcK1hLnCgI9tgFolUXLNLBjS3wCA==" saltValue="Zttr6Q8pPL5PhtRGkbLGqA==" spinCount="100000" sheet="1" objects="1" scenarios="1" selectLockedCells="1" selectUnlockedCells="1"/>
  <mergeCells count="36">
    <mergeCell ref="B14:S14"/>
    <mergeCell ref="V14:AI14"/>
    <mergeCell ref="A2:AL2"/>
    <mergeCell ref="B7:F7"/>
    <mergeCell ref="G7:S8"/>
    <mergeCell ref="T7:AK8"/>
    <mergeCell ref="B8:F8"/>
    <mergeCell ref="V9:AI9"/>
    <mergeCell ref="V10:AI10"/>
    <mergeCell ref="V11:AI11"/>
    <mergeCell ref="V12:AI12"/>
    <mergeCell ref="V13:AI13"/>
    <mergeCell ref="B21:J26"/>
    <mergeCell ref="AC21:AK23"/>
    <mergeCell ref="L22:M22"/>
    <mergeCell ref="AC24:AK26"/>
    <mergeCell ref="L25:M25"/>
    <mergeCell ref="K26:AB26"/>
    <mergeCell ref="B27:J28"/>
    <mergeCell ref="K27:AB28"/>
    <mergeCell ref="AC27:AK28"/>
    <mergeCell ref="B29:J30"/>
    <mergeCell ref="K29:AB30"/>
    <mergeCell ref="AC29:AK30"/>
    <mergeCell ref="B35:J40"/>
    <mergeCell ref="AC35:AK37"/>
    <mergeCell ref="L36:M36"/>
    <mergeCell ref="AC38:AK40"/>
    <mergeCell ref="L39:M39"/>
    <mergeCell ref="K40:AB40"/>
    <mergeCell ref="B41:J42"/>
    <mergeCell ref="K41:AB42"/>
    <mergeCell ref="AC41:AK42"/>
    <mergeCell ref="B43:J44"/>
    <mergeCell ref="K43:AB44"/>
    <mergeCell ref="AC43:AK44"/>
  </mergeCells>
  <phoneticPr fontId="7"/>
  <printOptions horizontalCentered="1"/>
  <pageMargins left="0.55118110236220474" right="0.39370078740157483" top="0.59055118110236227" bottom="0.47244094488188981" header="0.31496062992125984" footer="0.31496062992125984"/>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CM59"/>
  <sheetViews>
    <sheetView showGridLines="0" showZeros="0" view="pageBreakPreview" topLeftCell="A18" zoomScaleNormal="85" zoomScaleSheetLayoutView="100" workbookViewId="0">
      <selection activeCell="CO28" sqref="CO28"/>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4"/>
      <c r="B1" s="4" t="s">
        <v>58</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1" s="2" customFormat="1" ht="20.100000000000001" customHeight="1" x14ac:dyDescent="0.2">
      <c r="A2" s="4"/>
      <c r="B2" s="4"/>
      <c r="C2" s="4"/>
      <c r="D2" s="4"/>
      <c r="E2" s="4"/>
      <c r="F2" s="4"/>
      <c r="G2" s="4" t="s">
        <v>247</v>
      </c>
      <c r="H2" s="4"/>
      <c r="J2" s="28"/>
      <c r="K2" s="4"/>
      <c r="L2" s="4"/>
      <c r="M2" s="4"/>
      <c r="N2" s="4"/>
      <c r="O2" s="4"/>
      <c r="P2" s="4"/>
      <c r="Q2" s="4"/>
      <c r="R2" s="4"/>
      <c r="S2" s="4"/>
      <c r="T2" s="4"/>
      <c r="U2" s="4"/>
      <c r="V2" s="4"/>
      <c r="W2" s="4"/>
      <c r="X2" s="4"/>
      <c r="Y2" s="4"/>
      <c r="Z2" s="4"/>
      <c r="AA2" s="4"/>
      <c r="AB2" s="4"/>
      <c r="AC2" s="4"/>
      <c r="AD2" s="4"/>
      <c r="AE2" s="4"/>
      <c r="AF2" s="4"/>
      <c r="AG2" s="4"/>
      <c r="AH2" s="4"/>
      <c r="AI2" s="4"/>
      <c r="AJ2" s="4"/>
      <c r="AK2" s="4"/>
      <c r="AL2" s="4"/>
      <c r="AO2" s="3"/>
    </row>
    <row r="3" spans="1:91" s="2" customFormat="1" ht="8.25" customHeight="1" x14ac:dyDescent="0.2">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O3" s="3"/>
    </row>
    <row r="4" spans="1:91" s="2" customFormat="1" ht="8.25" customHeight="1" x14ac:dyDescent="0.2">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O4" s="3"/>
    </row>
    <row r="5" spans="1:91" s="2" customFormat="1" ht="20.100000000000001" customHeight="1" x14ac:dyDescent="0.2">
      <c r="A5" s="4"/>
      <c r="B5" s="4"/>
      <c r="C5" s="4"/>
      <c r="D5" s="4"/>
      <c r="E5" s="4"/>
      <c r="F5" s="4"/>
      <c r="G5" s="4"/>
      <c r="H5" s="4"/>
      <c r="I5" s="4"/>
      <c r="J5" s="4"/>
      <c r="K5" s="4"/>
      <c r="L5" s="4"/>
      <c r="M5" s="4"/>
      <c r="N5" s="4"/>
      <c r="O5" s="4"/>
      <c r="P5" s="4"/>
      <c r="Q5" s="4"/>
      <c r="R5" s="4"/>
      <c r="S5" s="4"/>
      <c r="T5" s="4"/>
      <c r="U5" s="4"/>
      <c r="V5" s="4"/>
      <c r="W5" s="4"/>
      <c r="X5" s="4"/>
      <c r="Y5" s="4"/>
      <c r="Z5" s="4"/>
      <c r="AA5" s="391" t="str">
        <f>入力シート①!D3</f>
        <v>令和 8</v>
      </c>
      <c r="AB5" s="391"/>
      <c r="AC5" s="391"/>
      <c r="AD5" s="391"/>
      <c r="AE5" s="4" t="s">
        <v>0</v>
      </c>
      <c r="AF5" s="392">
        <f>入力シート①!F3</f>
        <v>0</v>
      </c>
      <c r="AG5" s="393"/>
      <c r="AH5" s="4" t="s">
        <v>1</v>
      </c>
      <c r="AI5" s="392">
        <f>入力シート①!H3</f>
        <v>0</v>
      </c>
      <c r="AJ5" s="393"/>
      <c r="AK5" s="4" t="s">
        <v>2</v>
      </c>
      <c r="AL5" s="4"/>
      <c r="AN5" s="5" t="s">
        <v>3</v>
      </c>
    </row>
    <row r="6" spans="1:91" s="2" customFormat="1" ht="12.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21"/>
      <c r="AD6" s="21"/>
      <c r="AE6" s="4"/>
      <c r="AF6" s="21"/>
      <c r="AG6" s="21"/>
      <c r="AH6" s="4"/>
      <c r="AI6" s="21"/>
      <c r="AJ6" s="21"/>
      <c r="AK6" s="4"/>
      <c r="AL6" s="4"/>
    </row>
    <row r="7" spans="1:91" s="2" customFormat="1" ht="15.75"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21"/>
      <c r="AD7" s="21"/>
      <c r="AE7" s="4"/>
      <c r="AF7" s="21"/>
      <c r="AG7" s="21"/>
      <c r="AH7" s="4"/>
      <c r="AI7" s="21"/>
      <c r="AJ7" s="21"/>
      <c r="AK7" s="4"/>
      <c r="AL7" s="4"/>
    </row>
    <row r="8" spans="1:91" s="2" customFormat="1" ht="20.100000000000001" customHeight="1" x14ac:dyDescent="0.2">
      <c r="A8" s="4"/>
      <c r="B8" s="4" t="s">
        <v>47</v>
      </c>
      <c r="C8" s="4"/>
      <c r="D8" s="22"/>
      <c r="E8" s="22"/>
      <c r="F8" s="22"/>
      <c r="G8" s="22"/>
      <c r="H8" s="22"/>
      <c r="I8" s="22"/>
      <c r="J8" s="22"/>
      <c r="K8" s="22"/>
      <c r="L8" s="22"/>
      <c r="M8" s="4"/>
      <c r="N8" s="4"/>
      <c r="O8" s="4"/>
      <c r="P8" s="4"/>
      <c r="Q8" s="4"/>
      <c r="R8" s="4"/>
      <c r="S8" s="4"/>
      <c r="T8" s="4"/>
      <c r="U8" s="4"/>
      <c r="V8" s="4"/>
      <c r="W8" s="4"/>
      <c r="X8" s="4"/>
      <c r="Y8" s="4"/>
      <c r="Z8" s="4"/>
      <c r="AA8" s="4"/>
      <c r="AB8" s="4"/>
      <c r="AC8" s="4"/>
      <c r="AD8" s="4"/>
      <c r="AE8" s="4"/>
      <c r="AF8" s="4"/>
      <c r="AG8" s="4"/>
      <c r="AH8" s="4"/>
      <c r="AI8" s="4"/>
      <c r="AJ8" s="4"/>
      <c r="AK8" s="4"/>
      <c r="AL8" s="4"/>
    </row>
    <row r="9" spans="1:91" s="2" customFormat="1" ht="20.100000000000001" customHeight="1" x14ac:dyDescent="0.2">
      <c r="A9" s="4"/>
      <c r="B9" s="4"/>
      <c r="C9" s="4"/>
      <c r="D9" s="22"/>
      <c r="E9" s="22"/>
      <c r="F9" s="22"/>
      <c r="G9" s="22"/>
      <c r="H9" s="22"/>
      <c r="I9" s="22"/>
      <c r="J9" s="22"/>
      <c r="K9" s="22"/>
      <c r="L9" s="22"/>
      <c r="M9" s="4"/>
      <c r="N9" s="4"/>
      <c r="O9" s="4"/>
      <c r="P9" s="4"/>
      <c r="Q9" s="4"/>
      <c r="R9" s="4"/>
      <c r="S9" s="4"/>
      <c r="T9" s="4"/>
      <c r="U9" s="4"/>
      <c r="V9" s="4"/>
      <c r="W9" s="4"/>
      <c r="X9" s="4"/>
      <c r="Y9" s="4"/>
      <c r="Z9" s="4"/>
      <c r="AA9" s="4"/>
      <c r="AB9" s="4"/>
      <c r="AC9" s="4"/>
      <c r="AD9" s="4"/>
      <c r="AE9" s="4"/>
      <c r="AF9" s="4"/>
      <c r="AG9" s="4"/>
      <c r="AH9" s="4"/>
      <c r="AI9" s="4"/>
      <c r="AJ9" s="4"/>
      <c r="AK9" s="4"/>
      <c r="AL9" s="4"/>
    </row>
    <row r="10" spans="1:91" s="2" customFormat="1" ht="20.100000000000001" customHeight="1" x14ac:dyDescent="0.2">
      <c r="A10" s="4"/>
      <c r="B10" s="4"/>
      <c r="C10" s="4"/>
      <c r="D10" s="4"/>
      <c r="E10" s="4"/>
      <c r="F10" s="4"/>
      <c r="G10" s="4"/>
      <c r="H10" s="4"/>
      <c r="I10" s="4"/>
      <c r="J10" s="4"/>
      <c r="K10" s="4"/>
      <c r="L10" s="4"/>
      <c r="M10" s="4"/>
      <c r="N10" s="4"/>
      <c r="O10" s="4" t="s">
        <v>4</v>
      </c>
      <c r="P10" s="4"/>
      <c r="Q10" s="4"/>
      <c r="R10" s="4"/>
      <c r="S10" s="4"/>
      <c r="T10" s="23" t="s">
        <v>5</v>
      </c>
      <c r="U10" s="394" t="str">
        <f>IF(入力シート①!C8="","",入力シート①!C8)</f>
        <v/>
      </c>
      <c r="V10" s="395"/>
      <c r="W10" s="395"/>
      <c r="X10" s="395"/>
      <c r="Y10" s="395"/>
      <c r="Z10" s="395"/>
      <c r="AA10" s="395"/>
      <c r="AB10" s="395"/>
      <c r="AC10" s="23"/>
      <c r="AD10" s="24"/>
      <c r="AE10" s="24"/>
      <c r="AF10" s="24"/>
      <c r="AG10" s="24"/>
      <c r="AH10" s="24"/>
      <c r="AI10" s="23"/>
      <c r="AJ10" s="23"/>
      <c r="AK10" s="23"/>
      <c r="AL10" s="4"/>
      <c r="AN10" s="5" t="s">
        <v>3</v>
      </c>
    </row>
    <row r="11" spans="1:91" s="2" customFormat="1" ht="4.95" customHeight="1" x14ac:dyDescent="0.2">
      <c r="A11" s="4"/>
      <c r="B11" s="4"/>
      <c r="C11" s="4"/>
      <c r="D11" s="4"/>
      <c r="E11" s="4"/>
      <c r="F11" s="4"/>
      <c r="G11" s="4"/>
      <c r="H11" s="4"/>
      <c r="I11" s="4"/>
      <c r="J11" s="4"/>
      <c r="K11" s="4"/>
      <c r="L11" s="4"/>
      <c r="M11" s="4"/>
      <c r="N11" s="4"/>
      <c r="O11" s="4"/>
      <c r="P11" s="4"/>
      <c r="Q11" s="4"/>
      <c r="R11" s="4"/>
      <c r="S11" s="4"/>
      <c r="T11" s="23"/>
      <c r="U11" s="105"/>
      <c r="V11" s="105"/>
      <c r="W11" s="105"/>
      <c r="X11" s="105"/>
      <c r="Y11" s="105"/>
      <c r="Z11" s="105"/>
      <c r="AA11" s="105"/>
      <c r="AB11" s="105"/>
      <c r="AC11" s="23"/>
      <c r="AD11" s="24"/>
      <c r="AE11" s="24"/>
      <c r="AF11" s="24"/>
      <c r="AG11" s="24"/>
      <c r="AH11" s="24"/>
      <c r="AI11" s="23"/>
      <c r="AJ11" s="23"/>
      <c r="AK11" s="23"/>
      <c r="AL11" s="4"/>
      <c r="AN11" s="5"/>
    </row>
    <row r="12" spans="1:91" s="2" customFormat="1" ht="35.4" customHeight="1" x14ac:dyDescent="0.2">
      <c r="A12" s="4"/>
      <c r="B12" s="4"/>
      <c r="C12" s="4"/>
      <c r="D12" s="4"/>
      <c r="E12" s="4"/>
      <c r="F12" s="4"/>
      <c r="G12" s="4"/>
      <c r="H12" s="4"/>
      <c r="I12" s="4"/>
      <c r="J12" s="4"/>
      <c r="K12" s="4"/>
      <c r="L12" s="4"/>
      <c r="M12" s="4"/>
      <c r="N12" s="402" t="s">
        <v>6</v>
      </c>
      <c r="O12" s="402"/>
      <c r="P12" s="402"/>
      <c r="Q12" s="402"/>
      <c r="R12" s="402"/>
      <c r="S12" s="402"/>
      <c r="T12" s="396" t="str">
        <f>IF(入力シート①!C9="","",入力シート①!C9)</f>
        <v/>
      </c>
      <c r="U12" s="397"/>
      <c r="V12" s="397"/>
      <c r="W12" s="397"/>
      <c r="X12" s="397"/>
      <c r="Y12" s="397"/>
      <c r="Z12" s="397"/>
      <c r="AA12" s="397"/>
      <c r="AB12" s="397"/>
      <c r="AC12" s="397"/>
      <c r="AD12" s="397"/>
      <c r="AE12" s="397"/>
      <c r="AF12" s="397"/>
      <c r="AG12" s="397"/>
      <c r="AH12" s="397"/>
      <c r="AI12" s="397"/>
      <c r="AJ12" s="397"/>
      <c r="AK12" s="397"/>
      <c r="AL12" s="6"/>
      <c r="AN12" s="3" t="s">
        <v>7</v>
      </c>
      <c r="CM12" s="104"/>
    </row>
    <row r="13" spans="1:91" s="2" customFormat="1" ht="4.95" customHeight="1" x14ac:dyDescent="0.2">
      <c r="A13" s="4"/>
      <c r="B13" s="4"/>
      <c r="C13" s="4"/>
      <c r="D13" s="4"/>
      <c r="E13" s="4"/>
      <c r="F13" s="4"/>
      <c r="G13" s="4"/>
      <c r="H13" s="4"/>
      <c r="I13" s="4"/>
      <c r="J13" s="4"/>
      <c r="K13" s="4"/>
      <c r="L13" s="4"/>
      <c r="M13" s="4"/>
      <c r="N13" s="4"/>
      <c r="O13" s="25"/>
      <c r="P13" s="25"/>
      <c r="Q13" s="25"/>
      <c r="R13" s="25"/>
      <c r="S13" s="25"/>
      <c r="T13" s="24"/>
      <c r="U13" s="24"/>
      <c r="V13" s="24"/>
      <c r="W13" s="24"/>
      <c r="X13" s="24"/>
      <c r="Y13" s="24"/>
      <c r="Z13" s="24"/>
      <c r="AA13" s="24"/>
      <c r="AB13" s="24"/>
      <c r="AC13" s="24"/>
      <c r="AD13" s="24"/>
      <c r="AE13" s="24"/>
      <c r="AF13" s="24"/>
      <c r="AG13" s="24"/>
      <c r="AH13" s="24"/>
      <c r="AI13" s="24"/>
      <c r="AJ13" s="24"/>
      <c r="AK13" s="24"/>
      <c r="AL13" s="6"/>
    </row>
    <row r="14" spans="1:91" s="2" customFormat="1" ht="18" customHeight="1" x14ac:dyDescent="0.2">
      <c r="A14" s="4"/>
      <c r="B14" s="4"/>
      <c r="C14" s="4"/>
      <c r="D14" s="4"/>
      <c r="E14" s="4"/>
      <c r="F14" s="4"/>
      <c r="G14" s="4"/>
      <c r="H14" s="4"/>
      <c r="I14" s="4"/>
      <c r="J14" s="4"/>
      <c r="K14" s="4"/>
      <c r="L14" s="4"/>
      <c r="M14" s="4"/>
      <c r="N14" s="25" t="s">
        <v>8</v>
      </c>
      <c r="O14" s="25"/>
      <c r="P14" s="25"/>
      <c r="Q14" s="25"/>
      <c r="R14" s="25"/>
      <c r="T14" s="398" t="str">
        <f>IF(入力シート①!C4="","",入力シート①!C4)</f>
        <v/>
      </c>
      <c r="U14" s="399"/>
      <c r="V14" s="399"/>
      <c r="W14" s="399"/>
      <c r="X14" s="399"/>
      <c r="Y14" s="399"/>
      <c r="Z14" s="399"/>
      <c r="AA14" s="399"/>
      <c r="AB14" s="399"/>
      <c r="AC14" s="399"/>
      <c r="AD14" s="399"/>
      <c r="AE14" s="399"/>
      <c r="AF14" s="399"/>
      <c r="AG14" s="399"/>
      <c r="AH14" s="399"/>
      <c r="AI14" s="399"/>
      <c r="AJ14" s="399"/>
      <c r="AK14" s="399"/>
      <c r="AL14" s="9"/>
      <c r="AN14" s="5" t="s">
        <v>9</v>
      </c>
    </row>
    <row r="15" spans="1:91" s="2" customFormat="1" ht="4.8" customHeight="1" x14ac:dyDescent="0.2">
      <c r="A15" s="4"/>
      <c r="B15" s="4"/>
      <c r="C15" s="4"/>
      <c r="D15" s="4"/>
      <c r="E15" s="4"/>
      <c r="F15" s="4"/>
      <c r="G15" s="4"/>
      <c r="H15" s="4"/>
      <c r="I15" s="4"/>
      <c r="J15" s="4"/>
      <c r="K15" s="4"/>
      <c r="L15" s="4"/>
      <c r="M15" s="4"/>
      <c r="N15" s="4"/>
      <c r="O15" s="25"/>
      <c r="P15" s="25"/>
      <c r="Q15" s="25"/>
      <c r="R15" s="25"/>
      <c r="S15" s="25"/>
      <c r="T15" s="27"/>
      <c r="U15" s="27"/>
      <c r="V15" s="27"/>
      <c r="W15" s="27"/>
      <c r="X15" s="27"/>
      <c r="Y15" s="27"/>
      <c r="Z15" s="27"/>
      <c r="AA15" s="27"/>
      <c r="AB15" s="27"/>
      <c r="AC15" s="27"/>
      <c r="AD15" s="27"/>
      <c r="AE15" s="27"/>
      <c r="AF15" s="27"/>
      <c r="AG15" s="27"/>
      <c r="AH15" s="27"/>
      <c r="AI15" s="27"/>
      <c r="AJ15" s="27"/>
      <c r="AK15" s="27"/>
      <c r="AL15" s="9"/>
      <c r="AN15" s="5"/>
    </row>
    <row r="16" spans="1:91" s="2" customFormat="1" ht="18" customHeight="1" x14ac:dyDescent="0.2">
      <c r="A16" s="4"/>
      <c r="B16" s="4"/>
      <c r="C16" s="4"/>
      <c r="D16" s="4"/>
      <c r="E16" s="4"/>
      <c r="F16" s="4"/>
      <c r="G16" s="4"/>
      <c r="H16" s="4"/>
      <c r="I16" s="4"/>
      <c r="J16" s="4"/>
      <c r="K16" s="4"/>
      <c r="L16" s="4"/>
      <c r="M16" s="4"/>
      <c r="N16" s="4" t="s">
        <v>270</v>
      </c>
      <c r="O16" s="25"/>
      <c r="P16" s="25"/>
      <c r="Q16" s="25"/>
      <c r="R16" s="25"/>
      <c r="S16" s="25"/>
      <c r="T16" s="398" t="str">
        <f>入力シート①!C5&amp;"　"&amp;入力シート①!C6</f>
        <v>　</v>
      </c>
      <c r="U16" s="398"/>
      <c r="V16" s="398"/>
      <c r="W16" s="398"/>
      <c r="X16" s="398"/>
      <c r="Y16" s="398"/>
      <c r="Z16" s="398"/>
      <c r="AA16" s="398"/>
      <c r="AB16" s="398"/>
      <c r="AC16" s="398"/>
      <c r="AD16" s="398"/>
      <c r="AE16" s="398"/>
      <c r="AF16" s="398"/>
      <c r="AG16" s="398"/>
      <c r="AH16" s="398"/>
      <c r="AI16" s="398"/>
      <c r="AJ16" s="398"/>
      <c r="AK16" s="398"/>
      <c r="AL16" s="9"/>
      <c r="AN16" s="5"/>
    </row>
    <row r="17" spans="1:91" s="2" customFormat="1" ht="5.0999999999999996" customHeight="1" x14ac:dyDescent="0.2">
      <c r="A17" s="4"/>
      <c r="B17" s="4"/>
      <c r="C17" s="4"/>
      <c r="D17" s="4"/>
      <c r="E17" s="4"/>
      <c r="F17" s="4"/>
      <c r="G17" s="4"/>
      <c r="H17" s="4"/>
      <c r="I17" s="4"/>
      <c r="J17" s="4"/>
      <c r="K17" s="4"/>
      <c r="L17" s="4"/>
      <c r="M17" s="4"/>
      <c r="N17" s="4"/>
      <c r="O17" s="25"/>
      <c r="P17" s="25"/>
      <c r="Q17" s="25"/>
      <c r="R17" s="25"/>
      <c r="S17" s="25"/>
      <c r="T17" s="24"/>
      <c r="U17" s="24"/>
      <c r="V17" s="24"/>
      <c r="W17" s="24"/>
      <c r="X17" s="24"/>
      <c r="Y17" s="24"/>
      <c r="Z17" s="24"/>
      <c r="AA17" s="24"/>
      <c r="AB17" s="24"/>
      <c r="AC17" s="24"/>
      <c r="AD17" s="24"/>
      <c r="AE17" s="24"/>
      <c r="AF17" s="24"/>
      <c r="AG17" s="24"/>
      <c r="AH17" s="24"/>
      <c r="AI17" s="24"/>
      <c r="AJ17" s="24"/>
      <c r="AK17" s="24"/>
      <c r="AL17" s="6"/>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row>
    <row r="18" spans="1:91" s="2" customFormat="1" ht="18" customHeight="1" x14ac:dyDescent="0.2">
      <c r="A18" s="4"/>
      <c r="B18" s="4"/>
      <c r="C18" s="4"/>
      <c r="D18" s="4"/>
      <c r="E18" s="4"/>
      <c r="F18" s="4"/>
      <c r="G18" s="4"/>
      <c r="H18" s="4"/>
      <c r="I18" s="4"/>
      <c r="J18" s="4"/>
      <c r="K18" s="4"/>
      <c r="L18" s="4"/>
      <c r="M18" s="4"/>
      <c r="N18" s="4" t="s">
        <v>12</v>
      </c>
      <c r="O18" s="4"/>
      <c r="P18" s="4"/>
      <c r="Q18" s="4"/>
      <c r="R18" s="4"/>
      <c r="T18" s="400" t="str">
        <f>IF(入力シート①!C7="","",入力シート①!C7)</f>
        <v/>
      </c>
      <c r="U18" s="401"/>
      <c r="V18" s="401"/>
      <c r="W18" s="401"/>
      <c r="X18" s="401"/>
      <c r="Y18" s="401"/>
      <c r="Z18" s="401"/>
      <c r="AA18" s="401"/>
      <c r="AB18" s="401"/>
      <c r="AC18" s="401"/>
      <c r="AD18" s="401"/>
      <c r="AE18" s="401"/>
      <c r="AF18" s="401"/>
      <c r="AG18" s="401"/>
      <c r="AH18" s="401"/>
      <c r="AI18" s="401"/>
      <c r="AJ18" s="401"/>
      <c r="AK18" s="401"/>
      <c r="AL18" s="11"/>
    </row>
    <row r="19" spans="1:91" s="2" customFormat="1" ht="4.95" customHeight="1" x14ac:dyDescent="0.2">
      <c r="A19" s="4"/>
      <c r="B19" s="4"/>
      <c r="C19" s="4"/>
      <c r="D19" s="4"/>
      <c r="E19" s="4"/>
      <c r="F19" s="4"/>
      <c r="G19" s="4"/>
      <c r="H19" s="4"/>
      <c r="I19" s="4"/>
      <c r="J19" s="4"/>
      <c r="K19" s="4"/>
      <c r="L19" s="4"/>
      <c r="M19" s="4"/>
      <c r="N19" s="4"/>
      <c r="O19" s="26"/>
      <c r="P19" s="26"/>
      <c r="Q19" s="26"/>
      <c r="R19" s="26"/>
      <c r="S19" s="26"/>
      <c r="T19" s="107"/>
      <c r="U19" s="107"/>
      <c r="V19" s="107"/>
      <c r="W19" s="107"/>
      <c r="X19" s="107"/>
      <c r="Y19" s="107"/>
      <c r="Z19" s="107"/>
      <c r="AA19" s="107"/>
      <c r="AB19" s="107"/>
      <c r="AC19" s="107"/>
      <c r="AD19" s="107"/>
      <c r="AE19" s="107"/>
      <c r="AF19" s="107"/>
      <c r="AG19" s="107"/>
      <c r="AH19" s="107"/>
      <c r="AI19" s="107"/>
      <c r="AJ19" s="107"/>
      <c r="AK19" s="107"/>
      <c r="AL19" s="11"/>
    </row>
    <row r="20" spans="1:91" s="2" customFormat="1" ht="18" customHeight="1" x14ac:dyDescent="0.2">
      <c r="A20" s="4"/>
      <c r="B20" s="4"/>
      <c r="C20" s="4"/>
      <c r="D20" s="4"/>
      <c r="E20" s="4"/>
      <c r="F20" s="4"/>
      <c r="G20" s="4"/>
      <c r="H20" s="4"/>
      <c r="I20" s="4"/>
      <c r="J20" s="4"/>
      <c r="K20" s="4"/>
      <c r="L20" s="4"/>
      <c r="M20" s="4"/>
      <c r="N20" s="25" t="s">
        <v>179</v>
      </c>
      <c r="O20" s="25"/>
      <c r="P20" s="25"/>
      <c r="Q20" s="25"/>
      <c r="R20" s="25"/>
      <c r="T20" s="119" t="s">
        <v>119</v>
      </c>
      <c r="U20" s="118"/>
      <c r="V20" s="400" t="str">
        <f>IF(入力シート①!E12="","",入力シート①!E12)</f>
        <v/>
      </c>
      <c r="W20" s="401"/>
      <c r="X20" s="401"/>
      <c r="Y20" s="401"/>
      <c r="Z20" s="401"/>
      <c r="AA20" s="401"/>
      <c r="AB20" s="401"/>
      <c r="AC20" s="401"/>
      <c r="AD20" s="401"/>
      <c r="AE20" s="401"/>
      <c r="AF20" s="401"/>
      <c r="AG20" s="401"/>
      <c r="AH20" s="401"/>
      <c r="AI20" s="401"/>
      <c r="AJ20" s="401"/>
      <c r="AK20" s="401"/>
      <c r="AL20" s="11"/>
    </row>
    <row r="21" spans="1:91" s="2" customFormat="1" ht="20.100000000000001" customHeight="1" x14ac:dyDescent="0.2">
      <c r="A21" s="4"/>
      <c r="B21" s="423"/>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row>
    <row r="22" spans="1:91" s="2" customFormat="1" ht="20.100000000000001" customHeight="1" x14ac:dyDescent="0.2">
      <c r="A22" s="4"/>
      <c r="B22" s="4"/>
      <c r="C22" s="389" t="str">
        <f>IF(入力シート①!D10="","",入力シート①!D10)</f>
        <v>令和8</v>
      </c>
      <c r="D22" s="389"/>
      <c r="E22" s="389"/>
      <c r="F22" s="4" t="s">
        <v>17</v>
      </c>
      <c r="G22" s="389">
        <f>入力シート①!F10</f>
        <v>0</v>
      </c>
      <c r="H22" s="389"/>
      <c r="I22" s="4" t="s">
        <v>89</v>
      </c>
      <c r="J22" s="389">
        <f>入力シート①!H10</f>
        <v>0</v>
      </c>
      <c r="K22" s="389"/>
      <c r="L22" s="4" t="s">
        <v>184</v>
      </c>
      <c r="M22" s="4"/>
      <c r="N22" s="4"/>
      <c r="O22" s="4"/>
      <c r="P22" s="4"/>
      <c r="Q22" s="4"/>
      <c r="R22" s="4"/>
      <c r="S22" s="4"/>
      <c r="T22" s="4"/>
      <c r="U22" s="4"/>
      <c r="V22" s="389">
        <f>入力シート①!F11</f>
        <v>0</v>
      </c>
      <c r="W22" s="389"/>
      <c r="X22" s="4" t="s">
        <v>187</v>
      </c>
      <c r="Y22" s="4"/>
      <c r="Z22" s="4"/>
      <c r="AA22" s="4"/>
      <c r="AB22" s="4"/>
      <c r="AC22" s="4"/>
      <c r="AD22" s="4"/>
      <c r="AE22" s="4"/>
      <c r="AF22" s="4"/>
      <c r="AG22" s="4"/>
      <c r="AH22" s="4"/>
      <c r="AI22" s="4"/>
      <c r="AJ22" s="4"/>
      <c r="AK22" s="4"/>
      <c r="AL22" s="4"/>
    </row>
    <row r="23" spans="1:91" s="2" customFormat="1" ht="20.100000000000001" customHeight="1" x14ac:dyDescent="0.2">
      <c r="A23" s="422" t="s">
        <v>186</v>
      </c>
      <c r="B23" s="422"/>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P23" s="12"/>
    </row>
    <row r="24" spans="1:91" s="2" customFormat="1" ht="20.100000000000001" customHeight="1" x14ac:dyDescent="0.2">
      <c r="A24" s="4"/>
      <c r="B24" s="29" t="s">
        <v>185</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row>
    <row r="25" spans="1:91" s="2" customFormat="1" ht="20.100000000000001" customHeight="1" x14ac:dyDescent="0.2">
      <c r="A25" s="4"/>
      <c r="B25" s="29" t="s">
        <v>65</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row>
    <row r="26" spans="1:91" s="2" customFormat="1" ht="20.100000000000001" customHeight="1" x14ac:dyDescent="0.2">
      <c r="A26" s="4"/>
      <c r="B26" s="29"/>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row>
    <row r="27" spans="1:91" s="2" customFormat="1" ht="20.100000000000001" customHeight="1" x14ac:dyDescent="0.2">
      <c r="A27" s="4"/>
      <c r="B27" s="29"/>
      <c r="C27" s="30"/>
      <c r="D27" s="30"/>
      <c r="E27" s="30"/>
      <c r="F27" s="30"/>
      <c r="G27" s="30"/>
      <c r="H27" s="30"/>
      <c r="I27" s="30"/>
      <c r="J27" s="30"/>
      <c r="K27" s="30"/>
      <c r="L27" s="30"/>
      <c r="M27" s="30"/>
      <c r="N27" s="30"/>
      <c r="O27" s="30"/>
      <c r="P27" s="30"/>
      <c r="Q27" s="30"/>
      <c r="R27" s="30"/>
      <c r="S27" s="30" t="s">
        <v>59</v>
      </c>
      <c r="T27" s="30"/>
      <c r="U27" s="30"/>
      <c r="V27" s="30"/>
      <c r="W27" s="30"/>
      <c r="X27" s="30"/>
      <c r="Y27" s="30"/>
      <c r="Z27" s="30"/>
      <c r="AA27" s="30"/>
      <c r="AB27" s="30"/>
      <c r="AC27" s="30"/>
      <c r="AD27" s="30"/>
      <c r="AE27" s="30"/>
      <c r="AF27" s="30"/>
      <c r="AG27" s="30"/>
      <c r="AH27" s="30"/>
      <c r="AI27" s="30"/>
      <c r="AJ27" s="30"/>
      <c r="AK27" s="30"/>
      <c r="AL27" s="30"/>
    </row>
    <row r="28" spans="1:91" s="2" customFormat="1" ht="20.100000000000001" customHeight="1" x14ac:dyDescent="0.2">
      <c r="A28" s="4"/>
      <c r="B28" s="385" t="s">
        <v>60</v>
      </c>
      <c r="C28" s="385"/>
      <c r="D28" s="385"/>
      <c r="E28" s="385"/>
      <c r="F28" s="385"/>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row>
    <row r="29" spans="1:91" s="2" customFormat="1" ht="35.25" customHeight="1" x14ac:dyDescent="0.2">
      <c r="A29" s="4"/>
      <c r="B29" s="31"/>
      <c r="C29" s="527">
        <f>入力シート①!C22</f>
        <v>0</v>
      </c>
      <c r="D29" s="381"/>
      <c r="E29" s="381"/>
      <c r="F29" s="381"/>
      <c r="G29" s="381"/>
      <c r="H29" s="381"/>
      <c r="I29" s="381"/>
      <c r="J29" s="381"/>
      <c r="K29" s="381"/>
      <c r="L29" s="381"/>
      <c r="M29" s="381"/>
      <c r="N29" s="381"/>
      <c r="O29" s="381"/>
      <c r="P29" s="381"/>
      <c r="Q29" s="381"/>
      <c r="R29" s="381"/>
      <c r="S29" s="381"/>
      <c r="T29" s="381"/>
      <c r="U29" s="381"/>
      <c r="V29" s="381"/>
      <c r="W29" s="381"/>
      <c r="X29" s="381"/>
      <c r="Y29" s="381"/>
      <c r="Z29" s="381"/>
      <c r="AA29" s="381"/>
      <c r="AB29" s="381"/>
      <c r="AC29" s="381"/>
      <c r="AD29" s="381"/>
      <c r="AE29" s="381"/>
      <c r="AF29" s="381"/>
      <c r="AG29" s="381"/>
      <c r="AH29" s="381"/>
      <c r="AI29" s="381"/>
      <c r="AJ29" s="381"/>
      <c r="AK29" s="381"/>
      <c r="AL29" s="31"/>
    </row>
    <row r="30" spans="1:91" s="2" customFormat="1" ht="9" customHeight="1" x14ac:dyDescent="0.2">
      <c r="A30" s="4"/>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row>
    <row r="31" spans="1:91" s="2" customFormat="1" ht="20.100000000000001" customHeight="1" x14ac:dyDescent="0.2">
      <c r="A31" s="4"/>
      <c r="B31" s="32" t="s">
        <v>61</v>
      </c>
      <c r="C31" s="32"/>
      <c r="D31" s="32"/>
      <c r="E31" s="32"/>
      <c r="F31" s="32"/>
      <c r="G31" s="32"/>
      <c r="H31" s="32"/>
      <c r="I31" s="32"/>
      <c r="J31" s="32"/>
      <c r="K31" s="32"/>
      <c r="L31" s="32"/>
      <c r="M31" s="32"/>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row>
    <row r="32" spans="1:91" s="2" customFormat="1" ht="35.25" customHeight="1" x14ac:dyDescent="0.2">
      <c r="A32" s="4"/>
      <c r="B32" s="31"/>
      <c r="C32" s="221" t="s">
        <v>271</v>
      </c>
      <c r="D32" s="221"/>
      <c r="E32" s="221"/>
      <c r="F32" s="539">
        <f>入力シート①!F23</f>
        <v>0</v>
      </c>
      <c r="G32" s="539"/>
      <c r="H32" s="221" t="s">
        <v>89</v>
      </c>
      <c r="I32" s="539">
        <f>入力シート①!H23</f>
        <v>0</v>
      </c>
      <c r="J32" s="539"/>
      <c r="K32" s="221" t="s">
        <v>272</v>
      </c>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31"/>
    </row>
    <row r="33" spans="1:91" s="4" customFormat="1" ht="9" customHeight="1" x14ac:dyDescent="0.2">
      <c r="B33" s="32"/>
      <c r="C33" s="32"/>
      <c r="D33" s="44"/>
      <c r="E33" s="386">
        <v>0</v>
      </c>
      <c r="F33" s="387"/>
      <c r="G33" s="387"/>
      <c r="H33" s="387"/>
      <c r="I33" s="387"/>
      <c r="J33" s="387"/>
      <c r="K33" s="387"/>
      <c r="L33" s="387"/>
      <c r="M33" s="387"/>
      <c r="N33" s="387"/>
      <c r="O33" s="387"/>
      <c r="P33" s="45"/>
      <c r="Q33" s="383"/>
      <c r="R33" s="383"/>
      <c r="T33" s="33"/>
      <c r="U33" s="33"/>
      <c r="V33" s="33"/>
      <c r="AC33" s="34"/>
      <c r="AD33" s="35"/>
      <c r="AE33" s="29"/>
      <c r="AF33" s="388"/>
      <c r="AG33" s="388"/>
      <c r="AH33" s="388"/>
      <c r="AI33" s="388"/>
      <c r="AJ33" s="388"/>
      <c r="AK33" s="34"/>
      <c r="AL33" s="29"/>
      <c r="AP33" s="12"/>
    </row>
    <row r="34" spans="1:91" s="4" customFormat="1" ht="5.0999999999999996" customHeight="1" x14ac:dyDescent="0.2">
      <c r="B34" s="32"/>
      <c r="C34" s="32"/>
      <c r="D34" s="32"/>
      <c r="E34" s="32"/>
      <c r="F34" s="32"/>
      <c r="G34" s="32"/>
      <c r="H34" s="32"/>
      <c r="I34" s="32"/>
      <c r="J34" s="32"/>
      <c r="K34" s="33"/>
      <c r="L34" s="33"/>
      <c r="M34" s="33"/>
      <c r="P34" s="17"/>
      <c r="Q34" s="18"/>
      <c r="R34" s="34"/>
      <c r="T34" s="36"/>
      <c r="U34" s="36"/>
      <c r="V34" s="36"/>
      <c r="W34" s="37"/>
      <c r="X34" s="37"/>
      <c r="Y34" s="37"/>
      <c r="Z34" s="37"/>
      <c r="AA34" s="37"/>
      <c r="AB34" s="34"/>
      <c r="AC34" s="34"/>
      <c r="AD34" s="35"/>
      <c r="AE34" s="29"/>
      <c r="AF34" s="29"/>
      <c r="AG34" s="29"/>
      <c r="AH34" s="29"/>
      <c r="AI34" s="29"/>
      <c r="AJ34" s="29"/>
      <c r="AK34" s="29"/>
      <c r="AL34" s="29"/>
    </row>
    <row r="35" spans="1:91" s="2" customFormat="1" ht="20.100000000000001" customHeight="1" x14ac:dyDescent="0.2">
      <c r="A35" s="4"/>
      <c r="B35" s="32" t="s">
        <v>62</v>
      </c>
      <c r="C35" s="32"/>
      <c r="D35" s="32"/>
      <c r="E35" s="32"/>
      <c r="F35" s="32"/>
      <c r="G35" s="32"/>
      <c r="H35" s="32"/>
      <c r="I35" s="32"/>
      <c r="J35" s="32"/>
      <c r="K35" s="32"/>
      <c r="L35" s="32"/>
      <c r="M35" s="32"/>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row>
    <row r="36" spans="1:91" s="2" customFormat="1" ht="35.25" customHeight="1" x14ac:dyDescent="0.2">
      <c r="A36" s="4"/>
      <c r="B36" s="31"/>
      <c r="C36" s="530">
        <f>入力シート①!C24</f>
        <v>0</v>
      </c>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c r="AB36" s="531"/>
      <c r="AC36" s="531"/>
      <c r="AD36" s="531"/>
      <c r="AE36" s="531"/>
      <c r="AF36" s="531"/>
      <c r="AG36" s="531"/>
      <c r="AH36" s="531"/>
      <c r="AI36" s="531"/>
      <c r="AJ36" s="531"/>
      <c r="AK36" s="531"/>
      <c r="AL36" s="31"/>
    </row>
    <row r="37" spans="1:91" s="4" customFormat="1" ht="9" customHeight="1" x14ac:dyDescent="0.2">
      <c r="B37" s="32"/>
      <c r="C37" s="32"/>
      <c r="D37" s="44"/>
      <c r="E37" s="386"/>
      <c r="F37" s="387"/>
      <c r="G37" s="387"/>
      <c r="H37" s="387"/>
      <c r="I37" s="387"/>
      <c r="J37" s="387"/>
      <c r="K37" s="387"/>
      <c r="L37" s="387"/>
      <c r="M37" s="387"/>
      <c r="N37" s="387"/>
      <c r="O37" s="387"/>
      <c r="P37" s="45"/>
      <c r="Q37" s="383"/>
      <c r="R37" s="383"/>
      <c r="T37" s="33"/>
      <c r="U37" s="33"/>
      <c r="V37" s="33"/>
      <c r="AC37" s="34"/>
      <c r="AD37" s="35"/>
      <c r="AE37" s="29"/>
      <c r="AF37" s="388"/>
      <c r="AG37" s="388"/>
      <c r="AH37" s="388"/>
      <c r="AI37" s="388"/>
      <c r="AJ37" s="388"/>
      <c r="AK37" s="34"/>
      <c r="AL37" s="29"/>
      <c r="AP37" s="12"/>
    </row>
    <row r="38" spans="1:91" s="4" customFormat="1" ht="5.0999999999999996" customHeight="1" x14ac:dyDescent="0.2">
      <c r="B38" s="32"/>
      <c r="C38" s="32"/>
      <c r="D38" s="32"/>
      <c r="E38" s="32"/>
      <c r="F38" s="32"/>
      <c r="G38" s="32"/>
      <c r="H38" s="32"/>
      <c r="I38" s="32"/>
      <c r="J38" s="32"/>
      <c r="K38" s="33"/>
      <c r="L38" s="33"/>
      <c r="M38" s="33"/>
      <c r="P38" s="17"/>
      <c r="Q38" s="18"/>
      <c r="R38" s="34"/>
      <c r="T38" s="36"/>
      <c r="U38" s="36"/>
      <c r="V38" s="36"/>
      <c r="W38" s="37"/>
      <c r="X38" s="37"/>
      <c r="Y38" s="37"/>
      <c r="Z38" s="37"/>
      <c r="AA38" s="37"/>
      <c r="AB38" s="34"/>
      <c r="AC38" s="34"/>
      <c r="AD38" s="35"/>
      <c r="AE38" s="29"/>
      <c r="AF38" s="29"/>
      <c r="AG38" s="29"/>
      <c r="AH38" s="29"/>
      <c r="AI38" s="29"/>
      <c r="AJ38" s="29"/>
      <c r="AK38" s="29"/>
      <c r="AL38" s="29"/>
    </row>
    <row r="39" spans="1:91" s="4" customFormat="1" ht="18" customHeight="1" x14ac:dyDescent="0.2">
      <c r="B39" s="32" t="s">
        <v>63</v>
      </c>
      <c r="C39" s="32"/>
      <c r="D39" s="32"/>
      <c r="E39" s="32"/>
      <c r="F39" s="32"/>
      <c r="G39" s="32"/>
      <c r="H39" s="32"/>
      <c r="I39" s="32"/>
      <c r="J39" s="32"/>
      <c r="K39" s="33"/>
      <c r="L39" s="33"/>
      <c r="M39" s="33"/>
      <c r="Q39" s="383"/>
      <c r="R39" s="383"/>
      <c r="T39" s="33"/>
      <c r="U39" s="33"/>
      <c r="V39" s="33"/>
      <c r="AC39" s="34"/>
      <c r="AD39" s="35"/>
      <c r="AE39" s="29"/>
      <c r="AF39" s="384">
        <f>Q39*25000</f>
        <v>0</v>
      </c>
      <c r="AG39" s="384"/>
      <c r="AH39" s="384"/>
      <c r="AI39" s="384"/>
      <c r="AJ39" s="384"/>
      <c r="AK39" s="34"/>
      <c r="AL39" s="29"/>
      <c r="AP39" s="12"/>
    </row>
    <row r="40" spans="1:91" s="4" customFormat="1" ht="0.75" hidden="1" customHeight="1" x14ac:dyDescent="0.2">
      <c r="B40" s="32"/>
      <c r="C40" s="32"/>
      <c r="D40" s="32"/>
      <c r="E40" s="32"/>
      <c r="F40" s="32"/>
      <c r="G40" s="32"/>
      <c r="H40" s="32"/>
      <c r="I40" s="32"/>
      <c r="J40" s="32"/>
      <c r="K40" s="33"/>
      <c r="L40" s="33"/>
      <c r="M40" s="33"/>
      <c r="P40" s="17"/>
      <c r="Q40" s="18"/>
      <c r="R40" s="34"/>
      <c r="T40" s="36"/>
      <c r="U40" s="36"/>
      <c r="V40" s="36"/>
      <c r="W40" s="37"/>
      <c r="X40" s="37"/>
      <c r="Y40" s="37"/>
      <c r="Z40" s="37"/>
      <c r="AA40" s="37"/>
      <c r="AB40" s="34"/>
      <c r="AC40" s="34"/>
      <c r="AD40" s="35"/>
      <c r="AE40" s="29"/>
      <c r="AF40" s="29"/>
      <c r="AG40" s="29"/>
      <c r="AH40" s="29"/>
      <c r="AI40" s="29"/>
      <c r="AJ40" s="29"/>
      <c r="AK40" s="29"/>
      <c r="AL40" s="29"/>
    </row>
    <row r="41" spans="1:91" s="2" customFormat="1" ht="19.5" hidden="1" customHeight="1" x14ac:dyDescent="0.2">
      <c r="A41" s="4"/>
      <c r="B41" s="32"/>
      <c r="C41" s="32"/>
      <c r="D41" s="32"/>
      <c r="E41" s="32"/>
      <c r="F41" s="32"/>
      <c r="G41" s="32"/>
      <c r="H41" s="32"/>
      <c r="I41" s="32"/>
      <c r="J41" s="32"/>
      <c r="K41" s="32"/>
      <c r="L41" s="32"/>
      <c r="M41" s="32"/>
      <c r="N41" s="4"/>
      <c r="O41" s="4"/>
      <c r="P41" s="30"/>
      <c r="Q41" s="30"/>
      <c r="R41" s="30"/>
      <c r="S41" s="4"/>
      <c r="T41" s="30"/>
      <c r="U41" s="30"/>
      <c r="V41" s="30"/>
      <c r="W41" s="30"/>
      <c r="X41" s="30"/>
      <c r="Y41" s="30"/>
      <c r="Z41" s="30"/>
      <c r="AA41" s="30"/>
      <c r="AB41" s="30"/>
      <c r="AC41" s="30"/>
      <c r="AD41" s="30"/>
      <c r="AE41" s="30"/>
      <c r="AF41" s="30"/>
      <c r="AG41" s="30"/>
      <c r="AH41" s="30"/>
      <c r="AI41" s="30"/>
      <c r="AJ41" s="30"/>
      <c r="AK41" s="30"/>
      <c r="AL41" s="30"/>
    </row>
    <row r="42" spans="1:91" s="4" customFormat="1" ht="2.25" customHeight="1" x14ac:dyDescent="0.2">
      <c r="B42" s="32" t="s">
        <v>52</v>
      </c>
      <c r="C42" s="32"/>
      <c r="I42" s="32"/>
      <c r="J42" s="32"/>
      <c r="K42" s="33"/>
      <c r="L42" s="33"/>
      <c r="M42" s="33"/>
      <c r="R42" s="33"/>
      <c r="S42" s="33"/>
      <c r="T42" s="33"/>
      <c r="AA42" s="34"/>
      <c r="AB42" s="32"/>
      <c r="AC42" s="29"/>
      <c r="AD42" s="34"/>
      <c r="AE42" s="29"/>
      <c r="AI42" s="38"/>
    </row>
    <row r="43" spans="1:91" s="4" customFormat="1" ht="20.25" customHeight="1" x14ac:dyDescent="0.2">
      <c r="B43" s="106"/>
      <c r="C43" s="528">
        <f>入力シート①!C25</f>
        <v>0</v>
      </c>
      <c r="D43" s="529"/>
      <c r="E43" s="529"/>
      <c r="F43" s="529"/>
      <c r="G43" s="529"/>
      <c r="H43" s="529"/>
      <c r="I43" s="529"/>
      <c r="J43" s="529"/>
      <c r="K43" s="529"/>
      <c r="L43" s="529"/>
      <c r="M43" s="529"/>
      <c r="N43" s="529"/>
      <c r="O43" s="529"/>
      <c r="P43" s="529"/>
      <c r="Q43" s="529"/>
      <c r="R43" s="529"/>
      <c r="S43" s="529"/>
      <c r="T43" s="529"/>
      <c r="U43" s="529"/>
      <c r="V43" s="529"/>
      <c r="W43" s="529"/>
      <c r="X43" s="529"/>
      <c r="Y43" s="529"/>
      <c r="Z43" s="529"/>
      <c r="AA43" s="529"/>
      <c r="AB43" s="529"/>
      <c r="AC43" s="529"/>
      <c r="AD43" s="529"/>
      <c r="AE43" s="529"/>
      <c r="AF43" s="529"/>
      <c r="AG43" s="529"/>
      <c r="AH43" s="529"/>
      <c r="AI43" s="529"/>
      <c r="AJ43" s="529"/>
      <c r="AK43" s="529"/>
      <c r="AL43" s="29"/>
    </row>
    <row r="44" spans="1:91" s="4" customFormat="1" ht="18" customHeight="1" x14ac:dyDescent="0.2">
      <c r="B44" s="106"/>
      <c r="C44" s="529"/>
      <c r="D44" s="529"/>
      <c r="E44" s="529"/>
      <c r="F44" s="529"/>
      <c r="G44" s="529"/>
      <c r="H44" s="529"/>
      <c r="I44" s="529"/>
      <c r="J44" s="529"/>
      <c r="K44" s="529"/>
      <c r="L44" s="529"/>
      <c r="M44" s="529"/>
      <c r="N44" s="529"/>
      <c r="O44" s="529"/>
      <c r="P44" s="529"/>
      <c r="Q44" s="529"/>
      <c r="R44" s="529"/>
      <c r="S44" s="529"/>
      <c r="T44" s="529"/>
      <c r="U44" s="529"/>
      <c r="V44" s="529"/>
      <c r="W44" s="529"/>
      <c r="X44" s="529"/>
      <c r="Y44" s="529"/>
      <c r="Z44" s="529"/>
      <c r="AA44" s="529"/>
      <c r="AB44" s="529"/>
      <c r="AC44" s="529"/>
      <c r="AD44" s="529"/>
      <c r="AE44" s="529"/>
      <c r="AF44" s="529"/>
      <c r="AG44" s="529"/>
      <c r="AH44" s="529"/>
      <c r="AI44" s="529"/>
      <c r="AJ44" s="529"/>
      <c r="AK44" s="529"/>
      <c r="AL44" s="30"/>
    </row>
    <row r="45" spans="1:91" s="4" customFormat="1" ht="31.5" customHeight="1" x14ac:dyDescent="0.2">
      <c r="B45" s="106"/>
      <c r="C45" s="529"/>
      <c r="D45" s="529"/>
      <c r="E45" s="529"/>
      <c r="F45" s="529"/>
      <c r="G45" s="529"/>
      <c r="H45" s="529"/>
      <c r="I45" s="529"/>
      <c r="J45" s="529"/>
      <c r="K45" s="529"/>
      <c r="L45" s="529"/>
      <c r="M45" s="529"/>
      <c r="N45" s="529"/>
      <c r="O45" s="529"/>
      <c r="P45" s="529"/>
      <c r="Q45" s="529"/>
      <c r="R45" s="529"/>
      <c r="S45" s="529"/>
      <c r="T45" s="529"/>
      <c r="U45" s="529"/>
      <c r="V45" s="529"/>
      <c r="W45" s="529"/>
      <c r="X45" s="529"/>
      <c r="Y45" s="529"/>
      <c r="Z45" s="529"/>
      <c r="AA45" s="529"/>
      <c r="AB45" s="529"/>
      <c r="AC45" s="529"/>
      <c r="AD45" s="529"/>
      <c r="AE45" s="529"/>
      <c r="AF45" s="529"/>
      <c r="AG45" s="529"/>
      <c r="AH45" s="529"/>
      <c r="AI45" s="529"/>
      <c r="AJ45" s="529"/>
      <c r="AK45" s="529"/>
      <c r="AL45" s="30"/>
    </row>
    <row r="46" spans="1:91" s="4" customFormat="1" ht="11.25" customHeight="1" x14ac:dyDescent="0.2">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row>
    <row r="47" spans="1:91" s="4" customFormat="1" ht="11.25" customHeight="1" x14ac:dyDescent="0.2">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row>
    <row r="48" spans="1:91" s="4" customFormat="1" ht="18.600000000000001" customHeight="1" x14ac:dyDescent="0.2">
      <c r="B48" s="4" t="s">
        <v>232</v>
      </c>
      <c r="C48" s="32"/>
      <c r="J48" s="39"/>
      <c r="K48" s="39"/>
      <c r="L48" s="39"/>
      <c r="M48" s="39"/>
      <c r="N48" s="39"/>
      <c r="O48" s="39"/>
      <c r="P48" s="39"/>
      <c r="Q48" s="39"/>
      <c r="R48" s="39"/>
      <c r="S48" s="39"/>
      <c r="T48" s="40"/>
      <c r="U48" s="40"/>
      <c r="V48" s="40"/>
      <c r="W48" s="40"/>
      <c r="X48" s="40"/>
      <c r="Y48" s="40"/>
      <c r="Z48" s="40"/>
      <c r="AA48" s="40"/>
      <c r="AB48" s="40"/>
      <c r="AC48" s="40"/>
      <c r="AD48" s="40"/>
      <c r="AE48" s="40"/>
      <c r="AF48" s="40"/>
      <c r="AG48" s="40"/>
      <c r="AH48" s="40"/>
      <c r="AI48" s="40"/>
      <c r="AJ48" s="40"/>
      <c r="AK48" s="40"/>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row>
    <row r="49" spans="2:91" s="4" customFormat="1" ht="30" customHeight="1" x14ac:dyDescent="0.2">
      <c r="C49" s="403" t="s">
        <v>13</v>
      </c>
      <c r="D49" s="404"/>
      <c r="E49" s="404"/>
      <c r="F49" s="405"/>
      <c r="G49" s="416" t="str">
        <f>IF(入力シート①!C13="","",入力シート①!C13)</f>
        <v/>
      </c>
      <c r="H49" s="417"/>
      <c r="I49" s="417"/>
      <c r="J49" s="417"/>
      <c r="K49" s="417"/>
      <c r="L49" s="417"/>
      <c r="M49" s="417"/>
      <c r="N49" s="417"/>
      <c r="O49" s="417"/>
      <c r="P49" s="417"/>
      <c r="Q49" s="417"/>
      <c r="R49" s="417"/>
      <c r="S49" s="417"/>
      <c r="T49" s="418" t="s">
        <v>182</v>
      </c>
      <c r="U49" s="419"/>
      <c r="V49" s="419"/>
      <c r="W49" s="420"/>
      <c r="X49" s="534" t="str">
        <f>IF(入力シート①!C14="","",入力シート①!C14)</f>
        <v/>
      </c>
      <c r="Y49" s="535"/>
      <c r="Z49" s="535"/>
      <c r="AA49" s="535"/>
      <c r="AB49" s="535"/>
      <c r="AC49" s="535"/>
      <c r="AD49" s="535"/>
      <c r="AE49" s="535"/>
      <c r="AF49" s="535"/>
      <c r="AG49" s="535"/>
      <c r="AH49" s="535"/>
      <c r="AI49" s="535"/>
      <c r="AJ49" s="535"/>
      <c r="AK49" s="536"/>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row>
    <row r="50" spans="2:91" ht="30" customHeight="1" x14ac:dyDescent="0.2">
      <c r="C50" s="41" t="s">
        <v>14</v>
      </c>
      <c r="D50" s="66"/>
      <c r="E50" s="66"/>
      <c r="F50" s="42"/>
      <c r="G50" s="406" t="str">
        <f>IF(入力シート①!C15="","",入力シート①!C15)</f>
        <v/>
      </c>
      <c r="H50" s="537"/>
      <c r="I50" s="537"/>
      <c r="J50" s="537"/>
      <c r="K50" s="537"/>
      <c r="L50" s="537"/>
      <c r="M50" s="537"/>
      <c r="N50" s="537"/>
      <c r="O50" s="537"/>
      <c r="P50" s="537"/>
      <c r="Q50" s="537"/>
      <c r="R50" s="537"/>
      <c r="S50" s="537"/>
      <c r="T50" s="537"/>
      <c r="U50" s="537"/>
      <c r="V50" s="537"/>
      <c r="W50" s="537"/>
      <c r="X50" s="537"/>
      <c r="Y50" s="537"/>
      <c r="Z50" s="537"/>
      <c r="AA50" s="537"/>
      <c r="AB50" s="537"/>
      <c r="AC50" s="537"/>
      <c r="AD50" s="537"/>
      <c r="AE50" s="537"/>
      <c r="AF50" s="537"/>
      <c r="AG50" s="537"/>
      <c r="AH50" s="537"/>
      <c r="AI50" s="537"/>
      <c r="AJ50" s="537"/>
      <c r="AK50" s="538"/>
    </row>
    <row r="51" spans="2:91" ht="30" customHeight="1" x14ac:dyDescent="0.2">
      <c r="C51" s="403" t="s">
        <v>183</v>
      </c>
      <c r="D51" s="404"/>
      <c r="E51" s="404"/>
      <c r="F51" s="405"/>
      <c r="G51" s="406" t="str">
        <f>IF(入力シート①!C16="","",入力シート①!C16)</f>
        <v/>
      </c>
      <c r="H51" s="537"/>
      <c r="I51" s="537"/>
      <c r="J51" s="537"/>
      <c r="K51" s="537"/>
      <c r="L51" s="537"/>
      <c r="M51" s="537"/>
      <c r="N51" s="537"/>
      <c r="O51" s="537"/>
      <c r="P51" s="537"/>
      <c r="Q51" s="537"/>
      <c r="R51" s="537"/>
      <c r="S51" s="537"/>
      <c r="T51" s="537"/>
      <c r="U51" s="537"/>
      <c r="V51" s="537"/>
      <c r="W51" s="537"/>
      <c r="X51" s="537"/>
      <c r="Y51" s="537"/>
      <c r="Z51" s="537"/>
      <c r="AA51" s="537"/>
      <c r="AB51" s="537"/>
      <c r="AC51" s="537"/>
      <c r="AD51" s="537"/>
      <c r="AE51" s="537"/>
      <c r="AF51" s="537"/>
      <c r="AG51" s="537"/>
      <c r="AH51" s="537"/>
      <c r="AI51" s="537"/>
      <c r="AJ51" s="537"/>
      <c r="AK51" s="538"/>
    </row>
    <row r="52" spans="2:91" ht="30" customHeight="1" x14ac:dyDescent="0.2">
      <c r="C52" s="409" t="s">
        <v>15</v>
      </c>
      <c r="D52" s="410"/>
      <c r="E52" s="410"/>
      <c r="F52" s="410"/>
      <c r="G52" s="410"/>
      <c r="H52" s="410"/>
      <c r="I52" s="410"/>
      <c r="J52" s="411"/>
      <c r="K52" s="532" t="str">
        <f>IF(入力シート①!C17="","",入力シート①!C17)</f>
        <v/>
      </c>
      <c r="L52" s="533"/>
      <c r="M52" s="533"/>
      <c r="N52" s="533"/>
      <c r="O52" s="533"/>
      <c r="P52" s="533"/>
      <c r="Q52" s="533"/>
      <c r="R52" s="533"/>
      <c r="S52" s="533"/>
      <c r="T52" s="533"/>
      <c r="U52" s="533"/>
      <c r="V52" s="533"/>
      <c r="W52" s="43" t="s">
        <v>16</v>
      </c>
      <c r="X52" s="414" t="str">
        <f>IF(入力シート①!G17="","",入力シート①!G17)</f>
        <v/>
      </c>
      <c r="Y52" s="413"/>
      <c r="Z52" s="413"/>
      <c r="AA52" s="413"/>
      <c r="AB52" s="413"/>
      <c r="AC52" s="413"/>
      <c r="AD52" s="413"/>
      <c r="AE52" s="413"/>
      <c r="AF52" s="413"/>
      <c r="AG52" s="413"/>
      <c r="AH52" s="413"/>
      <c r="AI52" s="413"/>
      <c r="AJ52" s="413"/>
      <c r="AK52" s="415"/>
    </row>
    <row r="57" spans="2:91" s="4" customFormat="1" ht="14.4" x14ac:dyDescent="0.2">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row>
    <row r="58" spans="2:91" s="4" customFormat="1" ht="14.4" hidden="1" x14ac:dyDescent="0.2">
      <c r="B58" s="20" t="b">
        <v>0</v>
      </c>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row>
    <row r="59" spans="2:91" s="4" customFormat="1" ht="14.4" x14ac:dyDescent="0.2">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row>
  </sheetData>
  <sheetProtection algorithmName="SHA-512" hashValue="ewn4DJs4jWaTgsL9bJ8GtVjzDjlTL2i4hKURb+ju4y0l9dJEFsQCCxaIfLA+aDFH4jmnp4/rBJvwfbX+VIF7nw==" saltValue="7miydsBa86zFjEzEw4Fmxw==" spinCount="100000" sheet="1" objects="1" scenarios="1" selectLockedCells="1" selectUnlockedCells="1"/>
  <mergeCells count="40">
    <mergeCell ref="N12:S12"/>
    <mergeCell ref="F32:G32"/>
    <mergeCell ref="I32:J32"/>
    <mergeCell ref="C51:F51"/>
    <mergeCell ref="G51:AK51"/>
    <mergeCell ref="C22:E22"/>
    <mergeCell ref="G22:H22"/>
    <mergeCell ref="J22:K22"/>
    <mergeCell ref="V22:W22"/>
    <mergeCell ref="T18:AK18"/>
    <mergeCell ref="V20:AK20"/>
    <mergeCell ref="T14:AK14"/>
    <mergeCell ref="T16:AK16"/>
    <mergeCell ref="E33:O33"/>
    <mergeCell ref="Q33:R33"/>
    <mergeCell ref="AF33:AJ33"/>
    <mergeCell ref="C52:J52"/>
    <mergeCell ref="K52:V52"/>
    <mergeCell ref="X52:AK52"/>
    <mergeCell ref="C49:F49"/>
    <mergeCell ref="G49:S49"/>
    <mergeCell ref="T49:W49"/>
    <mergeCell ref="X49:AK49"/>
    <mergeCell ref="G50:AK50"/>
    <mergeCell ref="AF5:AG5"/>
    <mergeCell ref="AI5:AJ5"/>
    <mergeCell ref="U10:AB10"/>
    <mergeCell ref="T12:AK12"/>
    <mergeCell ref="AA5:AD5"/>
    <mergeCell ref="B21:AL21"/>
    <mergeCell ref="A23:AL23"/>
    <mergeCell ref="B28:AL28"/>
    <mergeCell ref="C29:AK29"/>
    <mergeCell ref="C43:AK45"/>
    <mergeCell ref="Q39:R39"/>
    <mergeCell ref="AF39:AJ39"/>
    <mergeCell ref="C36:AK36"/>
    <mergeCell ref="E37:O37"/>
    <mergeCell ref="Q37:R37"/>
    <mergeCell ref="AF37:AJ37"/>
  </mergeCells>
  <phoneticPr fontId="7"/>
  <printOptions horizontalCentered="1"/>
  <pageMargins left="0.55118110236220474" right="0.39370078740157483" top="0.59055118110236227" bottom="0.47244094488188981"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申請方法</vt:lpstr>
      <vt:lpstr>入力シート①</vt:lpstr>
      <vt:lpstr>入力シート②</vt:lpstr>
      <vt:lpstr>入力シート③</vt:lpstr>
      <vt:lpstr>入力シート④</vt:lpstr>
      <vt:lpstr>I 様式第３号</vt:lpstr>
      <vt:lpstr>C （別紙）</vt:lpstr>
      <vt:lpstr>J 様式第３号の２</vt:lpstr>
      <vt:lpstr>A  様式第４号</vt:lpstr>
      <vt:lpstr>K 一者見積理由書 </vt:lpstr>
      <vt:lpstr>'A  様式第４号'!Print_Area</vt:lpstr>
      <vt:lpstr>'C （別紙）'!Print_Area</vt:lpstr>
      <vt:lpstr>'I 様式第３号'!Print_Area</vt:lpstr>
      <vt:lpstr>'J 様式第３号の２'!Print_Area</vt:lpstr>
      <vt:lpstr>'K 一者見積理由書 '!Print_Area</vt:lpstr>
      <vt:lpstr>入力シート①!Print_Area</vt:lpstr>
      <vt:lpstr>入力シート②!Print_Area</vt:lpstr>
      <vt:lpstr>入力シート③!Print_Area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販促G 日専連</cp:lastModifiedBy>
  <cp:lastPrinted>2026-09-10T05:04:40Z</cp:lastPrinted>
  <dcterms:created xsi:type="dcterms:W3CDTF">2025-05-16T07:57:40Z</dcterms:created>
  <dcterms:modified xsi:type="dcterms:W3CDTF">2026-09-10T05:31:19Z</dcterms:modified>
</cp:coreProperties>
</file>