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activeTab="1"/>
  </bookViews>
  <sheets>
    <sheet name="様式" sheetId="47" r:id="rId1"/>
    <sheet name="原価計算記入例" sheetId="48" r:id="rId2"/>
  </sheets>
  <definedNames>
    <definedName name="_xlnm.Print_Area" localSheetId="1">原価計算記入例!$B$1:$H$49</definedName>
    <definedName name="_xlnm.Print_Area" localSheetId="0">様式!$B$1:$I$61</definedName>
  </definedNames>
  <calcPr calcId="162913"/>
</workbook>
</file>

<file path=xl/calcChain.xml><?xml version="1.0" encoding="utf-8"?>
<calcChain xmlns="http://schemas.openxmlformats.org/spreadsheetml/2006/main">
  <c r="F49" i="48" l="1"/>
  <c r="F41" i="48"/>
  <c r="D41" i="48"/>
  <c r="D39" i="48"/>
  <c r="D38" i="48"/>
  <c r="D37" i="48"/>
  <c r="D36" i="48"/>
</calcChain>
</file>

<file path=xl/sharedStrings.xml><?xml version="1.0" encoding="utf-8"?>
<sst xmlns="http://schemas.openxmlformats.org/spreadsheetml/2006/main" count="114" uniqueCount="75">
  <si>
    <t>原材料費</t>
    <rPh sb="0" eb="4">
      <t>ゲンザイリョウヒ</t>
    </rPh>
    <phoneticPr fontId="1"/>
  </si>
  <si>
    <t>原材料</t>
    <rPh sb="0" eb="3">
      <t>ゲンザイリョウ</t>
    </rPh>
    <phoneticPr fontId="1"/>
  </si>
  <si>
    <t>計算式</t>
    <rPh sb="0" eb="2">
      <t>ケイサン</t>
    </rPh>
    <rPh sb="2" eb="3">
      <t>シキ</t>
    </rPh>
    <phoneticPr fontId="1"/>
  </si>
  <si>
    <t>合計</t>
    <rPh sb="0" eb="2">
      <t>ゴウケイ</t>
    </rPh>
    <phoneticPr fontId="1"/>
  </si>
  <si>
    <t>単価
(円/kg)</t>
    <rPh sb="0" eb="2">
      <t>タンカ</t>
    </rPh>
    <rPh sb="4" eb="5">
      <t>エン</t>
    </rPh>
    <phoneticPr fontId="1"/>
  </si>
  <si>
    <t>価格
(円)</t>
    <rPh sb="0" eb="2">
      <t>カカク</t>
    </rPh>
    <rPh sb="4" eb="5">
      <t>エン</t>
    </rPh>
    <phoneticPr fontId="1"/>
  </si>
  <si>
    <t>配合
(ｇ)</t>
    <rPh sb="0" eb="2">
      <t>ハイゴウ</t>
    </rPh>
    <phoneticPr fontId="1"/>
  </si>
  <si>
    <t>包材費</t>
    <rPh sb="0" eb="2">
      <t>ホウザイ</t>
    </rPh>
    <rPh sb="2" eb="3">
      <t>ヒ</t>
    </rPh>
    <phoneticPr fontId="1"/>
  </si>
  <si>
    <t>数量</t>
    <rPh sb="0" eb="2">
      <t>スウリョウ</t>
    </rPh>
    <phoneticPr fontId="1"/>
  </si>
  <si>
    <t>単価
(円)</t>
    <rPh sb="0" eb="2">
      <t>タンカ</t>
    </rPh>
    <rPh sb="4" eb="5">
      <t>エン</t>
    </rPh>
    <phoneticPr fontId="1"/>
  </si>
  <si>
    <t>加工費</t>
    <rPh sb="0" eb="2">
      <t>カコウ</t>
    </rPh>
    <rPh sb="2" eb="3">
      <t>ヒ</t>
    </rPh>
    <phoneticPr fontId="1"/>
  </si>
  <si>
    <t>運賃費</t>
    <rPh sb="0" eb="2">
      <t>ウンチン</t>
    </rPh>
    <rPh sb="2" eb="3">
      <t>ヒ</t>
    </rPh>
    <phoneticPr fontId="1"/>
  </si>
  <si>
    <t>製造原価合計</t>
    <rPh sb="0" eb="2">
      <t>セイゾウ</t>
    </rPh>
    <rPh sb="2" eb="4">
      <t>ゲンカ</t>
    </rPh>
    <rPh sb="4" eb="6">
      <t>ゴウケイ</t>
    </rPh>
    <phoneticPr fontId="1"/>
  </si>
  <si>
    <t>加工費</t>
    <rPh sb="0" eb="3">
      <t>カコウヒ</t>
    </rPh>
    <phoneticPr fontId="1"/>
  </si>
  <si>
    <t>運賃</t>
    <rPh sb="0" eb="2">
      <t>ウンチン</t>
    </rPh>
    <phoneticPr fontId="1"/>
  </si>
  <si>
    <t>ごぼう</t>
    <phoneticPr fontId="1"/>
  </si>
  <si>
    <t>歩留
（％）</t>
    <rPh sb="0" eb="2">
      <t>ブド</t>
    </rPh>
    <phoneticPr fontId="1"/>
  </si>
  <si>
    <t>100円/kg÷0.5＝200円/kg÷1000×70g＝14円</t>
    <rPh sb="3" eb="4">
      <t>エン</t>
    </rPh>
    <rPh sb="15" eb="16">
      <t>エン</t>
    </rPh>
    <rPh sb="31" eb="32">
      <t>エン</t>
    </rPh>
    <phoneticPr fontId="1"/>
  </si>
  <si>
    <t>にんじん</t>
    <phoneticPr fontId="1"/>
  </si>
  <si>
    <t>70円/kg÷0.7＝100円/kg÷1000×20g＝2円</t>
    <rPh sb="2" eb="3">
      <t>エン</t>
    </rPh>
    <rPh sb="14" eb="15">
      <t>エン</t>
    </rPh>
    <rPh sb="29" eb="30">
      <t>エン</t>
    </rPh>
    <phoneticPr fontId="1"/>
  </si>
  <si>
    <t>調味料</t>
    <rPh sb="0" eb="3">
      <t>チョウミリョウ</t>
    </rPh>
    <phoneticPr fontId="1"/>
  </si>
  <si>
    <t>300円/kg÷0.95＝316円/kg÷1000×10g＝3.16円</t>
    <rPh sb="3" eb="4">
      <t>エン</t>
    </rPh>
    <rPh sb="16" eb="17">
      <t>エン</t>
    </rPh>
    <rPh sb="34" eb="35">
      <t>エン</t>
    </rPh>
    <phoneticPr fontId="1"/>
  </si>
  <si>
    <t>真空袋</t>
    <rPh sb="0" eb="2">
      <t>シンクウ</t>
    </rPh>
    <rPh sb="2" eb="3">
      <t>フクロ</t>
    </rPh>
    <phoneticPr fontId="1"/>
  </si>
  <si>
    <t>10円×20袋</t>
    <rPh sb="2" eb="3">
      <t>エン</t>
    </rPh>
    <rPh sb="6" eb="7">
      <t>フクロ</t>
    </rPh>
    <phoneticPr fontId="1"/>
  </si>
  <si>
    <t>シール</t>
    <phoneticPr fontId="1"/>
  </si>
  <si>
    <t>3円×20枚</t>
    <rPh sb="1" eb="2">
      <t>エン</t>
    </rPh>
    <rPh sb="5" eb="6">
      <t>マイ</t>
    </rPh>
    <phoneticPr fontId="1"/>
  </si>
  <si>
    <t>段ボール</t>
    <rPh sb="0" eb="1">
      <t>ダン</t>
    </rPh>
    <phoneticPr fontId="1"/>
  </si>
  <si>
    <t>50円×2枚</t>
    <rPh sb="2" eb="3">
      <t>エン</t>
    </rPh>
    <rPh sb="5" eb="6">
      <t>マイ</t>
    </rPh>
    <phoneticPr fontId="1"/>
  </si>
  <si>
    <t>緩衝材</t>
    <rPh sb="0" eb="3">
      <t>カンショウザイ</t>
    </rPh>
    <phoneticPr fontId="1"/>
  </si>
  <si>
    <t>3円×6枚</t>
    <rPh sb="1" eb="2">
      <t>エン</t>
    </rPh>
    <rPh sb="4" eb="5">
      <t>マイ</t>
    </rPh>
    <phoneticPr fontId="1"/>
  </si>
  <si>
    <t>テープ</t>
    <phoneticPr fontId="1"/>
  </si>
  <si>
    <t>0.5円×4枚</t>
    <rPh sb="3" eb="4">
      <t>エン</t>
    </rPh>
    <rPh sb="6" eb="7">
      <t>マイ</t>
    </rPh>
    <phoneticPr fontId="1"/>
  </si>
  <si>
    <t>製造に係る月間総経費は５００万円。月２５日稼働。１日８時間労働。従業員１０人。日給２０，０００円/人。
１日８時間，１０人で１，０００kg（１０，０００袋）製造できると想定。</t>
    <rPh sb="0" eb="2">
      <t>セイゾウ</t>
    </rPh>
    <rPh sb="3" eb="4">
      <t>カカ</t>
    </rPh>
    <rPh sb="5" eb="7">
      <t>ゲッカン</t>
    </rPh>
    <rPh sb="7" eb="10">
      <t>ソウケイヒ</t>
    </rPh>
    <rPh sb="14" eb="16">
      <t>マンエン</t>
    </rPh>
    <rPh sb="17" eb="18">
      <t>ツキ</t>
    </rPh>
    <rPh sb="20" eb="21">
      <t>ニチ</t>
    </rPh>
    <rPh sb="21" eb="23">
      <t>カドウ</t>
    </rPh>
    <rPh sb="25" eb="26">
      <t>ニチ</t>
    </rPh>
    <rPh sb="27" eb="29">
      <t>ジカン</t>
    </rPh>
    <rPh sb="29" eb="31">
      <t>ロウドウ</t>
    </rPh>
    <rPh sb="32" eb="35">
      <t>ジュウギョウイン</t>
    </rPh>
    <rPh sb="37" eb="38">
      <t>ニン</t>
    </rPh>
    <rPh sb="39" eb="41">
      <t>ニッキュウ</t>
    </rPh>
    <rPh sb="47" eb="48">
      <t>エン</t>
    </rPh>
    <rPh sb="49" eb="50">
      <t>ニン</t>
    </rPh>
    <rPh sb="53" eb="54">
      <t>ニチ</t>
    </rPh>
    <rPh sb="55" eb="57">
      <t>ジカン</t>
    </rPh>
    <rPh sb="60" eb="61">
      <t>ニン</t>
    </rPh>
    <rPh sb="76" eb="77">
      <t>フクロ</t>
    </rPh>
    <rPh sb="78" eb="80">
      <t>セイゾウ</t>
    </rPh>
    <rPh sb="84" eb="86">
      <t>ソウテイ</t>
    </rPh>
    <phoneticPr fontId="1"/>
  </si>
  <si>
    <t>費用</t>
    <rPh sb="0" eb="2">
      <t>ヒヨウ</t>
    </rPh>
    <phoneticPr fontId="1"/>
  </si>
  <si>
    <t>出来高</t>
    <rPh sb="0" eb="3">
      <t>デキダカ</t>
    </rPh>
    <phoneticPr fontId="1"/>
  </si>
  <si>
    <t>（２０袋当り）</t>
    <rPh sb="3" eb="4">
      <t>フクロ</t>
    </rPh>
    <rPh sb="4" eb="5">
      <t>アタリ</t>
    </rPh>
    <phoneticPr fontId="1"/>
  </si>
  <si>
    <t>19.16円/袋×20袋＝383.2円/ケース</t>
    <rPh sb="5" eb="6">
      <t>エン</t>
    </rPh>
    <rPh sb="7" eb="8">
      <t>フクロ</t>
    </rPh>
    <rPh sb="11" eb="12">
      <t>フクロ</t>
    </rPh>
    <rPh sb="18" eb="19">
      <t>エン</t>
    </rPh>
    <phoneticPr fontId="1"/>
  </si>
  <si>
    <t>380円/ケース</t>
    <rPh sb="3" eb="4">
      <t>エン</t>
    </rPh>
    <phoneticPr fontId="1"/>
  </si>
  <si>
    <t>20円/袋×20袋＝400円/ケース</t>
    <rPh sb="2" eb="3">
      <t>エン</t>
    </rPh>
    <rPh sb="4" eb="5">
      <t>フクロ</t>
    </rPh>
    <rPh sb="8" eb="9">
      <t>フクロ</t>
    </rPh>
    <rPh sb="13" eb="14">
      <t>エン</t>
    </rPh>
    <phoneticPr fontId="1"/>
  </si>
  <si>
    <t>ゴボウとニンジンを使って，２０袋/ケース(１００g×１０袋入×２合)の「きんぴらゴボウ」を作ります</t>
    <rPh sb="9" eb="10">
      <t>ツカ</t>
    </rPh>
    <rPh sb="15" eb="16">
      <t>フクロ</t>
    </rPh>
    <rPh sb="28" eb="29">
      <t>フクロ</t>
    </rPh>
    <rPh sb="29" eb="30">
      <t>イ</t>
    </rPh>
    <rPh sb="32" eb="33">
      <t>ゴウ</t>
    </rPh>
    <rPh sb="45" eb="46">
      <t>ツク</t>
    </rPh>
    <phoneticPr fontId="1"/>
  </si>
  <si>
    <t>「○○～東京」までの運賃</t>
    <rPh sb="4" eb="6">
      <t>トウキョウ</t>
    </rPh>
    <rPh sb="10" eb="12">
      <t>ウンチン</t>
    </rPh>
    <phoneticPr fontId="1"/>
  </si>
  <si>
    <t>20,000円/人×10人＝200,000円</t>
    <rPh sb="6" eb="7">
      <t>エン</t>
    </rPh>
    <rPh sb="8" eb="9">
      <t>ニン</t>
    </rPh>
    <rPh sb="12" eb="13">
      <t>ニン</t>
    </rPh>
    <rPh sb="21" eb="22">
      <t>エン</t>
    </rPh>
    <phoneticPr fontId="1"/>
  </si>
  <si>
    <t>10,000袋</t>
    <rPh sb="6" eb="7">
      <t>フクロ</t>
    </rPh>
    <phoneticPr fontId="1"/>
  </si>
  <si>
    <t>費用200,000円÷10,000袋＝20円/袋</t>
    <rPh sb="0" eb="2">
      <t>ヒヨウ</t>
    </rPh>
    <rPh sb="9" eb="10">
      <t>エン</t>
    </rPh>
    <rPh sb="17" eb="18">
      <t>フクロ</t>
    </rPh>
    <rPh sb="21" eb="22">
      <t>エン</t>
    </rPh>
    <rPh sb="23" eb="24">
      <t>フクロ</t>
    </rPh>
    <phoneticPr fontId="1"/>
  </si>
  <si>
    <t>50ケース(100kg)ロットの場合</t>
    <rPh sb="16" eb="18">
      <t>バアイ</t>
    </rPh>
    <phoneticPr fontId="1"/>
  </si>
  <si>
    <t>400円/kg</t>
    <rPh sb="3" eb="4">
      <t>エン</t>
    </rPh>
    <phoneticPr fontId="1"/>
  </si>
  <si>
    <t>１ケース宅急便の場合</t>
    <rPh sb="4" eb="7">
      <t>タッキュウビン</t>
    </rPh>
    <rPh sb="8" eb="10">
      <t>バアイ</t>
    </rPh>
    <phoneticPr fontId="1"/>
  </si>
  <si>
    <t>1,200円/ケース</t>
    <rPh sb="5" eb="6">
      <t>エン</t>
    </rPh>
    <phoneticPr fontId="1"/>
  </si>
  <si>
    <t>400円/kg×2kg＝800円/ケース　800円÷20袋＝40円/袋</t>
    <rPh sb="3" eb="4">
      <t>エン</t>
    </rPh>
    <rPh sb="15" eb="16">
      <t>エン</t>
    </rPh>
    <rPh sb="24" eb="25">
      <t>エン</t>
    </rPh>
    <rPh sb="28" eb="29">
      <t>フクロ</t>
    </rPh>
    <rPh sb="32" eb="33">
      <t>エン</t>
    </rPh>
    <rPh sb="34" eb="35">
      <t>フクロ</t>
    </rPh>
    <phoneticPr fontId="1"/>
  </si>
  <si>
    <t>1,200円/ケース÷20袋＝60円/袋</t>
    <rPh sb="5" eb="6">
      <t>エン</t>
    </rPh>
    <rPh sb="13" eb="14">
      <t>フクロ</t>
    </rPh>
    <rPh sb="17" eb="18">
      <t>エン</t>
    </rPh>
    <rPh sb="19" eb="20">
      <t>フクロ</t>
    </rPh>
    <phoneticPr fontId="1"/>
  </si>
  <si>
    <t>費目</t>
    <rPh sb="0" eb="2">
      <t>ヒモク</t>
    </rPh>
    <phoneticPr fontId="1"/>
  </si>
  <si>
    <t>価格
（円）</t>
    <rPh sb="0" eb="2">
      <t>カカク</t>
    </rPh>
    <rPh sb="4" eb="5">
      <t>エン</t>
    </rPh>
    <phoneticPr fontId="1"/>
  </si>
  <si>
    <t>単価
（円）</t>
    <rPh sb="0" eb="2">
      <t>タンカ</t>
    </rPh>
    <rPh sb="4" eb="5">
      <t>エン</t>
    </rPh>
    <phoneticPr fontId="1"/>
  </si>
  <si>
    <t>販売原価合計</t>
    <rPh sb="0" eb="2">
      <t>ハンバイ</t>
    </rPh>
    <rPh sb="2" eb="4">
      <t>ゲンカ</t>
    </rPh>
    <rPh sb="4" eb="6">
      <t>ゴウケイ</t>
    </rPh>
    <phoneticPr fontId="1"/>
  </si>
  <si>
    <t>一般・販売管理費を製造原価の１０％と想定</t>
    <rPh sb="0" eb="2">
      <t>イッパン</t>
    </rPh>
    <rPh sb="3" eb="5">
      <t>ハンバイ</t>
    </rPh>
    <rPh sb="5" eb="8">
      <t>カンリヒ</t>
    </rPh>
    <rPh sb="9" eb="11">
      <t>セイゾウ</t>
    </rPh>
    <rPh sb="11" eb="13">
      <t>ゲンカ</t>
    </rPh>
    <rPh sb="18" eb="20">
      <t>ソウテイ</t>
    </rPh>
    <phoneticPr fontId="1"/>
  </si>
  <si>
    <t>個数
（袋）</t>
    <rPh sb="0" eb="2">
      <t>コスウ</t>
    </rPh>
    <rPh sb="4" eb="5">
      <t>フクロ</t>
    </rPh>
    <phoneticPr fontId="1"/>
  </si>
  <si>
    <t>98.16円/袋×0.1＝9.816円</t>
    <rPh sb="5" eb="6">
      <t>エン</t>
    </rPh>
    <rPh sb="7" eb="8">
      <t>フクロ</t>
    </rPh>
    <rPh sb="18" eb="19">
      <t>エン</t>
    </rPh>
    <phoneticPr fontId="1"/>
  </si>
  <si>
    <t>98.16円＋9.816円＝107.976円</t>
    <rPh sb="5" eb="6">
      <t>エン</t>
    </rPh>
    <rPh sb="12" eb="13">
      <t>エン</t>
    </rPh>
    <rPh sb="21" eb="22">
      <t>エン</t>
    </rPh>
    <phoneticPr fontId="1"/>
  </si>
  <si>
    <t>※98.16円/袋÷0.9＝109.06   １０９円</t>
    <rPh sb="6" eb="7">
      <t>エン</t>
    </rPh>
    <rPh sb="8" eb="9">
      <t>フクロ</t>
    </rPh>
    <rPh sb="26" eb="27">
      <t>エン</t>
    </rPh>
    <phoneticPr fontId="1"/>
  </si>
  <si>
    <t>備考</t>
    <rPh sb="0" eb="2">
      <t>ビコウ</t>
    </rPh>
    <phoneticPr fontId="1"/>
  </si>
  <si>
    <t>おにぎり1個当たり</t>
    <rPh sb="5" eb="6">
      <t>コ</t>
    </rPh>
    <rPh sb="6" eb="7">
      <t>ア</t>
    </rPh>
    <phoneticPr fontId="1"/>
  </si>
  <si>
    <t>販売先</t>
    <rPh sb="0" eb="3">
      <t>ハンバイサキ</t>
    </rPh>
    <phoneticPr fontId="1"/>
  </si>
  <si>
    <t>販売価格(円)</t>
    <rPh sb="5" eb="6">
      <t>エン</t>
    </rPh>
    <phoneticPr fontId="1"/>
  </si>
  <si>
    <t>手数料(円)</t>
    <rPh sb="0" eb="3">
      <t>テスウリョウ</t>
    </rPh>
    <phoneticPr fontId="1"/>
  </si>
  <si>
    <t>消費税(円)</t>
    <rPh sb="0" eb="3">
      <t>ショウヒゼイ</t>
    </rPh>
    <phoneticPr fontId="1"/>
  </si>
  <si>
    <t>利益(円)</t>
    <rPh sb="0" eb="2">
      <t>リエキ</t>
    </rPh>
    <phoneticPr fontId="1"/>
  </si>
  <si>
    <t>利益率(％)</t>
    <rPh sb="0" eb="2">
      <t>リエキ</t>
    </rPh>
    <rPh sb="2" eb="3">
      <t>リツ</t>
    </rPh>
    <phoneticPr fontId="1"/>
  </si>
  <si>
    <t>総原価(円)</t>
    <rPh sb="0" eb="1">
      <t>ソウ</t>
    </rPh>
    <rPh sb="1" eb="3">
      <t>ゲンカ</t>
    </rPh>
    <phoneticPr fontId="1"/>
  </si>
  <si>
    <t>総原価合計</t>
    <rPh sb="0" eb="3">
      <t>ソウゲンカ</t>
    </rPh>
    <rPh sb="3" eb="5">
      <t>ゴウケイ</t>
    </rPh>
    <phoneticPr fontId="1"/>
  </si>
  <si>
    <t>商品名：</t>
    <rPh sb="0" eb="3">
      <t>ショウヒンメイ</t>
    </rPh>
    <phoneticPr fontId="1"/>
  </si>
  <si>
    <t>原材料費</t>
    <rPh sb="0" eb="4">
      <t>ゲンザイリョウヒ</t>
    </rPh>
    <phoneticPr fontId="1"/>
  </si>
  <si>
    <t>包材費</t>
    <rPh sb="0" eb="2">
      <t>ホウザイ</t>
    </rPh>
    <rPh sb="2" eb="3">
      <t>ヒ</t>
    </rPh>
    <phoneticPr fontId="1"/>
  </si>
  <si>
    <t>加工費</t>
    <rPh sb="0" eb="3">
      <t>カコウヒ</t>
    </rPh>
    <phoneticPr fontId="1"/>
  </si>
  <si>
    <t>運賃</t>
    <rPh sb="0" eb="2">
      <t>ウンチン</t>
    </rPh>
    <phoneticPr fontId="1"/>
  </si>
  <si>
    <t>販売一般管理費</t>
    <rPh sb="0" eb="2">
      <t>ハンバイ</t>
    </rPh>
    <rPh sb="2" eb="4">
      <t>イッパン</t>
    </rPh>
    <rPh sb="4" eb="7">
      <t>カンリヒ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</si>
</sst>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.0_ "/>
    <numFmt numFmtId="179" formatCode="0.0"/>
    <numFmt numFmtId="180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63377788628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4" borderId="7" xfId="0" applyNumberFormat="1" applyFill="1" applyBorder="1">
      <alignment vertical="center"/>
    </xf>
    <xf numFmtId="176" fontId="0" fillId="0" borderId="0" xfId="0" applyNumberFormat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 applyAlignment="1">
      <alignment horizontal="left" vertical="center"/>
    </xf>
    <xf numFmtId="176" fontId="0" fillId="0" borderId="13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7" fontId="0" fillId="4" borderId="7" xfId="0" applyNumberFormat="1" applyFill="1" applyBorder="1">
      <alignment vertical="center"/>
    </xf>
    <xf numFmtId="177" fontId="0" fillId="0" borderId="2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21" xfId="0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8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8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3" xfId="0" applyNumberFormat="1" applyBorder="1">
      <alignment vertical="center"/>
    </xf>
    <xf numFmtId="178" fontId="0" fillId="0" borderId="7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8" fontId="0" fillId="0" borderId="13" xfId="0" applyNumberFormat="1" applyBorder="1">
      <alignment vertical="center"/>
    </xf>
    <xf numFmtId="0" fontId="7" fillId="0" borderId="3" xfId="0" applyFont="1" applyBorder="1" applyAlignment="1">
      <alignment vertical="center"/>
    </xf>
    <xf numFmtId="177" fontId="0" fillId="0" borderId="7" xfId="0" applyNumberFormat="1" applyFill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178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9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0" fillId="0" borderId="1" xfId="0" applyBorder="1">
      <alignment vertical="center"/>
    </xf>
    <xf numFmtId="179" fontId="11" fillId="0" borderId="0" xfId="0" applyNumberFormat="1" applyFont="1" applyAlignment="1">
      <alignment horizontal="right" vertical="center"/>
    </xf>
    <xf numFmtId="179" fontId="11" fillId="0" borderId="0" xfId="0" applyNumberFormat="1" applyFont="1" applyAlignment="1">
      <alignment vertical="center"/>
    </xf>
    <xf numFmtId="0" fontId="0" fillId="0" borderId="2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0" xfId="0" quotePrefix="1" applyNumberFormat="1" applyFont="1" applyAlignment="1">
      <alignment horizontal="right" vertical="center"/>
    </xf>
    <xf numFmtId="180" fontId="11" fillId="0" borderId="0" xfId="0" applyNumberFormat="1" applyFont="1" applyAlignment="1">
      <alignment horizontal="right" vertical="center"/>
    </xf>
    <xf numFmtId="0" fontId="0" fillId="0" borderId="0" xfId="0" applyAlignment="1">
      <alignment vertical="center" shrinkToFit="1"/>
    </xf>
    <xf numFmtId="177" fontId="0" fillId="0" borderId="7" xfId="0" applyNumberForma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79" fontId="11" fillId="0" borderId="26" xfId="0" applyNumberFormat="1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178" fontId="0" fillId="0" borderId="21" xfId="0" applyNumberFormat="1" applyFill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176" fontId="0" fillId="0" borderId="13" xfId="0" applyNumberFormat="1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0"/>
  <sheetViews>
    <sheetView topLeftCell="B1" workbookViewId="0">
      <selection activeCell="E61" sqref="E61"/>
    </sheetView>
  </sheetViews>
  <sheetFormatPr defaultRowHeight="13.5" x14ac:dyDescent="0.15"/>
  <cols>
    <col min="1" max="1" width="3" customWidth="1"/>
    <col min="2" max="2" width="14" customWidth="1"/>
    <col min="3" max="4" width="10.375" customWidth="1"/>
    <col min="5" max="5" width="11.75" customWidth="1"/>
    <col min="6" max="6" width="10.375" customWidth="1"/>
    <col min="7" max="7" width="7.625" customWidth="1"/>
    <col min="8" max="8" width="42.75" customWidth="1"/>
    <col min="9" max="9" width="56" customWidth="1"/>
  </cols>
  <sheetData>
    <row r="1" spans="2:9" ht="23.25" customHeight="1" x14ac:dyDescent="0.15">
      <c r="B1" s="75" t="s">
        <v>69</v>
      </c>
      <c r="C1" s="75"/>
      <c r="D1" s="76"/>
      <c r="E1" s="76"/>
      <c r="F1" s="68"/>
      <c r="G1" s="72"/>
      <c r="H1" s="74"/>
    </row>
    <row r="2" spans="2:9" ht="22.5" customHeight="1" x14ac:dyDescent="0.15">
      <c r="B2" s="92" t="s">
        <v>61</v>
      </c>
      <c r="C2" s="87"/>
      <c r="D2" s="88"/>
      <c r="E2" s="88"/>
      <c r="F2" s="81"/>
      <c r="G2" s="82"/>
      <c r="H2" s="74"/>
    </row>
    <row r="3" spans="2:9" ht="22.5" customHeight="1" x14ac:dyDescent="0.15">
      <c r="B3" s="90" t="s">
        <v>62</v>
      </c>
      <c r="C3" s="72"/>
      <c r="D3" s="72"/>
      <c r="E3" s="72"/>
      <c r="F3" s="72"/>
      <c r="G3" s="66"/>
      <c r="H3" s="74"/>
    </row>
    <row r="4" spans="2:9" ht="21.75" customHeight="1" x14ac:dyDescent="0.15">
      <c r="B4" s="90" t="s">
        <v>67</v>
      </c>
      <c r="C4" s="78"/>
      <c r="D4" s="78"/>
      <c r="E4" s="78"/>
      <c r="F4" s="78"/>
      <c r="G4" s="78"/>
      <c r="H4" s="74"/>
      <c r="I4" s="64"/>
    </row>
    <row r="5" spans="2:9" ht="22.5" customHeight="1" x14ac:dyDescent="0.15">
      <c r="B5" s="90" t="s">
        <v>63</v>
      </c>
      <c r="C5" s="83"/>
      <c r="D5" s="66"/>
      <c r="E5" s="66"/>
      <c r="F5" s="66"/>
      <c r="G5" s="66"/>
      <c r="H5" s="73"/>
      <c r="I5" s="64"/>
    </row>
    <row r="6" spans="2:9" ht="22.5" customHeight="1" x14ac:dyDescent="0.15">
      <c r="B6" s="90" t="s">
        <v>64</v>
      </c>
      <c r="C6" s="79"/>
      <c r="D6" s="79"/>
      <c r="E6" s="79"/>
      <c r="F6" s="79"/>
      <c r="G6" s="79"/>
      <c r="H6" s="73"/>
      <c r="I6" s="64"/>
    </row>
    <row r="7" spans="2:9" ht="22.5" customHeight="1" x14ac:dyDescent="0.15">
      <c r="B7" s="90" t="s">
        <v>65</v>
      </c>
      <c r="C7" s="84"/>
      <c r="D7" s="84"/>
      <c r="E7" s="84"/>
      <c r="F7" s="84"/>
      <c r="G7" s="84"/>
      <c r="H7" s="73"/>
      <c r="I7" s="64"/>
    </row>
    <row r="8" spans="2:9" ht="22.5" customHeight="1" x14ac:dyDescent="0.15">
      <c r="B8" s="91" t="s">
        <v>66</v>
      </c>
      <c r="C8" s="89"/>
      <c r="D8" s="89"/>
      <c r="E8" s="89"/>
      <c r="F8" s="79"/>
      <c r="G8" s="79"/>
      <c r="H8" s="74"/>
    </row>
    <row r="10" spans="2:9" ht="52.5" customHeight="1" x14ac:dyDescent="0.15">
      <c r="B10" s="11" t="s">
        <v>0</v>
      </c>
      <c r="C10" s="9" t="s">
        <v>1</v>
      </c>
      <c r="D10" s="10" t="s">
        <v>6</v>
      </c>
      <c r="E10" s="10" t="s">
        <v>5</v>
      </c>
      <c r="F10" s="10" t="s">
        <v>4</v>
      </c>
      <c r="G10" s="10" t="s">
        <v>16</v>
      </c>
      <c r="H10" s="9" t="s">
        <v>2</v>
      </c>
      <c r="I10" s="9" t="s">
        <v>59</v>
      </c>
    </row>
    <row r="11" spans="2:9" ht="21.75" customHeight="1" x14ac:dyDescent="0.15">
      <c r="B11" s="3"/>
      <c r="C11" s="47"/>
      <c r="D11" s="14"/>
      <c r="E11" s="43"/>
      <c r="F11" s="14"/>
      <c r="G11" s="14"/>
      <c r="H11" s="5"/>
      <c r="I11" s="5"/>
    </row>
    <row r="12" spans="2:9" ht="21.75" customHeight="1" x14ac:dyDescent="0.15">
      <c r="B12" s="4"/>
      <c r="C12" s="48"/>
      <c r="D12" s="15"/>
      <c r="E12" s="44"/>
      <c r="F12" s="15"/>
      <c r="G12" s="15"/>
      <c r="H12" s="1"/>
      <c r="I12" s="1"/>
    </row>
    <row r="13" spans="2:9" ht="21.75" customHeight="1" x14ac:dyDescent="0.15">
      <c r="B13" s="4"/>
      <c r="C13" s="48"/>
      <c r="D13" s="15"/>
      <c r="E13" s="44"/>
      <c r="F13" s="15"/>
      <c r="G13" s="15"/>
      <c r="H13" s="1"/>
      <c r="I13" s="1"/>
    </row>
    <row r="14" spans="2:9" ht="21.75" customHeight="1" x14ac:dyDescent="0.15">
      <c r="B14" s="4"/>
      <c r="C14" s="48"/>
      <c r="D14" s="46"/>
      <c r="E14" s="44"/>
      <c r="F14" s="46"/>
      <c r="G14" s="15"/>
      <c r="H14" s="1"/>
      <c r="I14" s="1"/>
    </row>
    <row r="15" spans="2:9" ht="21.75" customHeight="1" thickBot="1" x14ac:dyDescent="0.2">
      <c r="B15" s="4"/>
      <c r="C15" s="49"/>
      <c r="D15" s="16"/>
      <c r="E15" s="45"/>
      <c r="F15" s="16"/>
      <c r="G15" s="16"/>
      <c r="H15" s="6"/>
      <c r="I15" s="6"/>
    </row>
    <row r="16" spans="2:9" ht="22.5" customHeight="1" thickTop="1" x14ac:dyDescent="0.15">
      <c r="B16" s="2"/>
      <c r="C16" s="50" t="s">
        <v>3</v>
      </c>
      <c r="D16" s="17"/>
      <c r="E16" s="86"/>
      <c r="F16" s="17"/>
      <c r="G16" s="17"/>
      <c r="H16" s="8"/>
      <c r="I16" s="8"/>
    </row>
    <row r="17" spans="2:9" x14ac:dyDescent="0.15">
      <c r="C17" s="85"/>
      <c r="D17" s="19"/>
      <c r="E17" s="19"/>
      <c r="F17" s="19"/>
      <c r="G17" s="19"/>
    </row>
    <row r="18" spans="2:9" ht="52.5" customHeight="1" x14ac:dyDescent="0.15">
      <c r="B18" s="11" t="s">
        <v>7</v>
      </c>
      <c r="C18" s="51" t="s">
        <v>1</v>
      </c>
      <c r="D18" s="20" t="s">
        <v>8</v>
      </c>
      <c r="E18" s="20" t="s">
        <v>5</v>
      </c>
      <c r="F18" s="20" t="s">
        <v>9</v>
      </c>
      <c r="G18" s="21"/>
      <c r="H18" s="9" t="s">
        <v>2</v>
      </c>
      <c r="I18" s="9" t="s">
        <v>59</v>
      </c>
    </row>
    <row r="19" spans="2:9" ht="21.75" customHeight="1" x14ac:dyDescent="0.15">
      <c r="B19" s="3"/>
      <c r="C19" s="47"/>
      <c r="D19" s="14"/>
      <c r="E19" s="43"/>
      <c r="F19" s="14"/>
      <c r="G19" s="14"/>
      <c r="H19" s="1"/>
      <c r="I19" s="5"/>
    </row>
    <row r="20" spans="2:9" ht="21.75" customHeight="1" x14ac:dyDescent="0.15">
      <c r="B20" s="4"/>
      <c r="C20" s="48"/>
      <c r="D20" s="15"/>
      <c r="E20" s="44"/>
      <c r="F20" s="15"/>
      <c r="G20" s="15"/>
      <c r="H20" s="1"/>
      <c r="I20" s="1"/>
    </row>
    <row r="21" spans="2:9" ht="21.75" customHeight="1" x14ac:dyDescent="0.15">
      <c r="B21" s="4"/>
      <c r="C21" s="48"/>
      <c r="D21" s="15"/>
      <c r="E21" s="44"/>
      <c r="F21" s="15"/>
      <c r="G21" s="15"/>
      <c r="H21" s="1"/>
      <c r="I21" s="1"/>
    </row>
    <row r="22" spans="2:9" ht="21.75" customHeight="1" x14ac:dyDescent="0.15">
      <c r="B22" s="4"/>
      <c r="C22" s="48"/>
      <c r="D22" s="15"/>
      <c r="E22" s="44"/>
      <c r="F22" s="15"/>
      <c r="G22" s="15"/>
      <c r="H22" s="1"/>
      <c r="I22" s="1"/>
    </row>
    <row r="23" spans="2:9" ht="21.75" customHeight="1" thickBot="1" x14ac:dyDescent="0.2">
      <c r="B23" s="4"/>
      <c r="C23" s="49"/>
      <c r="D23" s="16"/>
      <c r="E23" s="45"/>
      <c r="F23" s="16"/>
      <c r="G23" s="16"/>
      <c r="H23" s="6"/>
      <c r="I23" s="6"/>
    </row>
    <row r="24" spans="2:9" ht="22.5" customHeight="1" thickTop="1" x14ac:dyDescent="0.15">
      <c r="B24" s="2"/>
      <c r="C24" s="50" t="s">
        <v>3</v>
      </c>
      <c r="D24" s="17"/>
      <c r="E24" s="55"/>
      <c r="F24" s="17"/>
      <c r="G24" s="17"/>
      <c r="H24" s="8"/>
      <c r="I24" s="8"/>
    </row>
    <row r="26" spans="2:9" ht="35.25" customHeight="1" x14ac:dyDescent="0.15">
      <c r="B26" s="11" t="s">
        <v>10</v>
      </c>
      <c r="C26" s="93"/>
      <c r="D26" s="94"/>
      <c r="E26" s="94"/>
      <c r="F26" s="94"/>
      <c r="G26" s="94"/>
      <c r="H26" s="95"/>
      <c r="I26" s="77"/>
    </row>
    <row r="27" spans="2:9" ht="21.75" customHeight="1" x14ac:dyDescent="0.15">
      <c r="B27" s="63"/>
      <c r="C27" s="24"/>
      <c r="D27" s="52"/>
      <c r="E27" s="52"/>
      <c r="F27" s="30"/>
      <c r="G27" s="54"/>
      <c r="H27" s="5"/>
      <c r="I27" s="2"/>
    </row>
    <row r="28" spans="2:9" ht="21.75" customHeight="1" x14ac:dyDescent="0.15">
      <c r="B28" s="4"/>
      <c r="C28" s="25"/>
      <c r="D28" s="44"/>
      <c r="E28" s="15"/>
      <c r="F28" s="31"/>
      <c r="G28" s="15"/>
      <c r="H28" s="1"/>
      <c r="I28" s="5"/>
    </row>
    <row r="29" spans="2:9" ht="21.75" customHeight="1" x14ac:dyDescent="0.15">
      <c r="B29" s="4"/>
      <c r="C29" s="25"/>
      <c r="D29" s="15"/>
      <c r="E29" s="15"/>
      <c r="F29" s="31"/>
      <c r="G29" s="15"/>
      <c r="H29" s="1"/>
      <c r="I29" s="1"/>
    </row>
    <row r="30" spans="2:9" ht="21.75" customHeight="1" x14ac:dyDescent="0.15">
      <c r="B30" s="4"/>
      <c r="C30" s="25"/>
      <c r="D30" s="15"/>
      <c r="E30" s="15"/>
      <c r="F30" s="31"/>
      <c r="G30" s="15"/>
      <c r="H30" s="1"/>
      <c r="I30" s="1"/>
    </row>
    <row r="31" spans="2:9" ht="21.75" customHeight="1" thickBot="1" x14ac:dyDescent="0.2">
      <c r="B31" s="4"/>
      <c r="C31" s="26"/>
      <c r="D31" s="53"/>
      <c r="E31" s="53"/>
      <c r="F31" s="32"/>
      <c r="G31" s="53"/>
      <c r="H31" s="6"/>
      <c r="I31" s="6"/>
    </row>
    <row r="32" spans="2:9" ht="22.5" customHeight="1" thickTop="1" x14ac:dyDescent="0.15">
      <c r="B32" s="2"/>
      <c r="C32" s="7" t="s">
        <v>3</v>
      </c>
      <c r="D32" s="55"/>
      <c r="E32" s="55"/>
      <c r="F32" s="17"/>
      <c r="G32" s="17"/>
      <c r="H32" s="8"/>
      <c r="I32" s="8"/>
    </row>
    <row r="33" spans="2:9" x14ac:dyDescent="0.15">
      <c r="D33" s="19"/>
      <c r="E33" s="19"/>
      <c r="F33" s="19"/>
      <c r="G33" s="19"/>
    </row>
    <row r="34" spans="2:9" ht="46.5" customHeight="1" x14ac:dyDescent="0.15">
      <c r="B34" s="11" t="s">
        <v>11</v>
      </c>
      <c r="C34" s="96"/>
      <c r="D34" s="97"/>
      <c r="E34" s="97"/>
      <c r="F34" s="97"/>
      <c r="G34" s="97"/>
      <c r="H34" s="98"/>
      <c r="I34" s="3"/>
    </row>
    <row r="35" spans="2:9" ht="19.5" customHeight="1" x14ac:dyDescent="0.15">
      <c r="B35" s="62"/>
      <c r="C35" s="24"/>
      <c r="D35" s="52"/>
      <c r="E35" s="99"/>
      <c r="F35" s="100"/>
      <c r="G35" s="101"/>
      <c r="H35" s="5"/>
      <c r="I35" s="2"/>
    </row>
    <row r="36" spans="2:9" ht="19.5" customHeight="1" x14ac:dyDescent="0.15">
      <c r="B36" s="4"/>
      <c r="C36" s="25"/>
      <c r="D36" s="59"/>
      <c r="E36" s="102"/>
      <c r="F36" s="103"/>
      <c r="G36" s="104"/>
      <c r="H36" s="1"/>
      <c r="I36" s="5"/>
    </row>
    <row r="37" spans="2:9" ht="19.5" customHeight="1" x14ac:dyDescent="0.15">
      <c r="B37" s="4"/>
      <c r="C37" s="25"/>
      <c r="D37" s="34"/>
      <c r="E37" s="57"/>
      <c r="F37" s="31"/>
      <c r="G37" s="28"/>
      <c r="H37" s="1"/>
      <c r="I37" s="1"/>
    </row>
    <row r="38" spans="2:9" ht="19.5" customHeight="1" x14ac:dyDescent="0.15">
      <c r="B38" s="4"/>
      <c r="C38" s="25"/>
      <c r="D38" s="34"/>
      <c r="E38" s="57"/>
      <c r="F38" s="31"/>
      <c r="G38" s="28"/>
      <c r="H38" s="1"/>
      <c r="I38" s="1"/>
    </row>
    <row r="39" spans="2:9" ht="19.5" customHeight="1" thickBot="1" x14ac:dyDescent="0.2">
      <c r="B39" s="4"/>
      <c r="C39" s="26"/>
      <c r="D39" s="35"/>
      <c r="E39" s="58"/>
      <c r="F39" s="32"/>
      <c r="G39" s="29"/>
      <c r="H39" s="6"/>
      <c r="I39" s="6"/>
    </row>
    <row r="40" spans="2:9" ht="22.5" customHeight="1" thickTop="1" x14ac:dyDescent="0.15">
      <c r="B40" s="2"/>
      <c r="C40" s="7" t="s">
        <v>3</v>
      </c>
      <c r="D40" s="55"/>
      <c r="E40" s="56"/>
      <c r="F40" s="17"/>
      <c r="G40" s="17"/>
      <c r="H40" s="8"/>
      <c r="I40" s="8"/>
    </row>
    <row r="41" spans="2:9" x14ac:dyDescent="0.15">
      <c r="D41" s="19"/>
      <c r="E41" s="19"/>
      <c r="F41" s="19"/>
      <c r="G41" s="19"/>
    </row>
    <row r="42" spans="2:9" ht="35.25" customHeight="1" x14ac:dyDescent="0.15">
      <c r="B42" s="11" t="s">
        <v>12</v>
      </c>
      <c r="C42" s="12" t="s">
        <v>50</v>
      </c>
      <c r="D42" s="22" t="s">
        <v>51</v>
      </c>
      <c r="E42" s="22" t="s">
        <v>55</v>
      </c>
      <c r="F42" s="22" t="s">
        <v>52</v>
      </c>
      <c r="G42" s="23"/>
      <c r="H42" s="12"/>
      <c r="I42" s="12"/>
    </row>
    <row r="43" spans="2:9" ht="20.25" customHeight="1" x14ac:dyDescent="0.15">
      <c r="B43" s="62"/>
      <c r="C43" s="5" t="s">
        <v>70</v>
      </c>
      <c r="D43" s="41"/>
      <c r="E43" s="41"/>
      <c r="F43" s="41"/>
      <c r="G43" s="14"/>
      <c r="H43" s="5"/>
      <c r="I43" s="5"/>
    </row>
    <row r="44" spans="2:9" ht="20.25" customHeight="1" x14ac:dyDescent="0.15">
      <c r="B44" s="4"/>
      <c r="C44" s="1" t="s">
        <v>71</v>
      </c>
      <c r="D44" s="38"/>
      <c r="E44" s="38"/>
      <c r="F44" s="38"/>
      <c r="G44" s="15"/>
      <c r="H44" s="1"/>
      <c r="I44" s="1"/>
    </row>
    <row r="45" spans="2:9" ht="20.25" customHeight="1" x14ac:dyDescent="0.15">
      <c r="B45" s="4"/>
      <c r="C45" s="1" t="s">
        <v>72</v>
      </c>
      <c r="D45" s="38"/>
      <c r="E45" s="38"/>
      <c r="F45" s="38"/>
      <c r="G45" s="15"/>
      <c r="H45" s="1"/>
      <c r="I45" s="1"/>
    </row>
    <row r="46" spans="2:9" ht="20.25" customHeight="1" x14ac:dyDescent="0.15">
      <c r="B46" s="4"/>
      <c r="C46" s="1" t="s">
        <v>73</v>
      </c>
      <c r="D46" s="38"/>
      <c r="E46" s="38"/>
      <c r="F46" s="38"/>
      <c r="G46" s="15"/>
      <c r="H46" s="1"/>
      <c r="I46" s="1"/>
    </row>
    <row r="47" spans="2:9" ht="20.25" customHeight="1" thickBot="1" x14ac:dyDescent="0.2">
      <c r="B47" s="4"/>
      <c r="C47" s="6"/>
      <c r="D47" s="16"/>
      <c r="E47" s="16"/>
      <c r="F47" s="16"/>
      <c r="G47" s="16"/>
      <c r="H47" s="6"/>
      <c r="I47" s="6"/>
    </row>
    <row r="48" spans="2:9" ht="22.5" customHeight="1" thickTop="1" x14ac:dyDescent="0.15">
      <c r="B48" s="2"/>
      <c r="C48" s="7" t="s">
        <v>3</v>
      </c>
      <c r="D48" s="61"/>
      <c r="E48" s="42"/>
      <c r="F48" s="61"/>
      <c r="G48" s="17"/>
      <c r="H48" s="8"/>
      <c r="I48" s="8"/>
    </row>
    <row r="50" spans="2:9" ht="35.25" customHeight="1" x14ac:dyDescent="0.15">
      <c r="B50" s="11" t="s">
        <v>68</v>
      </c>
      <c r="C50" s="12"/>
      <c r="D50" s="22"/>
      <c r="E50" s="22"/>
      <c r="F50" s="22"/>
      <c r="G50" s="23"/>
      <c r="H50" s="12"/>
      <c r="I50" s="12"/>
    </row>
    <row r="51" spans="2:9" ht="20.25" customHeight="1" x14ac:dyDescent="0.15">
      <c r="B51" s="105"/>
      <c r="C51" s="47" t="s">
        <v>74</v>
      </c>
      <c r="D51" s="41"/>
      <c r="E51" s="41"/>
      <c r="F51" s="41"/>
      <c r="G51" s="14"/>
      <c r="H51" s="5"/>
      <c r="I51" s="5"/>
    </row>
    <row r="52" spans="2:9" ht="20.25" customHeight="1" x14ac:dyDescent="0.15">
      <c r="B52" s="106"/>
      <c r="C52" s="1"/>
      <c r="D52" s="44"/>
      <c r="E52" s="38"/>
      <c r="F52" s="38"/>
      <c r="G52" s="15"/>
      <c r="H52" s="80"/>
      <c r="I52" s="1"/>
    </row>
    <row r="53" spans="2:9" ht="20.25" customHeight="1" x14ac:dyDescent="0.15">
      <c r="B53" s="106"/>
      <c r="C53" s="1"/>
      <c r="D53" s="44"/>
      <c r="E53" s="38"/>
      <c r="F53" s="38"/>
      <c r="G53" s="15"/>
      <c r="H53" s="1"/>
      <c r="I53" s="1"/>
    </row>
    <row r="54" spans="2:9" ht="20.25" customHeight="1" x14ac:dyDescent="0.15">
      <c r="B54" s="106"/>
      <c r="C54" s="1"/>
      <c r="D54" s="38"/>
      <c r="E54" s="38"/>
      <c r="F54" s="38"/>
      <c r="G54" s="15"/>
      <c r="H54" s="1"/>
      <c r="I54" s="1"/>
    </row>
    <row r="55" spans="2:9" ht="20.25" customHeight="1" thickBot="1" x14ac:dyDescent="0.2">
      <c r="B55" s="106"/>
      <c r="C55" s="6"/>
      <c r="D55" s="16"/>
      <c r="E55" s="16"/>
      <c r="F55" s="16"/>
      <c r="G55" s="16"/>
      <c r="H55" s="6"/>
      <c r="I55" s="6"/>
    </row>
    <row r="56" spans="2:9" ht="22.5" customHeight="1" thickTop="1" x14ac:dyDescent="0.15">
      <c r="B56" s="107"/>
      <c r="C56" s="7" t="s">
        <v>3</v>
      </c>
      <c r="D56" s="55"/>
      <c r="E56" s="42"/>
      <c r="F56" s="61"/>
      <c r="G56" s="17"/>
      <c r="H56" s="8"/>
      <c r="I56" s="8"/>
    </row>
    <row r="58" spans="2:9" ht="14.25" x14ac:dyDescent="0.15">
      <c r="B58" s="65"/>
      <c r="C58" s="64"/>
      <c r="D58" s="64"/>
      <c r="E58" s="64"/>
      <c r="F58" s="64"/>
    </row>
    <row r="59" spans="2:9" x14ac:dyDescent="0.15">
      <c r="D59" s="69"/>
      <c r="E59" s="69"/>
    </row>
    <row r="60" spans="2:9" ht="14.25" x14ac:dyDescent="0.15">
      <c r="B60" s="67"/>
      <c r="D60" s="70"/>
      <c r="E60" s="71"/>
    </row>
  </sheetData>
  <mergeCells count="5">
    <mergeCell ref="C26:H26"/>
    <mergeCell ref="C34:H34"/>
    <mergeCell ref="E35:G35"/>
    <mergeCell ref="E36:G36"/>
    <mergeCell ref="B51:B56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scale="5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tabSelected="1" topLeftCell="A37" workbookViewId="0">
      <selection activeCell="J46" sqref="J46"/>
    </sheetView>
  </sheetViews>
  <sheetFormatPr defaultRowHeight="13.5" x14ac:dyDescent="0.15"/>
  <cols>
    <col min="1" max="1" width="3" customWidth="1"/>
    <col min="2" max="2" width="14" customWidth="1"/>
    <col min="3" max="7" width="10.375" customWidth="1"/>
    <col min="8" max="8" width="56" customWidth="1"/>
  </cols>
  <sheetData>
    <row r="1" spans="2:8" ht="21.75" customHeight="1" x14ac:dyDescent="0.15">
      <c r="B1" s="13" t="s">
        <v>39</v>
      </c>
    </row>
    <row r="3" spans="2:8" ht="35.25" customHeight="1" x14ac:dyDescent="0.15">
      <c r="B3" s="11" t="s">
        <v>0</v>
      </c>
      <c r="C3" s="9" t="s">
        <v>1</v>
      </c>
      <c r="D3" s="10" t="s">
        <v>6</v>
      </c>
      <c r="E3" s="10" t="s">
        <v>5</v>
      </c>
      <c r="F3" s="10" t="s">
        <v>4</v>
      </c>
      <c r="G3" s="10" t="s">
        <v>16</v>
      </c>
      <c r="H3" s="9" t="s">
        <v>2</v>
      </c>
    </row>
    <row r="4" spans="2:8" ht="21.75" customHeight="1" x14ac:dyDescent="0.15">
      <c r="B4" s="3"/>
      <c r="C4" s="5" t="s">
        <v>15</v>
      </c>
      <c r="D4" s="14">
        <v>70</v>
      </c>
      <c r="E4" s="14">
        <v>14</v>
      </c>
      <c r="F4" s="14">
        <v>100</v>
      </c>
      <c r="G4" s="14">
        <v>50</v>
      </c>
      <c r="H4" s="5" t="s">
        <v>17</v>
      </c>
    </row>
    <row r="5" spans="2:8" ht="21.75" customHeight="1" x14ac:dyDescent="0.15">
      <c r="B5" s="4"/>
      <c r="C5" s="1" t="s">
        <v>18</v>
      </c>
      <c r="D5" s="15">
        <v>20</v>
      </c>
      <c r="E5" s="15">
        <v>2</v>
      </c>
      <c r="F5" s="15">
        <v>70</v>
      </c>
      <c r="G5" s="15">
        <v>70</v>
      </c>
      <c r="H5" s="1" t="s">
        <v>19</v>
      </c>
    </row>
    <row r="6" spans="2:8" ht="21.75" customHeight="1" x14ac:dyDescent="0.15">
      <c r="B6" s="4"/>
      <c r="C6" s="1" t="s">
        <v>20</v>
      </c>
      <c r="D6" s="15">
        <v>10</v>
      </c>
      <c r="E6" s="38">
        <v>3.16</v>
      </c>
      <c r="F6" s="15">
        <v>300</v>
      </c>
      <c r="G6" s="15">
        <v>95</v>
      </c>
      <c r="H6" s="1" t="s">
        <v>21</v>
      </c>
    </row>
    <row r="7" spans="2:8" ht="21.75" customHeight="1" x14ac:dyDescent="0.15">
      <c r="B7" s="4"/>
      <c r="C7" s="1"/>
      <c r="D7" s="15"/>
      <c r="E7" s="38"/>
      <c r="F7" s="15"/>
      <c r="G7" s="15"/>
      <c r="H7" s="1"/>
    </row>
    <row r="8" spans="2:8" ht="21.75" customHeight="1" thickBot="1" x14ac:dyDescent="0.2">
      <c r="B8" s="4"/>
      <c r="C8" s="6"/>
      <c r="D8" s="16"/>
      <c r="E8" s="39"/>
      <c r="F8" s="16"/>
      <c r="G8" s="16"/>
      <c r="H8" s="6"/>
    </row>
    <row r="9" spans="2:8" ht="22.5" customHeight="1" thickTop="1" x14ac:dyDescent="0.15">
      <c r="B9" s="2"/>
      <c r="C9" s="7" t="s">
        <v>3</v>
      </c>
      <c r="D9" s="17">
        <v>100</v>
      </c>
      <c r="E9" s="37">
        <v>19.16</v>
      </c>
      <c r="F9" s="17"/>
      <c r="G9" s="17"/>
      <c r="H9" s="8" t="s">
        <v>36</v>
      </c>
    </row>
    <row r="10" spans="2:8" x14ac:dyDescent="0.15">
      <c r="D10" s="19"/>
      <c r="E10" s="19"/>
      <c r="F10" s="19"/>
      <c r="G10" s="19"/>
    </row>
    <row r="11" spans="2:8" ht="35.25" customHeight="1" x14ac:dyDescent="0.15">
      <c r="B11" s="11" t="s">
        <v>7</v>
      </c>
      <c r="C11" s="9" t="s">
        <v>1</v>
      </c>
      <c r="D11" s="20" t="s">
        <v>8</v>
      </c>
      <c r="E11" s="20" t="s">
        <v>5</v>
      </c>
      <c r="F11" s="20" t="s">
        <v>9</v>
      </c>
      <c r="G11" s="21"/>
      <c r="H11" s="9" t="s">
        <v>2</v>
      </c>
    </row>
    <row r="12" spans="2:8" ht="21.75" customHeight="1" x14ac:dyDescent="0.15">
      <c r="B12" s="3"/>
      <c r="C12" s="5" t="s">
        <v>22</v>
      </c>
      <c r="D12" s="14">
        <v>20</v>
      </c>
      <c r="E12" s="14">
        <v>200</v>
      </c>
      <c r="F12" s="14">
        <v>10</v>
      </c>
      <c r="G12" s="14"/>
      <c r="H12" s="5" t="s">
        <v>23</v>
      </c>
    </row>
    <row r="13" spans="2:8" ht="21.75" customHeight="1" x14ac:dyDescent="0.15">
      <c r="B13" s="4"/>
      <c r="C13" s="1" t="s">
        <v>24</v>
      </c>
      <c r="D13" s="15">
        <v>20</v>
      </c>
      <c r="E13" s="15">
        <v>60</v>
      </c>
      <c r="F13" s="15">
        <v>3</v>
      </c>
      <c r="G13" s="15"/>
      <c r="H13" s="1" t="s">
        <v>25</v>
      </c>
    </row>
    <row r="14" spans="2:8" ht="21.75" customHeight="1" x14ac:dyDescent="0.15">
      <c r="B14" s="4"/>
      <c r="C14" s="1" t="s">
        <v>26</v>
      </c>
      <c r="D14" s="15">
        <v>2</v>
      </c>
      <c r="E14" s="15">
        <v>100</v>
      </c>
      <c r="F14" s="15">
        <v>50</v>
      </c>
      <c r="G14" s="15"/>
      <c r="H14" s="1" t="s">
        <v>27</v>
      </c>
    </row>
    <row r="15" spans="2:8" ht="21.75" customHeight="1" x14ac:dyDescent="0.15">
      <c r="B15" s="4"/>
      <c r="C15" s="1" t="s">
        <v>28</v>
      </c>
      <c r="D15" s="15">
        <v>6</v>
      </c>
      <c r="E15" s="15">
        <v>18</v>
      </c>
      <c r="F15" s="15">
        <v>3</v>
      </c>
      <c r="G15" s="15"/>
      <c r="H15" s="1" t="s">
        <v>29</v>
      </c>
    </row>
    <row r="16" spans="2:8" ht="21.75" customHeight="1" thickBot="1" x14ac:dyDescent="0.2">
      <c r="B16" s="4"/>
      <c r="C16" s="6" t="s">
        <v>30</v>
      </c>
      <c r="D16" s="16">
        <v>4</v>
      </c>
      <c r="E16" s="16">
        <v>2</v>
      </c>
      <c r="F16" s="16">
        <v>0.5</v>
      </c>
      <c r="G16" s="16"/>
      <c r="H16" s="6" t="s">
        <v>31</v>
      </c>
    </row>
    <row r="17" spans="2:8" ht="22.5" customHeight="1" thickTop="1" x14ac:dyDescent="0.15">
      <c r="B17" s="2"/>
      <c r="C17" s="7" t="s">
        <v>3</v>
      </c>
      <c r="D17" s="17"/>
      <c r="E17" s="18">
        <v>380</v>
      </c>
      <c r="F17" s="17"/>
      <c r="G17" s="17"/>
      <c r="H17" s="8" t="s">
        <v>37</v>
      </c>
    </row>
    <row r="19" spans="2:8" ht="35.25" customHeight="1" x14ac:dyDescent="0.15">
      <c r="B19" s="11" t="s">
        <v>10</v>
      </c>
      <c r="C19" s="96" t="s">
        <v>32</v>
      </c>
      <c r="D19" s="97"/>
      <c r="E19" s="97"/>
      <c r="F19" s="97"/>
      <c r="G19" s="97"/>
      <c r="H19" s="98"/>
    </row>
    <row r="20" spans="2:8" ht="21.75" customHeight="1" x14ac:dyDescent="0.15">
      <c r="B20" s="36" t="s">
        <v>35</v>
      </c>
      <c r="C20" s="24" t="s">
        <v>33</v>
      </c>
      <c r="D20" s="33" t="s">
        <v>41</v>
      </c>
      <c r="E20" s="30"/>
      <c r="F20" s="30"/>
      <c r="G20" s="27"/>
      <c r="H20" s="5"/>
    </row>
    <row r="21" spans="2:8" ht="21.75" customHeight="1" x14ac:dyDescent="0.15">
      <c r="B21" s="4"/>
      <c r="C21" s="25" t="s">
        <v>34</v>
      </c>
      <c r="D21" s="34" t="s">
        <v>42</v>
      </c>
      <c r="E21" s="31"/>
      <c r="F21" s="31"/>
      <c r="G21" s="28"/>
      <c r="H21" s="1"/>
    </row>
    <row r="22" spans="2:8" ht="21.75" customHeight="1" x14ac:dyDescent="0.15">
      <c r="B22" s="4"/>
      <c r="C22" s="25"/>
      <c r="D22" s="34"/>
      <c r="E22" s="31"/>
      <c r="F22" s="31"/>
      <c r="G22" s="28"/>
      <c r="H22" s="1"/>
    </row>
    <row r="23" spans="2:8" ht="21.75" customHeight="1" x14ac:dyDescent="0.15">
      <c r="B23" s="4"/>
      <c r="C23" s="25" t="s">
        <v>13</v>
      </c>
      <c r="D23" s="34" t="s">
        <v>43</v>
      </c>
      <c r="E23" s="31"/>
      <c r="F23" s="31"/>
      <c r="G23" s="28"/>
      <c r="H23" s="1"/>
    </row>
    <row r="24" spans="2:8" ht="21.75" customHeight="1" thickBot="1" x14ac:dyDescent="0.2">
      <c r="B24" s="4"/>
      <c r="C24" s="26"/>
      <c r="D24" s="35" t="s">
        <v>38</v>
      </c>
      <c r="E24" s="32"/>
      <c r="F24" s="32"/>
      <c r="G24" s="29"/>
      <c r="H24" s="6"/>
    </row>
    <row r="25" spans="2:8" ht="22.5" customHeight="1" thickTop="1" x14ac:dyDescent="0.15">
      <c r="B25" s="2"/>
      <c r="C25" s="7" t="s">
        <v>3</v>
      </c>
      <c r="D25" s="17"/>
      <c r="E25" s="18">
        <v>400</v>
      </c>
      <c r="F25" s="17"/>
      <c r="G25" s="17"/>
      <c r="H25" s="8" t="s">
        <v>38</v>
      </c>
    </row>
    <row r="26" spans="2:8" x14ac:dyDescent="0.15">
      <c r="D26" s="19"/>
      <c r="E26" s="19"/>
      <c r="F26" s="19"/>
      <c r="G26" s="19"/>
    </row>
    <row r="27" spans="2:8" ht="35.25" customHeight="1" x14ac:dyDescent="0.15">
      <c r="B27" s="11" t="s">
        <v>11</v>
      </c>
      <c r="C27" s="96" t="s">
        <v>40</v>
      </c>
      <c r="D27" s="97"/>
      <c r="E27" s="97"/>
      <c r="F27" s="97"/>
      <c r="G27" s="97"/>
      <c r="H27" s="98"/>
    </row>
    <row r="28" spans="2:8" ht="19.5" customHeight="1" x14ac:dyDescent="0.15">
      <c r="B28" s="3"/>
      <c r="C28" s="40" t="s">
        <v>44</v>
      </c>
      <c r="D28" s="30"/>
      <c r="E28" s="30"/>
      <c r="F28" s="30" t="s">
        <v>45</v>
      </c>
      <c r="G28" s="27"/>
      <c r="H28" s="5" t="s">
        <v>48</v>
      </c>
    </row>
    <row r="29" spans="2:8" ht="19.5" customHeight="1" x14ac:dyDescent="0.15">
      <c r="B29" s="4"/>
      <c r="C29" s="25" t="s">
        <v>46</v>
      </c>
      <c r="D29" s="31"/>
      <c r="E29" s="31"/>
      <c r="F29" s="31" t="s">
        <v>47</v>
      </c>
      <c r="G29" s="28"/>
      <c r="H29" s="1" t="s">
        <v>49</v>
      </c>
    </row>
    <row r="30" spans="2:8" ht="19.5" customHeight="1" x14ac:dyDescent="0.15">
      <c r="B30" s="4"/>
      <c r="C30" s="1"/>
      <c r="D30" s="15"/>
      <c r="E30" s="15"/>
      <c r="F30" s="15"/>
      <c r="G30" s="15"/>
      <c r="H30" s="1"/>
    </row>
    <row r="31" spans="2:8" ht="19.5" customHeight="1" x14ac:dyDescent="0.15">
      <c r="B31" s="4"/>
      <c r="C31" s="1"/>
      <c r="D31" s="15"/>
      <c r="E31" s="15"/>
      <c r="F31" s="15"/>
      <c r="G31" s="15"/>
      <c r="H31" s="1"/>
    </row>
    <row r="32" spans="2:8" ht="19.5" customHeight="1" thickBot="1" x14ac:dyDescent="0.2">
      <c r="B32" s="4"/>
      <c r="C32" s="6"/>
      <c r="D32" s="16"/>
      <c r="E32" s="16"/>
      <c r="F32" s="16"/>
      <c r="G32" s="16"/>
      <c r="H32" s="6"/>
    </row>
    <row r="33" spans="2:8" ht="22.5" customHeight="1" thickTop="1" x14ac:dyDescent="0.15">
      <c r="B33" s="2"/>
      <c r="C33" s="7" t="s">
        <v>3</v>
      </c>
      <c r="D33" s="17"/>
      <c r="E33" s="18">
        <v>800</v>
      </c>
      <c r="F33" s="17"/>
      <c r="G33" s="17"/>
      <c r="H33" s="8"/>
    </row>
    <row r="34" spans="2:8" x14ac:dyDescent="0.15">
      <c r="D34" s="19"/>
      <c r="E34" s="19"/>
      <c r="F34" s="19"/>
      <c r="G34" s="19"/>
    </row>
    <row r="35" spans="2:8" ht="35.25" customHeight="1" x14ac:dyDescent="0.15">
      <c r="B35" s="11" t="s">
        <v>12</v>
      </c>
      <c r="C35" s="12" t="s">
        <v>50</v>
      </c>
      <c r="D35" s="22" t="s">
        <v>51</v>
      </c>
      <c r="E35" s="22" t="s">
        <v>55</v>
      </c>
      <c r="F35" s="22" t="s">
        <v>52</v>
      </c>
      <c r="G35" s="23"/>
      <c r="H35" s="12"/>
    </row>
    <row r="36" spans="2:8" ht="20.25" customHeight="1" x14ac:dyDescent="0.15">
      <c r="B36" s="60" t="s">
        <v>60</v>
      </c>
      <c r="C36" s="5" t="s">
        <v>0</v>
      </c>
      <c r="D36" s="41">
        <f>E36*F36</f>
        <v>383.2</v>
      </c>
      <c r="E36" s="41">
        <v>20</v>
      </c>
      <c r="F36" s="41">
        <v>19.16</v>
      </c>
      <c r="G36" s="14"/>
      <c r="H36" s="5"/>
    </row>
    <row r="37" spans="2:8" ht="20.25" customHeight="1" x14ac:dyDescent="0.15">
      <c r="B37" s="4"/>
      <c r="C37" s="1" t="s">
        <v>7</v>
      </c>
      <c r="D37" s="38">
        <f>E37*F37</f>
        <v>380</v>
      </c>
      <c r="E37" s="38">
        <v>20</v>
      </c>
      <c r="F37" s="38">
        <v>19</v>
      </c>
      <c r="G37" s="15"/>
      <c r="H37" s="1"/>
    </row>
    <row r="38" spans="2:8" ht="20.25" customHeight="1" x14ac:dyDescent="0.15">
      <c r="B38" s="4"/>
      <c r="C38" s="1" t="s">
        <v>13</v>
      </c>
      <c r="D38" s="38">
        <f t="shared" ref="D38:D39" si="0">E38*F38</f>
        <v>400</v>
      </c>
      <c r="E38" s="38">
        <v>20</v>
      </c>
      <c r="F38" s="38">
        <v>20</v>
      </c>
      <c r="G38" s="15"/>
      <c r="H38" s="1"/>
    </row>
    <row r="39" spans="2:8" ht="20.25" customHeight="1" x14ac:dyDescent="0.15">
      <c r="B39" s="4"/>
      <c r="C39" s="1" t="s">
        <v>14</v>
      </c>
      <c r="D39" s="38">
        <f t="shared" si="0"/>
        <v>800</v>
      </c>
      <c r="E39" s="38">
        <v>20</v>
      </c>
      <c r="F39" s="38">
        <v>40</v>
      </c>
      <c r="G39" s="15"/>
      <c r="H39" s="1"/>
    </row>
    <row r="40" spans="2:8" ht="20.25" customHeight="1" thickBot="1" x14ac:dyDescent="0.2">
      <c r="B40" s="4"/>
      <c r="C40" s="6"/>
      <c r="D40" s="16"/>
      <c r="E40" s="16"/>
      <c r="F40" s="16"/>
      <c r="G40" s="16"/>
      <c r="H40" s="6"/>
    </row>
    <row r="41" spans="2:8" ht="22.5" customHeight="1" thickTop="1" x14ac:dyDescent="0.15">
      <c r="B41" s="2"/>
      <c r="C41" s="7" t="s">
        <v>3</v>
      </c>
      <c r="D41" s="42">
        <f>D36+D37+D38+D39+D40</f>
        <v>1963.2</v>
      </c>
      <c r="E41" s="42">
        <v>20</v>
      </c>
      <c r="F41" s="37">
        <f>F36+F37+F38+F39+F40</f>
        <v>98.16</v>
      </c>
      <c r="G41" s="17"/>
      <c r="H41" s="8"/>
    </row>
    <row r="43" spans="2:8" ht="35.25" customHeight="1" x14ac:dyDescent="0.15">
      <c r="B43" s="11" t="s">
        <v>53</v>
      </c>
      <c r="C43" s="12"/>
      <c r="D43" s="22"/>
      <c r="E43" s="22"/>
      <c r="F43" s="22"/>
      <c r="G43" s="23"/>
      <c r="H43" s="12"/>
    </row>
    <row r="44" spans="2:8" ht="20.25" customHeight="1" x14ac:dyDescent="0.15">
      <c r="B44" s="3"/>
      <c r="C44" s="5"/>
      <c r="D44" s="41"/>
      <c r="E44" s="41"/>
      <c r="F44" s="41"/>
      <c r="G44" s="14"/>
      <c r="H44" s="5"/>
    </row>
    <row r="45" spans="2:8" ht="20.25" customHeight="1" x14ac:dyDescent="0.15">
      <c r="B45" s="4"/>
      <c r="C45" s="1" t="s">
        <v>54</v>
      </c>
      <c r="D45" s="38"/>
      <c r="E45" s="38"/>
      <c r="F45" s="38"/>
      <c r="G45" s="15"/>
      <c r="H45" s="1" t="s">
        <v>58</v>
      </c>
    </row>
    <row r="46" spans="2:8" ht="20.25" customHeight="1" x14ac:dyDescent="0.15">
      <c r="B46" s="4"/>
      <c r="C46" s="1" t="s">
        <v>56</v>
      </c>
      <c r="D46" s="38"/>
      <c r="E46" s="38"/>
      <c r="F46" s="38"/>
      <c r="G46" s="15"/>
      <c r="H46" s="1"/>
    </row>
    <row r="47" spans="2:8" ht="20.25" customHeight="1" x14ac:dyDescent="0.15">
      <c r="B47" s="4"/>
      <c r="C47" s="1" t="s">
        <v>57</v>
      </c>
      <c r="D47" s="38"/>
      <c r="E47" s="38"/>
      <c r="F47" s="38">
        <v>108</v>
      </c>
      <c r="G47" s="15"/>
      <c r="H47" s="1"/>
    </row>
    <row r="48" spans="2:8" ht="20.25" customHeight="1" thickBot="1" x14ac:dyDescent="0.2">
      <c r="B48" s="4"/>
      <c r="C48" s="6"/>
      <c r="D48" s="16"/>
      <c r="E48" s="16"/>
      <c r="F48" s="16"/>
      <c r="G48" s="16"/>
      <c r="H48" s="6"/>
    </row>
    <row r="49" spans="2:8" ht="22.5" customHeight="1" thickTop="1" x14ac:dyDescent="0.15">
      <c r="B49" s="2"/>
      <c r="C49" s="7" t="s">
        <v>3</v>
      </c>
      <c r="D49" s="42"/>
      <c r="E49" s="42"/>
      <c r="F49" s="37">
        <f>F44+F45+F46+F47+F48</f>
        <v>108</v>
      </c>
      <c r="G49" s="17"/>
      <c r="H49" s="8"/>
    </row>
  </sheetData>
  <mergeCells count="2">
    <mergeCell ref="C19:H19"/>
    <mergeCell ref="C27:H2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原価計算記入例</vt:lpstr>
      <vt:lpstr>原価計算記入例!Print_Area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2021-03-30T06:02:20Z</dcterms:created>
  <dcterms:modified xsi:type="dcterms:W3CDTF">2021-03-30T06:02:28Z</dcterms:modified>
</cp:coreProperties>
</file>