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nsr_store1\営業共有\★BPO事業部★\【中企室】R7再起支援補助金\県予算（一次募集）\申請様式\確定版\"/>
    </mc:Choice>
  </mc:AlternateContent>
  <xr:revisionPtr revIDLastSave="0" documentId="13_ncr:1_{BC5092C9-144C-454F-85B5-899860B38E5F}" xr6:coauthVersionLast="47" xr6:coauthVersionMax="47" xr10:uidLastSave="{00000000-0000-0000-0000-000000000000}"/>
  <bookViews>
    <workbookView xWindow="20370" yWindow="-120" windowWidth="15600" windowHeight="11160" xr2:uid="{00000000-000D-0000-FFFF-FFFF00000000}"/>
  </bookViews>
  <sheets>
    <sheet name="申請方法" sheetId="34" r:id="rId1"/>
    <sheet name="入力シート①" sheetId="27" r:id="rId2"/>
    <sheet name="入力シート②" sheetId="28" r:id="rId3"/>
    <sheet name="別紙" sheetId="39" r:id="rId4"/>
    <sheet name="入力シート③" sheetId="29" r:id="rId5"/>
    <sheet name="入力シート④-1" sheetId="31" r:id="rId6"/>
    <sheet name="入力シート④-2" sheetId="32" r:id="rId7"/>
    <sheet name="入力シート④-3" sheetId="33" r:id="rId8"/>
    <sheet name="入力シート⑤" sheetId="37" r:id="rId9"/>
    <sheet name="入力シート⑥" sheetId="38" r:id="rId10"/>
    <sheet name="A  様式第１号" sheetId="26" r:id="rId11"/>
    <sheet name="B 様式第１号の２" sheetId="2" r:id="rId12"/>
    <sheet name="C 様式第１号の３" sheetId="4" r:id="rId13"/>
    <sheet name="D （別紙）" sheetId="3" r:id="rId14"/>
    <sheet name="E 様式第１号の４の１" sheetId="5" r:id="rId15"/>
    <sheet name="E 様式第１号の４の２" sheetId="6" r:id="rId16"/>
    <sheet name="E 様式第１号の４の３" sheetId="7" r:id="rId17"/>
    <sheet name="F 様式第１号の５" sheetId="8" r:id="rId18"/>
    <sheet name="G 様式第2号" sheetId="10" r:id="rId19"/>
    <sheet name="H チェック表" sheetId="12" r:id="rId20"/>
    <sheet name="I 一者見積理由書" sheetId="35" r:id="rId21"/>
    <sheet name="J 宛名ラベル" sheetId="40" r:id="rId22"/>
  </sheets>
  <definedNames>
    <definedName name="_xlnm.Print_Area" localSheetId="10">'A  様式第１号'!$A$1:$AL$49</definedName>
    <definedName name="_xlnm.Print_Area" localSheetId="11">'B 様式第１号の２'!$A$1:$AL$46</definedName>
    <definedName name="_xlnm.Print_Area" localSheetId="12">'C 様式第１号の３'!$A$1:$AL$41</definedName>
    <definedName name="_xlnm.Print_Area" localSheetId="13">'D （別紙）'!$A$1:$AL$48</definedName>
    <definedName name="_xlnm.Print_Area" localSheetId="14">'E 様式第１号の４の１'!$A$1:$AL$45</definedName>
    <definedName name="_xlnm.Print_Area" localSheetId="15">'E 様式第１号の４の２'!$A$1:$AL$55</definedName>
    <definedName name="_xlnm.Print_Area" localSheetId="16">'E 様式第１号の４の３'!$A$1:$AL$53</definedName>
    <definedName name="_xlnm.Print_Area" localSheetId="17">'F 様式第１号の５'!$A$1:$AL$48</definedName>
    <definedName name="_xlnm.Print_Area" localSheetId="18">'G 様式第2号'!$A$1:$AL$55</definedName>
    <definedName name="_xlnm.Print_Area" localSheetId="19">'H チェック表'!$A$1:$AL$57</definedName>
    <definedName name="_xlnm.Print_Area" localSheetId="8">入力シート⑤!$A$1:$AL$55</definedName>
    <definedName name="_xlnm.Print_Area" localSheetId="3">別紙!$A$1:$AL$55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31" l="1"/>
  <c r="C36" i="35" l="1"/>
  <c r="T11" i="39"/>
  <c r="T47" i="39"/>
  <c r="T43" i="39"/>
  <c r="T39" i="39"/>
  <c r="T35" i="39"/>
  <c r="T31" i="39"/>
  <c r="T27" i="39"/>
  <c r="T23" i="39"/>
  <c r="T19" i="39"/>
  <c r="T15" i="39"/>
  <c r="D7" i="3" l="1"/>
  <c r="G45" i="3"/>
  <c r="G41" i="3"/>
  <c r="G37" i="3"/>
  <c r="G33" i="3"/>
  <c r="G29" i="3"/>
  <c r="G25" i="3"/>
  <c r="G21" i="3"/>
  <c r="G17" i="3"/>
  <c r="G13" i="3"/>
  <c r="AD43" i="3"/>
  <c r="X43" i="3"/>
  <c r="T43" i="3"/>
  <c r="Q43" i="3"/>
  <c r="N43" i="3"/>
  <c r="D43" i="3"/>
  <c r="AD39" i="3"/>
  <c r="X39" i="3"/>
  <c r="T39" i="3"/>
  <c r="Q39" i="3"/>
  <c r="N39" i="3"/>
  <c r="D39" i="3"/>
  <c r="AD35" i="3"/>
  <c r="X35" i="3"/>
  <c r="T35" i="3"/>
  <c r="Q35" i="3"/>
  <c r="N35" i="3"/>
  <c r="D35" i="3"/>
  <c r="AD31" i="3"/>
  <c r="X31" i="3"/>
  <c r="T31" i="3"/>
  <c r="Q31" i="3"/>
  <c r="N31" i="3"/>
  <c r="D31" i="3"/>
  <c r="AD27" i="3"/>
  <c r="X27" i="3"/>
  <c r="T27" i="3"/>
  <c r="Q27" i="3"/>
  <c r="N27" i="3"/>
  <c r="D27" i="3"/>
  <c r="AD23" i="3"/>
  <c r="X23" i="3"/>
  <c r="T23" i="3"/>
  <c r="Q23" i="3"/>
  <c r="N23" i="3"/>
  <c r="D23" i="3"/>
  <c r="D19" i="3"/>
  <c r="AD19" i="3"/>
  <c r="X19" i="3"/>
  <c r="T19" i="3"/>
  <c r="Q19" i="3"/>
  <c r="N19" i="3"/>
  <c r="D15" i="3"/>
  <c r="AD15" i="3"/>
  <c r="X15" i="3"/>
  <c r="T15" i="3"/>
  <c r="Q15" i="3"/>
  <c r="N15" i="3"/>
  <c r="AD11" i="3"/>
  <c r="X11" i="3"/>
  <c r="Q11" i="3"/>
  <c r="N11" i="3"/>
  <c r="D11" i="3"/>
  <c r="G9" i="3"/>
  <c r="AD7" i="3"/>
  <c r="X7" i="3"/>
  <c r="Q7" i="3"/>
  <c r="N7" i="3"/>
  <c r="T21" i="8"/>
  <c r="P43" i="2"/>
  <c r="P42" i="2"/>
  <c r="P41" i="2"/>
  <c r="J43" i="2"/>
  <c r="J42" i="2"/>
  <c r="J41" i="2"/>
  <c r="X69" i="39"/>
  <c r="X67" i="39"/>
  <c r="D6" i="29" s="1"/>
  <c r="V19" i="4" s="1"/>
  <c r="X66" i="39"/>
  <c r="D5" i="29" s="1"/>
  <c r="V18" i="4" s="1"/>
  <c r="X65" i="39"/>
  <c r="D4" i="29" s="1"/>
  <c r="V17" i="4" s="1"/>
  <c r="X68" i="39"/>
  <c r="D7" i="29" s="1"/>
  <c r="V20" i="4" s="1"/>
  <c r="T11" i="3"/>
  <c r="X64" i="39"/>
  <c r="D3" i="29" s="1"/>
  <c r="T7" i="39"/>
  <c r="D8" i="29" l="1"/>
  <c r="G10" i="29" s="1"/>
  <c r="V16" i="4"/>
  <c r="Q52" i="39"/>
  <c r="T7" i="3"/>
  <c r="C33" i="35" l="1"/>
  <c r="E25" i="35"/>
  <c r="C7" i="4"/>
  <c r="C9" i="32"/>
  <c r="O24" i="33"/>
  <c r="O21" i="33"/>
  <c r="L32" i="4"/>
  <c r="E45" i="35"/>
  <c r="C44" i="35"/>
  <c r="C41" i="35"/>
  <c r="C39" i="35"/>
  <c r="T13" i="35"/>
  <c r="T11" i="35"/>
  <c r="AI7" i="35"/>
  <c r="AF7" i="35"/>
  <c r="AA7" i="35"/>
  <c r="B35" i="12"/>
  <c r="B22" i="12"/>
  <c r="B12" i="12"/>
  <c r="B5" i="12"/>
  <c r="Q53" i="10"/>
  <c r="C53" i="10"/>
  <c r="C50" i="10"/>
  <c r="Q45" i="10"/>
  <c r="C45" i="10"/>
  <c r="C42" i="10"/>
  <c r="B36" i="10"/>
  <c r="B31" i="10"/>
  <c r="C25" i="10"/>
  <c r="C19" i="10"/>
  <c r="C22" i="10"/>
  <c r="I14" i="10"/>
  <c r="AG12" i="10"/>
  <c r="R12" i="10"/>
  <c r="K12" i="10"/>
  <c r="D10" i="10"/>
  <c r="L6" i="10"/>
  <c r="L5" i="10"/>
  <c r="C48" i="7"/>
  <c r="X34" i="7"/>
  <c r="X33" i="7"/>
  <c r="X22" i="7"/>
  <c r="X21" i="7"/>
  <c r="C50" i="6"/>
  <c r="X35" i="6"/>
  <c r="X34" i="6"/>
  <c r="X23" i="6"/>
  <c r="X22" i="6"/>
  <c r="AC21" i="6"/>
  <c r="AC40" i="5"/>
  <c r="X40" i="5"/>
  <c r="X38" i="5"/>
  <c r="I26" i="5"/>
  <c r="X26" i="5"/>
  <c r="X22" i="5"/>
  <c r="B25" i="8"/>
  <c r="V19" i="8"/>
  <c r="T16" i="8"/>
  <c r="T14" i="8"/>
  <c r="T12" i="8"/>
  <c r="T10" i="8"/>
  <c r="U8" i="8"/>
  <c r="AI4" i="8"/>
  <c r="AF4" i="8"/>
  <c r="AA4" i="8"/>
  <c r="T13" i="7"/>
  <c r="T11" i="7"/>
  <c r="T9" i="7"/>
  <c r="U8" i="7"/>
  <c r="AI4" i="6"/>
  <c r="AF4" i="6"/>
  <c r="AI4" i="5"/>
  <c r="AF4" i="5"/>
  <c r="AI4" i="7"/>
  <c r="AF4" i="7"/>
  <c r="AA4" i="7"/>
  <c r="Y21" i="6"/>
  <c r="T13" i="6"/>
  <c r="T11" i="6"/>
  <c r="T9" i="6"/>
  <c r="U8" i="6"/>
  <c r="AA4" i="6"/>
  <c r="N38" i="5"/>
  <c r="I38" i="5"/>
  <c r="F38" i="5"/>
  <c r="C38" i="5"/>
  <c r="C36" i="5"/>
  <c r="F26" i="5"/>
  <c r="C26" i="5"/>
  <c r="C22" i="5"/>
  <c r="T14" i="5"/>
  <c r="T12" i="5"/>
  <c r="T10" i="5"/>
  <c r="U9" i="5"/>
  <c r="AA4" i="5"/>
  <c r="L29" i="4"/>
  <c r="I10" i="4"/>
  <c r="U9" i="26"/>
  <c r="T10" i="26"/>
  <c r="AC40" i="2"/>
  <c r="X40" i="2"/>
  <c r="AC39" i="2"/>
  <c r="X39" i="2"/>
  <c r="J37" i="2"/>
  <c r="J33" i="2"/>
  <c r="J23" i="2"/>
  <c r="S21" i="2"/>
  <c r="J21" i="2"/>
  <c r="W19" i="2"/>
  <c r="P19" i="2"/>
  <c r="J19" i="2"/>
  <c r="J16" i="2"/>
  <c r="J13" i="2"/>
  <c r="J9" i="2"/>
  <c r="J7" i="2"/>
  <c r="J6" i="2"/>
  <c r="J5" i="2"/>
  <c r="J4" i="2"/>
  <c r="K47" i="26"/>
  <c r="Y46" i="26"/>
  <c r="G46" i="26"/>
  <c r="Y45" i="26"/>
  <c r="G45" i="26"/>
  <c r="C24" i="26" l="1"/>
  <c r="T16" i="26"/>
  <c r="T14" i="26"/>
  <c r="T12" i="26"/>
  <c r="AI5" i="26"/>
  <c r="AF5" i="26"/>
  <c r="C11" i="33" l="1"/>
  <c r="AE37" i="7" s="1"/>
  <c r="C8" i="33"/>
  <c r="AE25" i="7" s="1"/>
  <c r="C12" i="32"/>
  <c r="AE38" i="6" s="1"/>
  <c r="AE26" i="6"/>
  <c r="O24" i="31"/>
  <c r="G9" i="29" l="1"/>
  <c r="L10" i="29"/>
  <c r="V21" i="4"/>
  <c r="AF31" i="26"/>
  <c r="D11" i="29" l="1"/>
  <c r="D12" i="29" s="1"/>
  <c r="E28" i="26"/>
  <c r="AC28" i="4"/>
  <c r="E29" i="26"/>
  <c r="AC31" i="4"/>
  <c r="AC34" i="4" l="1"/>
  <c r="AC36" i="4"/>
</calcChain>
</file>

<file path=xl/sharedStrings.xml><?xml version="1.0" encoding="utf-8"?>
<sst xmlns="http://schemas.openxmlformats.org/spreadsheetml/2006/main" count="881" uniqueCount="543">
  <si>
    <t>様式第１号</t>
    <rPh sb="0" eb="2">
      <t>ヨウシキ</t>
    </rPh>
    <rPh sb="2" eb="3">
      <t>ダイ</t>
    </rPh>
    <rPh sb="4" eb="5">
      <t>ゴウ</t>
    </rPh>
    <phoneticPr fontId="4"/>
  </si>
  <si>
    <t>令和</t>
    <rPh sb="0" eb="2">
      <t>レイワ</t>
    </rPh>
    <phoneticPr fontId="3"/>
  </si>
  <si>
    <t>年</t>
    <rPh sb="0" eb="1">
      <t>ネン</t>
    </rPh>
    <phoneticPr fontId="4"/>
  </si>
  <si>
    <t>月</t>
    <rPh sb="0" eb="1">
      <t>ガツ</t>
    </rPh>
    <phoneticPr fontId="4"/>
  </si>
  <si>
    <t>日</t>
    <rPh sb="0" eb="1">
      <t>ニチ</t>
    </rPh>
    <phoneticPr fontId="4"/>
  </si>
  <si>
    <t>⇒半角数字</t>
    <rPh sb="1" eb="3">
      <t>ハンカク</t>
    </rPh>
    <rPh sb="3" eb="5">
      <t>スウジ</t>
    </rPh>
    <phoneticPr fontId="3"/>
  </si>
  <si>
    <t>（申請者）</t>
    <rPh sb="1" eb="4">
      <t>シンセイシャ</t>
    </rPh>
    <phoneticPr fontId="3"/>
  </si>
  <si>
    <t>〒</t>
    <phoneticPr fontId="3"/>
  </si>
  <si>
    <t>住所</t>
    <rPh sb="0" eb="2">
      <t>ジュウショ</t>
    </rPh>
    <phoneticPr fontId="3"/>
  </si>
  <si>
    <t>⇒県名から記入</t>
    <rPh sb="1" eb="3">
      <t>ケンメイ</t>
    </rPh>
    <rPh sb="5" eb="7">
      <t>キニュウ</t>
    </rPh>
    <phoneticPr fontId="3"/>
  </si>
  <si>
    <t>事業者名</t>
    <rPh sb="0" eb="4">
      <t>ジギョウシャメイ</t>
    </rPh>
    <phoneticPr fontId="4"/>
  </si>
  <si>
    <t>⇒略称不可、登録フルネーム　全角文字</t>
    <rPh sb="1" eb="3">
      <t>リャクショウ</t>
    </rPh>
    <rPh sb="3" eb="5">
      <t>フカ</t>
    </rPh>
    <rPh sb="6" eb="8">
      <t>トウロク</t>
    </rPh>
    <rPh sb="14" eb="18">
      <t>ゼンカクモジ</t>
    </rPh>
    <phoneticPr fontId="3"/>
  </si>
  <si>
    <t>代表者名</t>
    <rPh sb="0" eb="4">
      <t>ダイヒョウシャメイ</t>
    </rPh>
    <phoneticPr fontId="4"/>
  </si>
  <si>
    <t>⇒職名～氏～名間に全角で１文字空白</t>
    <rPh sb="1" eb="3">
      <t>ショクメイ</t>
    </rPh>
    <rPh sb="4" eb="5">
      <t>シ</t>
    </rPh>
    <rPh sb="6" eb="7">
      <t>メイ</t>
    </rPh>
    <rPh sb="7" eb="8">
      <t>カン</t>
    </rPh>
    <rPh sb="9" eb="11">
      <t>ゼンカク</t>
    </rPh>
    <rPh sb="13" eb="15">
      <t>モジ</t>
    </rPh>
    <rPh sb="15" eb="17">
      <t>クウハク</t>
    </rPh>
    <phoneticPr fontId="3"/>
  </si>
  <si>
    <t>法人番号</t>
    <rPh sb="0" eb="4">
      <t>ホウジンバンゴウ</t>
    </rPh>
    <phoneticPr fontId="4"/>
  </si>
  <si>
    <t>年度において、宮城県中小企業等再起支援事業を下記により実施したいので、補助金等交付</t>
  </si>
  <si>
    <t>　規則第３条の規定により、宮城県中小企業等再起支援事業補助金を交付されるよう関係書類を添えて</t>
    <rPh sb="1" eb="3">
      <t>キソク</t>
    </rPh>
    <rPh sb="3" eb="4">
      <t>ダイ</t>
    </rPh>
    <rPh sb="5" eb="6">
      <t>ジョウ</t>
    </rPh>
    <rPh sb="7" eb="9">
      <t>キテイ</t>
    </rPh>
    <rPh sb="13" eb="16">
      <t>ミヤギケン</t>
    </rPh>
    <rPh sb="16" eb="21">
      <t>チュウショウキギョウトウ</t>
    </rPh>
    <rPh sb="21" eb="25">
      <t>サイキシエン</t>
    </rPh>
    <rPh sb="25" eb="27">
      <t>ジギョウ</t>
    </rPh>
    <rPh sb="27" eb="30">
      <t>ホジョキン</t>
    </rPh>
    <rPh sb="31" eb="33">
      <t>コウフ</t>
    </rPh>
    <rPh sb="38" eb="42">
      <t>カンケイショルイ</t>
    </rPh>
    <rPh sb="43" eb="44">
      <t>ソ</t>
    </rPh>
    <phoneticPr fontId="3"/>
  </si>
  <si>
    <t>申請します。</t>
    <rPh sb="0" eb="2">
      <t>シンセイ</t>
    </rPh>
    <phoneticPr fontId="3"/>
  </si>
  <si>
    <t>金</t>
    <rPh sb="0" eb="1">
      <t>キン</t>
    </rPh>
    <phoneticPr fontId="3"/>
  </si>
  <si>
    <t>円</t>
    <rPh sb="0" eb="1">
      <t>エン</t>
    </rPh>
    <phoneticPr fontId="3"/>
  </si>
  <si>
    <t>担当者</t>
    <rPh sb="0" eb="3">
      <t>タントウシャ</t>
    </rPh>
    <phoneticPr fontId="4"/>
  </si>
  <si>
    <t>⇒法人名は不要、所属部署を記入</t>
    <rPh sb="1" eb="3">
      <t>ホウジン</t>
    </rPh>
    <rPh sb="3" eb="4">
      <t>メイ</t>
    </rPh>
    <rPh sb="5" eb="7">
      <t>フヨウ</t>
    </rPh>
    <rPh sb="8" eb="10">
      <t>ショゾク</t>
    </rPh>
    <rPh sb="10" eb="12">
      <t>ブショ</t>
    </rPh>
    <rPh sb="13" eb="15">
      <t>キニュウ</t>
    </rPh>
    <phoneticPr fontId="3"/>
  </si>
  <si>
    <t xml:space="preserve"> 電話番号</t>
    <rPh sb="1" eb="3">
      <t>デンワ</t>
    </rPh>
    <rPh sb="3" eb="5">
      <t>バンゴウ</t>
    </rPh>
    <phoneticPr fontId="4"/>
  </si>
  <si>
    <t xml:space="preserve"> 電子メールアドレス</t>
    <rPh sb="1" eb="3">
      <t>デンシ</t>
    </rPh>
    <phoneticPr fontId="4"/>
  </si>
  <si>
    <t>⇒半角英数字</t>
    <rPh sb="1" eb="3">
      <t>ハンカク</t>
    </rPh>
    <rPh sb="3" eb="6">
      <t>エイスウジ</t>
    </rPh>
    <rPh sb="4" eb="6">
      <t>スウジ</t>
    </rPh>
    <phoneticPr fontId="3"/>
  </si>
  <si>
    <t>様式第１号の２</t>
    <rPh sb="0" eb="2">
      <t>ヨウシキ</t>
    </rPh>
    <rPh sb="2" eb="3">
      <t>ダイ</t>
    </rPh>
    <rPh sb="4" eb="5">
      <t>ゴウ</t>
    </rPh>
    <phoneticPr fontId="4"/>
  </si>
  <si>
    <t>事業計画書</t>
    <rPh sb="0" eb="5">
      <t>ジギョウケイカクショ</t>
    </rPh>
    <phoneticPr fontId="3"/>
  </si>
  <si>
    <t>現状の課題
（売上や利益率の減少が生じた原因を含めて記載）</t>
    <rPh sb="0" eb="2">
      <t>ゲンジョウ</t>
    </rPh>
    <rPh sb="3" eb="5">
      <t>カダイ</t>
    </rPh>
    <phoneticPr fontId="3"/>
  </si>
  <si>
    <t>●現状の課題を記入</t>
    <phoneticPr fontId="3"/>
  </si>
  <si>
    <t>補助事業の目的</t>
    <phoneticPr fontId="3"/>
  </si>
  <si>
    <t>①販路開拓</t>
    <phoneticPr fontId="3"/>
  </si>
  <si>
    <t>②生産性向上</t>
    <phoneticPr fontId="3"/>
  </si>
  <si>
    <t>③新商品・新役務の展開</t>
    <phoneticPr fontId="3"/>
  </si>
  <si>
    <t>④売上原価の抑制</t>
    <phoneticPr fontId="3"/>
  </si>
  <si>
    <t>⑤キャッシュレス化・新紙幣対応</t>
    <phoneticPr fontId="3"/>
  </si>
  <si>
    <t>補助事業の実施により期待される効果と事業目標</t>
    <phoneticPr fontId="3"/>
  </si>
  <si>
    <t>【期待される効果】</t>
    <phoneticPr fontId="3"/>
  </si>
  <si>
    <t>【事業目標】</t>
    <phoneticPr fontId="3"/>
  </si>
  <si>
    <t>補助事業の実施期間</t>
    <rPh sb="5" eb="7">
      <t>ジッシ</t>
    </rPh>
    <rPh sb="7" eb="9">
      <t>キカン</t>
    </rPh>
    <phoneticPr fontId="3"/>
  </si>
  <si>
    <t>開始予定日</t>
    <rPh sb="0" eb="5">
      <t>カイシヨテイビ</t>
    </rPh>
    <phoneticPr fontId="3"/>
  </si>
  <si>
    <t>年</t>
    <rPh sb="0" eb="1">
      <t>ネン</t>
    </rPh>
    <phoneticPr fontId="3"/>
  </si>
  <si>
    <t>月</t>
    <rPh sb="0" eb="1">
      <t>ツキ</t>
    </rPh>
    <phoneticPr fontId="3"/>
  </si>
  <si>
    <t>日</t>
    <rPh sb="0" eb="1">
      <t>ニチ</t>
    </rPh>
    <phoneticPr fontId="3"/>
  </si>
  <si>
    <t>完了予定日</t>
    <rPh sb="0" eb="2">
      <t>カンリョウ</t>
    </rPh>
    <rPh sb="2" eb="4">
      <t>ヨテイ</t>
    </rPh>
    <rPh sb="4" eb="5">
      <t>ビ</t>
    </rPh>
    <phoneticPr fontId="3"/>
  </si>
  <si>
    <t>注）国・県・市町村などが助成する他の補助金の対象となっている事業は、補助対象外となります。</t>
    <rPh sb="0" eb="1">
      <t>チュウ</t>
    </rPh>
    <rPh sb="2" eb="3">
      <t>クニ</t>
    </rPh>
    <rPh sb="4" eb="5">
      <t>ケン</t>
    </rPh>
    <rPh sb="6" eb="9">
      <t>シチョウソン</t>
    </rPh>
    <rPh sb="12" eb="14">
      <t>ジョセイ</t>
    </rPh>
    <rPh sb="16" eb="17">
      <t>タ</t>
    </rPh>
    <rPh sb="18" eb="21">
      <t>ホジョキン</t>
    </rPh>
    <rPh sb="22" eb="24">
      <t>タイショウ</t>
    </rPh>
    <rPh sb="30" eb="32">
      <t>ジギョウ</t>
    </rPh>
    <rPh sb="34" eb="39">
      <t>ホジョタイショウガイ</t>
    </rPh>
    <phoneticPr fontId="3"/>
  </si>
  <si>
    <t>（別紙）</t>
    <rPh sb="1" eb="3">
      <t>ベッシ</t>
    </rPh>
    <phoneticPr fontId="4"/>
  </si>
  <si>
    <t>明 細 書</t>
    <rPh sb="0" eb="1">
      <t>アキラ</t>
    </rPh>
    <rPh sb="2" eb="3">
      <t>ホソ</t>
    </rPh>
    <rPh sb="4" eb="5">
      <t>ショ</t>
    </rPh>
    <phoneticPr fontId="3"/>
  </si>
  <si>
    <t>経費区分番号：①広報費②展示会等出展費③開発費④機械装置等費⑤外注費</t>
  </si>
  <si>
    <t>事業目的：①販路開拓②生産性向上③新商品・新役務④原価抑制 ⑤キャッシュレス化・新紙幣対応</t>
    <rPh sb="8" eb="10">
      <t>カイタク</t>
    </rPh>
    <phoneticPr fontId="3"/>
  </si>
  <si>
    <t>№</t>
    <phoneticPr fontId="3"/>
  </si>
  <si>
    <t>費用</t>
    <rPh sb="0" eb="2">
      <t>ヒヨウ</t>
    </rPh>
    <phoneticPr fontId="3"/>
  </si>
  <si>
    <t>数量</t>
    <rPh sb="0" eb="2">
      <t>スウリョウ</t>
    </rPh>
    <phoneticPr fontId="3"/>
  </si>
  <si>
    <t>単価</t>
    <rPh sb="0" eb="2">
      <t>タンカ</t>
    </rPh>
    <phoneticPr fontId="3"/>
  </si>
  <si>
    <t>金額(円)</t>
    <rPh sb="0" eb="2">
      <t>キンガク</t>
    </rPh>
    <rPh sb="3" eb="4">
      <t>エン</t>
    </rPh>
    <phoneticPr fontId="3"/>
  </si>
  <si>
    <t>経費区分番号</t>
    <rPh sb="0" eb="6">
      <t>ケイヒクブンバンゴウ</t>
    </rPh>
    <phoneticPr fontId="3"/>
  </si>
  <si>
    <t>事業目的</t>
    <rPh sb="0" eb="4">
      <t>ジギョウモクテキ</t>
    </rPh>
    <phoneticPr fontId="3"/>
  </si>
  <si>
    <t>様式第１号の３</t>
    <rPh sb="0" eb="2">
      <t>ヨウシキ</t>
    </rPh>
    <rPh sb="2" eb="3">
      <t>ダイ</t>
    </rPh>
    <rPh sb="4" eb="5">
      <t>ゴウ</t>
    </rPh>
    <phoneticPr fontId="4"/>
  </si>
  <si>
    <t>収　支　予　算　書</t>
    <rPh sb="0" eb="1">
      <t>オサム</t>
    </rPh>
    <rPh sb="2" eb="3">
      <t>シ</t>
    </rPh>
    <rPh sb="4" eb="5">
      <t>ヨ</t>
    </rPh>
    <rPh sb="6" eb="7">
      <t>サン</t>
    </rPh>
    <rPh sb="8" eb="9">
      <t>ショ</t>
    </rPh>
    <phoneticPr fontId="3"/>
  </si>
  <si>
    <t>【業種】</t>
    <rPh sb="1" eb="3">
      <t>ギョウシュ</t>
    </rPh>
    <phoneticPr fontId="3"/>
  </si>
  <si>
    <t>その他の業種</t>
    <rPh sb="2" eb="3">
      <t>タ</t>
    </rPh>
    <rPh sb="4" eb="6">
      <t>ギョウシュ</t>
    </rPh>
    <phoneticPr fontId="3"/>
  </si>
  <si>
    <t>（</t>
    <phoneticPr fontId="3"/>
  </si>
  <si>
    <t>）</t>
    <phoneticPr fontId="3"/>
  </si>
  <si>
    <t>※業種には「飲食業」、「卸・小売業」、「製造業」、「土木・建築業」、「サービス業」、
　「その他の業種（業種名）」から主たる業種を記載願います。</t>
    <rPh sb="1" eb="3">
      <t>ギョウシュ</t>
    </rPh>
    <rPh sb="6" eb="9">
      <t>インショクギョウ</t>
    </rPh>
    <rPh sb="12" eb="13">
      <t>オロシ</t>
    </rPh>
    <rPh sb="14" eb="17">
      <t>コウリギョウ</t>
    </rPh>
    <rPh sb="20" eb="23">
      <t>セイゾウギョウ</t>
    </rPh>
    <rPh sb="26" eb="28">
      <t>ドボク</t>
    </rPh>
    <rPh sb="29" eb="32">
      <t>ケンチクギョウ</t>
    </rPh>
    <rPh sb="39" eb="40">
      <t>ギョウ</t>
    </rPh>
    <rPh sb="47" eb="48">
      <t>タ</t>
    </rPh>
    <rPh sb="49" eb="51">
      <t>ギョウシュ</t>
    </rPh>
    <rPh sb="52" eb="55">
      <t>ギョウシュメイ</t>
    </rPh>
    <rPh sb="59" eb="60">
      <t>シュ</t>
    </rPh>
    <rPh sb="62" eb="64">
      <t>ギョウシュ</t>
    </rPh>
    <rPh sb="65" eb="67">
      <t>キサイ</t>
    </rPh>
    <rPh sb="67" eb="68">
      <t>ネガ</t>
    </rPh>
    <phoneticPr fontId="3"/>
  </si>
  <si>
    <t>【支出】</t>
    <rPh sb="1" eb="3">
      <t>シシュツ</t>
    </rPh>
    <phoneticPr fontId="3"/>
  </si>
  <si>
    <t>（単位：円）</t>
    <rPh sb="1" eb="3">
      <t>タンイ</t>
    </rPh>
    <rPh sb="4" eb="5">
      <t>エン</t>
    </rPh>
    <phoneticPr fontId="3"/>
  </si>
  <si>
    <t>経費区分</t>
    <rPh sb="0" eb="4">
      <t>ケイヒクブン</t>
    </rPh>
    <phoneticPr fontId="3"/>
  </si>
  <si>
    <t>補助対象経費（Ａ）</t>
    <rPh sb="0" eb="4">
      <t>ホジョタイショウ</t>
    </rPh>
    <rPh sb="4" eb="6">
      <t>ケイヒ</t>
    </rPh>
    <phoneticPr fontId="3"/>
  </si>
  <si>
    <t>番号</t>
    <rPh sb="0" eb="2">
      <t>バンゴウ</t>
    </rPh>
    <phoneticPr fontId="3"/>
  </si>
  <si>
    <t>①</t>
    <phoneticPr fontId="3"/>
  </si>
  <si>
    <t>広報費</t>
    <rPh sb="0" eb="3">
      <t>コウホウヒ</t>
    </rPh>
    <phoneticPr fontId="3"/>
  </si>
  <si>
    <t>②</t>
    <phoneticPr fontId="3"/>
  </si>
  <si>
    <t>展示会等出展費</t>
    <rPh sb="0" eb="3">
      <t>テンジカイ</t>
    </rPh>
    <rPh sb="3" eb="4">
      <t>トウ</t>
    </rPh>
    <rPh sb="4" eb="7">
      <t>シュッテンヒ</t>
    </rPh>
    <phoneticPr fontId="3"/>
  </si>
  <si>
    <t>③</t>
    <phoneticPr fontId="3"/>
  </si>
  <si>
    <t>開発費</t>
    <rPh sb="0" eb="3">
      <t>カイハツヒ</t>
    </rPh>
    <phoneticPr fontId="3"/>
  </si>
  <si>
    <t>④</t>
    <phoneticPr fontId="3"/>
  </si>
  <si>
    <t>機械装置等費</t>
    <rPh sb="0" eb="2">
      <t>キカイ</t>
    </rPh>
    <rPh sb="2" eb="4">
      <t>ソウチ</t>
    </rPh>
    <rPh sb="4" eb="5">
      <t>トウ</t>
    </rPh>
    <rPh sb="5" eb="6">
      <t>ヒ</t>
    </rPh>
    <phoneticPr fontId="3"/>
  </si>
  <si>
    <t>⑤</t>
    <phoneticPr fontId="3"/>
  </si>
  <si>
    <t>外注費</t>
    <rPh sb="0" eb="3">
      <t>ガイチュウヒ</t>
    </rPh>
    <phoneticPr fontId="3"/>
  </si>
  <si>
    <t>計</t>
    <rPh sb="0" eb="1">
      <t>ケイ</t>
    </rPh>
    <phoneticPr fontId="3"/>
  </si>
  <si>
    <t>（Ａ）</t>
    <phoneticPr fontId="3"/>
  </si>
  <si>
    <t>※別紙に、上記経費の明細を記入し、併せて提出してください。</t>
    <phoneticPr fontId="3"/>
  </si>
  <si>
    <t>【収入】</t>
    <rPh sb="1" eb="3">
      <t>シュウニュウ</t>
    </rPh>
    <phoneticPr fontId="3"/>
  </si>
  <si>
    <t>本補助金（Ｂ）</t>
    <rPh sb="0" eb="4">
      <t>ホンホジョキン</t>
    </rPh>
    <phoneticPr fontId="3"/>
  </si>
  <si>
    <r>
      <t>補助対象経費（Ａ）×2/3が30万円</t>
    </r>
    <r>
      <rPr>
        <b/>
        <sz val="12"/>
        <rFont val="ＭＳ 明朝"/>
        <family val="1"/>
        <charset val="128"/>
      </rPr>
      <t>以上</t>
    </r>
    <phoneticPr fontId="3"/>
  </si>
  <si>
    <t>※記入不要です</t>
    <phoneticPr fontId="3"/>
  </si>
  <si>
    <r>
      <t>補助対象経費（Ａ）×2/3が30万円</t>
    </r>
    <r>
      <rPr>
        <b/>
        <sz val="12"/>
        <rFont val="ＭＳ 明朝"/>
        <family val="1"/>
        <charset val="128"/>
      </rPr>
      <t>未満</t>
    </r>
    <phoneticPr fontId="3"/>
  </si>
  <si>
    <t>※千円未満切り捨てで記入</t>
    <phoneticPr fontId="3"/>
  </si>
  <si>
    <t>自己資金（Ｃ）</t>
    <rPh sb="0" eb="4">
      <t>ジコシキン</t>
    </rPh>
    <phoneticPr fontId="3"/>
  </si>
  <si>
    <t>補助対象経費（Ａ）－本補助金（Ｂ）</t>
    <phoneticPr fontId="3"/>
  </si>
  <si>
    <t>本補助金（Ｂ）＋自己資金（Ｃ）</t>
    <phoneticPr fontId="3"/>
  </si>
  <si>
    <t>※</t>
    <phoneticPr fontId="3"/>
  </si>
  <si>
    <t>本補助金（Ｂ）：補助対象経費（Ａ）×2/3の計算に基づき、どちらかに☑し記入</t>
    <phoneticPr fontId="3"/>
  </si>
  <si>
    <t>本補助金（Ｂ）：千円未満の端数を切り捨てて記入してください。</t>
    <phoneticPr fontId="3"/>
  </si>
  <si>
    <t>様式第１号の４の１</t>
    <rPh sb="0" eb="2">
      <t>ヨウシキ</t>
    </rPh>
    <rPh sb="2" eb="3">
      <t>ダイ</t>
    </rPh>
    <rPh sb="4" eb="5">
      <t>ゴウ</t>
    </rPh>
    <phoneticPr fontId="4"/>
  </si>
  <si>
    <t>売上高等が３０パーセント以上減少していることの報告書</t>
    <rPh sb="0" eb="4">
      <t>ウリアゲダカトウ</t>
    </rPh>
    <phoneticPr fontId="3"/>
  </si>
  <si>
    <t>月分</t>
    <rPh sb="0" eb="2">
      <t>ツキブン</t>
    </rPh>
    <phoneticPr fontId="3"/>
  </si>
  <si>
    <t>　平成３１年から令和６年までの間の同月の売上高実績</t>
    <rPh sb="1" eb="3">
      <t>ヘイセイ</t>
    </rPh>
    <rPh sb="5" eb="6">
      <t>ネン</t>
    </rPh>
    <rPh sb="8" eb="10">
      <t>レイワ</t>
    </rPh>
    <rPh sb="11" eb="12">
      <t>ネン</t>
    </rPh>
    <rPh sb="15" eb="16">
      <t>アイダ</t>
    </rPh>
    <rPh sb="17" eb="19">
      <t>ドウゲツ</t>
    </rPh>
    <rPh sb="20" eb="23">
      <t>ウリアゲダカ</t>
    </rPh>
    <rPh sb="23" eb="25">
      <t>ジッセキ</t>
    </rPh>
    <phoneticPr fontId="3"/>
  </si>
  <si>
    <t>（Ｂ）</t>
    <phoneticPr fontId="3"/>
  </si>
  <si>
    <t>任意の連続する３か月間の平均売上高</t>
    <rPh sb="0" eb="2">
      <t>ニンイ</t>
    </rPh>
    <rPh sb="3" eb="5">
      <t>レンゾク</t>
    </rPh>
    <rPh sb="9" eb="11">
      <t>ゲツカン</t>
    </rPh>
    <rPh sb="12" eb="14">
      <t>ヘイキン</t>
    </rPh>
    <rPh sb="14" eb="17">
      <t>ウリアゲダカ</t>
    </rPh>
    <phoneticPr fontId="3"/>
  </si>
  <si>
    <t>から</t>
    <phoneticPr fontId="3"/>
  </si>
  <si>
    <t>月の平均</t>
    <rPh sb="0" eb="1">
      <t>ツキ</t>
    </rPh>
    <rPh sb="2" eb="4">
      <t>ヘイキン</t>
    </rPh>
    <phoneticPr fontId="3"/>
  </si>
  <si>
    <t>減少率（（Ｂ―Ａ）／Ｂ）</t>
    <rPh sb="0" eb="3">
      <t>ゲンショウリツ</t>
    </rPh>
    <phoneticPr fontId="3"/>
  </si>
  <si>
    <t>％</t>
    <phoneticPr fontId="3"/>
  </si>
  <si>
    <t>補助事業の手引き１０ページ「（８）売上高、売上営業利益率の根拠となる資料について」に</t>
    <rPh sb="0" eb="4">
      <t>ホジョジギョウ</t>
    </rPh>
    <rPh sb="5" eb="7">
      <t>テビ</t>
    </rPh>
    <rPh sb="17" eb="20">
      <t>ウリアゲダカ</t>
    </rPh>
    <rPh sb="21" eb="28">
      <t>ウリアゲエイギョウリエキリツ</t>
    </rPh>
    <rPh sb="29" eb="31">
      <t>コンキョ</t>
    </rPh>
    <rPh sb="34" eb="36">
      <t>シリョウ</t>
    </rPh>
    <phoneticPr fontId="3"/>
  </si>
  <si>
    <t>規程された添付書類一式</t>
    <rPh sb="0" eb="2">
      <t>キテイ</t>
    </rPh>
    <rPh sb="5" eb="9">
      <t>テンプショルイ</t>
    </rPh>
    <rPh sb="9" eb="11">
      <t>イッシキ</t>
    </rPh>
    <phoneticPr fontId="3"/>
  </si>
  <si>
    <t>様式第１号の４の２【法人の場合】</t>
    <rPh sb="0" eb="2">
      <t>ヨウシキ</t>
    </rPh>
    <rPh sb="2" eb="3">
      <t>ダイ</t>
    </rPh>
    <rPh sb="4" eb="5">
      <t>ゴウ</t>
    </rPh>
    <rPh sb="10" eb="12">
      <t>ホウジン</t>
    </rPh>
    <rPh sb="13" eb="15">
      <t>バアイ</t>
    </rPh>
    <phoneticPr fontId="4"/>
  </si>
  <si>
    <t>売上営業利益率が減少していることの報告書</t>
    <phoneticPr fontId="3"/>
  </si>
  <si>
    <t>直近決算期</t>
    <rPh sb="0" eb="5">
      <t>チョッキンケッサンキ</t>
    </rPh>
    <phoneticPr fontId="3"/>
  </si>
  <si>
    <t>月期</t>
    <rPh sb="0" eb="1">
      <t>ツキ</t>
    </rPh>
    <rPh sb="1" eb="2">
      <t>キ</t>
    </rPh>
    <phoneticPr fontId="3"/>
  </si>
  <si>
    <t>売上高　（Ａ）</t>
    <rPh sb="0" eb="3">
      <t>ウリアゲダカ</t>
    </rPh>
    <phoneticPr fontId="3"/>
  </si>
  <si>
    <t>営業利益（Ｂ）</t>
    <rPh sb="0" eb="4">
      <t>エイギョウリエキ</t>
    </rPh>
    <phoneticPr fontId="3"/>
  </si>
  <si>
    <t>営業利益（Ｂ）</t>
    <phoneticPr fontId="3"/>
  </si>
  <si>
    <t>売上営業利益率</t>
    <phoneticPr fontId="3"/>
  </si>
  <si>
    <t>（「売上高」-「売上原価」-「販売費及び一般管理費」）</t>
    <phoneticPr fontId="3"/>
  </si>
  <si>
    <t>＝</t>
    <phoneticPr fontId="3"/>
  </si>
  <si>
    <t>（Ｃ）</t>
    <phoneticPr fontId="3"/>
  </si>
  <si>
    <t>売上高（Ａ）</t>
    <rPh sb="0" eb="2">
      <t>ウリアゲ</t>
    </rPh>
    <rPh sb="2" eb="3">
      <t>ダカ</t>
    </rPh>
    <phoneticPr fontId="3"/>
  </si>
  <si>
    <t>（小数点以下切り上げ）</t>
    <rPh sb="1" eb="6">
      <t>ショウスウテンイカ</t>
    </rPh>
    <rPh sb="6" eb="7">
      <t>キ</t>
    </rPh>
    <rPh sb="8" eb="9">
      <t>ア</t>
    </rPh>
    <phoneticPr fontId="3"/>
  </si>
  <si>
    <t>（２）直近決算期の１期前の決算期の「売上高」及び「営業利益」</t>
    <phoneticPr fontId="3"/>
  </si>
  <si>
    <t>売上高　（Ｄ）</t>
    <rPh sb="0" eb="3">
      <t>ウリアゲダカ</t>
    </rPh>
    <phoneticPr fontId="3"/>
  </si>
  <si>
    <t>営業利益（Ｅ）</t>
    <rPh sb="0" eb="4">
      <t>エイギョウリエキ</t>
    </rPh>
    <phoneticPr fontId="3"/>
  </si>
  <si>
    <t>営業利益（Ｅ）</t>
    <phoneticPr fontId="3"/>
  </si>
  <si>
    <t>（Ｆ）</t>
    <phoneticPr fontId="3"/>
  </si>
  <si>
    <t>売上高（Ｄ）</t>
    <rPh sb="0" eb="2">
      <t>ウリアゲ</t>
    </rPh>
    <rPh sb="2" eb="3">
      <t>ダカ</t>
    </rPh>
    <phoneticPr fontId="3"/>
  </si>
  <si>
    <t>前の決算期を比較するものとします。</t>
  </si>
  <si>
    <t>（３）経営改善の必要性</t>
    <phoneticPr fontId="3"/>
  </si>
  <si>
    <r>
      <rPr>
        <u/>
        <sz val="12"/>
        <rFont val="ＭＳ 明朝"/>
        <family val="1"/>
        <charset val="128"/>
      </rPr>
      <t>直近決算期の「営業利益」（Ｂ）が前期の「営業利益」（Ｅ）より大きい場合のみ</t>
    </r>
    <r>
      <rPr>
        <sz val="12"/>
        <rFont val="ＭＳ 明朝"/>
        <family val="1"/>
        <charset val="128"/>
      </rPr>
      <t>、営業利益が</t>
    </r>
    <phoneticPr fontId="3"/>
  </si>
  <si>
    <t>増加している中でも経営改善が必要となっている具体的な理由等を記入。</t>
    <phoneticPr fontId="3"/>
  </si>
  <si>
    <t>様式第１号の４の３【個人事業主の場合】</t>
    <rPh sb="0" eb="2">
      <t>ヨウシキ</t>
    </rPh>
    <rPh sb="2" eb="3">
      <t>ダイ</t>
    </rPh>
    <rPh sb="4" eb="5">
      <t>ゴウ</t>
    </rPh>
    <rPh sb="10" eb="15">
      <t>コジンジギョウヌシ</t>
    </rPh>
    <rPh sb="16" eb="18">
      <t>バアイ</t>
    </rPh>
    <phoneticPr fontId="4"/>
  </si>
  <si>
    <t>売上金額（Ａ）</t>
    <rPh sb="0" eb="2">
      <t>ウリアゲ</t>
    </rPh>
    <rPh sb="2" eb="4">
      <t>キンガク</t>
    </rPh>
    <phoneticPr fontId="3"/>
  </si>
  <si>
    <t>差引金額（Ｂ）</t>
    <rPh sb="0" eb="1">
      <t>サ</t>
    </rPh>
    <phoneticPr fontId="3"/>
  </si>
  <si>
    <t>差引金額（Ｂ）</t>
    <rPh sb="0" eb="4">
      <t>サシヒキキンガク</t>
    </rPh>
    <phoneticPr fontId="3"/>
  </si>
  <si>
    <t>（「売上高」-「売上原価」-「経費」）</t>
    <rPh sb="15" eb="17">
      <t>ケイヒ</t>
    </rPh>
    <phoneticPr fontId="3"/>
  </si>
  <si>
    <r>
      <t>（２）令和５年分の「売上金額」及び「差引金額」</t>
    </r>
    <r>
      <rPr>
        <sz val="10"/>
        <rFont val="ＭＳ 明朝"/>
        <family val="1"/>
        <charset val="128"/>
      </rPr>
      <t>（「売上原価」及び「経費」差引後）</t>
    </r>
    <phoneticPr fontId="3"/>
  </si>
  <si>
    <t>売上金額（Ｄ）</t>
    <rPh sb="0" eb="2">
      <t>ウリアゲ</t>
    </rPh>
    <rPh sb="2" eb="4">
      <t>キンガク</t>
    </rPh>
    <phoneticPr fontId="3"/>
  </si>
  <si>
    <t>差引金額（Ｅ）</t>
    <rPh sb="0" eb="2">
      <t>サシヒキ</t>
    </rPh>
    <rPh sb="2" eb="4">
      <t>キンガク</t>
    </rPh>
    <phoneticPr fontId="3"/>
  </si>
  <si>
    <t>差引金額（Ｅ）</t>
    <rPh sb="0" eb="4">
      <t>サシヒキキンガク</t>
    </rPh>
    <phoneticPr fontId="3"/>
  </si>
  <si>
    <r>
      <rPr>
        <u/>
        <sz val="12"/>
        <rFont val="ＭＳ 明朝"/>
        <family val="1"/>
        <charset val="128"/>
      </rPr>
      <t>直近決算期の「差引金額」（Ｂ）が前期の「差引金額」（Ｅ）より大きい場合のみ</t>
    </r>
    <r>
      <rPr>
        <sz val="12"/>
        <rFont val="ＭＳ 明朝"/>
        <family val="1"/>
        <charset val="128"/>
      </rPr>
      <t>、営業利益が</t>
    </r>
    <rPh sb="7" eb="9">
      <t>サシヒキ</t>
    </rPh>
    <rPh sb="9" eb="11">
      <t>キンガク</t>
    </rPh>
    <rPh sb="20" eb="24">
      <t>サシヒキキンガク</t>
    </rPh>
    <phoneticPr fontId="3"/>
  </si>
  <si>
    <t>様式第１号の５</t>
    <rPh sb="0" eb="2">
      <t>ヨウシキ</t>
    </rPh>
    <rPh sb="2" eb="3">
      <t>ダイ</t>
    </rPh>
    <rPh sb="4" eb="5">
      <t>ゴウ</t>
    </rPh>
    <phoneticPr fontId="4"/>
  </si>
  <si>
    <t>フリガナ</t>
    <phoneticPr fontId="3"/>
  </si>
  <si>
    <t>生年月日</t>
    <rPh sb="0" eb="4">
      <t>セイネンガッピ</t>
    </rPh>
    <phoneticPr fontId="4"/>
  </si>
  <si>
    <t>西暦</t>
    <rPh sb="0" eb="2">
      <t>セイレキ</t>
    </rPh>
    <phoneticPr fontId="4"/>
  </si>
  <si>
    <t>日</t>
    <rPh sb="0" eb="1">
      <t>ヒ</t>
    </rPh>
    <phoneticPr fontId="3"/>
  </si>
  <si>
    <t>性　　別</t>
    <rPh sb="0" eb="1">
      <t>セイ</t>
    </rPh>
    <rPh sb="3" eb="4">
      <t>ベツ</t>
    </rPh>
    <phoneticPr fontId="4"/>
  </si>
  <si>
    <t>当社（私）は、補助金の交付の申請をするに当たって、下記のいずれにも該当しないことを誓約</t>
    <rPh sb="41" eb="43">
      <t>セイヤク</t>
    </rPh>
    <phoneticPr fontId="3"/>
  </si>
  <si>
    <t>いたします。この誓約が虚偽であり、又はこの誓約に反したことにより、当方が不利益を被ることとな
っても、異議は一切申し立てません。</t>
    <phoneticPr fontId="3"/>
  </si>
  <si>
    <t>記</t>
    <rPh sb="0" eb="1">
      <t>キ</t>
    </rPh>
    <phoneticPr fontId="3"/>
  </si>
  <si>
    <t>（１）</t>
    <phoneticPr fontId="3"/>
  </si>
  <si>
    <t>（２）</t>
    <phoneticPr fontId="3"/>
  </si>
  <si>
    <t>役員等が、自己、自社若しくは第三者の不正の利益を図る目的又は第三者に損害を加える目的をもって、暴力団又は暴力団員を利用するなどしているとき。</t>
    <phoneticPr fontId="3"/>
  </si>
  <si>
    <t>（３）</t>
    <phoneticPr fontId="3"/>
  </si>
  <si>
    <t>役員等が、暴力団又は暴力団員に対して、賃金等を供給し、又は便宜を供与するなど直接的あるいは積極的に暴力団の維持、運営に協力し、若しくは関与しているとき。</t>
    <phoneticPr fontId="3"/>
  </si>
  <si>
    <t>（４）</t>
    <phoneticPr fontId="3"/>
  </si>
  <si>
    <t>役員等が、暴力団又は暴力団員であることを知りながらこれと社会的に非難されるべき関係を有しているとき。</t>
    <phoneticPr fontId="3"/>
  </si>
  <si>
    <t>（５）</t>
    <phoneticPr fontId="3"/>
  </si>
  <si>
    <t>事業者名</t>
    <rPh sb="0" eb="4">
      <t>ジギョウシャメイ</t>
    </rPh>
    <phoneticPr fontId="3"/>
  </si>
  <si>
    <t>代表者名</t>
    <rPh sb="0" eb="3">
      <t>ダイヒョウシャ</t>
    </rPh>
    <rPh sb="3" eb="4">
      <t>メイ</t>
    </rPh>
    <phoneticPr fontId="3"/>
  </si>
  <si>
    <t>①申請日時点の従業員等の人数は何名ですか。（人数を記入願います。）</t>
    <phoneticPr fontId="3"/>
  </si>
  <si>
    <t>合計　　　　　</t>
    <phoneticPr fontId="3"/>
  </si>
  <si>
    <t>名　※申請日時点で従業員がいない場合は、⑥の項目に回答願います。</t>
  </si>
  <si>
    <t>内、役員(代表者除く)</t>
    <phoneticPr fontId="3"/>
  </si>
  <si>
    <t>名、正社員</t>
    <rPh sb="0" eb="1">
      <t>メイ</t>
    </rPh>
    <phoneticPr fontId="3"/>
  </si>
  <si>
    <t xml:space="preserve">名、非正規社員(アルバイト含む) </t>
    <rPh sb="0" eb="1">
      <t>メイ</t>
    </rPh>
    <phoneticPr fontId="3"/>
  </si>
  <si>
    <t>名</t>
    <rPh sb="0" eb="1">
      <t>メイ</t>
    </rPh>
    <phoneticPr fontId="3"/>
  </si>
  <si>
    <t>事業専従者</t>
  </si>
  <si>
    <t>②直近2年間で従業員等の賃上げの検討を行いましたか。（チェック欄☑に記入願います）</t>
    <phoneticPr fontId="3"/>
  </si>
  <si>
    <t>（１）直近2年間で賃上げを実施した（定期昇給を含む。）・・・・・・③の項目へ</t>
    <phoneticPr fontId="3"/>
  </si>
  <si>
    <t>（２）賃上げの検討を行い、実現に向けて経営改善等に着手した・・・④の項目へ</t>
    <phoneticPr fontId="3"/>
  </si>
  <si>
    <t>（３）基礎となる経営の安定化に向けて経営改善等に着手した・・・・⑤の項目へ</t>
    <phoneticPr fontId="3"/>
  </si>
  <si>
    <t>※今回再起支援補助金に申請する事業を上記（2）、（3）における経営改善等の取り組みに位置付けていた</t>
    <phoneticPr fontId="3"/>
  </si>
  <si>
    <t>　だいても結構です。</t>
    <phoneticPr fontId="3"/>
  </si>
  <si>
    <t>③実施した賃上げの内容について記入願います。（引き続き④の項目にも回答願います。）</t>
    <phoneticPr fontId="3"/>
  </si>
  <si>
    <r>
      <t>④現在検討中の賃上げの内容又は取り組みの内容について記入願います。</t>
    </r>
    <r>
      <rPr>
        <b/>
        <sz val="10"/>
        <rFont val="ＭＳ 明朝"/>
        <family val="1"/>
        <charset val="128"/>
      </rPr>
      <t>（質問は以上です）</t>
    </r>
    <phoneticPr fontId="3"/>
  </si>
  <si>
    <r>
      <t>⑤経営の安定化が実現した後、賃上げの検討を行う予定はありますか。</t>
    </r>
    <r>
      <rPr>
        <b/>
        <sz val="10"/>
        <rFont val="ＭＳ 明朝"/>
        <family val="1"/>
        <charset val="128"/>
      </rPr>
      <t>（質問は以上です。）</t>
    </r>
    <phoneticPr fontId="3"/>
  </si>
  <si>
    <t>（１）検討する</t>
    <rPh sb="3" eb="5">
      <t>ケントウ</t>
    </rPh>
    <phoneticPr fontId="3"/>
  </si>
  <si>
    <t>（２）検討する予定はない（理由：　　　　　　　　　　　　　　　　　　　　　　）</t>
    <rPh sb="3" eb="5">
      <t>ケントウ</t>
    </rPh>
    <rPh sb="7" eb="9">
      <t>ヨテイ</t>
    </rPh>
    <rPh sb="13" eb="15">
      <t>リユウ</t>
    </rPh>
    <phoneticPr fontId="3"/>
  </si>
  <si>
    <t>⑥今後、従業員等（アルバイト、事業専従者含む）を雇用する機会があれば、宮城県の最
　低賃金を超える賃金水準での雇用についても検討しますか。（質問は以上です。）</t>
    <rPh sb="42" eb="43">
      <t>テイ</t>
    </rPh>
    <phoneticPr fontId="3"/>
  </si>
  <si>
    <t>宮城県中小企業等再起支援事業申請書類チェック表</t>
    <phoneticPr fontId="3"/>
  </si>
  <si>
    <t>（各項目のチェックを行い、申請書類と一緒にご提出ください。）</t>
    <phoneticPr fontId="3"/>
  </si>
  <si>
    <t>←申請者は以下について確認し、了承の上、本補助金に申請します。（※チェックが無い場合、</t>
    <phoneticPr fontId="3"/>
  </si>
  <si>
    <t>　　補助金を受給できません。）</t>
    <phoneticPr fontId="3"/>
  </si>
  <si>
    <t>〇</t>
    <phoneticPr fontId="3"/>
  </si>
  <si>
    <t>本補助金はこの「実施の手引き」等に基づき、「予算の範囲内」で募集するため、結果的に申請された事業計</t>
    <rPh sb="0" eb="1">
      <t>ホン</t>
    </rPh>
    <rPh sb="41" eb="42">
      <t>サル</t>
    </rPh>
    <phoneticPr fontId="3"/>
  </si>
  <si>
    <t>画とおり採択することができない場合があります。その結果、万が一、申請者等に損失や不利益等が発生した</t>
    <rPh sb="0" eb="1">
      <t>ガ</t>
    </rPh>
    <phoneticPr fontId="3"/>
  </si>
  <si>
    <t>場合でも、補助金事務局で補償等を行うことはできませんので、その旨ご理解・ご了承の上、事業の実施や申</t>
    <rPh sb="48" eb="49">
      <t>サル</t>
    </rPh>
    <phoneticPr fontId="3"/>
  </si>
  <si>
    <t>請等についてご判断していただきますようお願いします。</t>
    <phoneticPr fontId="3"/>
  </si>
  <si>
    <r>
      <t>←申請者は以下のいずれかに該当します。</t>
    </r>
    <r>
      <rPr>
        <sz val="11"/>
        <rFont val="ＭＳ 明朝"/>
        <family val="1"/>
        <charset val="128"/>
      </rPr>
      <t>（※チェックが無い場合、補助金を受給できません。）</t>
    </r>
    <phoneticPr fontId="3"/>
  </si>
  <si>
    <t>（２）</t>
  </si>
  <si>
    <t>県内に主たる事務所を有し、一定の要件（※）を満たす特定非営利活動法人（NPO法人）</t>
    <phoneticPr fontId="3"/>
  </si>
  <si>
    <t>※特定非営利活動法人が対象となる場合の要件</t>
    <phoneticPr fontId="3"/>
  </si>
  <si>
    <t>①法人税法上の収益事業（法人税法施行令第5条に規定される34事業）に係る取組を行っていること。</t>
    <phoneticPr fontId="3"/>
  </si>
  <si>
    <t>中小企業支援法第2条第1項で規定される中小企業者のうち、第2号の2「サービス業」の常時使用する従業員</t>
    <phoneticPr fontId="3"/>
  </si>
  <si>
    <t>の基準以下（100人以下）の法人であること。</t>
    <phoneticPr fontId="3"/>
  </si>
  <si>
    <t>認定特定非営利活動法人でないこと</t>
    <phoneticPr fontId="3"/>
  </si>
  <si>
    <r>
      <t>←申請者は以下のいずれにも該当しません。</t>
    </r>
    <r>
      <rPr>
        <sz val="11"/>
        <rFont val="ＭＳ 明朝"/>
        <family val="1"/>
        <charset val="128"/>
      </rPr>
      <t>(※チェックが無い場合、補助金を受給できません。)</t>
    </r>
    <phoneticPr fontId="3"/>
  </si>
  <si>
    <t>風俗営業等の規制及び業務の適正化等に関する法律（昭和23年法律第122号）第2条第5項に規定す</t>
    <rPh sb="44" eb="46">
      <t>キテイ</t>
    </rPh>
    <phoneticPr fontId="3"/>
  </si>
  <si>
    <t>る「性風俗関連特殊営業」を営む者</t>
    <phoneticPr fontId="3"/>
  </si>
  <si>
    <t>社会福祉法人、一般・公益社団法人、一般・公益財団法人、医療法人、学校法人、宗教法人、系</t>
    <phoneticPr fontId="3"/>
  </si>
  <si>
    <t>統出荷による収入のみである個人農業者（個人の林業・水産業者についても同様）、農業組合法</t>
    <rPh sb="0" eb="1">
      <t>トウ</t>
    </rPh>
    <phoneticPr fontId="3"/>
  </si>
  <si>
    <t>人、任意団体、創業予定者</t>
    <rPh sb="0" eb="1">
      <t>ヒト</t>
    </rPh>
    <phoneticPr fontId="3"/>
  </si>
  <si>
    <t>みなし大企業（大企業である親会社から出資を受けているなど、実質的に大企業の支配下にある</t>
    <phoneticPr fontId="3"/>
  </si>
  <si>
    <t>会社）と認められる者</t>
    <phoneticPr fontId="3"/>
  </si>
  <si>
    <t>暴力団員による不当な行為の防止等に関する法律（平成3年法律第77号）に規定する暴力団又は</t>
    <phoneticPr fontId="3"/>
  </si>
  <si>
    <t>暴力団員等に該当する者</t>
    <phoneticPr fontId="3"/>
  </si>
  <si>
    <t>県税に未納がある者</t>
    <phoneticPr fontId="3"/>
  </si>
  <si>
    <t>←申請する事業は、国、県、市町村その他団体の他の補助金（例：持続化補助金、ものづくり</t>
    <rPh sb="18" eb="19">
      <t>タ</t>
    </rPh>
    <rPh sb="19" eb="21">
      <t>ダンタイ</t>
    </rPh>
    <phoneticPr fontId="3"/>
  </si>
  <si>
    <t>補助金)を受けて実施する事業ではない。(※チェックが無い場合、補助金を受給できません。)</t>
    <phoneticPr fontId="3"/>
  </si>
  <si>
    <t>申請書類送付前に、書類の有無を以下のチェックリストでご確認の上、必ず☑を入れてください。</t>
    <phoneticPr fontId="3"/>
  </si>
  <si>
    <t>申請書類の区分</t>
    <rPh sb="0" eb="4">
      <t>シンセイショルイ</t>
    </rPh>
    <rPh sb="5" eb="7">
      <t>クブン</t>
    </rPh>
    <phoneticPr fontId="3"/>
  </si>
  <si>
    <t>提出書類</t>
    <rPh sb="0" eb="2">
      <t>テイシュツ</t>
    </rPh>
    <rPh sb="2" eb="4">
      <t>ショルイ</t>
    </rPh>
    <phoneticPr fontId="3"/>
  </si>
  <si>
    <t>□</t>
    <phoneticPr fontId="3"/>
  </si>
  <si>
    <t>事業計画書（様式第1号の2）</t>
    <phoneticPr fontId="3"/>
  </si>
  <si>
    <t>明細書（別紙）</t>
    <phoneticPr fontId="3"/>
  </si>
  <si>
    <t>5(※)</t>
    <phoneticPr fontId="3"/>
  </si>
  <si>
    <t>①売上高等が30パーセント以上減少していることの報告書（様式第1号の4の1）</t>
    <phoneticPr fontId="3"/>
  </si>
  <si>
    <t>②売上営業利益率が減少していることの報告書（様式第1号の4の2【法人の場合】）</t>
    <phoneticPr fontId="3"/>
  </si>
  <si>
    <t>③売上営業利益率が減少していることの報告書（様式第1号の4の3【個人事業主の場合】）</t>
    <phoneticPr fontId="3"/>
  </si>
  <si>
    <t>売上高、営業利益率の根拠となる資料
（確定申告書控えなどが必要となります。詳しくは手引きの10ページをご参照ください。</t>
    <phoneticPr fontId="3"/>
  </si>
  <si>
    <t>9(※)</t>
    <phoneticPr fontId="3"/>
  </si>
  <si>
    <t>申請書類チェック表（本紙）</t>
    <phoneticPr fontId="3"/>
  </si>
  <si>
    <t>※No.5：①～③のいずれかを提出ください。</t>
    <phoneticPr fontId="3"/>
  </si>
  <si>
    <t>※No.9：「パートナーシップ構築宣言」ポータルサイトURL：https://www.biz-partnership.jp/</t>
    <phoneticPr fontId="3"/>
  </si>
  <si>
    <t>１</t>
    <phoneticPr fontId="3"/>
  </si>
  <si>
    <t>２</t>
    <phoneticPr fontId="3"/>
  </si>
  <si>
    <t>宮城県知事　　　　　　殿</t>
    <rPh sb="3" eb="5">
      <t>チジ</t>
    </rPh>
    <rPh sb="11" eb="12">
      <t>ドノ</t>
    </rPh>
    <phoneticPr fontId="4"/>
  </si>
  <si>
    <t>１　補助事業の目的</t>
    <phoneticPr fontId="3"/>
  </si>
  <si>
    <t>２　補助金申請額</t>
    <phoneticPr fontId="14"/>
  </si>
  <si>
    <t>４　連絡先</t>
    <phoneticPr fontId="4"/>
  </si>
  <si>
    <t>１　１か月間の売上高等実績</t>
    <rPh sb="4" eb="6">
      <t>ゲツカン</t>
    </rPh>
    <rPh sb="7" eb="9">
      <t>ウリアゲ</t>
    </rPh>
    <rPh sb="9" eb="11">
      <t>ダカトウ</t>
    </rPh>
    <rPh sb="11" eb="13">
      <t>ジッセキ</t>
    </rPh>
    <phoneticPr fontId="3"/>
  </si>
  <si>
    <t>２　売上高、売上営業利益率の根拠となる資料</t>
    <rPh sb="2" eb="5">
      <t>ウリアゲダカ</t>
    </rPh>
    <rPh sb="6" eb="8">
      <t>ウリアゲ</t>
    </rPh>
    <rPh sb="8" eb="13">
      <t>エイギョウリエキリツ</t>
    </rPh>
    <rPh sb="14" eb="16">
      <t>コンキョ</t>
    </rPh>
    <rPh sb="19" eb="21">
      <t>シリョウ</t>
    </rPh>
    <phoneticPr fontId="3"/>
  </si>
  <si>
    <t>※平成31年１月から令和６年６月までの売上が無い創業者や店舗・業容拡大等により平成31年１月から令和６年６月までの間の年同月と単純に比較できない場合は、創業後申請する月の前月までの間の任意の連続する３か月間の平均売上高のいずれかと比較することも可能です。
該当する場合は、☑の上、以下を記入。</t>
    <rPh sb="7" eb="8">
      <t>ツキ</t>
    </rPh>
    <rPh sb="15" eb="16">
      <t>ツキ</t>
    </rPh>
    <rPh sb="19" eb="21">
      <t>ウリアゲ</t>
    </rPh>
    <rPh sb="45" eb="46">
      <t>ツキ</t>
    </rPh>
    <rPh sb="51" eb="52">
      <t>ネン</t>
    </rPh>
    <rPh sb="53" eb="54">
      <t>ツキ</t>
    </rPh>
    <rPh sb="57" eb="58">
      <t>アイダ</t>
    </rPh>
    <phoneticPr fontId="3"/>
  </si>
  <si>
    <t>１　「売上高」及び「営業利益」の実績</t>
    <phoneticPr fontId="3"/>
  </si>
  <si>
    <t>（１）直近決算期の「売上高」及び「営業利益」</t>
    <phoneticPr fontId="3"/>
  </si>
  <si>
    <t>※（Ｃ）％＜（Ｆ）％になっていれば要件に該当。</t>
    <phoneticPr fontId="3"/>
  </si>
  <si>
    <t>※申請日以前の直近決算期に係る法人税確定申告書の提出が完了していない場合は、２期前と３期</t>
    <phoneticPr fontId="3"/>
  </si>
  <si>
    <r>
      <t>１　「売上金額」及び「差引金額」</t>
    </r>
    <r>
      <rPr>
        <sz val="10"/>
        <rFont val="ＭＳ 明朝"/>
        <family val="1"/>
        <charset val="128"/>
      </rPr>
      <t>（「売上原価」及び「経費」差引後）</t>
    </r>
    <r>
      <rPr>
        <sz val="12"/>
        <rFont val="ＭＳ 明朝"/>
        <family val="1"/>
        <charset val="128"/>
      </rPr>
      <t>の実績</t>
    </r>
    <rPh sb="34" eb="36">
      <t>ジッセキ</t>
    </rPh>
    <phoneticPr fontId="3"/>
  </si>
  <si>
    <t>３</t>
    <phoneticPr fontId="3"/>
  </si>
  <si>
    <t>４</t>
    <phoneticPr fontId="3"/>
  </si>
  <si>
    <t xml:space="preserve">法人等（個人又は法人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
</t>
    <phoneticPr fontId="3"/>
  </si>
  <si>
    <t>補助金交付申請書（様式第1号）</t>
    <phoneticPr fontId="3"/>
  </si>
  <si>
    <t>収支予算書（様式第1号の3）</t>
    <rPh sb="2" eb="4">
      <t>ヨサン</t>
    </rPh>
    <rPh sb="4" eb="5">
      <t>ショ</t>
    </rPh>
    <phoneticPr fontId="3"/>
  </si>
  <si>
    <t>賃上げ環境の整備に向けた取り組みに係る調査票</t>
    <rPh sb="21" eb="22">
      <t>ヒョウ</t>
    </rPh>
    <phoneticPr fontId="3"/>
  </si>
  <si>
    <t>記</t>
    <rPh sb="0" eb="1">
      <t>シル</t>
    </rPh>
    <phoneticPr fontId="3"/>
  </si>
  <si>
    <t>様式第２号</t>
    <rPh sb="0" eb="2">
      <t>ヨウシキ</t>
    </rPh>
    <rPh sb="2" eb="3">
      <t>ダイ</t>
    </rPh>
    <rPh sb="4" eb="5">
      <t>ゴウ</t>
    </rPh>
    <phoneticPr fontId="3"/>
  </si>
  <si>
    <t>補助対象経費（A）：本補助金の対象となる経費の金額を記入してください。</t>
    <rPh sb="4" eb="6">
      <t>ケイヒ</t>
    </rPh>
    <phoneticPr fontId="3"/>
  </si>
  <si>
    <r>
      <t>（１）令和６年分の「売上金額」及び「差引金額」</t>
    </r>
    <r>
      <rPr>
        <sz val="10"/>
        <rFont val="ＭＳ 明朝"/>
        <family val="1"/>
        <charset val="128"/>
      </rPr>
      <t>（「売上原価」及び「経費」差引後）</t>
    </r>
    <phoneticPr fontId="3"/>
  </si>
  <si>
    <t>規定された添付書類一式</t>
    <rPh sb="0" eb="2">
      <t>キテイ</t>
    </rPh>
    <rPh sb="5" eb="9">
      <t>テンプショルイ</t>
    </rPh>
    <rPh sb="9" eb="11">
      <t>イッシキ</t>
    </rPh>
    <phoneticPr fontId="3"/>
  </si>
  <si>
    <t>賃上げ環境の整備に向けた取り組みに係る調査表（様式第2号）</t>
    <phoneticPr fontId="3"/>
  </si>
  <si>
    <t>●物価高騰又は令和７年米国の関税措置による経済変動で受けた影響を記入</t>
    <rPh sb="5" eb="6">
      <t>マタ</t>
    </rPh>
    <rPh sb="7" eb="9">
      <t>レイワ</t>
    </rPh>
    <rPh sb="10" eb="11">
      <t>ネン</t>
    </rPh>
    <rPh sb="11" eb="13">
      <t>ベイコク</t>
    </rPh>
    <rPh sb="14" eb="18">
      <t>カンゼイソチ</t>
    </rPh>
    <rPh sb="21" eb="25">
      <t>ケイザイヘンドウ</t>
    </rPh>
    <phoneticPr fontId="3"/>
  </si>
  <si>
    <t>　　当社（私）は、エネルギー価格等の物価高騰又は令和７年米国の関税措置による経済変動の影響に起因</t>
    <rPh sb="2" eb="4">
      <t>トウシャ</t>
    </rPh>
    <rPh sb="5" eb="6">
      <t>ワタシ</t>
    </rPh>
    <rPh sb="14" eb="17">
      <t>カカクトウ</t>
    </rPh>
    <rPh sb="18" eb="22">
      <t>ブッカコウトウ</t>
    </rPh>
    <rPh sb="22" eb="23">
      <t>マタ</t>
    </rPh>
    <rPh sb="24" eb="26">
      <t>レイワ</t>
    </rPh>
    <rPh sb="27" eb="28">
      <t>ネン</t>
    </rPh>
    <rPh sb="28" eb="30">
      <t>ベイコク</t>
    </rPh>
    <rPh sb="31" eb="35">
      <t>カンゼイソチ</t>
    </rPh>
    <rPh sb="38" eb="42">
      <t>ケイザイヘンドウ</t>
    </rPh>
    <rPh sb="43" eb="45">
      <t>エイキョウ</t>
    </rPh>
    <rPh sb="46" eb="48">
      <t>キイン</t>
    </rPh>
    <phoneticPr fontId="3"/>
  </si>
  <si>
    <t>　して、下記のとおり売上高が減少していることを報告します。</t>
    <rPh sb="23" eb="25">
      <t>ホウコク</t>
    </rPh>
    <phoneticPr fontId="3"/>
  </si>
  <si>
    <t>　して、下記のとおり売上営業利益率が減少していることを報告します。</t>
    <rPh sb="4" eb="6">
      <t>カキ</t>
    </rPh>
    <rPh sb="10" eb="12">
      <t>ウリアゲ</t>
    </rPh>
    <rPh sb="12" eb="17">
      <t>エイギョウリエキリツ</t>
    </rPh>
    <rPh sb="18" eb="20">
      <t>ゲンショウ</t>
    </rPh>
    <phoneticPr fontId="3"/>
  </si>
  <si>
    <t>暴力団排除に関する誓約書</t>
    <phoneticPr fontId="3"/>
  </si>
  <si>
    <t>（1）　事業計画書（様式第1号の2）
（2）　収支予算書（様式第1号の3）※別紙明細書を添付のこと
（3）　売上高等が30パーセント以上減少していることの報告書（様式第1号の4の1）
　　 又は、売上営業利益率が減少していることの報告書（様式第1号の4の2又は様式第1号の4の3）
　　 ※売上高、売上営業利益率の根拠となる資料を添付のこと。
（4）　暴力団排除に関する誓約書（様式第1号の5）
（5）　補助金の対象経費として取得する物品等の金額がわかる見積書等の写し
（6）　「パートナーシップ構築宣言」を作成・公表している場合、宣言の写し
（7）　賃上げ環境の整備に向けた取り組みに係る調査表（様式第2号）
 (8)   県税の未納がないことを証する書類（納税証明書（税目：全ての県税））
（9）　申請書類チェック表
（10） その他知事が必要と認める書類</t>
    <rPh sb="25" eb="27">
      <t>ヨサン</t>
    </rPh>
    <rPh sb="56" eb="57">
      <t>タカ</t>
    </rPh>
    <rPh sb="217" eb="220">
      <t>ブッピントウ</t>
    </rPh>
    <rPh sb="221" eb="223">
      <t>キンガク</t>
    </rPh>
    <rPh sb="227" eb="231">
      <t>ミツモリショトウ</t>
    </rPh>
    <rPh sb="232" eb="233">
      <t>ウツ</t>
    </rPh>
    <rPh sb="297" eb="298">
      <t>ヒョウ</t>
    </rPh>
    <rPh sb="299" eb="301">
      <t>ヨウシキ</t>
    </rPh>
    <rPh sb="301" eb="302">
      <t>ダイ</t>
    </rPh>
    <rPh sb="303" eb="304">
      <t>ゴウ</t>
    </rPh>
    <rPh sb="368" eb="369">
      <t>タ</t>
    </rPh>
    <rPh sb="369" eb="371">
      <t>チジ</t>
    </rPh>
    <rPh sb="372" eb="374">
      <t>ヒツヨウ</t>
    </rPh>
    <rPh sb="375" eb="376">
      <t>ミト</t>
    </rPh>
    <rPh sb="378" eb="380">
      <t>ショルイ</t>
    </rPh>
    <phoneticPr fontId="3"/>
  </si>
  <si>
    <t>令和７年度宮城県中小企業等再起支援事業補助金交付申請書</t>
    <rPh sb="0" eb="2">
      <t>レイワ</t>
    </rPh>
    <rPh sb="3" eb="5">
      <t>ネンド</t>
    </rPh>
    <rPh sb="5" eb="13">
      <t>ミヤギケンチュウショウキギョウトウ</t>
    </rPh>
    <rPh sb="13" eb="19">
      <t>サイキシエンジギョウ</t>
    </rPh>
    <rPh sb="19" eb="22">
      <t>ホジョキン</t>
    </rPh>
    <rPh sb="22" eb="27">
      <t>コウフシンセイショ</t>
    </rPh>
    <phoneticPr fontId="3"/>
  </si>
  <si>
    <t>令和</t>
    <rPh sb="0" eb="2">
      <t>レイワ</t>
    </rPh>
    <phoneticPr fontId="3"/>
  </si>
  <si>
    <t>令和７</t>
    <rPh sb="0" eb="2">
      <t>レイワ</t>
    </rPh>
    <phoneticPr fontId="3"/>
  </si>
  <si>
    <t>FAX番号</t>
    <rPh sb="3" eb="5">
      <t>バンゴウ</t>
    </rPh>
    <phoneticPr fontId="3"/>
  </si>
  <si>
    <t>担当者カナ</t>
    <rPh sb="0" eb="3">
      <t>タントウシャ</t>
    </rPh>
    <phoneticPr fontId="3"/>
  </si>
  <si>
    <r>
      <t>※事務局よりお電話にて確認させて頂く場合がございます。</t>
    </r>
    <r>
      <rPr>
        <u/>
        <sz val="11"/>
        <rFont val="ＭＳ 明朝"/>
        <family val="1"/>
        <charset val="128"/>
      </rPr>
      <t>日中連絡が可能な電話番号</t>
    </r>
    <r>
      <rPr>
        <sz val="11"/>
        <rFont val="ＭＳ 明朝"/>
        <family val="1"/>
        <charset val="128"/>
      </rPr>
      <t>をご入力ください。</t>
    </r>
    <rPh sb="7" eb="9">
      <t>デンワ</t>
    </rPh>
    <rPh sb="11" eb="13">
      <t>カクニン</t>
    </rPh>
    <rPh sb="16" eb="17">
      <t>イタダ</t>
    </rPh>
    <rPh sb="18" eb="20">
      <t>バアイ</t>
    </rPh>
    <rPh sb="27" eb="29">
      <t>ニッチュウ</t>
    </rPh>
    <rPh sb="29" eb="31">
      <t>レンラク</t>
    </rPh>
    <rPh sb="32" eb="34">
      <t>カノウ</t>
    </rPh>
    <rPh sb="35" eb="37">
      <t>デンワ</t>
    </rPh>
    <rPh sb="37" eb="39">
      <t>バンゴウ</t>
    </rPh>
    <rPh sb="41" eb="43">
      <t>ニュウリョク</t>
    </rPh>
    <phoneticPr fontId="3"/>
  </si>
  <si>
    <t>３　提出書類</t>
    <rPh sb="2" eb="4">
      <t>テイシュツ</t>
    </rPh>
    <phoneticPr fontId="3"/>
  </si>
  <si>
    <r>
      <t>※金額は、</t>
    </r>
    <r>
      <rPr>
        <u/>
        <sz val="12"/>
        <rFont val="ＭＳ 明朝"/>
        <family val="1"/>
        <charset val="128"/>
      </rPr>
      <t>消費税抜きの金額</t>
    </r>
    <r>
      <rPr>
        <sz val="12"/>
        <rFont val="ＭＳ 明朝"/>
        <family val="1"/>
        <charset val="128"/>
      </rPr>
      <t>を記入してください。</t>
    </r>
    <phoneticPr fontId="3"/>
  </si>
  <si>
    <r>
      <t xml:space="preserve">事業実施主体
</t>
    </r>
    <r>
      <rPr>
        <sz val="11"/>
        <rFont val="ＭＳ 明朝"/>
        <family val="1"/>
        <charset val="128"/>
      </rPr>
      <t>（事業者名または屋号）</t>
    </r>
    <rPh sb="0" eb="6">
      <t>ジギョウジッシシュタイ</t>
    </rPh>
    <rPh sb="8" eb="12">
      <t>ジギョウシャメイ</t>
    </rPh>
    <rPh sb="15" eb="17">
      <t>ヤゴウ</t>
    </rPh>
    <phoneticPr fontId="3"/>
  </si>
  <si>
    <r>
      <t xml:space="preserve">事業実施場所
</t>
    </r>
    <r>
      <rPr>
        <sz val="11"/>
        <rFont val="ＭＳ 明朝"/>
        <family val="1"/>
        <charset val="128"/>
      </rPr>
      <t>（事業所/店舗等の住所）</t>
    </r>
    <rPh sb="0" eb="6">
      <t>ジギョウジッシバショ</t>
    </rPh>
    <rPh sb="8" eb="11">
      <t>ジギョウショ</t>
    </rPh>
    <rPh sb="12" eb="14">
      <t>テンポ</t>
    </rPh>
    <rPh sb="14" eb="15">
      <t>トウ</t>
    </rPh>
    <rPh sb="16" eb="18">
      <t>ジュウショ</t>
    </rPh>
    <phoneticPr fontId="3"/>
  </si>
  <si>
    <r>
      <t xml:space="preserve">事業内容
</t>
    </r>
    <r>
      <rPr>
        <sz val="11"/>
        <rFont val="ＭＳ 明朝"/>
        <family val="1"/>
        <charset val="128"/>
      </rPr>
      <t>（申請する項目毎に、売上や利益率の回復につながる効果を含めて具体的な用途を記載）</t>
    </r>
    <rPh sb="7" eb="9">
      <t>シンセイ</t>
    </rPh>
    <rPh sb="11" eb="13">
      <t>コウモク</t>
    </rPh>
    <rPh sb="13" eb="14">
      <t>ゴト</t>
    </rPh>
    <rPh sb="36" eb="39">
      <t>グタイテキ</t>
    </rPh>
    <rPh sb="40" eb="42">
      <t>ヨウト</t>
    </rPh>
    <phoneticPr fontId="3"/>
  </si>
  <si>
    <r>
      <t>※金額は</t>
    </r>
    <r>
      <rPr>
        <u/>
        <sz val="12"/>
        <rFont val="ＭＳ 明朝"/>
        <family val="1"/>
        <charset val="128"/>
      </rPr>
      <t>消費税抜き</t>
    </r>
    <r>
      <rPr>
        <sz val="12"/>
        <rFont val="ＭＳ 明朝"/>
        <family val="1"/>
        <charset val="128"/>
      </rPr>
      <t>の金額を記入してください。</t>
    </r>
    <rPh sb="1" eb="3">
      <t>キンガク</t>
    </rPh>
    <rPh sb="4" eb="7">
      <t>ショウヒゼイ</t>
    </rPh>
    <rPh sb="7" eb="8">
      <t>ヌ</t>
    </rPh>
    <rPh sb="10" eb="12">
      <t>キンガク</t>
    </rPh>
    <rPh sb="13" eb="15">
      <t>キニュウ</t>
    </rPh>
    <phoneticPr fontId="3"/>
  </si>
  <si>
    <r>
      <t xml:space="preserve">実施スケジュール
</t>
    </r>
    <r>
      <rPr>
        <sz val="11"/>
        <rFont val="ＭＳ 明朝"/>
        <family val="1"/>
        <charset val="128"/>
      </rPr>
      <t>※12月31日までに支払い/納品等を完了する必要があります。</t>
    </r>
    <phoneticPr fontId="3"/>
  </si>
  <si>
    <t>①広報費</t>
    <rPh sb="1" eb="4">
      <t>コウホウヒ</t>
    </rPh>
    <phoneticPr fontId="3"/>
  </si>
  <si>
    <t>②展示会等出展費</t>
    <rPh sb="1" eb="4">
      <t>テンジカイ</t>
    </rPh>
    <rPh sb="4" eb="5">
      <t>トウ</t>
    </rPh>
    <rPh sb="5" eb="8">
      <t>シュッテンヒ</t>
    </rPh>
    <phoneticPr fontId="3"/>
  </si>
  <si>
    <t>③開発費</t>
    <rPh sb="1" eb="4">
      <t>カイハツヒ</t>
    </rPh>
    <phoneticPr fontId="3"/>
  </si>
  <si>
    <t>④機械装置等費</t>
    <rPh sb="1" eb="5">
      <t>キカイソウチ</t>
    </rPh>
    <rPh sb="5" eb="6">
      <t>トウ</t>
    </rPh>
    <rPh sb="6" eb="7">
      <t>ヒ</t>
    </rPh>
    <phoneticPr fontId="3"/>
  </si>
  <si>
    <t>⑤外注費</t>
    <rPh sb="1" eb="4">
      <t>ガイチュウヒ</t>
    </rPh>
    <phoneticPr fontId="3"/>
  </si>
  <si>
    <t>アオバ　ジロウ</t>
    <phoneticPr fontId="3"/>
  </si>
  <si>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3"/>
  </si>
  <si>
    <t>申請者情報</t>
    <rPh sb="0" eb="2">
      <t>シンセイ</t>
    </rPh>
    <rPh sb="3" eb="5">
      <t>ジョウホウ</t>
    </rPh>
    <phoneticPr fontId="3"/>
  </si>
  <si>
    <t>↓水色のセルへ入力してください</t>
    <rPh sb="1" eb="3">
      <t>ミズイロ</t>
    </rPh>
    <rPh sb="7" eb="9">
      <t>ニュウリョク</t>
    </rPh>
    <phoneticPr fontId="3"/>
  </si>
  <si>
    <t>記入例・注意事項</t>
    <rPh sb="0" eb="2">
      <t>キニュウ</t>
    </rPh>
    <rPh sb="2" eb="3">
      <t>レイ</t>
    </rPh>
    <rPh sb="4" eb="6">
      <t>チュウイ</t>
    </rPh>
    <rPh sb="6" eb="8">
      <t>ジコウ</t>
    </rPh>
    <phoneticPr fontId="3"/>
  </si>
  <si>
    <t>令和7</t>
    <rPh sb="0" eb="2">
      <t>レイワ</t>
    </rPh>
    <phoneticPr fontId="3"/>
  </si>
  <si>
    <t>飲食業</t>
    <rPh sb="0" eb="3">
      <t>インショクギョウ</t>
    </rPh>
    <phoneticPr fontId="3"/>
  </si>
  <si>
    <t>1</t>
    <phoneticPr fontId="3"/>
  </si>
  <si>
    <t>申請年月日</t>
    <rPh sb="0" eb="2">
      <t>シンセイ</t>
    </rPh>
    <rPh sb="2" eb="4">
      <t>ネンゲツ</t>
    </rPh>
    <phoneticPr fontId="3"/>
  </si>
  <si>
    <t>月</t>
    <rPh sb="0" eb="1">
      <t>ガツ</t>
    </rPh>
    <phoneticPr fontId="3"/>
  </si>
  <si>
    <t>　日</t>
    <rPh sb="1" eb="2">
      <t>ニチ</t>
    </rPh>
    <phoneticPr fontId="3"/>
  </si>
  <si>
    <t>卸・小売業</t>
    <rPh sb="0" eb="1">
      <t>オロシ</t>
    </rPh>
    <rPh sb="2" eb="5">
      <t>コウリギョウ</t>
    </rPh>
    <phoneticPr fontId="3"/>
  </si>
  <si>
    <t>2</t>
    <phoneticPr fontId="3"/>
  </si>
  <si>
    <t>株式会社みやぎ</t>
    <rPh sb="0" eb="4">
      <t>カブシキガイシャ</t>
    </rPh>
    <phoneticPr fontId="3"/>
  </si>
  <si>
    <t>製造業</t>
    <rPh sb="0" eb="3">
      <t>セイゾウギョウ</t>
    </rPh>
    <phoneticPr fontId="3"/>
  </si>
  <si>
    <t>3</t>
    <phoneticPr fontId="3"/>
  </si>
  <si>
    <t>代表者の役職名</t>
    <rPh sb="0" eb="3">
      <t>ダイヒョウシャ</t>
    </rPh>
    <rPh sb="4" eb="6">
      <t>ヤクショク</t>
    </rPh>
    <rPh sb="6" eb="7">
      <t>メイ</t>
    </rPh>
    <phoneticPr fontId="3"/>
  </si>
  <si>
    <t>代表取締役社長</t>
    <rPh sb="0" eb="7">
      <t>ダイヒョウトリシマリヤクシャチョウ</t>
    </rPh>
    <phoneticPr fontId="3"/>
  </si>
  <si>
    <t>土木・建築業</t>
    <rPh sb="0" eb="2">
      <t>ドボク</t>
    </rPh>
    <rPh sb="3" eb="5">
      <t>ケンチク</t>
    </rPh>
    <rPh sb="5" eb="6">
      <t>ギョウ</t>
    </rPh>
    <phoneticPr fontId="3"/>
  </si>
  <si>
    <t>4</t>
  </si>
  <si>
    <t>代表者のフリガナ</t>
    <rPh sb="0" eb="3">
      <t>ダイヒョウシャ</t>
    </rPh>
    <phoneticPr fontId="3"/>
  </si>
  <si>
    <t>ミヤギ　タロウ</t>
    <phoneticPr fontId="3"/>
  </si>
  <si>
    <t>サービス業</t>
    <rPh sb="4" eb="5">
      <t>ギョウ</t>
    </rPh>
    <phoneticPr fontId="3"/>
  </si>
  <si>
    <t>5</t>
  </si>
  <si>
    <t>宮城　太郎</t>
    <rPh sb="0" eb="2">
      <t>ミヤギ</t>
    </rPh>
    <rPh sb="3" eb="5">
      <t>タロウ</t>
    </rPh>
    <phoneticPr fontId="3"/>
  </si>
  <si>
    <t>6</t>
  </si>
  <si>
    <t>7</t>
  </si>
  <si>
    <r>
      <t>代表者生年月日　</t>
    </r>
    <r>
      <rPr>
        <sz val="10"/>
        <color rgb="FFFF0000"/>
        <rFont val="BIZ UDP明朝 Medium"/>
        <family val="1"/>
        <charset val="128"/>
      </rPr>
      <t>※西暦</t>
    </r>
    <rPh sb="0" eb="3">
      <t>ダイヒョウシャ</t>
    </rPh>
    <rPh sb="3" eb="7">
      <t>セイネンガッピ</t>
    </rPh>
    <rPh sb="9" eb="11">
      <t>セイレキ</t>
    </rPh>
    <phoneticPr fontId="3"/>
  </si>
  <si>
    <t>1950年1日2日</t>
    <rPh sb="4" eb="5">
      <t>ネン</t>
    </rPh>
    <rPh sb="6" eb="7">
      <t>ヒ</t>
    </rPh>
    <rPh sb="8" eb="9">
      <t>ヒ</t>
    </rPh>
    <phoneticPr fontId="3"/>
  </si>
  <si>
    <t>8</t>
  </si>
  <si>
    <t>代表者性別</t>
    <rPh sb="0" eb="3">
      <t>ダイヒョウシャ</t>
    </rPh>
    <rPh sb="3" eb="5">
      <t>セイベツ</t>
    </rPh>
    <phoneticPr fontId="3"/>
  </si>
  <si>
    <t>9</t>
  </si>
  <si>
    <r>
      <t>郵便番号　</t>
    </r>
    <r>
      <rPr>
        <sz val="10"/>
        <color rgb="FFFF0000"/>
        <rFont val="BIZ UDP明朝 Medium"/>
        <family val="1"/>
        <charset val="128"/>
      </rPr>
      <t>※ハイフン無し</t>
    </r>
    <rPh sb="0" eb="4">
      <t>ユウビンバンゴウ</t>
    </rPh>
    <rPh sb="10" eb="11">
      <t>ナ</t>
    </rPh>
    <phoneticPr fontId="3"/>
  </si>
  <si>
    <t>9801234</t>
    <phoneticPr fontId="3"/>
  </si>
  <si>
    <t>10</t>
  </si>
  <si>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3"/>
  </si>
  <si>
    <t>11</t>
  </si>
  <si>
    <t>担当者名</t>
    <rPh sb="0" eb="2">
      <t>タントウ</t>
    </rPh>
    <rPh sb="2" eb="3">
      <t>シャ</t>
    </rPh>
    <rPh sb="3" eb="4">
      <t>メイ</t>
    </rPh>
    <phoneticPr fontId="3"/>
  </si>
  <si>
    <t>12</t>
  </si>
  <si>
    <t>13</t>
  </si>
  <si>
    <r>
      <t>メールアドレス　</t>
    </r>
    <r>
      <rPr>
        <sz val="10"/>
        <color rgb="FFFF0000"/>
        <rFont val="BIZ UDP明朝 Medium"/>
        <family val="1"/>
        <charset val="128"/>
      </rPr>
      <t>※半角</t>
    </r>
    <rPh sb="9" eb="11">
      <t>ハンカク</t>
    </rPh>
    <phoneticPr fontId="3"/>
  </si>
  <si>
    <t>miyagi@abcd.co.jp</t>
    <phoneticPr fontId="3"/>
  </si>
  <si>
    <t>14</t>
  </si>
  <si>
    <t>業種</t>
    <rPh sb="0" eb="2">
      <t>ギョウシュ</t>
    </rPh>
    <phoneticPr fontId="3"/>
  </si>
  <si>
    <t>（プルダウンから選択してください）</t>
    <phoneticPr fontId="3"/>
  </si>
  <si>
    <t>15</t>
  </si>
  <si>
    <t>✔</t>
    <phoneticPr fontId="3"/>
  </si>
  <si>
    <t>誓約事項</t>
    <rPh sb="0" eb="2">
      <t>セイヤク</t>
    </rPh>
    <rPh sb="2" eb="4">
      <t>ジコウ</t>
    </rPh>
    <phoneticPr fontId="3"/>
  </si>
  <si>
    <r>
      <t>内容確認のうえ</t>
    </r>
    <r>
      <rPr>
        <b/>
        <sz val="12"/>
        <color theme="0"/>
        <rFont val="Segoe UI Symbol"/>
        <family val="1"/>
      </rPr>
      <t>☑</t>
    </r>
    <r>
      <rPr>
        <b/>
        <sz val="12"/>
        <color theme="0"/>
        <rFont val="BIZ UDP明朝 Medium"/>
        <family val="1"/>
        <charset val="128"/>
      </rPr>
      <t>を入れてください</t>
    </r>
    <rPh sb="0" eb="2">
      <t>ナイヨウ</t>
    </rPh>
    <rPh sb="2" eb="4">
      <t>カクニン</t>
    </rPh>
    <rPh sb="9" eb="10">
      <t>イ</t>
    </rPh>
    <phoneticPr fontId="3"/>
  </si>
  <si>
    <t>当座</t>
    <rPh sb="0" eb="2">
      <t>トウザ</t>
    </rPh>
    <phoneticPr fontId="3"/>
  </si>
  <si>
    <r>
      <t xml:space="preserve">当社（私）は、補助金の交付の申請をするに当たって、下記のいずれにも該当しないことを誓約いたします。この誓約が虚偽であり、又はこの誓約に反したことにより、当方が不利益を被ることとなっても、異議は一切申し立てません。
</t>
    </r>
    <r>
      <rPr>
        <b/>
        <sz val="14"/>
        <color theme="1"/>
        <rFont val="BIZ UD明朝 Medium"/>
        <family val="1"/>
        <charset val="128"/>
      </rPr>
      <t>←</t>
    </r>
    <r>
      <rPr>
        <sz val="11"/>
        <color theme="1"/>
        <rFont val="BIZ UD明朝 Medium"/>
        <family val="1"/>
        <charset val="128"/>
      </rPr>
      <t>（※チェックが無い場合、補助金を受給できません。）</t>
    </r>
    <phoneticPr fontId="3"/>
  </si>
  <si>
    <t>チェック項目</t>
    <rPh sb="4" eb="6">
      <t>コウモク</t>
    </rPh>
    <phoneticPr fontId="3"/>
  </si>
  <si>
    <r>
      <t>内容確認のうえ</t>
    </r>
    <r>
      <rPr>
        <b/>
        <sz val="12"/>
        <color theme="0"/>
        <rFont val="Segoe UI Symbol"/>
        <family val="1"/>
      </rPr>
      <t>✔</t>
    </r>
    <r>
      <rPr>
        <b/>
        <sz val="12"/>
        <color theme="0"/>
        <rFont val="BIZ UDP明朝 Medium"/>
        <family val="1"/>
        <charset val="128"/>
      </rPr>
      <t>を入れてください</t>
    </r>
    <rPh sb="0" eb="2">
      <t>ナイヨウ</t>
    </rPh>
    <rPh sb="2" eb="4">
      <t>カクニン</t>
    </rPh>
    <rPh sb="9" eb="10">
      <t>イ</t>
    </rPh>
    <phoneticPr fontId="3"/>
  </si>
  <si>
    <t xml:space="preserve">チェック項目1
</t>
    <rPh sb="4" eb="6">
      <t>コウモク</t>
    </rPh>
    <phoneticPr fontId="3"/>
  </si>
  <si>
    <r>
      <t xml:space="preserve">申請者は以下について確認し、了承の上、本補助金に申請します。
</t>
    </r>
    <r>
      <rPr>
        <b/>
        <sz val="14"/>
        <color theme="1"/>
        <rFont val="BIZ UD明朝 Medium"/>
        <family val="1"/>
        <charset val="128"/>
      </rPr>
      <t>←</t>
    </r>
    <r>
      <rPr>
        <sz val="11"/>
        <color theme="1"/>
        <rFont val="BIZ UD明朝 Medium"/>
        <family val="1"/>
        <charset val="128"/>
      </rPr>
      <t>（※チェックが無い場合、補助金を受給できません。）</t>
    </r>
    <phoneticPr fontId="3"/>
  </si>
  <si>
    <t xml:space="preserve">チェック項目2
</t>
    <rPh sb="4" eb="6">
      <t>コウモク</t>
    </rPh>
    <phoneticPr fontId="3"/>
  </si>
  <si>
    <r>
      <t xml:space="preserve">申請者は以下のいずれかに該当します。
</t>
    </r>
    <r>
      <rPr>
        <b/>
        <sz val="14"/>
        <color theme="1"/>
        <rFont val="BIZ UD明朝 Medium"/>
        <family val="1"/>
        <charset val="128"/>
      </rPr>
      <t>←</t>
    </r>
    <r>
      <rPr>
        <sz val="11"/>
        <color theme="1"/>
        <rFont val="BIZ UD明朝 Medium"/>
        <family val="1"/>
        <charset val="128"/>
      </rPr>
      <t>（※チェックが無い場合、補助金を受給できません。）</t>
    </r>
    <phoneticPr fontId="3"/>
  </si>
  <si>
    <t xml:space="preserve">チェック項目3
</t>
    <rPh sb="4" eb="6">
      <t>コウモク</t>
    </rPh>
    <phoneticPr fontId="3"/>
  </si>
  <si>
    <r>
      <t xml:space="preserve">申請者は以下のいずれにも該当しません。
</t>
    </r>
    <r>
      <rPr>
        <b/>
        <sz val="14"/>
        <color theme="1"/>
        <rFont val="BIZ UD明朝 Medium"/>
        <family val="1"/>
        <charset val="128"/>
      </rPr>
      <t>←</t>
    </r>
    <r>
      <rPr>
        <sz val="11"/>
        <color theme="1"/>
        <rFont val="BIZ UD明朝 Medium"/>
        <family val="1"/>
        <charset val="128"/>
      </rPr>
      <t>（※チェックが無い場合、補助金を受給できません。）</t>
    </r>
    <phoneticPr fontId="3"/>
  </si>
  <si>
    <t>（1）風俗営業等の規制及び業務の適正化等に関する法律（昭和23年法律第122号）第2条第5項に規定する「性風俗関連特殊営業」を営む者
（2）社会福祉法人、一般・公益社団法人、一般・公益財団法人、医療法人、学校法人、宗教法人、系統出荷による収入のみである個人農業者
　　（個人の林業・水産業者についても同様）、農業組合法人、任意団体、創業予定者
（3）みなし大企業（大企業である親会社から出資を受けているなど、実質的に大企業の支配下にある会社）と認められる者
（4）暴力団員による不当な行為の防止等に関する法律（平成3年法律第77号）に規定する暴力団又は暴力団員等に該当する者
（5）県税に未納がある者</t>
    <phoneticPr fontId="3"/>
  </si>
  <si>
    <t xml:space="preserve">チェック項目4
</t>
    <rPh sb="4" eb="6">
      <t>コウモク</t>
    </rPh>
    <phoneticPr fontId="3"/>
  </si>
  <si>
    <r>
      <t xml:space="preserve">申請する事業は、国、県、市町村の他の補助金（例：持続化補助金、ものづくり補助金）を受けて実施する事業ではない。
</t>
    </r>
    <r>
      <rPr>
        <b/>
        <sz val="14"/>
        <color theme="1"/>
        <rFont val="BIZ UD明朝 Medium"/>
        <family val="1"/>
        <charset val="128"/>
      </rPr>
      <t>←</t>
    </r>
    <r>
      <rPr>
        <sz val="11"/>
        <color theme="1"/>
        <rFont val="BIZ UD明朝 Medium"/>
        <family val="1"/>
        <charset val="128"/>
      </rPr>
      <t>（※チェックが無い場合、補助金を受給できません。）</t>
    </r>
    <phoneticPr fontId="3"/>
  </si>
  <si>
    <t>➡「入力シート②」へ進んでください</t>
    <rPh sb="2" eb="4">
      <t>ニュウリョク</t>
    </rPh>
    <rPh sb="10" eb="11">
      <t>スス</t>
    </rPh>
    <phoneticPr fontId="3"/>
  </si>
  <si>
    <t>令和７年</t>
    <rPh sb="0" eb="2">
      <t>レイワ</t>
    </rPh>
    <rPh sb="3" eb="4">
      <t>ネン</t>
    </rPh>
    <phoneticPr fontId="3"/>
  </si>
  <si>
    <r>
      <t>法人番号　</t>
    </r>
    <r>
      <rPr>
        <sz val="10"/>
        <color rgb="FFFF0000"/>
        <rFont val="BIZ UDP明朝 Medium"/>
        <family val="1"/>
        <charset val="128"/>
      </rPr>
      <t>※法人の方のみ　※13桁</t>
    </r>
    <rPh sb="0" eb="4">
      <t>ホウジンバンゴウ</t>
    </rPh>
    <rPh sb="6" eb="8">
      <t>ホウジン</t>
    </rPh>
    <rPh sb="9" eb="10">
      <t>カタ</t>
    </rPh>
    <phoneticPr fontId="3"/>
  </si>
  <si>
    <t>担当者カナ</t>
    <rPh sb="0" eb="2">
      <t>タントウ</t>
    </rPh>
    <rPh sb="2" eb="3">
      <t>シャ</t>
    </rPh>
    <phoneticPr fontId="3"/>
  </si>
  <si>
    <t>16</t>
  </si>
  <si>
    <t>17</t>
  </si>
  <si>
    <t>0220001111</t>
    <phoneticPr fontId="3"/>
  </si>
  <si>
    <t>担当者電話番号　</t>
    <rPh sb="0" eb="3">
      <t>タントウシャ</t>
    </rPh>
    <rPh sb="3" eb="5">
      <t>デンワ</t>
    </rPh>
    <rPh sb="5" eb="7">
      <t>バンゴウ</t>
    </rPh>
    <phoneticPr fontId="3"/>
  </si>
  <si>
    <t>●事業計画について、記入例に沿ってご入力ください。</t>
    <rPh sb="1" eb="5">
      <t>ジギョウケイカク</t>
    </rPh>
    <rPh sb="10" eb="13">
      <t>キニュウレイ</t>
    </rPh>
    <rPh sb="14" eb="15">
      <t>ソ</t>
    </rPh>
    <rPh sb="18" eb="20">
      <t>ニュウリョク</t>
    </rPh>
    <phoneticPr fontId="3"/>
  </si>
  <si>
    <t>事業計画</t>
    <rPh sb="0" eb="2">
      <t>ジギョウ</t>
    </rPh>
    <rPh sb="2" eb="4">
      <t>ケイカク</t>
    </rPh>
    <phoneticPr fontId="3"/>
  </si>
  <si>
    <t>↓水色のセルへ入力してください</t>
    <phoneticPr fontId="3"/>
  </si>
  <si>
    <t>事業実施主体</t>
    <rPh sb="0" eb="6">
      <t>ジギョウジッシシュタイ</t>
    </rPh>
    <phoneticPr fontId="3"/>
  </si>
  <si>
    <t>株式会社みやぎ</t>
    <rPh sb="0" eb="4">
      <t>カブシキカイシャ</t>
    </rPh>
    <phoneticPr fontId="3"/>
  </si>
  <si>
    <t>居酒屋あおば　仙台市青葉区中央3丁目4-5</t>
    <rPh sb="0" eb="3">
      <t>イザカヤ</t>
    </rPh>
    <rPh sb="7" eb="10">
      <t>センダイシ</t>
    </rPh>
    <rPh sb="10" eb="13">
      <t>アオバク</t>
    </rPh>
    <rPh sb="13" eb="15">
      <t>チュウオウ</t>
    </rPh>
    <rPh sb="16" eb="18">
      <t>チョウメ</t>
    </rPh>
    <phoneticPr fontId="3"/>
  </si>
  <si>
    <t>●現状の課題</t>
    <rPh sb="1" eb="3">
      <t>ゲンジョウ</t>
    </rPh>
    <rPh sb="4" eb="6">
      <t>カダイ</t>
    </rPh>
    <phoneticPr fontId="3"/>
  </si>
  <si>
    <t>現状の業務を見直し、生産性を上げ原材料コスト以外のコストを下げる取り組みが必要である。</t>
    <rPh sb="0" eb="2">
      <t>ゲンジョウ</t>
    </rPh>
    <rPh sb="3" eb="5">
      <t>ギョウム</t>
    </rPh>
    <rPh sb="6" eb="8">
      <t>ミナオ</t>
    </rPh>
    <rPh sb="10" eb="13">
      <t>セイサンセイ</t>
    </rPh>
    <rPh sb="14" eb="15">
      <t>ア</t>
    </rPh>
    <rPh sb="16" eb="19">
      <t>ゲンザイリョウ</t>
    </rPh>
    <rPh sb="22" eb="24">
      <t>イガイ</t>
    </rPh>
    <rPh sb="29" eb="30">
      <t>サ</t>
    </rPh>
    <rPh sb="32" eb="33">
      <t>ト</t>
    </rPh>
    <rPh sb="34" eb="35">
      <t>ク</t>
    </rPh>
    <rPh sb="37" eb="39">
      <t>ヒツヨウ</t>
    </rPh>
    <phoneticPr fontId="3"/>
  </si>
  <si>
    <t>補助事業の目的</t>
    <rPh sb="0" eb="4">
      <t>ホジョジギョウ</t>
    </rPh>
    <rPh sb="5" eb="7">
      <t>モクテキ</t>
    </rPh>
    <phoneticPr fontId="3"/>
  </si>
  <si>
    <t xml:space="preserve">事業内容
</t>
    <rPh sb="0" eb="4">
      <t>ジギョウナイヨウ</t>
    </rPh>
    <phoneticPr fontId="3"/>
  </si>
  <si>
    <t>④原価抑制</t>
    <phoneticPr fontId="3"/>
  </si>
  <si>
    <t>期待される効果</t>
    <rPh sb="0" eb="2">
      <t>キタイ</t>
    </rPh>
    <rPh sb="5" eb="7">
      <t>コウカ</t>
    </rPh>
    <phoneticPr fontId="3"/>
  </si>
  <si>
    <t>・テイクアウト事業の展開、紙面およびグルメサイトでの告知による新規顧客獲得。
・業務システムの導入による在庫管理の効率化。</t>
    <rPh sb="7" eb="9">
      <t>ジギョウ</t>
    </rPh>
    <rPh sb="10" eb="12">
      <t>テンカイ</t>
    </rPh>
    <rPh sb="13" eb="15">
      <t>シメン</t>
    </rPh>
    <rPh sb="26" eb="28">
      <t>コクチ</t>
    </rPh>
    <rPh sb="31" eb="35">
      <t>シンキコキャク</t>
    </rPh>
    <rPh sb="35" eb="37">
      <t>カクトク</t>
    </rPh>
    <rPh sb="40" eb="42">
      <t>ギョウム</t>
    </rPh>
    <rPh sb="47" eb="49">
      <t>ドウニュウ</t>
    </rPh>
    <rPh sb="52" eb="56">
      <t>ザイコカンリ</t>
    </rPh>
    <rPh sb="57" eb="60">
      <t>コウリツカ</t>
    </rPh>
    <phoneticPr fontId="3"/>
  </si>
  <si>
    <t>事業目標</t>
    <rPh sb="0" eb="4">
      <t>ジギョウモクヒョウ</t>
    </rPh>
    <phoneticPr fontId="3"/>
  </si>
  <si>
    <t>来店客数：令和○年同月比○％
売上高　：令和○年同月比○％</t>
    <phoneticPr fontId="3"/>
  </si>
  <si>
    <t>チラシ作成/広告掲載</t>
    <rPh sb="6" eb="10">
      <t>コウコクケイサイ</t>
    </rPh>
    <phoneticPr fontId="3"/>
  </si>
  <si>
    <t>商品パッケージ完成/テイクアウト事業の開始</t>
    <rPh sb="0" eb="2">
      <t>ショウヒン</t>
    </rPh>
    <rPh sb="7" eb="9">
      <t>カンセイ</t>
    </rPh>
    <rPh sb="16" eb="18">
      <t>ジギョウ</t>
    </rPh>
    <rPh sb="19" eb="21">
      <t>カイシ</t>
    </rPh>
    <phoneticPr fontId="3"/>
  </si>
  <si>
    <t>システム納品/すべての支払い完了</t>
    <rPh sb="4" eb="6">
      <t>ノウヒン</t>
    </rPh>
    <rPh sb="11" eb="13">
      <t>シハラ</t>
    </rPh>
    <rPh sb="14" eb="16">
      <t>カンリョウ</t>
    </rPh>
    <phoneticPr fontId="3"/>
  </si>
  <si>
    <t>➡「別紙」へ進んでください</t>
    <rPh sb="2" eb="4">
      <t>ベッシ</t>
    </rPh>
    <phoneticPr fontId="3"/>
  </si>
  <si>
    <t>物価高騰等の影響で商品の値上げを行ったことにより、集客数が減少。売上並びに利益の減少に繋がった。</t>
    <rPh sb="0" eb="2">
      <t>ブッカ</t>
    </rPh>
    <rPh sb="2" eb="4">
      <t>コウトウ</t>
    </rPh>
    <rPh sb="4" eb="5">
      <t>トウ</t>
    </rPh>
    <rPh sb="6" eb="8">
      <t>エイキョウ</t>
    </rPh>
    <rPh sb="9" eb="11">
      <t>ショウヒン</t>
    </rPh>
    <rPh sb="12" eb="14">
      <t>ネア</t>
    </rPh>
    <rPh sb="16" eb="17">
      <t>オコナ</t>
    </rPh>
    <rPh sb="25" eb="28">
      <t>シュウキャクスウ</t>
    </rPh>
    <rPh sb="29" eb="31">
      <t>ゲンショウ</t>
    </rPh>
    <rPh sb="32" eb="34">
      <t>ウリアゲ</t>
    </rPh>
    <rPh sb="34" eb="35">
      <t>ナラ</t>
    </rPh>
    <rPh sb="37" eb="39">
      <t>リエキ</t>
    </rPh>
    <rPh sb="40" eb="42">
      <t>ゲンショウ</t>
    </rPh>
    <rPh sb="43" eb="44">
      <t>ツナ</t>
    </rPh>
    <phoneticPr fontId="3"/>
  </si>
  <si>
    <t>事業実施場所（屋号/住所）</t>
    <rPh sb="0" eb="6">
      <t>ジギョウジッシバショ</t>
    </rPh>
    <rPh sb="7" eb="9">
      <t>ヤゴウ</t>
    </rPh>
    <rPh sb="10" eb="12">
      <t>ジュウショ</t>
    </rPh>
    <phoneticPr fontId="3"/>
  </si>
  <si>
    <t>居酒屋せんだい　仙台市青葉区一番町1丁目2-3　仙台ビル4F</t>
    <rPh sb="0" eb="3">
      <t>イザカヤ</t>
    </rPh>
    <rPh sb="8" eb="11">
      <t>センダイシ</t>
    </rPh>
    <rPh sb="11" eb="14">
      <t>アオバク</t>
    </rPh>
    <rPh sb="14" eb="17">
      <t>イチバンチョウ</t>
    </rPh>
    <rPh sb="18" eb="20">
      <t>チョウメ</t>
    </rPh>
    <rPh sb="24" eb="26">
      <t>センダイ</t>
    </rPh>
    <phoneticPr fontId="3"/>
  </si>
  <si>
    <r>
      <rPr>
        <sz val="12"/>
        <rFont val="BIZ UD明朝 Medium"/>
        <family val="1"/>
        <charset val="128"/>
      </rPr>
      <t>令和7年7月8日</t>
    </r>
    <r>
      <rPr>
        <sz val="12"/>
        <color rgb="FFFF0000"/>
        <rFont val="BIZ UD明朝 Medium"/>
        <family val="1"/>
        <charset val="128"/>
      </rPr>
      <t>（プルダウンから月日を選択してください）</t>
    </r>
    <rPh sb="0" eb="2">
      <t>レイワ</t>
    </rPh>
    <rPh sb="3" eb="4">
      <t>ネン</t>
    </rPh>
    <rPh sb="5" eb="6">
      <t>ガツ</t>
    </rPh>
    <rPh sb="7" eb="8">
      <t>ニチ</t>
    </rPh>
    <rPh sb="16" eb="18">
      <t>ツキヒ</t>
    </rPh>
    <rPh sb="19" eb="21">
      <t>センタク</t>
    </rPh>
    <phoneticPr fontId="3"/>
  </si>
  <si>
    <r>
      <t>1234567890123　</t>
    </r>
    <r>
      <rPr>
        <sz val="12"/>
        <color rgb="FFFF0000"/>
        <rFont val="BIZ UD明朝 Medium"/>
        <family val="1"/>
        <charset val="128"/>
      </rPr>
      <t>※13桁</t>
    </r>
    <rPh sb="17" eb="18">
      <t>ケタ</t>
    </rPh>
    <phoneticPr fontId="3"/>
  </si>
  <si>
    <r>
      <rPr>
        <sz val="12"/>
        <color theme="1"/>
        <rFont val="BIZ UD明朝 Medium"/>
        <family val="1"/>
        <charset val="128"/>
      </rPr>
      <t>宮城県仙台市青葉区１丁目２-３　あおばビル2F</t>
    </r>
    <r>
      <rPr>
        <sz val="12"/>
        <color rgb="FFFF0000"/>
        <rFont val="BIZ UD明朝 Medium"/>
        <family val="1"/>
        <charset val="128"/>
      </rPr>
      <t xml:space="preserve">
</t>
    </r>
    <r>
      <rPr>
        <sz val="10"/>
        <color theme="1"/>
        <rFont val="BIZ UD明朝 Medium"/>
        <family val="1"/>
        <charset val="128"/>
      </rPr>
      <t>　</t>
    </r>
    <r>
      <rPr>
        <sz val="10"/>
        <color rgb="FFFF0000"/>
        <rFont val="BIZ UD明朝 Medium"/>
        <family val="1"/>
        <charset val="128"/>
      </rPr>
      <t>※個人の方は住民票の住所を入力、法人の方は会社住所を入力
　※確定申告書類の住所と</t>
    </r>
    <r>
      <rPr>
        <u/>
        <sz val="10"/>
        <color rgb="FFFF0000"/>
        <rFont val="BIZ UD明朝 Medium"/>
        <family val="1"/>
        <charset val="128"/>
      </rPr>
      <t>異なる場合</t>
    </r>
    <r>
      <rPr>
        <sz val="10"/>
        <color rgb="FFFF0000"/>
        <rFont val="BIZ UD明朝 Medium"/>
        <family val="1"/>
        <charset val="128"/>
      </rPr>
      <t>は、法人概況説明書または住民票抄
　　本の写しを必ずご提出ください。</t>
    </r>
    <rPh sb="0" eb="3">
      <t>ミヤギケン</t>
    </rPh>
    <rPh sb="3" eb="6">
      <t>センダイシ</t>
    </rPh>
    <rPh sb="6" eb="9">
      <t>アオバク</t>
    </rPh>
    <rPh sb="10" eb="12">
      <t>チョウメ</t>
    </rPh>
    <phoneticPr fontId="3"/>
  </si>
  <si>
    <r>
      <t>旅館業</t>
    </r>
    <r>
      <rPr>
        <sz val="12"/>
        <color rgb="FFFF0000"/>
        <rFont val="BIZ UD明朝 Medium"/>
        <family val="1"/>
        <charset val="128"/>
      </rPr>
      <t>（上記で「その他」を選択した方のみ入力して下さい）</t>
    </r>
    <rPh sb="0" eb="3">
      <t>リョカンギョウ</t>
    </rPh>
    <rPh sb="4" eb="6">
      <t>ジョウキ</t>
    </rPh>
    <rPh sb="10" eb="11">
      <t>タ</t>
    </rPh>
    <rPh sb="13" eb="15">
      <t>センタク</t>
    </rPh>
    <rPh sb="17" eb="18">
      <t>カタ</t>
    </rPh>
    <rPh sb="20" eb="22">
      <t>ニュウリョク</t>
    </rPh>
    <rPh sb="24" eb="25">
      <t>クダ</t>
    </rPh>
    <phoneticPr fontId="3"/>
  </si>
  <si>
    <r>
      <t>0221231234　</t>
    </r>
    <r>
      <rPr>
        <sz val="12"/>
        <color rgb="FFFF0000"/>
        <rFont val="BIZ UD明朝 Medium"/>
        <family val="1"/>
        <charset val="128"/>
      </rPr>
      <t>※日中連絡可能な電話番号をご入力ください</t>
    </r>
    <rPh sb="12" eb="14">
      <t>ニッチュウ</t>
    </rPh>
    <rPh sb="14" eb="16">
      <t>レンラク</t>
    </rPh>
    <rPh sb="16" eb="18">
      <t>カノウ</t>
    </rPh>
    <rPh sb="19" eb="23">
      <t>デンワバンゴウ</t>
    </rPh>
    <rPh sb="25" eb="27">
      <t>ニュウリョク</t>
    </rPh>
    <phoneticPr fontId="3"/>
  </si>
  <si>
    <r>
      <rPr>
        <sz val="12"/>
        <color rgb="FFFF0000"/>
        <rFont val="BIZ UD明朝 Medium"/>
        <family val="1"/>
        <charset val="128"/>
      </rPr>
      <t>※申請物に沿って、該当する事業内容に</t>
    </r>
    <r>
      <rPr>
        <sz val="12"/>
        <color rgb="FFFF0000"/>
        <rFont val="Segoe UI Symbol"/>
        <family val="1"/>
      </rPr>
      <t>✔</t>
    </r>
    <r>
      <rPr>
        <sz val="12"/>
        <color rgb="FFFF0000"/>
        <rFont val="BIZ UD明朝 Medium"/>
        <family val="1"/>
        <charset val="128"/>
      </rPr>
      <t>を入れて下さい。
　（複数選択可）</t>
    </r>
    <rPh sb="1" eb="4">
      <t>シンセイブツ</t>
    </rPh>
    <rPh sb="5" eb="6">
      <t>ソ</t>
    </rPh>
    <rPh sb="9" eb="11">
      <t>ガイトウ</t>
    </rPh>
    <rPh sb="13" eb="17">
      <t>ジギョウナイヨウ</t>
    </rPh>
    <rPh sb="20" eb="21">
      <t>イ</t>
    </rPh>
    <rPh sb="23" eb="24">
      <t>クダ</t>
    </rPh>
    <rPh sb="30" eb="32">
      <t>フクスウ</t>
    </rPh>
    <rPh sb="32" eb="35">
      <t>センタクカ</t>
    </rPh>
    <phoneticPr fontId="3"/>
  </si>
  <si>
    <t>実施スケジュール
※12月31日までに支払い/納品等を完了する必要があります。</t>
    <phoneticPr fontId="3"/>
  </si>
  <si>
    <t>補助事業の実施期間</t>
    <rPh sb="0" eb="2">
      <t>ホジョ</t>
    </rPh>
    <rPh sb="2" eb="4">
      <t>ジギョウ</t>
    </rPh>
    <rPh sb="5" eb="7">
      <t>ジッシ</t>
    </rPh>
    <rPh sb="7" eb="9">
      <t>キカン</t>
    </rPh>
    <phoneticPr fontId="3"/>
  </si>
  <si>
    <t>完了予定日</t>
    <rPh sb="0" eb="5">
      <t>カンリョウヨテイビ</t>
    </rPh>
    <phoneticPr fontId="3"/>
  </si>
  <si>
    <t>（プルダウンから月日を選択してください）</t>
    <phoneticPr fontId="3"/>
  </si>
  <si>
    <t>（プルダウンから月日を選択してください）</t>
    <rPh sb="8" eb="10">
      <t>ツキヒ</t>
    </rPh>
    <rPh sb="11" eb="13">
      <t>センタク</t>
    </rPh>
    <phoneticPr fontId="3"/>
  </si>
  <si>
    <t>2025/11</t>
    <phoneticPr fontId="3"/>
  </si>
  <si>
    <t>2025/9　</t>
    <phoneticPr fontId="3"/>
  </si>
  <si>
    <t>2025/10　</t>
    <phoneticPr fontId="3"/>
  </si>
  <si>
    <t>●申請金額について、記入例に沿ってご入力ください。</t>
    <rPh sb="1" eb="5">
      <t>シンセイキンガク</t>
    </rPh>
    <rPh sb="10" eb="13">
      <t>キニュウレイ</t>
    </rPh>
    <rPh sb="14" eb="15">
      <t>ソ</t>
    </rPh>
    <rPh sb="18" eb="20">
      <t>ニュウリョク</t>
    </rPh>
    <phoneticPr fontId="3"/>
  </si>
  <si>
    <t>※自動計算につき　入力不要です</t>
    <rPh sb="1" eb="5">
      <t>ジドウケイサン</t>
    </rPh>
    <rPh sb="9" eb="11">
      <t>ニュウリョク</t>
    </rPh>
    <rPh sb="11" eb="13">
      <t>フヨウ</t>
    </rPh>
    <phoneticPr fontId="3"/>
  </si>
  <si>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t>
    </r>
    <r>
      <rPr>
        <u/>
        <sz val="12"/>
        <color rgb="FFFF0000"/>
        <rFont val="BIZ UDP明朝 Medium"/>
        <family val="1"/>
        <charset val="128"/>
      </rPr>
      <t>未満</t>
    </r>
    <r>
      <rPr>
        <u/>
        <sz val="12"/>
        <color theme="1"/>
        <rFont val="BIZ UDP明朝 Medium"/>
        <family val="1"/>
        <charset val="128"/>
      </rPr>
      <t>の方</t>
    </r>
    <rPh sb="0" eb="4">
      <t>ホンホジョキン</t>
    </rPh>
    <rPh sb="11" eb="13">
      <t>マンエン</t>
    </rPh>
    <rPh sb="13" eb="15">
      <t>ミマン</t>
    </rPh>
    <rPh sb="16" eb="17">
      <t>カタ</t>
    </rPh>
    <phoneticPr fontId="3"/>
  </si>
  <si>
    <r>
      <t>自己資金</t>
    </r>
    <r>
      <rPr>
        <sz val="12"/>
        <color rgb="FFFF0000"/>
        <rFont val="BIZ UDP明朝 Medium"/>
        <family val="1"/>
        <charset val="128"/>
      </rPr>
      <t>（C）</t>
    </r>
    <rPh sb="0" eb="4">
      <t>ジコシキン</t>
    </rPh>
    <phoneticPr fontId="3"/>
  </si>
  <si>
    <t>　※（Ａ）－（Ｂ）にてご計算ください</t>
    <rPh sb="12" eb="14">
      <t>ケイサン</t>
    </rPh>
    <phoneticPr fontId="3"/>
  </si>
  <si>
    <t>　※（Ｂ）＋（Ｃ）にてご計算ください</t>
    <rPh sb="12" eb="14">
      <t>ケイサン</t>
    </rPh>
    <phoneticPr fontId="3"/>
  </si>
  <si>
    <t>➡「入力シート④」へ進んでください</t>
    <rPh sb="2" eb="4">
      <t>ニュウリョク</t>
    </rPh>
    <rPh sb="10" eb="11">
      <t>スス</t>
    </rPh>
    <phoneticPr fontId="3"/>
  </si>
  <si>
    <t>計　　（Ｂ）＋（Ｃ）</t>
    <rPh sb="0" eb="1">
      <t>ケイ</t>
    </rPh>
    <phoneticPr fontId="3"/>
  </si>
  <si>
    <t>●売上高または売上営業利益率の減少についてご記入ください。　</t>
    <rPh sb="1" eb="3">
      <t>ウリアゲ</t>
    </rPh>
    <rPh sb="3" eb="4">
      <t>ダカ</t>
    </rPh>
    <rPh sb="7" eb="9">
      <t>ウリアゲ</t>
    </rPh>
    <rPh sb="9" eb="14">
      <t>エイギョウリエキリツ</t>
    </rPh>
    <rPh sb="15" eb="17">
      <t>ゲンショウ</t>
    </rPh>
    <rPh sb="22" eb="24">
      <t>キニュウ</t>
    </rPh>
    <phoneticPr fontId="3"/>
  </si>
  <si>
    <r>
      <t>▼入力シート④-1～④-3のうち、</t>
    </r>
    <r>
      <rPr>
        <b/>
        <u/>
        <sz val="14"/>
        <color rgb="FFFF0000"/>
        <rFont val="BIZ UDP明朝 Medium"/>
        <family val="1"/>
        <charset val="128"/>
      </rPr>
      <t>いずれか１つ</t>
    </r>
    <r>
      <rPr>
        <b/>
        <sz val="14"/>
        <color theme="1"/>
        <rFont val="BIZ UDP明朝 Medium"/>
        <family val="1"/>
        <charset val="128"/>
      </rPr>
      <t xml:space="preserve">をご入力のうえ提出してください。※詳しくは手引きの10ページをご覧ください
</t>
    </r>
    <r>
      <rPr>
        <b/>
        <sz val="14"/>
        <color rgb="FFFF0000"/>
        <rFont val="BIZ UDP明朝 Medium"/>
        <family val="1"/>
        <charset val="128"/>
      </rPr>
      <t>・「売上高等が30パーセント以上減少していることの報告書」にて申請する方…こちらのシートをご入力ください</t>
    </r>
    <r>
      <rPr>
        <b/>
        <sz val="14"/>
        <color theme="1"/>
        <rFont val="BIZ UDP明朝 Medium"/>
        <family val="1"/>
        <charset val="128"/>
      </rPr>
      <t xml:space="preserve">
</t>
    </r>
    <r>
      <rPr>
        <b/>
        <sz val="14"/>
        <rFont val="BIZ UDP明朝 Medium"/>
        <family val="1"/>
        <charset val="128"/>
      </rPr>
      <t>・「売上営業利益率が減少していることの報告書」にて申請する</t>
    </r>
    <r>
      <rPr>
        <b/>
        <u/>
        <sz val="14"/>
        <rFont val="BIZ UDP明朝 Medium"/>
        <family val="1"/>
        <charset val="128"/>
      </rPr>
      <t>法人の方</t>
    </r>
    <r>
      <rPr>
        <b/>
        <sz val="14"/>
        <rFont val="BIZ UDP明朝 Medium"/>
        <family val="1"/>
        <charset val="128"/>
      </rPr>
      <t>…入力シート④-2へ進んでください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個人事業主の方</t>
    </r>
    <r>
      <rPr>
        <b/>
        <sz val="14"/>
        <color theme="1"/>
        <rFont val="BIZ UDP明朝 Medium"/>
        <family val="1"/>
        <charset val="128"/>
      </rPr>
      <t>…入力シート④-3へ進んでください</t>
    </r>
    <rPh sb="1" eb="3">
      <t>ニュウリョク</t>
    </rPh>
    <rPh sb="25" eb="27">
      <t>ニュウリョク</t>
    </rPh>
    <rPh sb="30" eb="32">
      <t>テイシュツ</t>
    </rPh>
    <rPh sb="63" eb="65">
      <t>ウリアゲ</t>
    </rPh>
    <rPh sb="65" eb="66">
      <t>ダカ</t>
    </rPh>
    <rPh sb="66" eb="67">
      <t>トウ</t>
    </rPh>
    <rPh sb="86" eb="89">
      <t>ホウコクショ</t>
    </rPh>
    <rPh sb="92" eb="94">
      <t>シンセイ</t>
    </rPh>
    <rPh sb="96" eb="97">
      <t>カタ</t>
    </rPh>
    <rPh sb="124" eb="126">
      <t>ゲンショウ</t>
    </rPh>
    <rPh sb="133" eb="136">
      <t>ホウコクショ</t>
    </rPh>
    <rPh sb="139" eb="141">
      <t>シンセイ</t>
    </rPh>
    <rPh sb="143" eb="145">
      <t>ホウジン</t>
    </rPh>
    <rPh sb="146" eb="147">
      <t>カタ</t>
    </rPh>
    <rPh sb="194" eb="199">
      <t>コジンジギョウヌシ</t>
    </rPh>
    <phoneticPr fontId="3"/>
  </si>
  <si>
    <t>売上高等が30パーセント以上減少していることの報告書　</t>
    <rPh sb="0" eb="2">
      <t>ウリアゲ</t>
    </rPh>
    <rPh sb="2" eb="3">
      <t>ダカ</t>
    </rPh>
    <rPh sb="3" eb="4">
      <t>トウ</t>
    </rPh>
    <rPh sb="12" eb="14">
      <t>イジョウ</t>
    </rPh>
    <rPh sb="14" eb="16">
      <t>ゲンショウ</t>
    </rPh>
    <rPh sb="23" eb="26">
      <t>ホウコクショ</t>
    </rPh>
    <phoneticPr fontId="3"/>
  </si>
  <si>
    <t>項目</t>
    <rPh sb="0" eb="2">
      <t>コウモク</t>
    </rPh>
    <phoneticPr fontId="3"/>
  </si>
  <si>
    <t>令和6年10月</t>
    <rPh sb="0" eb="2">
      <t>レイワ</t>
    </rPh>
    <rPh sb="3" eb="4">
      <t>ネン</t>
    </rPh>
    <rPh sb="6" eb="7">
      <t>ツキ</t>
    </rPh>
    <phoneticPr fontId="3"/>
  </si>
  <si>
    <r>
      <t xml:space="preserve">減少月
</t>
    </r>
    <r>
      <rPr>
        <b/>
        <sz val="12"/>
        <color theme="1"/>
        <rFont val="BIZ UDP明朝 Medium"/>
        <family val="1"/>
        <charset val="128"/>
      </rPr>
      <t>（A）</t>
    </r>
    <rPh sb="0" eb="3">
      <t>ゲンショウヅキ</t>
    </rPh>
    <phoneticPr fontId="3"/>
  </si>
  <si>
    <t>１か月間の売上髙等実績（A）</t>
    <rPh sb="2" eb="3">
      <t>ゲツ</t>
    </rPh>
    <rPh sb="3" eb="4">
      <t>カン</t>
    </rPh>
    <rPh sb="5" eb="7">
      <t>ウリアゲ</t>
    </rPh>
    <rPh sb="7" eb="8">
      <t>タカ</t>
    </rPh>
    <rPh sb="8" eb="9">
      <t>トウ</t>
    </rPh>
    <rPh sb="9" eb="11">
      <t>ジッセキ</t>
    </rPh>
    <phoneticPr fontId="3"/>
  </si>
  <si>
    <t>（プルダウンから選択してください）</t>
    <rPh sb="8" eb="10">
      <t>センタク</t>
    </rPh>
    <phoneticPr fontId="3"/>
  </si>
  <si>
    <t>平成</t>
    <rPh sb="0" eb="2">
      <t>ヘイセイ</t>
    </rPh>
    <phoneticPr fontId="3"/>
  </si>
  <si>
    <t>令和6年11月</t>
    <rPh sb="0" eb="2">
      <t>レイワ</t>
    </rPh>
    <rPh sb="3" eb="4">
      <t>ネン</t>
    </rPh>
    <rPh sb="6" eb="7">
      <t>ツキ</t>
    </rPh>
    <phoneticPr fontId="3"/>
  </si>
  <si>
    <t>令和6年12月</t>
    <rPh sb="0" eb="2">
      <t>レイワ</t>
    </rPh>
    <rPh sb="3" eb="4">
      <t>ネン</t>
    </rPh>
    <rPh sb="6" eb="7">
      <t>ツキ</t>
    </rPh>
    <phoneticPr fontId="3"/>
  </si>
  <si>
    <r>
      <t xml:space="preserve">比較月
</t>
    </r>
    <r>
      <rPr>
        <b/>
        <sz val="12"/>
        <color theme="1"/>
        <rFont val="BIZ UDP明朝 Medium"/>
        <family val="1"/>
        <charset val="128"/>
      </rPr>
      <t>（B）</t>
    </r>
    <rPh sb="0" eb="3">
      <t>ヒカクヅキ</t>
    </rPh>
    <phoneticPr fontId="3"/>
  </si>
  <si>
    <t>平成31年から令和6年までの間の同月の
売上高実績（Ｂ）</t>
    <rPh sb="0" eb="2">
      <t>ヘイセイ</t>
    </rPh>
    <rPh sb="4" eb="5">
      <t>ネン</t>
    </rPh>
    <rPh sb="7" eb="9">
      <t>レイワ</t>
    </rPh>
    <rPh sb="10" eb="11">
      <t>ネン</t>
    </rPh>
    <rPh sb="14" eb="15">
      <t>アイダ</t>
    </rPh>
    <rPh sb="16" eb="18">
      <t>ドウゲツ</t>
    </rPh>
    <rPh sb="20" eb="23">
      <t>ウリアゲダカ</t>
    </rPh>
    <rPh sb="23" eb="25">
      <t>ジッセキ</t>
    </rPh>
    <phoneticPr fontId="3"/>
  </si>
  <si>
    <t>令和7年1月</t>
    <rPh sb="0" eb="2">
      <t>レイワ</t>
    </rPh>
    <rPh sb="3" eb="4">
      <t>ネン</t>
    </rPh>
    <rPh sb="5" eb="6">
      <t>ツキ</t>
    </rPh>
    <phoneticPr fontId="3"/>
  </si>
  <si>
    <t>※（A）と（B）は同月になるようご選択ください</t>
    <rPh sb="9" eb="10">
      <t>オナ</t>
    </rPh>
    <rPh sb="10" eb="11">
      <t>ツキ</t>
    </rPh>
    <rPh sb="17" eb="19">
      <t>センタク</t>
    </rPh>
    <phoneticPr fontId="3"/>
  </si>
  <si>
    <t>令和7年2月</t>
    <rPh sb="0" eb="2">
      <t>レイワ</t>
    </rPh>
    <rPh sb="3" eb="4">
      <t>ネン</t>
    </rPh>
    <rPh sb="5" eb="6">
      <t>ツキ</t>
    </rPh>
    <phoneticPr fontId="3"/>
  </si>
  <si>
    <t>　減少率（（B-A）/B）</t>
    <rPh sb="1" eb="4">
      <t>ゲンショウリツ</t>
    </rPh>
    <phoneticPr fontId="3"/>
  </si>
  <si>
    <t>※（（B-A）/B）にてご算出ください。</t>
    <phoneticPr fontId="3"/>
  </si>
  <si>
    <t>令和7年3月</t>
    <rPh sb="0" eb="2">
      <t>レイワ</t>
    </rPh>
    <rPh sb="3" eb="4">
      <t>ネン</t>
    </rPh>
    <rPh sb="5" eb="6">
      <t>ツキ</t>
    </rPh>
    <phoneticPr fontId="3"/>
  </si>
  <si>
    <r>
      <t>※</t>
    </r>
    <r>
      <rPr>
        <b/>
        <u/>
        <sz val="12"/>
        <color rgb="FFFF0000"/>
        <rFont val="BIZ UD明朝 Medium"/>
        <family val="1"/>
        <charset val="128"/>
      </rPr>
      <t>該当する方のみ</t>
    </r>
    <r>
      <rPr>
        <sz val="12"/>
        <color rgb="FFFF0000"/>
        <rFont val="BIZ UD明朝 Medium"/>
        <family val="1"/>
        <charset val="128"/>
      </rPr>
      <t>、</t>
    </r>
    <r>
      <rPr>
        <sz val="12"/>
        <color rgb="FFFF0000"/>
        <rFont val="Segoe UI Symbol"/>
        <family val="1"/>
      </rPr>
      <t>☑</t>
    </r>
    <r>
      <rPr>
        <sz val="12"/>
        <color rgb="FFFF0000"/>
        <rFont val="BIZ UD明朝 Medium"/>
        <family val="1"/>
        <charset val="128"/>
      </rPr>
      <t>の上、以下を記入してください</t>
    </r>
    <rPh sb="5" eb="6">
      <t>カタ</t>
    </rPh>
    <phoneticPr fontId="3"/>
  </si>
  <si>
    <t>令和7年4月</t>
    <rPh sb="0" eb="2">
      <t>レイワ</t>
    </rPh>
    <rPh sb="3" eb="4">
      <t>ネン</t>
    </rPh>
    <rPh sb="5" eb="6">
      <t>ツキ</t>
    </rPh>
    <phoneticPr fontId="3"/>
  </si>
  <si>
    <t>任意の連続する３か月間の平均売上高</t>
    <phoneticPr fontId="3"/>
  </si>
  <si>
    <t>令和7年5月</t>
    <rPh sb="0" eb="2">
      <t>レイワ</t>
    </rPh>
    <rPh sb="3" eb="4">
      <t>ネン</t>
    </rPh>
    <rPh sb="5" eb="6">
      <t>ツキ</t>
    </rPh>
    <phoneticPr fontId="3"/>
  </si>
  <si>
    <t>　比較月</t>
    <rPh sb="1" eb="3">
      <t>ヒカク</t>
    </rPh>
    <rPh sb="3" eb="4">
      <t>ヅキ</t>
    </rPh>
    <phoneticPr fontId="3"/>
  </si>
  <si>
    <t>令和</t>
    <rPh sb="0" eb="2">
      <t>レイワ</t>
    </rPh>
    <phoneticPr fontId="3"/>
  </si>
  <si>
    <t>月から</t>
    <rPh sb="0" eb="1">
      <t>ツキ</t>
    </rPh>
    <phoneticPr fontId="3"/>
  </si>
  <si>
    <t>月までの平均</t>
    <rPh sb="0" eb="1">
      <t>ツキ</t>
    </rPh>
    <rPh sb="4" eb="6">
      <t>ヘイキン</t>
    </rPh>
    <phoneticPr fontId="3"/>
  </si>
  <si>
    <t>令和7年6月</t>
    <rPh sb="0" eb="2">
      <t>レイワ</t>
    </rPh>
    <rPh sb="3" eb="4">
      <t>ネン</t>
    </rPh>
    <rPh sb="5" eb="6">
      <t>ツキ</t>
    </rPh>
    <phoneticPr fontId="3"/>
  </si>
  <si>
    <t>　平均売上高（Ｂ）</t>
    <rPh sb="1" eb="3">
      <t>ヘイキン</t>
    </rPh>
    <rPh sb="3" eb="5">
      <t>ウリアゲ</t>
    </rPh>
    <rPh sb="5" eb="6">
      <t>ダカ</t>
    </rPh>
    <phoneticPr fontId="3"/>
  </si>
  <si>
    <t>※（（B-A）/B）にてご算出ください。</t>
    <rPh sb="13" eb="15">
      <t>サンシュツ</t>
    </rPh>
    <phoneticPr fontId="3"/>
  </si>
  <si>
    <t>➡「入力シート⑤」へ進んでください</t>
    <rPh sb="2" eb="4">
      <t>ニュウリョク</t>
    </rPh>
    <rPh sb="10" eb="11">
      <t>スス</t>
    </rPh>
    <phoneticPr fontId="3"/>
  </si>
  <si>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rFont val="BIZ UDP明朝 Medium"/>
        <family val="1"/>
        <charset val="128"/>
      </rPr>
      <t>・「売上高等が30パーセント以上減少していることの報告書」にて申請する方…入力シート④-1へ進んでください</t>
    </r>
    <r>
      <rPr>
        <b/>
        <sz val="14"/>
        <color theme="1"/>
        <rFont val="BIZ UDP明朝 Medium"/>
        <family val="1"/>
        <charset val="128"/>
      </rPr>
      <t xml:space="preserve">
</t>
    </r>
    <r>
      <rPr>
        <b/>
        <sz val="14"/>
        <color rgb="FFFF0000"/>
        <rFont val="BIZ UDP明朝 Medium"/>
        <family val="1"/>
        <charset val="128"/>
      </rPr>
      <t>・「売上営業利益率が減少していることの報告書」にて申請する</t>
    </r>
    <r>
      <rPr>
        <b/>
        <u/>
        <sz val="14"/>
        <color rgb="FFFF0000"/>
        <rFont val="BIZ UDP明朝 Medium"/>
        <family val="1"/>
        <charset val="128"/>
      </rPr>
      <t>法人の方</t>
    </r>
    <r>
      <rPr>
        <b/>
        <sz val="14"/>
        <color rgb="FFFF0000"/>
        <rFont val="BIZ UDP明朝 Medium"/>
        <family val="1"/>
        <charset val="128"/>
      </rPr>
      <t>…こちらのシートをご入力ください。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個人事業主の方</t>
    </r>
    <r>
      <rPr>
        <b/>
        <sz val="14"/>
        <color theme="1"/>
        <rFont val="BIZ UDP明朝 Medium"/>
        <family val="1"/>
        <charset val="128"/>
      </rPr>
      <t>…入力シート④-3へ進んでください</t>
    </r>
    <rPh sb="33" eb="34">
      <t>クワ</t>
    </rPh>
    <rPh sb="37" eb="39">
      <t>テビ</t>
    </rPh>
    <rPh sb="48" eb="49">
      <t>ラン</t>
    </rPh>
    <rPh sb="56" eb="58">
      <t>ウリアゲ</t>
    </rPh>
    <rPh sb="58" eb="59">
      <t>ダカ</t>
    </rPh>
    <rPh sb="59" eb="60">
      <t>トウ</t>
    </rPh>
    <rPh sb="79" eb="82">
      <t>ホウコクショ</t>
    </rPh>
    <rPh sb="85" eb="87">
      <t>シンセイ</t>
    </rPh>
    <rPh sb="89" eb="90">
      <t>カタ</t>
    </rPh>
    <rPh sb="118" eb="120">
      <t>ゲンショウ</t>
    </rPh>
    <rPh sb="127" eb="130">
      <t>ホウコクショ</t>
    </rPh>
    <rPh sb="133" eb="135">
      <t>シンセイ</t>
    </rPh>
    <rPh sb="137" eb="139">
      <t>ホウジン</t>
    </rPh>
    <rPh sb="140" eb="141">
      <t>カタ</t>
    </rPh>
    <rPh sb="188" eb="193">
      <t>コジンジギョウヌシ</t>
    </rPh>
    <phoneticPr fontId="3"/>
  </si>
  <si>
    <t>売上営業利益率が減少していることの報告書（法人）</t>
    <rPh sb="0" eb="2">
      <t>ウリアゲ</t>
    </rPh>
    <rPh sb="2" eb="4">
      <t>エイギョウ</t>
    </rPh>
    <rPh sb="4" eb="7">
      <t>リエキリツ</t>
    </rPh>
    <rPh sb="8" eb="10">
      <t>ゲンショウ</t>
    </rPh>
    <rPh sb="17" eb="20">
      <t>ホウコクショ</t>
    </rPh>
    <rPh sb="21" eb="23">
      <t>ホウジン</t>
    </rPh>
    <phoneticPr fontId="3"/>
  </si>
  <si>
    <t>（1）</t>
    <phoneticPr fontId="3"/>
  </si>
  <si>
    <t>直近決算期</t>
    <rPh sb="0" eb="2">
      <t>チョッキン</t>
    </rPh>
    <rPh sb="2" eb="5">
      <t>ケッサンキ</t>
    </rPh>
    <phoneticPr fontId="3"/>
  </si>
  <si>
    <t>直近決算期の売上高（A）</t>
    <rPh sb="0" eb="5">
      <t>チョッキンケッサンキ</t>
    </rPh>
    <rPh sb="6" eb="9">
      <t>ウリアゲダカ</t>
    </rPh>
    <phoneticPr fontId="3"/>
  </si>
  <si>
    <t>直近決算期の営業利益（Ｂ）</t>
    <rPh sb="0" eb="5">
      <t>チョッキンケッサンキ</t>
    </rPh>
    <rPh sb="6" eb="10">
      <t>エイギョウリエキ</t>
    </rPh>
    <phoneticPr fontId="3"/>
  </si>
  <si>
    <t>※「売上高」-「売上原価」-「販売費及び一般管理費」</t>
    <rPh sb="2" eb="5">
      <t>ウリアゲダカ</t>
    </rPh>
    <rPh sb="8" eb="12">
      <t>ウリアゲゲンカ</t>
    </rPh>
    <rPh sb="15" eb="18">
      <t>ハンバイヒ</t>
    </rPh>
    <rPh sb="18" eb="19">
      <t>オヨ</t>
    </rPh>
    <rPh sb="20" eb="25">
      <t>イッパンカンリヒ</t>
    </rPh>
    <phoneticPr fontId="3"/>
  </si>
  <si>
    <t>直近決算期の売上営業利益率（Ｃ）</t>
    <rPh sb="0" eb="5">
      <t>チョッキンケッサンキ</t>
    </rPh>
    <rPh sb="6" eb="13">
      <t>ウリアゲエイギョウリエキリツ</t>
    </rPh>
    <phoneticPr fontId="3"/>
  </si>
  <si>
    <t>※小数点切り上げ</t>
    <rPh sb="1" eb="4">
      <t>ショウスウテン</t>
    </rPh>
    <rPh sb="4" eb="5">
      <t>キ</t>
    </rPh>
    <rPh sb="6" eb="7">
      <t>ア</t>
    </rPh>
    <phoneticPr fontId="3"/>
  </si>
  <si>
    <t>(自動計算につき入力不要)</t>
    <rPh sb="1" eb="5">
      <t>ジドウケイサン</t>
    </rPh>
    <rPh sb="8" eb="10">
      <t>ニュウリョク</t>
    </rPh>
    <rPh sb="10" eb="12">
      <t>フヨウ</t>
    </rPh>
    <phoneticPr fontId="3"/>
  </si>
  <si>
    <t>（2）</t>
    <phoneticPr fontId="3"/>
  </si>
  <si>
    <t>１期前の決算期の売上高（Ｄ）</t>
    <rPh sb="1" eb="2">
      <t>キ</t>
    </rPh>
    <rPh sb="2" eb="3">
      <t>マエ</t>
    </rPh>
    <rPh sb="4" eb="7">
      <t>ケッサンキ</t>
    </rPh>
    <rPh sb="8" eb="10">
      <t>ウリアゲ</t>
    </rPh>
    <rPh sb="10" eb="11">
      <t>ダカ</t>
    </rPh>
    <phoneticPr fontId="3"/>
  </si>
  <si>
    <t>１期前の決算期の営業利益（Ｅ）</t>
    <rPh sb="1" eb="2">
      <t>キ</t>
    </rPh>
    <rPh sb="2" eb="3">
      <t>マエ</t>
    </rPh>
    <rPh sb="4" eb="7">
      <t>ケッサンキ</t>
    </rPh>
    <rPh sb="8" eb="12">
      <t>エイギョウリエキ</t>
    </rPh>
    <phoneticPr fontId="3"/>
  </si>
  <si>
    <t>１期前の決算期の営業利益率（Ｆ）</t>
    <rPh sb="1" eb="2">
      <t>キ</t>
    </rPh>
    <rPh sb="2" eb="3">
      <t>マエ</t>
    </rPh>
    <rPh sb="4" eb="7">
      <t>ケッサンキ</t>
    </rPh>
    <rPh sb="8" eb="12">
      <t>エイギョウリエキ</t>
    </rPh>
    <rPh sb="12" eb="13">
      <t>リツ</t>
    </rPh>
    <phoneticPr fontId="3"/>
  </si>
  <si>
    <t>（3）</t>
    <phoneticPr fontId="3"/>
  </si>
  <si>
    <t>経営改善の必要性</t>
    <rPh sb="0" eb="2">
      <t>ケイエイ</t>
    </rPh>
    <rPh sb="2" eb="4">
      <t>カイゼン</t>
    </rPh>
    <rPh sb="5" eb="8">
      <t>ヒツヨウセイ</t>
    </rPh>
    <phoneticPr fontId="3"/>
  </si>
  <si>
    <r>
      <t>直近決算期の「営業利益」（Ｂ）が前期の「営業利益」（Ｅ）より</t>
    </r>
    <r>
      <rPr>
        <b/>
        <u/>
        <sz val="12"/>
        <color theme="1"/>
        <rFont val="BIZ UDP明朝 Medium"/>
        <family val="1"/>
        <charset val="128"/>
      </rPr>
      <t>大きい場合のみ</t>
    </r>
    <r>
      <rPr>
        <sz val="12"/>
        <color theme="1"/>
        <rFont val="BIZ UDP明朝 Medium"/>
        <family val="1"/>
        <charset val="128"/>
      </rPr>
      <t>、営業利益が増加している中でも経営改善が必要となっている具体的な理由等を記入。</t>
    </r>
    <phoneticPr fontId="3"/>
  </si>
  <si>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rFont val="BIZ UDP明朝 Medium"/>
        <family val="1"/>
        <charset val="128"/>
      </rPr>
      <t>・「売上高等が30パーセント以上減少していることの報告書」にて申請する方…入力シート④-1へ進んでください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法人の方</t>
    </r>
    <r>
      <rPr>
        <b/>
        <sz val="14"/>
        <color theme="1"/>
        <rFont val="BIZ UDP明朝 Medium"/>
        <family val="1"/>
        <charset val="128"/>
      </rPr>
      <t xml:space="preserve">…入力シート④-2へ進んでください
</t>
    </r>
    <r>
      <rPr>
        <b/>
        <sz val="14"/>
        <color rgb="FFFF0000"/>
        <rFont val="BIZ UDP明朝 Medium"/>
        <family val="1"/>
        <charset val="128"/>
      </rPr>
      <t>・「売上営業利益率が減少していることの報告書」にて申請する</t>
    </r>
    <r>
      <rPr>
        <b/>
        <u/>
        <sz val="14"/>
        <color rgb="FFFF0000"/>
        <rFont val="BIZ UDP明朝 Medium"/>
        <family val="1"/>
        <charset val="128"/>
      </rPr>
      <t>個人事業主の方</t>
    </r>
    <r>
      <rPr>
        <b/>
        <sz val="14"/>
        <color rgb="FFFF0000"/>
        <rFont val="BIZ UDP明朝 Medium"/>
        <family val="1"/>
        <charset val="128"/>
      </rPr>
      <t>…こちらのシートをご入力ください</t>
    </r>
    <rPh sb="56" eb="58">
      <t>ウリアゲ</t>
    </rPh>
    <rPh sb="58" eb="59">
      <t>ダカ</t>
    </rPh>
    <rPh sb="59" eb="60">
      <t>トウ</t>
    </rPh>
    <rPh sb="79" eb="82">
      <t>ホウコクショ</t>
    </rPh>
    <rPh sb="85" eb="87">
      <t>シンセイ</t>
    </rPh>
    <rPh sb="89" eb="90">
      <t>カタ</t>
    </rPh>
    <rPh sb="118" eb="120">
      <t>ゲンショウ</t>
    </rPh>
    <rPh sb="127" eb="130">
      <t>ホウコクショ</t>
    </rPh>
    <rPh sb="133" eb="135">
      <t>シンセイ</t>
    </rPh>
    <rPh sb="137" eb="139">
      <t>ホウジン</t>
    </rPh>
    <rPh sb="140" eb="141">
      <t>カタ</t>
    </rPh>
    <rPh sb="188" eb="193">
      <t>コジンジギョウヌシ</t>
    </rPh>
    <phoneticPr fontId="3"/>
  </si>
  <si>
    <t>売上営業利益率が減少していることの報告書（個人事業主）</t>
    <rPh sb="0" eb="2">
      <t>ウリアゲ</t>
    </rPh>
    <rPh sb="2" eb="4">
      <t>エイギョウ</t>
    </rPh>
    <rPh sb="4" eb="7">
      <t>リエキリツ</t>
    </rPh>
    <rPh sb="8" eb="10">
      <t>ゲンショウ</t>
    </rPh>
    <rPh sb="17" eb="20">
      <t>ホウコクショ</t>
    </rPh>
    <rPh sb="21" eb="26">
      <t>コジンジギョウヌシ</t>
    </rPh>
    <phoneticPr fontId="3"/>
  </si>
  <si>
    <t>令和６年分の売上金額（A）</t>
    <rPh sb="0" eb="2">
      <t>レイワ</t>
    </rPh>
    <rPh sb="3" eb="5">
      <t>ネンブン</t>
    </rPh>
    <rPh sb="6" eb="8">
      <t>ウリアゲ</t>
    </rPh>
    <rPh sb="8" eb="10">
      <t>キンガク</t>
    </rPh>
    <phoneticPr fontId="3"/>
  </si>
  <si>
    <t>令和６年分の差引金額（Ｂ）</t>
    <rPh sb="6" eb="8">
      <t>サシヒキ</t>
    </rPh>
    <phoneticPr fontId="3"/>
  </si>
  <si>
    <t>※「売上原価」及び「経費」差引後</t>
    <rPh sb="2" eb="6">
      <t>ウリアゲゲンカ</t>
    </rPh>
    <rPh sb="7" eb="8">
      <t>オヨ</t>
    </rPh>
    <rPh sb="10" eb="12">
      <t>ケイヒ</t>
    </rPh>
    <rPh sb="13" eb="16">
      <t>サシヒキゴ</t>
    </rPh>
    <phoneticPr fontId="3"/>
  </si>
  <si>
    <t>令和６年分の売上営業利益率（Ｃ）</t>
    <rPh sb="6" eb="13">
      <t>ウリアゲエイギョウリエキリツ</t>
    </rPh>
    <phoneticPr fontId="3"/>
  </si>
  <si>
    <t>令和５年分の売上金額（Ｄ）</t>
    <rPh sb="0" eb="2">
      <t>レイワ</t>
    </rPh>
    <rPh sb="3" eb="5">
      <t>ネンブン</t>
    </rPh>
    <rPh sb="6" eb="8">
      <t>ウリアゲ</t>
    </rPh>
    <rPh sb="8" eb="10">
      <t>キンガク</t>
    </rPh>
    <phoneticPr fontId="3"/>
  </si>
  <si>
    <t>令和５年分の差引金額（Ｅ）</t>
    <rPh sb="6" eb="8">
      <t>サシヒキ</t>
    </rPh>
    <phoneticPr fontId="3"/>
  </si>
  <si>
    <t>令和５年分の営業利益率（Ｆ）</t>
    <rPh sb="0" eb="2">
      <t>レイワ</t>
    </rPh>
    <rPh sb="3" eb="5">
      <t>ネンブン</t>
    </rPh>
    <rPh sb="6" eb="10">
      <t>エイギョウリエキ</t>
    </rPh>
    <rPh sb="10" eb="11">
      <t>リツ</t>
    </rPh>
    <phoneticPr fontId="3"/>
  </si>
  <si>
    <r>
      <t>直近決算期の「差引金額」（Ｂ）が前期の「差引金額」（Ｅ）より</t>
    </r>
    <r>
      <rPr>
        <b/>
        <u/>
        <sz val="12"/>
        <color theme="1"/>
        <rFont val="BIZ UDP明朝 Medium"/>
        <family val="1"/>
        <charset val="128"/>
      </rPr>
      <t>大きい場合のみ</t>
    </r>
    <r>
      <rPr>
        <sz val="12"/>
        <color theme="1"/>
        <rFont val="BIZ UDP明朝 Medium"/>
        <family val="1"/>
        <charset val="128"/>
      </rPr>
      <t>、営業利益が増加している中でも経営改善が必要となっている具体的な理由等を記入。</t>
    </r>
    <rPh sb="7" eb="11">
      <t>サシヒキキンガク</t>
    </rPh>
    <rPh sb="20" eb="24">
      <t>サシヒキキンガク</t>
    </rPh>
    <phoneticPr fontId="3"/>
  </si>
  <si>
    <t>はじめに</t>
    <phoneticPr fontId="3"/>
  </si>
  <si>
    <t>青色のシート</t>
    <rPh sb="0" eb="2">
      <t>アオイロ</t>
    </rPh>
    <phoneticPr fontId="3"/>
  </si>
  <si>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3"/>
  </si>
  <si>
    <t>赤色のシート</t>
    <rPh sb="0" eb="2">
      <t>アカイロ</t>
    </rPh>
    <phoneticPr fontId="3"/>
  </si>
  <si>
    <t>➡印刷用のシートになります。入力シートの情報が自動で反映されます。</t>
    <rPh sb="23" eb="25">
      <t>ジドウ</t>
    </rPh>
    <phoneticPr fontId="3"/>
  </si>
  <si>
    <t>申請内容について入力</t>
    <rPh sb="0" eb="4">
      <t>シンセイナイヨウ</t>
    </rPh>
    <rPh sb="8" eb="10">
      <t>ニュウリョク</t>
    </rPh>
    <phoneticPr fontId="3"/>
  </si>
  <si>
    <t>入力内容の確認</t>
    <rPh sb="0" eb="4">
      <t>ニュウリョクナイヨウ</t>
    </rPh>
    <rPh sb="5" eb="7">
      <t>カクニン</t>
    </rPh>
    <phoneticPr fontId="3"/>
  </si>
  <si>
    <t>申請書類の出力</t>
    <rPh sb="0" eb="4">
      <t>シンセイショルイ</t>
    </rPh>
    <rPh sb="5" eb="7">
      <t>シュツリョク</t>
    </rPh>
    <phoneticPr fontId="3"/>
  </si>
  <si>
    <t>添付書類の確認</t>
    <rPh sb="0" eb="4">
      <t>テンプショルイ</t>
    </rPh>
    <rPh sb="5" eb="7">
      <t>カクニン</t>
    </rPh>
    <phoneticPr fontId="3"/>
  </si>
  <si>
    <r>
      <t>　※印刷用シートへの</t>
    </r>
    <r>
      <rPr>
        <b/>
        <u/>
        <sz val="12"/>
        <color rgb="FFFF0000"/>
        <rFont val="BIZ UDP明朝 Medium"/>
        <family val="1"/>
        <charset val="128"/>
      </rPr>
      <t>入力はできません</t>
    </r>
    <r>
      <rPr>
        <b/>
        <sz val="12"/>
        <color rgb="FFFF0000"/>
        <rFont val="BIZ UDP明朝 Medium"/>
        <family val="1"/>
        <charset val="128"/>
      </rPr>
      <t>。</t>
    </r>
    <phoneticPr fontId="3"/>
  </si>
  <si>
    <r>
      <rPr>
        <b/>
        <sz val="16"/>
        <color theme="1"/>
        <rFont val="BIZ UDP明朝 Medium"/>
        <family val="1"/>
        <charset val="128"/>
      </rPr>
      <t xml:space="preserve">STEP
</t>
    </r>
    <r>
      <rPr>
        <b/>
        <sz val="20"/>
        <color theme="1"/>
        <rFont val="BIZ UDP明朝 Medium"/>
        <family val="1"/>
        <charset val="128"/>
      </rPr>
      <t>1</t>
    </r>
    <phoneticPr fontId="3"/>
  </si>
  <si>
    <r>
      <rPr>
        <b/>
        <sz val="16"/>
        <color theme="1"/>
        <rFont val="BIZ UDP明朝 Medium"/>
        <family val="1"/>
        <charset val="128"/>
      </rPr>
      <t xml:space="preserve">STEP
</t>
    </r>
    <r>
      <rPr>
        <b/>
        <sz val="6"/>
        <color theme="1"/>
        <rFont val="BIZ UDP明朝 Medium"/>
        <family val="1"/>
        <charset val="128"/>
      </rPr>
      <t>　</t>
    </r>
    <r>
      <rPr>
        <b/>
        <sz val="20"/>
        <color theme="1"/>
        <rFont val="BIZ UDP明朝 Medium"/>
        <family val="1"/>
        <charset val="128"/>
      </rPr>
      <t>2</t>
    </r>
    <phoneticPr fontId="3"/>
  </si>
  <si>
    <r>
      <rPr>
        <b/>
        <sz val="16"/>
        <color theme="1"/>
        <rFont val="BIZ UDP明朝 Medium"/>
        <family val="1"/>
        <charset val="128"/>
      </rPr>
      <t>STEP</t>
    </r>
    <r>
      <rPr>
        <b/>
        <sz val="20"/>
        <color theme="1"/>
        <rFont val="BIZ UDP明朝 Medium"/>
        <family val="1"/>
        <charset val="128"/>
      </rPr>
      <t xml:space="preserve">
3</t>
    </r>
    <phoneticPr fontId="3"/>
  </si>
  <si>
    <r>
      <rPr>
        <b/>
        <sz val="16"/>
        <color theme="1"/>
        <rFont val="BIZ UDP明朝 Medium"/>
        <family val="1"/>
        <charset val="128"/>
      </rPr>
      <t>STEP</t>
    </r>
    <r>
      <rPr>
        <b/>
        <sz val="20"/>
        <color theme="1"/>
        <rFont val="BIZ UDP明朝 Medium"/>
        <family val="1"/>
        <charset val="128"/>
      </rPr>
      <t xml:space="preserve">
4</t>
    </r>
    <phoneticPr fontId="3"/>
  </si>
  <si>
    <r>
      <rPr>
        <b/>
        <sz val="16"/>
        <color theme="1"/>
        <rFont val="BIZ UDP明朝 Medium"/>
        <family val="1"/>
        <charset val="128"/>
      </rPr>
      <t>STEP</t>
    </r>
    <r>
      <rPr>
        <b/>
        <sz val="20"/>
        <color theme="1"/>
        <rFont val="BIZ UDP明朝 Medium"/>
        <family val="1"/>
        <charset val="128"/>
      </rPr>
      <t xml:space="preserve">
5</t>
    </r>
    <phoneticPr fontId="3"/>
  </si>
  <si>
    <t>令和７年度宮城県中小企業等再起支援事業</t>
    <phoneticPr fontId="3"/>
  </si>
  <si>
    <t>一者見積理由書</t>
    <phoneticPr fontId="3"/>
  </si>
  <si>
    <t>　本事業の書類提出にあたっては、１件あたり１００万円（税込）を超える発注、５０万円（税抜）未満の中古品の購入がある場合には、二者以上から見積書を徴することとされていますが、下記の理由により一者のみから見積書を徴しました。　</t>
    <phoneticPr fontId="3"/>
  </si>
  <si>
    <t>発注した業務（例）〇〇工事</t>
    <phoneticPr fontId="3"/>
  </si>
  <si>
    <t>一者見積とした理由（当てはまるものに☑）</t>
    <phoneticPr fontId="3"/>
  </si>
  <si>
    <t>過去の施工等（システム開発等を含む。）で用いたノウハウや図面等が必須であり、業者を変更することが困難である。</t>
    <phoneticPr fontId="3"/>
  </si>
  <si>
    <t>特殊な技術、技能、機器、知的財産権等を必要とする業務のため、対応できる業者が一者に限られる。</t>
    <phoneticPr fontId="3"/>
  </si>
  <si>
    <t>法令等により契約の相手方が特定されている。</t>
    <phoneticPr fontId="3"/>
  </si>
  <si>
    <t>複数の業者に見積を依頼したが、物価高騰の影響等により辞退され、応じたのが一者のみであった。</t>
    <phoneticPr fontId="3"/>
  </si>
  <si>
    <t>その他（具体的に記入）</t>
    <rPh sb="2" eb="3">
      <t>タ</t>
    </rPh>
    <rPh sb="4" eb="7">
      <t>グタイテキ</t>
    </rPh>
    <rPh sb="8" eb="10">
      <t>キニュウ</t>
    </rPh>
    <phoneticPr fontId="3"/>
  </si>
  <si>
    <t>※単に「相見積りをとるのを忘れていた」等の事由では、一者見積とするやむを得ない事由</t>
    <rPh sb="40" eb="41">
      <t>ユウ</t>
    </rPh>
    <phoneticPr fontId="3"/>
  </si>
  <si>
    <t>には該当せず、補助対象にできませんのでご留意願います</t>
    <phoneticPr fontId="3"/>
  </si>
  <si>
    <t>✓</t>
    <phoneticPr fontId="3"/>
  </si>
  <si>
    <r>
      <t>※平成31年1月から令和6年6月までの売上が無い創業者や店舗・業容拡大等により平成31年1月から令和6年6月までの間の年同月と単純に比較できない場合は、創業後申請する月の前月までの間の任意の連続する３か月間の平均売上高のいずれかと比較することも可能です。
該当する場合は、</t>
    </r>
    <r>
      <rPr>
        <sz val="14"/>
        <color theme="1"/>
        <rFont val="Segoe UI Symbol"/>
        <family val="1"/>
      </rPr>
      <t>☑</t>
    </r>
    <r>
      <rPr>
        <sz val="14"/>
        <color theme="1"/>
        <rFont val="BIZ UDP明朝 Medium"/>
        <family val="1"/>
        <charset val="128"/>
      </rPr>
      <t>の上、以下を記入。</t>
    </r>
    <phoneticPr fontId="3"/>
  </si>
  <si>
    <t>●下記の調査票をご入力ください</t>
    <rPh sb="1" eb="3">
      <t>カキ</t>
    </rPh>
    <rPh sb="4" eb="6">
      <t>チョウサ</t>
    </rPh>
    <rPh sb="6" eb="7">
      <t>ヒョウ</t>
    </rPh>
    <rPh sb="9" eb="11">
      <t>ニュウリョク</t>
    </rPh>
    <phoneticPr fontId="3"/>
  </si>
  <si>
    <t>　※水色のセルをご入力ください</t>
    <rPh sb="2" eb="4">
      <t>ミズイロ</t>
    </rPh>
    <rPh sb="9" eb="11">
      <t>ニュウリョク</t>
    </rPh>
    <phoneticPr fontId="3"/>
  </si>
  <si>
    <t>✓</t>
    <phoneticPr fontId="3"/>
  </si>
  <si>
    <t>1.発注した業務</t>
    <rPh sb="2" eb="4">
      <t>ハッチュウ</t>
    </rPh>
    <rPh sb="6" eb="8">
      <t>ギョウム</t>
    </rPh>
    <phoneticPr fontId="3"/>
  </si>
  <si>
    <t>○○工事一式</t>
    <rPh sb="2" eb="4">
      <t>コウジ</t>
    </rPh>
    <rPh sb="4" eb="6">
      <t>イッシキ</t>
    </rPh>
    <phoneticPr fontId="3"/>
  </si>
  <si>
    <t>2.一者見積とした理由</t>
    <rPh sb="2" eb="4">
      <t>イッシャ</t>
    </rPh>
    <rPh sb="4" eb="6">
      <t>ミツモリ</t>
    </rPh>
    <rPh sb="9" eb="11">
      <t>リユウ</t>
    </rPh>
    <phoneticPr fontId="3"/>
  </si>
  <si>
    <r>
      <t>該当するものに</t>
    </r>
    <r>
      <rPr>
        <sz val="12"/>
        <color rgb="FFFF0000"/>
        <rFont val="Segoe UI Symbol"/>
        <family val="1"/>
      </rPr>
      <t>✔</t>
    </r>
    <r>
      <rPr>
        <sz val="12"/>
        <color rgb="FFFF0000"/>
        <rFont val="BIZ UD明朝 Medium"/>
        <family val="1"/>
        <charset val="128"/>
      </rPr>
      <t>を入れてください</t>
    </r>
    <rPh sb="0" eb="2">
      <t>ガイトウ</t>
    </rPh>
    <rPh sb="9" eb="10">
      <t>イ</t>
    </rPh>
    <phoneticPr fontId="3"/>
  </si>
  <si>
    <t>その他（具体的に記入）</t>
    <phoneticPr fontId="3"/>
  </si>
  <si>
    <r>
      <t>　➡該当しない方：入力は以上となります。</t>
    </r>
    <r>
      <rPr>
        <b/>
        <sz val="14"/>
        <color rgb="FFFF0000"/>
        <rFont val="BIZ UDP明朝 Medium"/>
        <family val="1"/>
        <charset val="128"/>
      </rPr>
      <t>赤色の印刷用シート</t>
    </r>
    <r>
      <rPr>
        <b/>
        <sz val="14"/>
        <color theme="1"/>
        <rFont val="BIZ UDP明朝 Medium"/>
        <family val="1"/>
        <charset val="128"/>
      </rPr>
      <t>にて申請内容をご確認ください。</t>
    </r>
    <rPh sb="9" eb="11">
      <t>ニュウリョク</t>
    </rPh>
    <rPh sb="12" eb="14">
      <t>イジョウ</t>
    </rPh>
    <rPh sb="20" eb="22">
      <t>アカイロ</t>
    </rPh>
    <rPh sb="23" eb="26">
      <t>インサツヨウ</t>
    </rPh>
    <rPh sb="31" eb="33">
      <t>シンセイ</t>
    </rPh>
    <rPh sb="33" eb="35">
      <t>ナイヨウ</t>
    </rPh>
    <rPh sb="37" eb="39">
      <t>カクニン</t>
    </rPh>
    <phoneticPr fontId="3"/>
  </si>
  <si>
    <r>
      <t>　➡入力は以上となります。</t>
    </r>
    <r>
      <rPr>
        <b/>
        <sz val="14"/>
        <color rgb="FFFF0000"/>
        <rFont val="BIZ UDP明朝 Medium"/>
        <family val="1"/>
        <charset val="128"/>
      </rPr>
      <t>赤色の印刷用シート</t>
    </r>
    <r>
      <rPr>
        <b/>
        <sz val="14"/>
        <color theme="1"/>
        <rFont val="BIZ UDP明朝 Medium"/>
        <family val="1"/>
        <charset val="128"/>
      </rPr>
      <t>にて申請内容をご確認ください。</t>
    </r>
    <rPh sb="2" eb="4">
      <t>ニュウリョク</t>
    </rPh>
    <rPh sb="5" eb="7">
      <t>イジョウ</t>
    </rPh>
    <rPh sb="13" eb="15">
      <t>アカイロ</t>
    </rPh>
    <rPh sb="16" eb="19">
      <t>インサツヨウ</t>
    </rPh>
    <rPh sb="24" eb="26">
      <t>シンセイ</t>
    </rPh>
    <rPh sb="26" eb="28">
      <t>ナイヨウ</t>
    </rPh>
    <rPh sb="30" eb="32">
      <t>カクニン</t>
    </rPh>
    <phoneticPr fontId="3"/>
  </si>
  <si>
    <r>
      <t>▼申請物の中に以下のいずれかが含まれている
　</t>
    </r>
    <r>
      <rPr>
        <b/>
        <sz val="14"/>
        <color theme="1"/>
        <rFont val="Segoe UI Symbol"/>
        <family val="2"/>
      </rPr>
      <t>☑</t>
    </r>
    <r>
      <rPr>
        <b/>
        <sz val="14"/>
        <color theme="1"/>
        <rFont val="BIZ UDP明朝 Medium"/>
        <family val="1"/>
        <charset val="128"/>
      </rPr>
      <t>1者あたり100万円（税込）を超える申請物
　</t>
    </r>
    <r>
      <rPr>
        <b/>
        <sz val="14"/>
        <color theme="1"/>
        <rFont val="Segoe UI Symbol"/>
        <family val="2"/>
      </rPr>
      <t>☑</t>
    </r>
    <r>
      <rPr>
        <b/>
        <sz val="14"/>
        <color theme="1"/>
        <rFont val="BIZ UDP明朝 Medium"/>
        <family val="1"/>
        <charset val="128"/>
      </rPr>
      <t>中古品の申請物　</t>
    </r>
    <r>
      <rPr>
        <sz val="12"/>
        <color theme="1"/>
        <rFont val="BIZ UDP明朝 Medium"/>
        <family val="1"/>
        <charset val="128"/>
      </rPr>
      <t>※税抜き50万円を超える中古品は申請できません</t>
    </r>
    <rPh sb="1" eb="3">
      <t>シンセイ</t>
    </rPh>
    <rPh sb="3" eb="4">
      <t>ブツ</t>
    </rPh>
    <rPh sb="5" eb="6">
      <t>ナカ</t>
    </rPh>
    <rPh sb="7" eb="9">
      <t>イカ</t>
    </rPh>
    <rPh sb="15" eb="16">
      <t>フク</t>
    </rPh>
    <rPh sb="25" eb="26">
      <t>シャ</t>
    </rPh>
    <rPh sb="32" eb="34">
      <t>マンエン</t>
    </rPh>
    <rPh sb="35" eb="37">
      <t>ゼイコ</t>
    </rPh>
    <rPh sb="39" eb="40">
      <t>コ</t>
    </rPh>
    <rPh sb="42" eb="45">
      <t>シンセイブツ</t>
    </rPh>
    <rPh sb="48" eb="51">
      <t>チュウコヒン</t>
    </rPh>
    <rPh sb="52" eb="55">
      <t>シンセイブツ</t>
    </rPh>
    <rPh sb="57" eb="59">
      <t>ゼイヌ</t>
    </rPh>
    <rPh sb="62" eb="64">
      <t>マンエン</t>
    </rPh>
    <rPh sb="65" eb="66">
      <t>コ</t>
    </rPh>
    <rPh sb="68" eb="71">
      <t>チュウコヒン</t>
    </rPh>
    <rPh sb="72" eb="74">
      <t>シンセイ</t>
    </rPh>
    <phoneticPr fontId="3"/>
  </si>
  <si>
    <r>
      <t>●下記に</t>
    </r>
    <r>
      <rPr>
        <b/>
        <u/>
        <sz val="16"/>
        <color rgb="FFFF0000"/>
        <rFont val="BIZ UDP明朝 Medium"/>
        <family val="1"/>
        <charset val="128"/>
      </rPr>
      <t>該当する方のみ</t>
    </r>
    <r>
      <rPr>
        <b/>
        <sz val="16"/>
        <color theme="1"/>
        <rFont val="BIZ UDP明朝 Medium"/>
        <family val="1"/>
        <charset val="128"/>
      </rPr>
      <t>ご入力ください</t>
    </r>
    <rPh sb="1" eb="3">
      <t>カキ</t>
    </rPh>
    <rPh sb="4" eb="6">
      <t>ガイトウ</t>
    </rPh>
    <rPh sb="8" eb="9">
      <t>カタ</t>
    </rPh>
    <rPh sb="12" eb="14">
      <t>ニュウリョク</t>
    </rPh>
    <phoneticPr fontId="3"/>
  </si>
  <si>
    <t>(1)法人等（個人又は法人をいう。）が、暴力団（暴力団員による不当な行為の防止等に関する法律（平成3年法律第77号）第2条第2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2条第6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(3)役員等が、暴力団又は暴力団員に対して、賃金等を供給し、又は便宜を供与するなど直接的あるいは積極的に暴力団の維持、運営に協力し、若しくは関与しているとき。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t>
    <phoneticPr fontId="3"/>
  </si>
  <si>
    <t xml:space="preserve">暴力団排除に関する誓約書
</t>
    <rPh sb="0" eb="3">
      <t>ボウリョクダン</t>
    </rPh>
    <rPh sb="3" eb="5">
      <t>ハイジョ</t>
    </rPh>
    <rPh sb="6" eb="7">
      <t>カン</t>
    </rPh>
    <rPh sb="9" eb="12">
      <t>セイヤクショ</t>
    </rPh>
    <phoneticPr fontId="3"/>
  </si>
  <si>
    <t>青葉　次郎</t>
    <phoneticPr fontId="3"/>
  </si>
  <si>
    <t>県税に未納がないことを証する書類（納税証明書（税目：全ての県税））</t>
    <rPh sb="0" eb="2">
      <t>ケンゼイ</t>
    </rPh>
    <rPh sb="3" eb="5">
      <t>ミノウ</t>
    </rPh>
    <rPh sb="11" eb="12">
      <t>ショウ</t>
    </rPh>
    <rPh sb="14" eb="16">
      <t>ショルイ</t>
    </rPh>
    <rPh sb="17" eb="19">
      <t>ノウゼイ</t>
    </rPh>
    <rPh sb="19" eb="22">
      <t>ショウメイショ</t>
    </rPh>
    <rPh sb="23" eb="25">
      <t>ゼイモク</t>
    </rPh>
    <rPh sb="26" eb="27">
      <t>スベ</t>
    </rPh>
    <rPh sb="29" eb="31">
      <t>ケンゼイ</t>
    </rPh>
    <phoneticPr fontId="3"/>
  </si>
  <si>
    <t>「パートナーシップ構築宣言」を作成・公表している場合は、宣言の写し
（対象者のみ。詳しくは手引きの5ページをご参照ください。）</t>
    <phoneticPr fontId="3"/>
  </si>
  <si>
    <t>➡「入力シート③」へ進んでください</t>
    <rPh sb="2" eb="4">
      <t>ニュウリョク</t>
    </rPh>
    <phoneticPr fontId="3"/>
  </si>
  <si>
    <r>
      <t>※</t>
    </r>
    <r>
      <rPr>
        <b/>
        <u/>
        <sz val="10"/>
        <rFont val="BIZ UD明朝 Medium"/>
        <family val="1"/>
        <charset val="128"/>
      </rPr>
      <t>添付書類（見積書等）で詳細が確認できる場合</t>
    </r>
    <r>
      <rPr>
        <b/>
        <sz val="10"/>
        <rFont val="BIZ UD明朝 Medium"/>
        <family val="1"/>
        <charset val="128"/>
      </rPr>
      <t>、「一式」表記で構いません。</t>
    </r>
    <rPh sb="6" eb="9">
      <t>ミツモリショ</t>
    </rPh>
    <phoneticPr fontId="3"/>
  </si>
  <si>
    <t>●申請物について以下の表（水色のセル）を入力してください。</t>
    <phoneticPr fontId="3"/>
  </si>
  <si>
    <t>必要性
や用途</t>
    <rPh sb="0" eb="3">
      <t>ヒツヨウセイ</t>
    </rPh>
    <rPh sb="5" eb="7">
      <t>ヨウト</t>
    </rPh>
    <phoneticPr fontId="3"/>
  </si>
  <si>
    <t>経費区分</t>
    <rPh sb="0" eb="2">
      <t>ケイヒ</t>
    </rPh>
    <rPh sb="2" eb="4">
      <t>クブン</t>
    </rPh>
    <phoneticPr fontId="3"/>
  </si>
  <si>
    <t>記
載
例</t>
    <rPh sb="0" eb="1">
      <t>キ</t>
    </rPh>
    <rPh sb="2" eb="3">
      <t>サイ</t>
    </rPh>
    <rPh sb="4" eb="5">
      <t>レイ</t>
    </rPh>
    <phoneticPr fontId="3"/>
  </si>
  <si>
    <r>
      <t>※</t>
    </r>
    <r>
      <rPr>
        <b/>
        <u/>
        <sz val="11"/>
        <color rgb="FFFF0000"/>
        <rFont val="BIZ UD明朝 Medium"/>
        <family val="1"/>
        <charset val="128"/>
      </rPr>
      <t>税抜きの金額</t>
    </r>
    <r>
      <rPr>
        <sz val="10"/>
        <rFont val="BIZ UD明朝 Medium"/>
        <family val="1"/>
        <charset val="128"/>
      </rPr>
      <t>を記入してください</t>
    </r>
    <rPh sb="1" eb="3">
      <t>ゼイヌ</t>
    </rPh>
    <rPh sb="5" eb="7">
      <t>キンガク</t>
    </rPh>
    <rPh sb="8" eb="10">
      <t>キニュウ</t>
    </rPh>
    <phoneticPr fontId="3"/>
  </si>
  <si>
    <t>令和7年7月</t>
    <rPh sb="0" eb="2">
      <t>レイワ</t>
    </rPh>
    <rPh sb="3" eb="4">
      <t>ネン</t>
    </rPh>
    <rPh sb="5" eb="6">
      <t>ツキ</t>
    </rPh>
    <phoneticPr fontId="3"/>
  </si>
  <si>
    <t>分</t>
    <rPh sb="0" eb="1">
      <t>ブン</t>
    </rPh>
    <phoneticPr fontId="3"/>
  </si>
  <si>
    <t>●以下のSTEP1～5の手順に沿って、申請書類をご作成・ご提出ください。</t>
    <rPh sb="1" eb="3">
      <t>イカ</t>
    </rPh>
    <rPh sb="12" eb="14">
      <t>テジュン</t>
    </rPh>
    <rPh sb="15" eb="16">
      <t>ソ</t>
    </rPh>
    <rPh sb="19" eb="23">
      <t>シンセイショルイ</t>
    </rPh>
    <rPh sb="25" eb="27">
      <t>サクセイ</t>
    </rPh>
    <rPh sb="29" eb="31">
      <t>テイシュツ</t>
    </rPh>
    <phoneticPr fontId="3"/>
  </si>
  <si>
    <t>（1）県内に本店（個人事業主の場合は住所）を有する中小企業・小規模事業者（個人事業主を含む）
（2）県内に主たる事務所を有し、一定の要件（※）を満たす特定非営利活動法人（NPO法人）
　　※特定非営利活動法人が対象となる場合の要件
　　①法人税法上の収益事業（法人税法施行令第5条に規定される34事業）に係る取組を行っていること。
　　②中小企業支援法第2条第1項で規定される中小企業者のうち、第2号の2「サービス業」の常時使用する従業員の基準以下
　　　（100人以下）の法人であること。
　　③認定特定非営利活動法人でないこと。</t>
    <rPh sb="9" eb="14">
      <t>コジンジギョウヌシ</t>
    </rPh>
    <rPh sb="15" eb="17">
      <t>バアイ</t>
    </rPh>
    <rPh sb="18" eb="20">
      <t>ジュウショ</t>
    </rPh>
    <phoneticPr fontId="3"/>
  </si>
  <si>
    <t>県内に本店県内に本店（個人事業主の場合は住所）を有する中小企業・小規模事業者（個人事業主を含む）</t>
    <phoneticPr fontId="3"/>
  </si>
  <si>
    <t>●物価高騰等で受けた影響</t>
    <rPh sb="1" eb="5">
      <t>ブッカコウトウ</t>
    </rPh>
    <rPh sb="5" eb="6">
      <t>トウ</t>
    </rPh>
    <rPh sb="7" eb="8">
      <t>ウ</t>
    </rPh>
    <rPh sb="10" eb="12">
      <t>エイキョウ</t>
    </rPh>
    <phoneticPr fontId="3"/>
  </si>
  <si>
    <r>
      <rPr>
        <sz val="14"/>
        <color theme="1"/>
        <rFont val="BIZ UD明朝 Medium"/>
        <family val="1"/>
        <charset val="128"/>
      </rPr>
      <t xml:space="preserve"> 300,000</t>
    </r>
    <r>
      <rPr>
        <sz val="14"/>
        <color rgb="FFFF0000"/>
        <rFont val="BIZ UD明朝 Medium"/>
        <family val="1"/>
        <charset val="128"/>
      </rPr>
      <t>　</t>
    </r>
    <r>
      <rPr>
        <b/>
        <sz val="12"/>
        <color rgb="FFFF0000"/>
        <rFont val="BIZ UD明朝 Medium"/>
        <family val="1"/>
        <charset val="128"/>
      </rPr>
      <t>※上限額　300,000円</t>
    </r>
    <rPh sb="10" eb="12">
      <t>ジョウゲン</t>
    </rPh>
    <rPh sb="12" eb="13">
      <t>ガク</t>
    </rPh>
    <rPh sb="21" eb="22">
      <t>エン</t>
    </rPh>
    <phoneticPr fontId="3"/>
  </si>
  <si>
    <r>
      <rPr>
        <sz val="14"/>
        <color theme="1"/>
        <rFont val="BIZ UD明朝 Medium"/>
        <family val="1"/>
        <charset val="128"/>
      </rPr>
      <t xml:space="preserve"> 255,000　</t>
    </r>
    <r>
      <rPr>
        <b/>
        <sz val="12"/>
        <color rgb="FFFF0000"/>
        <rFont val="BIZ UD明朝 Medium"/>
        <family val="1"/>
        <charset val="128"/>
      </rPr>
      <t>※千円未満切り捨て</t>
    </r>
    <r>
      <rPr>
        <sz val="12"/>
        <color rgb="FFFF0000"/>
        <rFont val="BIZ UD明朝 Medium"/>
        <family val="1"/>
        <charset val="128"/>
      </rPr>
      <t>　</t>
    </r>
    <r>
      <rPr>
        <b/>
        <sz val="12"/>
        <color rgb="FFFF0000"/>
        <rFont val="BIZ UD明朝 Medium"/>
        <family val="1"/>
        <charset val="128"/>
      </rPr>
      <t>※下限額100,000円</t>
    </r>
    <rPh sb="10" eb="12">
      <t>センエン</t>
    </rPh>
    <rPh sb="12" eb="14">
      <t>ミマン</t>
    </rPh>
    <rPh sb="14" eb="15">
      <t>キ</t>
    </rPh>
    <rPh sb="16" eb="17">
      <t>ス</t>
    </rPh>
    <rPh sb="20" eb="23">
      <t>カゲンガク</t>
    </rPh>
    <rPh sb="30" eb="31">
      <t>エン</t>
    </rPh>
    <phoneticPr fontId="3"/>
  </si>
  <si>
    <t>①広報費合計　</t>
    <rPh sb="1" eb="4">
      <t>コウホウヒ</t>
    </rPh>
    <rPh sb="4" eb="6">
      <t>ゴウケイ</t>
    </rPh>
    <phoneticPr fontId="3"/>
  </si>
  <si>
    <t>②展示会等出展費合計　</t>
    <rPh sb="1" eb="4">
      <t>テンジカイ</t>
    </rPh>
    <rPh sb="4" eb="5">
      <t>トウ</t>
    </rPh>
    <rPh sb="5" eb="8">
      <t>シュッテンヒ</t>
    </rPh>
    <rPh sb="8" eb="10">
      <t>ゴウケイ</t>
    </rPh>
    <phoneticPr fontId="3"/>
  </si>
  <si>
    <t>③開発費合計　</t>
    <rPh sb="1" eb="4">
      <t>カイハツヒ</t>
    </rPh>
    <rPh sb="4" eb="6">
      <t>ゴウケイ</t>
    </rPh>
    <phoneticPr fontId="3"/>
  </si>
  <si>
    <t>④機械装置等費合計　</t>
    <rPh sb="1" eb="5">
      <t>キカイソウチ</t>
    </rPh>
    <rPh sb="5" eb="6">
      <t>トウ</t>
    </rPh>
    <rPh sb="6" eb="7">
      <t>ヒ</t>
    </rPh>
    <rPh sb="7" eb="9">
      <t>ゴウケイ</t>
    </rPh>
    <phoneticPr fontId="3"/>
  </si>
  <si>
    <t>⑤外注費合計　</t>
    <rPh sb="1" eb="4">
      <t>ガイチュウヒ</t>
    </rPh>
    <rPh sb="4" eb="6">
      <t>ゴウケイ</t>
    </rPh>
    <phoneticPr fontId="3"/>
  </si>
  <si>
    <r>
      <t>計</t>
    </r>
    <r>
      <rPr>
        <sz val="12"/>
        <color rgb="FFFF0000"/>
        <rFont val="BIZ UDP明朝 Medium"/>
        <family val="1"/>
        <charset val="128"/>
      </rPr>
      <t>（A）</t>
    </r>
    <r>
      <rPr>
        <sz val="12"/>
        <color theme="1"/>
        <rFont val="BIZ UDP明朝 Medium"/>
        <family val="1"/>
        <charset val="128"/>
      </rPr>
      <t>　</t>
    </r>
    <rPh sb="0" eb="1">
      <t>ケイ</t>
    </rPh>
    <phoneticPr fontId="3"/>
  </si>
  <si>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万円の方</t>
    </r>
    <rPh sb="0" eb="4">
      <t>ホンホジョキン</t>
    </rPh>
    <rPh sb="11" eb="13">
      <t>マンエン</t>
    </rPh>
    <rPh sb="14" eb="15">
      <t>カタ</t>
    </rPh>
    <phoneticPr fontId="3"/>
  </si>
  <si>
    <t>男</t>
    <rPh sb="0" eb="1">
      <t>オトコ</t>
    </rPh>
    <phoneticPr fontId="3"/>
  </si>
  <si>
    <t>女</t>
    <rPh sb="0" eb="1">
      <t>オンナ</t>
    </rPh>
    <phoneticPr fontId="3"/>
  </si>
  <si>
    <r>
      <t>男　</t>
    </r>
    <r>
      <rPr>
        <sz val="12"/>
        <color rgb="FFFF0000"/>
        <rFont val="BIZ UD明朝 Medium"/>
        <family val="1"/>
        <charset val="128"/>
      </rPr>
      <t>（プルダウンから選択してください）</t>
    </r>
    <rPh sb="0" eb="1">
      <t>オトコ</t>
    </rPh>
    <phoneticPr fontId="3"/>
  </si>
  <si>
    <t>※自動計算</t>
    <rPh sb="1" eb="5">
      <t>ジドウケイサン</t>
    </rPh>
    <phoneticPr fontId="3"/>
  </si>
  <si>
    <t>暴力団排除に関する誓約書（様式第1号の5）</t>
    <phoneticPr fontId="3"/>
  </si>
  <si>
    <t>明細計</t>
    <rPh sb="0" eb="2">
      <t>メイサイ</t>
    </rPh>
    <rPh sb="2" eb="3">
      <t>ケイ</t>
    </rPh>
    <phoneticPr fontId="3"/>
  </si>
  <si>
    <t>【申請書発送用宛名ラベル】</t>
    <rPh sb="1" eb="4">
      <t>シンセイショ</t>
    </rPh>
    <rPh sb="4" eb="7">
      <t>ハッソウヨウ</t>
    </rPh>
    <rPh sb="7" eb="9">
      <t>アテナ</t>
    </rPh>
    <phoneticPr fontId="3"/>
  </si>
  <si>
    <t>　　※申請締切：令和7年８月8日（金）　当日消印有効</t>
    <phoneticPr fontId="3"/>
  </si>
  <si>
    <r>
      <rPr>
        <b/>
        <sz val="16"/>
        <rFont val="BIZ UDP明朝 Medium"/>
        <family val="1"/>
        <charset val="128"/>
      </rPr>
      <t>980-8790
日本郵便株式会社　仙台中央郵便局
私書箱２００号</t>
    </r>
    <r>
      <rPr>
        <b/>
        <sz val="12"/>
        <rFont val="BIZ UDP明朝 Medium"/>
        <family val="1"/>
        <charset val="128"/>
      </rPr>
      <t xml:space="preserve">
宮城県中小企業等再起支援事業補助金事務局　　行
</t>
    </r>
    <r>
      <rPr>
        <b/>
        <sz val="11"/>
        <rFont val="BIZ UDP明朝 Medium"/>
        <family val="1"/>
        <charset val="128"/>
      </rPr>
      <t>（株式会社日専連ライフサービス）</t>
    </r>
    <rPh sb="10" eb="12">
      <t>ニホン</t>
    </rPh>
    <rPh sb="12" eb="14">
      <t>ユウビン</t>
    </rPh>
    <rPh sb="14" eb="18">
      <t>カブシキガイシャ</t>
    </rPh>
    <rPh sb="19" eb="21">
      <t>センダイ</t>
    </rPh>
    <rPh sb="21" eb="23">
      <t>チュウオウ</t>
    </rPh>
    <rPh sb="23" eb="26">
      <t>ユウビンキョク</t>
    </rPh>
    <rPh sb="27" eb="30">
      <t>シショバコ</t>
    </rPh>
    <rPh sb="33" eb="34">
      <t>ゴウ</t>
    </rPh>
    <rPh sb="36" eb="39">
      <t>ミヤギケン</t>
    </rPh>
    <rPh sb="39" eb="44">
      <t>チュウショウキギョウトウ</t>
    </rPh>
    <rPh sb="44" eb="48">
      <t>サイキシエン</t>
    </rPh>
    <rPh sb="48" eb="50">
      <t>ジギョウ</t>
    </rPh>
    <rPh sb="50" eb="53">
      <t>ホジョキン</t>
    </rPh>
    <rPh sb="53" eb="56">
      <t>ジムキョク</t>
    </rPh>
    <rPh sb="58" eb="59">
      <t>イキ</t>
    </rPh>
    <rPh sb="61" eb="65">
      <t>カブシキカイシャ</t>
    </rPh>
    <rPh sb="65" eb="68">
      <t>ニッセンレン</t>
    </rPh>
    <phoneticPr fontId="3"/>
  </si>
  <si>
    <t>※枠内を切り取ってご利用ください。</t>
    <rPh sb="1" eb="3">
      <t>ワクナイ</t>
    </rPh>
    <rPh sb="4" eb="5">
      <t>キ</t>
    </rPh>
    <rPh sb="6" eb="7">
      <t>ト</t>
    </rPh>
    <rPh sb="10" eb="12">
      <t>リヨウ</t>
    </rPh>
    <phoneticPr fontId="3"/>
  </si>
  <si>
    <t>主な事業目的</t>
    <rPh sb="0" eb="1">
      <t>オモ</t>
    </rPh>
    <rPh sb="2" eb="6">
      <t>ジギョウモクテキ</t>
    </rPh>
    <phoneticPr fontId="3"/>
  </si>
  <si>
    <t>①販路開拓</t>
    <rPh sb="1" eb="5">
      <t>ハンロカイタク</t>
    </rPh>
    <phoneticPr fontId="3"/>
  </si>
  <si>
    <t>②生産性向上</t>
    <rPh sb="1" eb="6">
      <t>セイサンセイコウジョウ</t>
    </rPh>
    <phoneticPr fontId="3"/>
  </si>
  <si>
    <t>③新商品・役務の展開</t>
    <rPh sb="1" eb="4">
      <t>シンショウヒン</t>
    </rPh>
    <rPh sb="5" eb="7">
      <t>エキム</t>
    </rPh>
    <rPh sb="8" eb="10">
      <t>テンカイ</t>
    </rPh>
    <phoneticPr fontId="3"/>
  </si>
  <si>
    <t>④売上原価の抑制</t>
    <rPh sb="1" eb="3">
      <t>ウリアゲ</t>
    </rPh>
    <rPh sb="3" eb="5">
      <t>ゲンカ</t>
    </rPh>
    <rPh sb="6" eb="8">
      <t>ヨクセイ</t>
    </rPh>
    <phoneticPr fontId="3"/>
  </si>
  <si>
    <t>⑤ｷｬｯｼｭﾚｽ・新紙幣対応</t>
    <rPh sb="9" eb="14">
      <t>シンシヘイタイオウ</t>
    </rPh>
    <phoneticPr fontId="3"/>
  </si>
  <si>
    <t>必要性
や用途</t>
    <rPh sb="0" eb="3">
      <t>ヒツヨウセイ</t>
    </rPh>
    <rPh sb="5" eb="7">
      <t>ヨウト</t>
    </rPh>
    <phoneticPr fontId="3"/>
  </si>
  <si>
    <t>補助金の対象経費として取得する物品等の金額や仕様がわかる見積書/カタログ等の写し</t>
    <rPh sb="15" eb="18">
      <t>ブッピントウ</t>
    </rPh>
    <rPh sb="19" eb="21">
      <t>キンガク</t>
    </rPh>
    <rPh sb="22" eb="24">
      <t>シヨウ</t>
    </rPh>
    <rPh sb="28" eb="31">
      <t>ミツモリショ</t>
    </rPh>
    <rPh sb="36" eb="37">
      <t>トウ</t>
    </rPh>
    <rPh sb="38" eb="39">
      <t>ウツ</t>
    </rPh>
    <phoneticPr fontId="3"/>
  </si>
  <si>
    <t>物価高騰等による業績悪化から再起を図る為、新たにテイクアウト事業を展開し告知することによる新規顧客の開拓。</t>
    <rPh sb="0" eb="2">
      <t>ブッカ</t>
    </rPh>
    <rPh sb="2" eb="4">
      <t>コウトウ</t>
    </rPh>
    <rPh sb="4" eb="5">
      <t>トウ</t>
    </rPh>
    <rPh sb="8" eb="12">
      <t>ギョウセキアッカ</t>
    </rPh>
    <rPh sb="14" eb="16">
      <t>サイキ</t>
    </rPh>
    <rPh sb="17" eb="18">
      <t>ハカ</t>
    </rPh>
    <rPh sb="19" eb="20">
      <t>タメ</t>
    </rPh>
    <rPh sb="21" eb="22">
      <t>アラ</t>
    </rPh>
    <rPh sb="30" eb="32">
      <t>ジギョウ</t>
    </rPh>
    <rPh sb="33" eb="35">
      <t>テンカイ</t>
    </rPh>
    <rPh sb="36" eb="38">
      <t>コクチ</t>
    </rPh>
    <rPh sb="45" eb="49">
      <t>シンキコキャク</t>
    </rPh>
    <rPh sb="50" eb="52">
      <t>カイタク</t>
    </rPh>
    <phoneticPr fontId="3"/>
  </si>
  <si>
    <t>グルメサイトへの掲載</t>
    <phoneticPr fontId="3"/>
  </si>
  <si>
    <t>これまでは紙媒体（折込チラシ）のみの告知を行っていたが、ターゲットを若年層に絞り、新たにグルメ情報サイトへ広告掲載を行う</t>
    <rPh sb="5" eb="8">
      <t>カミバイタイ</t>
    </rPh>
    <rPh sb="9" eb="11">
      <t>オリコミ</t>
    </rPh>
    <rPh sb="18" eb="20">
      <t>コクチ</t>
    </rPh>
    <rPh sb="21" eb="22">
      <t>オコナ</t>
    </rPh>
    <rPh sb="34" eb="36">
      <t>ジャクネン</t>
    </rPh>
    <rPh sb="36" eb="37">
      <t>ソウ</t>
    </rPh>
    <rPh sb="38" eb="39">
      <t>シボ</t>
    </rPh>
    <rPh sb="41" eb="42">
      <t>アラ</t>
    </rPh>
    <rPh sb="47" eb="49">
      <t>ジョウホウ</t>
    </rPh>
    <rPh sb="53" eb="55">
      <t>コウコク</t>
    </rPh>
    <rPh sb="55" eb="57">
      <t>ケイサイ</t>
    </rPh>
    <rPh sb="58" eb="59">
      <t>オコナ</t>
    </rPh>
    <phoneticPr fontId="3"/>
  </si>
  <si>
    <r>
      <t xml:space="preserve">・新たな取組であるテイクアウト事業について、商品パッケージの開発および紹介する為のチラシを作成。配布を行う。
・これまで折込チラシのみの告知であったが、ターゲットを若年層に絞り、新たにグルメ情報サイトへ広告掲載を行う（３回）
・在庫管理を効率化する為の新たな業務システムの導入。
</t>
    </r>
    <r>
      <rPr>
        <b/>
        <sz val="14"/>
        <color rgb="FFFF0000"/>
        <rFont val="BIZ UD明朝 Medium"/>
        <family val="1"/>
        <charset val="128"/>
      </rPr>
      <t>【注意事項】</t>
    </r>
    <r>
      <rPr>
        <sz val="12"/>
        <color rgb="FFFF0000"/>
        <rFont val="BIZ UD明朝 Medium"/>
        <family val="1"/>
        <charset val="128"/>
      </rPr>
      <t xml:space="preserve">
※申請物毎の用途や必要性の記載が無い場合対象となり得ません。</t>
    </r>
    <r>
      <rPr>
        <b/>
        <u/>
        <sz val="12"/>
        <color rgb="FFEE0000"/>
        <rFont val="BIZ UD明朝 Medium"/>
        <family val="1"/>
        <charset val="128"/>
      </rPr>
      <t>実施</t>
    </r>
    <r>
      <rPr>
        <b/>
        <u/>
        <sz val="12"/>
        <color rgb="FFFF0000"/>
        <rFont val="BIZ UD明朝 Medium"/>
        <family val="1"/>
        <charset val="128"/>
      </rPr>
      <t>の手引き６～９ページを必ずご確認ください。</t>
    </r>
    <r>
      <rPr>
        <sz val="12"/>
        <color rgb="FFFF0000"/>
        <rFont val="BIZ UD明朝 Medium"/>
        <family val="1"/>
        <charset val="128"/>
      </rPr>
      <t xml:space="preserve">
</t>
    </r>
    <rPh sb="15" eb="17">
      <t>ジギョウ</t>
    </rPh>
    <rPh sb="22" eb="24">
      <t>ショウヒン</t>
    </rPh>
    <rPh sb="30" eb="32">
      <t>カイハツ</t>
    </rPh>
    <rPh sb="35" eb="37">
      <t>ショウカイ</t>
    </rPh>
    <rPh sb="39" eb="40">
      <t>タメ</t>
    </rPh>
    <rPh sb="45" eb="47">
      <t>サクセイ</t>
    </rPh>
    <rPh sb="48" eb="50">
      <t>ハイフ</t>
    </rPh>
    <rPh sb="51" eb="52">
      <t>オコナ</t>
    </rPh>
    <rPh sb="60" eb="62">
      <t>オリコミ</t>
    </rPh>
    <rPh sb="68" eb="70">
      <t>コクチ</t>
    </rPh>
    <rPh sb="82" eb="85">
      <t>ジャクネンソウ</t>
    </rPh>
    <rPh sb="86" eb="87">
      <t>シボ</t>
    </rPh>
    <rPh sb="89" eb="90">
      <t>アラ</t>
    </rPh>
    <rPh sb="95" eb="97">
      <t>ジョウホウ</t>
    </rPh>
    <rPh sb="101" eb="103">
      <t>コウコク</t>
    </rPh>
    <rPh sb="103" eb="105">
      <t>ケイサイ</t>
    </rPh>
    <rPh sb="106" eb="107">
      <t>オコナ</t>
    </rPh>
    <rPh sb="110" eb="111">
      <t>カイ</t>
    </rPh>
    <rPh sb="114" eb="118">
      <t>ザイコカンリ</t>
    </rPh>
    <rPh sb="119" eb="122">
      <t>コウリツカ</t>
    </rPh>
    <rPh sb="124" eb="125">
      <t>タメ</t>
    </rPh>
    <rPh sb="126" eb="127">
      <t>アラ</t>
    </rPh>
    <rPh sb="129" eb="131">
      <t>ギョウム</t>
    </rPh>
    <rPh sb="136" eb="138">
      <t>ドウニュウ</t>
    </rPh>
    <rPh sb="142" eb="146">
      <t>チュウイジコウ</t>
    </rPh>
    <rPh sb="149" eb="153">
      <t>シンセイブツゴト</t>
    </rPh>
    <rPh sb="154" eb="156">
      <t>ヨウト</t>
    </rPh>
    <rPh sb="157" eb="160">
      <t>ヒツヨウセイ</t>
    </rPh>
    <rPh sb="161" eb="163">
      <t>キサイ</t>
    </rPh>
    <rPh sb="168" eb="170">
      <t>タイショウ</t>
    </rPh>
    <rPh sb="173" eb="174">
      <t>エ</t>
    </rPh>
    <rPh sb="178" eb="180">
      <t>ジッシ</t>
    </rPh>
    <phoneticPr fontId="3"/>
  </si>
  <si>
    <r>
      <t>　</t>
    </r>
    <r>
      <rPr>
        <b/>
        <sz val="12"/>
        <color theme="1"/>
        <rFont val="Segoe UI Symbol"/>
        <family val="2"/>
      </rPr>
      <t>☑</t>
    </r>
    <r>
      <rPr>
        <b/>
        <sz val="12"/>
        <color rgb="FF0000CC"/>
        <rFont val="BIZ UDP明朝 Medium"/>
        <family val="1"/>
        <charset val="128"/>
      </rPr>
      <t>青色の入力用シート</t>
    </r>
    <r>
      <rPr>
        <b/>
        <sz val="12"/>
        <color theme="1"/>
        <rFont val="BIZ UDP明朝 Medium"/>
        <family val="2"/>
        <charset val="128"/>
      </rPr>
      <t>①～⑥まで、記入例に沿ってご入力ください。
　　※水色のセルのみ入力できます
　　※④-1～④-3については、該当するもの１枚のみをご入力ください
　　※入力シート⑥は該当する方のみご入力ください</t>
    </r>
    <rPh sb="7" eb="8">
      <t>ヨウ</t>
    </rPh>
    <rPh sb="36" eb="38">
      <t>ミズイロ</t>
    </rPh>
    <rPh sb="43" eb="45">
      <t>ニュウリョク</t>
    </rPh>
    <phoneticPr fontId="3"/>
  </si>
  <si>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A～Jまで、水色セルへ反映された情報に誤りがないかをご確認ください
　　※Eのシートは該当するもの１枚のみをご確認ください
　　※Ｉ一者見積理由書のシートは該当する方のみのご提出となります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2" eb="24">
      <t>ハンエイ</t>
    </rPh>
    <rPh sb="27" eb="29">
      <t>ジョウホウ</t>
    </rPh>
    <rPh sb="30" eb="31">
      <t>アヤマ</t>
    </rPh>
    <rPh sb="38" eb="40">
      <t>カクニン</t>
    </rPh>
    <rPh sb="54" eb="56">
      <t>ガイトウ</t>
    </rPh>
    <rPh sb="61" eb="62">
      <t>マイ</t>
    </rPh>
    <rPh sb="66" eb="68">
      <t>カクニン</t>
    </rPh>
    <rPh sb="109" eb="113">
      <t>ニュウリョクジョウホウ</t>
    </rPh>
    <rPh sb="114" eb="115">
      <t>アヤマ</t>
    </rPh>
    <rPh sb="120" eb="122">
      <t>バアイ</t>
    </rPh>
    <rPh sb="123" eb="125">
      <t>アオイロ</t>
    </rPh>
    <rPh sb="126" eb="129">
      <t>ニュウリョクヨウ</t>
    </rPh>
    <rPh sb="134" eb="136">
      <t>シュウセイ</t>
    </rPh>
    <phoneticPr fontId="3"/>
  </si>
  <si>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A～Jまで出力してください
　　※Eについては、３シートのうち、該当するもの１枚のみを出力してください
　　※I一者見積理由書のシートは該当する方のみのご提出となります</t>
    </r>
    <rPh sb="2" eb="4">
      <t>アカイロ</t>
    </rPh>
    <rPh sb="5" eb="8">
      <t>インサツヨウ</t>
    </rPh>
    <rPh sb="16" eb="18">
      <t>シュツリョク</t>
    </rPh>
    <rPh sb="43" eb="45">
      <t>ガイトウ</t>
    </rPh>
    <rPh sb="50" eb="51">
      <t>マイ</t>
    </rPh>
    <rPh sb="54" eb="56">
      <t>シュツリョク</t>
    </rPh>
    <rPh sb="67" eb="69">
      <t>イッシャ</t>
    </rPh>
    <rPh sb="69" eb="71">
      <t>ミツモリ</t>
    </rPh>
    <rPh sb="71" eb="74">
      <t>リユウショ</t>
    </rPh>
    <rPh sb="79" eb="81">
      <t>ガイトウ</t>
    </rPh>
    <rPh sb="83" eb="84">
      <t>カタ</t>
    </rPh>
    <rPh sb="88" eb="90">
      <t>テイシュツ</t>
    </rPh>
    <phoneticPr fontId="3"/>
  </si>
  <si>
    <r>
      <t>　</t>
    </r>
    <r>
      <rPr>
        <b/>
        <sz val="12"/>
        <color theme="1"/>
        <rFont val="Segoe UI Symbol"/>
        <family val="2"/>
      </rPr>
      <t>☑</t>
    </r>
    <r>
      <rPr>
        <b/>
        <sz val="12"/>
        <color rgb="FFFF0000"/>
        <rFont val="BIZ UDP明朝 Medium"/>
        <family val="1"/>
        <charset val="128"/>
      </rPr>
      <t>赤色の印刷用シート</t>
    </r>
    <r>
      <rPr>
        <b/>
        <sz val="12"/>
        <rFont val="BIZ UDP明朝 Medium"/>
        <family val="1"/>
        <charset val="128"/>
      </rPr>
      <t>H</t>
    </r>
    <r>
      <rPr>
        <b/>
        <sz val="12"/>
        <color theme="1"/>
        <rFont val="BIZ UDP明朝 Medium"/>
        <family val="1"/>
        <charset val="128"/>
      </rPr>
      <t>「申請書類チェック表」にて添付書類を確認し、ご用意ください。</t>
    </r>
    <rPh sb="2" eb="4">
      <t>アカイロ</t>
    </rPh>
    <rPh sb="5" eb="8">
      <t>インサツヨウ</t>
    </rPh>
    <rPh sb="13" eb="17">
      <t>シンセイショルイ</t>
    </rPh>
    <rPh sb="21" eb="22">
      <t>ヒョウ</t>
    </rPh>
    <rPh sb="25" eb="29">
      <t>テンプショルイ</t>
    </rPh>
    <rPh sb="30" eb="32">
      <t>カクニン</t>
    </rPh>
    <rPh sb="35" eb="37">
      <t>ヨウイ</t>
    </rPh>
    <phoneticPr fontId="3"/>
  </si>
  <si>
    <r>
      <t>　　　　　　　　　　　　　　　　　書類の提出　※</t>
    </r>
    <r>
      <rPr>
        <b/>
        <sz val="14"/>
        <color rgb="FFFF0000"/>
        <rFont val="BIZ UDP明朝 Medium"/>
        <family val="1"/>
        <charset val="128"/>
      </rPr>
      <t>印刷用シート</t>
    </r>
    <r>
      <rPr>
        <b/>
        <sz val="14"/>
        <rFont val="BIZ UDP明朝 Medium"/>
        <family val="1"/>
        <charset val="128"/>
      </rPr>
      <t>のみ印刷し</t>
    </r>
    <r>
      <rPr>
        <b/>
        <sz val="14"/>
        <color theme="1"/>
        <rFont val="BIZ UDP明朝 Medium"/>
        <family val="1"/>
        <charset val="128"/>
      </rPr>
      <t>ご提出ください</t>
    </r>
    <rPh sb="17" eb="19">
      <t>ショルイ</t>
    </rPh>
    <rPh sb="20" eb="22">
      <t>テイシュツ</t>
    </rPh>
    <rPh sb="24" eb="27">
      <t>インサツヨウ</t>
    </rPh>
    <rPh sb="32" eb="34">
      <t>インサツ</t>
    </rPh>
    <rPh sb="36" eb="38">
      <t>テイシュツ</t>
    </rPh>
    <phoneticPr fontId="3"/>
  </si>
  <si>
    <r>
      <t>　</t>
    </r>
    <r>
      <rPr>
        <b/>
        <sz val="12"/>
        <color theme="1"/>
        <rFont val="Segoe UI Symbol"/>
        <family val="2"/>
      </rPr>
      <t>☑</t>
    </r>
    <r>
      <rPr>
        <b/>
        <sz val="12"/>
        <color theme="1"/>
        <rFont val="BIZ UDP明朝 Medium"/>
        <family val="2"/>
        <charset val="128"/>
      </rPr>
      <t>下記送付先までご提出ください。
　送付先：980-8790
　　　　　　日本郵便株式会社　仙台中央郵便局　私書箱２００号
　　　　　　　宮城県中小企業等再起支援事業補助金事務局　　行
　　　　　　　（株式会社日専連ライフサービス）
　※申請締切：令和7年８月8日（金）　当日消印有効
　※</t>
    </r>
    <r>
      <rPr>
        <b/>
        <sz val="12"/>
        <color rgb="FFFF0000"/>
        <rFont val="BIZ UDP明朝 Medium"/>
        <family val="1"/>
        <charset val="128"/>
      </rPr>
      <t>赤色の印刷用シート</t>
    </r>
    <r>
      <rPr>
        <b/>
        <sz val="12"/>
        <rFont val="BIZ UDP明朝 Medium"/>
        <family val="1"/>
        <charset val="128"/>
      </rPr>
      <t>J</t>
    </r>
    <r>
      <rPr>
        <b/>
        <sz val="12"/>
        <color theme="1"/>
        <rFont val="BIZ UDP明朝 Medium"/>
        <family val="2"/>
        <charset val="128"/>
      </rPr>
      <t>「発送用宛名ラベル」をご利用ください。</t>
    </r>
    <rPh sb="2" eb="4">
      <t>カキ</t>
    </rPh>
    <rPh sb="4" eb="6">
      <t>ソウフ</t>
    </rPh>
    <rPh sb="6" eb="7">
      <t>サキ</t>
    </rPh>
    <rPh sb="10" eb="12">
      <t>テイシュツ</t>
    </rPh>
    <rPh sb="19" eb="22">
      <t>ソウフサキ</t>
    </rPh>
    <rPh sb="102" eb="106">
      <t>カブシキカイシャ</t>
    </rPh>
    <rPh sb="121" eb="124">
      <t>シンセイシ</t>
    </rPh>
    <rPh sb="124" eb="125">
      <t>キ</t>
    </rPh>
    <rPh sb="126" eb="128">
      <t>レイワ</t>
    </rPh>
    <rPh sb="129" eb="130">
      <t>ネン</t>
    </rPh>
    <rPh sb="131" eb="132">
      <t>ツキ</t>
    </rPh>
    <rPh sb="133" eb="134">
      <t>ヒ</t>
    </rPh>
    <rPh sb="135" eb="136">
      <t>キン</t>
    </rPh>
    <rPh sb="138" eb="140">
      <t>トウジツ</t>
    </rPh>
    <rPh sb="140" eb="144">
      <t>ケシインユウコウ</t>
    </rPh>
    <rPh sb="147" eb="149">
      <t>アカイロ</t>
    </rPh>
    <rPh sb="150" eb="153">
      <t>インサツヨウ</t>
    </rPh>
    <rPh sb="158" eb="160">
      <t>ハッソウ</t>
    </rPh>
    <rPh sb="160" eb="161">
      <t>ヨウ</t>
    </rPh>
    <rPh sb="161" eb="163">
      <t>アテナ</t>
    </rPh>
    <rPh sb="169" eb="171">
      <t>リヨウ</t>
    </rPh>
    <phoneticPr fontId="3"/>
  </si>
  <si>
    <t>※書類に不備や不足がある場合、交付決定まで時間がかかります</t>
    <rPh sb="15" eb="17">
      <t>コウフ</t>
    </rPh>
    <phoneticPr fontId="3"/>
  </si>
  <si>
    <t>書類の添付モレがないよう、
「申請書類チェック表」にて
ご確認をお願いいたします</t>
    <phoneticPr fontId="3"/>
  </si>
  <si>
    <t>〇本補助金はこの「実施の手引き」等に基づき、「予算の範囲内」で募集するため、結果的に申請された事業計画のとおり採択することができない場合があります。その結果、万が一、申請者等に損失や不利益等が発生した場合でも、補助金事務局で補償等を行うことはできませんので、その旨ご理解・ご了承の上、事業の実施や申請等についてご判断していただきますようお願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</si>
</sst>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h]:mm"/>
    <numFmt numFmtId="178" formatCode="0.0"/>
    <numFmt numFmtId="179" formatCode="#,##0.0;[Red]\-#,##0.0"/>
  </numFmts>
  <fonts count="108" x14ac:knownFonts="1">
    <font>
      <sz val="12"/>
      <color theme="1"/>
      <name val="ＭＳ 明朝"/>
      <family val="1"/>
      <charset val="128"/>
    </font>
    <font>
      <sz val="11"/>
      <color theme="1"/>
      <name val="游ゴシック"/>
      <family val="2"/>
      <charset val="128"/>
      <scheme val="minor"/>
    </font>
    <font>
      <sz val="12"/>
      <name val="ＭＳ 明朝"/>
      <family val="1"/>
      <charset val="128"/>
    </font>
    <font>
      <sz val="6"/>
      <name val="ＭＳ 明朝"/>
      <family val="1"/>
      <charset val="128"/>
    </font>
    <font>
      <sz val="6"/>
      <name val="ＭＳ Ｐゴシック"/>
      <family val="3"/>
      <charset val="128"/>
    </font>
    <font>
      <sz val="14"/>
      <name val="ＭＳ 明朝"/>
      <family val="1"/>
      <charset val="128"/>
    </font>
    <font>
      <b/>
      <sz val="12"/>
      <color rgb="FF0000CC"/>
      <name val="ＭＳ 明朝"/>
      <family val="1"/>
      <charset val="128"/>
    </font>
    <font>
      <sz val="12"/>
      <name val="ＭＳ ゴシック"/>
      <family val="3"/>
      <charset val="128"/>
    </font>
    <font>
      <b/>
      <sz val="12"/>
      <color rgb="FFFF0000"/>
      <name val="ＭＳ 明朝"/>
      <family val="1"/>
      <charset val="128"/>
    </font>
    <font>
      <u/>
      <sz val="12"/>
      <name val="ＭＳ 明朝"/>
      <family val="1"/>
      <charset val="128"/>
    </font>
    <font>
      <b/>
      <sz val="12"/>
      <name val="ＭＳ ゴシック"/>
      <family val="3"/>
      <charset val="128"/>
    </font>
    <font>
      <b/>
      <sz val="12"/>
      <name val="ＭＳ 明朝"/>
      <family val="1"/>
      <charset val="128"/>
    </font>
    <font>
      <sz val="14"/>
      <color rgb="FF0000CC"/>
      <name val="ＭＳ 明朝"/>
      <family val="1"/>
      <charset val="128"/>
    </font>
    <font>
      <sz val="11"/>
      <color theme="1"/>
      <name val="ＭＳ Ｐゴシック"/>
      <family val="3"/>
    </font>
    <font>
      <sz val="6"/>
      <name val="ＭＳ Ｐゴシック"/>
      <family val="3"/>
    </font>
    <font>
      <sz val="16"/>
      <name val="ＭＳ 明朝"/>
      <family val="1"/>
      <charset val="128"/>
    </font>
    <font>
      <sz val="12"/>
      <color rgb="FF0000CC"/>
      <name val="ＭＳ 明朝"/>
      <family val="1"/>
      <charset val="128"/>
    </font>
    <font>
      <u/>
      <sz val="12"/>
      <color theme="10"/>
      <name val="ＭＳ 明朝"/>
      <family val="1"/>
      <charset val="128"/>
    </font>
    <font>
      <sz val="9"/>
      <name val="ＭＳ 明朝"/>
      <family val="1"/>
      <charset val="128"/>
    </font>
    <font>
      <sz val="11"/>
      <name val="ＭＳ 明朝"/>
      <family val="1"/>
      <charset val="128"/>
    </font>
    <font>
      <sz val="10"/>
      <name val="ＭＳ 明朝"/>
      <family val="1"/>
      <charset val="128"/>
    </font>
    <font>
      <b/>
      <sz val="9"/>
      <name val="ＭＳ ゴシック"/>
      <family val="3"/>
      <charset val="128"/>
    </font>
    <font>
      <b/>
      <sz val="14"/>
      <name val="ＭＳ 明朝"/>
      <family val="1"/>
      <charset val="128"/>
    </font>
    <font>
      <b/>
      <sz val="10"/>
      <color rgb="FFFF0000"/>
      <name val="ＭＳ 明朝"/>
      <family val="1"/>
      <charset val="128"/>
    </font>
    <font>
      <b/>
      <sz val="10"/>
      <color rgb="FF0000CC"/>
      <name val="ＭＳ 明朝"/>
      <family val="1"/>
      <charset val="128"/>
    </font>
    <font>
      <b/>
      <sz val="10"/>
      <name val="ＭＳ 明朝"/>
      <family val="1"/>
      <charset val="128"/>
    </font>
    <font>
      <b/>
      <sz val="11"/>
      <name val="ＭＳ ゴシック"/>
      <family val="3"/>
      <charset val="128"/>
    </font>
    <font>
      <b/>
      <sz val="11"/>
      <name val="ＭＳ 明朝"/>
      <family val="1"/>
      <charset val="128"/>
    </font>
    <font>
      <b/>
      <sz val="20"/>
      <name val="ＭＳ 明朝"/>
      <family val="1"/>
      <charset val="128"/>
    </font>
    <font>
      <u/>
      <sz val="11"/>
      <name val="ＭＳ 明朝"/>
      <family val="1"/>
      <charset val="128"/>
    </font>
    <font>
      <sz val="20"/>
      <name val="ＭＳ 明朝"/>
      <family val="1"/>
      <charset val="128"/>
    </font>
    <font>
      <b/>
      <sz val="16"/>
      <color theme="1"/>
      <name val="BIZ UDP明朝 Medium"/>
      <family val="1"/>
      <charset val="128"/>
    </font>
    <font>
      <sz val="12"/>
      <color theme="1"/>
      <name val="BIZ UDP明朝 Medium"/>
      <family val="1"/>
      <charset val="128"/>
    </font>
    <font>
      <b/>
      <sz val="12"/>
      <color theme="0"/>
      <name val="BIZ UDP明朝 Medium"/>
      <family val="1"/>
      <charset val="128"/>
    </font>
    <font>
      <sz val="12"/>
      <color theme="1"/>
      <name val="BIZ UD明朝 Medium"/>
      <family val="1"/>
      <charset val="128"/>
    </font>
    <font>
      <sz val="12"/>
      <color rgb="FFFF0000"/>
      <name val="BIZ UD明朝 Medium"/>
      <family val="1"/>
      <charset val="128"/>
    </font>
    <font>
      <sz val="10"/>
      <color rgb="FFFF0000"/>
      <name val="BIZ UDP明朝 Medium"/>
      <family val="1"/>
      <charset val="128"/>
    </font>
    <font>
      <u/>
      <sz val="10"/>
      <color rgb="FFFF0000"/>
      <name val="BIZ UDP明朝 Medium"/>
      <family val="1"/>
      <charset val="128"/>
    </font>
    <font>
      <sz val="10"/>
      <color theme="1"/>
      <name val="BIZ UDP明朝 Medium"/>
      <family val="1"/>
      <charset val="128"/>
    </font>
    <font>
      <u/>
      <sz val="10"/>
      <color theme="1"/>
      <name val="BIZ UDP明朝 Medium"/>
      <family val="1"/>
      <charset val="128"/>
    </font>
    <font>
      <sz val="10"/>
      <color theme="1"/>
      <name val="BIZ UD明朝 Medium"/>
      <family val="1"/>
      <charset val="128"/>
    </font>
    <font>
      <sz val="12"/>
      <color theme="1"/>
      <name val="Segoe UI Symbol"/>
      <family val="1"/>
    </font>
    <font>
      <b/>
      <sz val="12"/>
      <color theme="0"/>
      <name val="Segoe UI Symbol"/>
      <family val="1"/>
    </font>
    <font>
      <sz val="12"/>
      <color theme="1"/>
      <name val="BIZ UDP明朝 Medium"/>
      <family val="3"/>
      <charset val="128"/>
    </font>
    <font>
      <sz val="14"/>
      <color theme="1"/>
      <name val="BIZ UD明朝 Medium"/>
      <family val="1"/>
      <charset val="128"/>
    </font>
    <font>
      <sz val="11"/>
      <color theme="1"/>
      <name val="BIZ UD明朝 Medium"/>
      <family val="1"/>
      <charset val="128"/>
    </font>
    <font>
      <b/>
      <sz val="14"/>
      <color theme="1"/>
      <name val="BIZ UD明朝 Medium"/>
      <family val="1"/>
      <charset val="128"/>
    </font>
    <font>
      <b/>
      <sz val="20"/>
      <color theme="1"/>
      <name val="BIZ UDP明朝 Medium"/>
      <family val="1"/>
      <charset val="128"/>
    </font>
    <font>
      <sz val="12"/>
      <name val="BIZ UDPゴシック"/>
      <family val="3"/>
      <charset val="128"/>
    </font>
    <font>
      <sz val="10"/>
      <color rgb="FFFF0000"/>
      <name val="BIZ UD明朝 Medium"/>
      <family val="1"/>
      <charset val="128"/>
    </font>
    <font>
      <b/>
      <sz val="12"/>
      <color theme="0"/>
      <name val="BIZ UD明朝 Medium"/>
      <family val="1"/>
      <charset val="128"/>
    </font>
    <font>
      <sz val="12"/>
      <color rgb="FFFF0000"/>
      <name val="Segoe UI Symbol"/>
      <family val="1"/>
    </font>
    <font>
      <u/>
      <sz val="12"/>
      <color rgb="FFFF0000"/>
      <name val="BIZ UDP明朝 Medium"/>
      <family val="1"/>
      <charset val="128"/>
    </font>
    <font>
      <sz val="12"/>
      <name val="BIZ UD明朝 Medium"/>
      <family val="1"/>
      <charset val="128"/>
    </font>
    <font>
      <sz val="12"/>
      <color rgb="FFFF0000"/>
      <name val="BIZ UDP明朝 Medium"/>
      <family val="1"/>
      <charset val="128"/>
    </font>
    <font>
      <b/>
      <u/>
      <sz val="12"/>
      <color rgb="FFFF0000"/>
      <name val="BIZ UD明朝 Medium"/>
      <family val="1"/>
      <charset val="128"/>
    </font>
    <font>
      <u/>
      <sz val="10"/>
      <color rgb="FFFF0000"/>
      <name val="BIZ UD明朝 Medium"/>
      <family val="1"/>
      <charset val="128"/>
    </font>
    <font>
      <b/>
      <sz val="14"/>
      <color rgb="FFFF0000"/>
      <name val="BIZ UD明朝 Medium"/>
      <family val="1"/>
      <charset val="128"/>
    </font>
    <font>
      <sz val="12"/>
      <color theme="1"/>
      <name val="ＭＳ Ｐ明朝"/>
      <family val="1"/>
      <charset val="128"/>
    </font>
    <font>
      <u/>
      <sz val="12"/>
      <color theme="1"/>
      <name val="BIZ UDP明朝 Medium"/>
      <family val="1"/>
      <charset val="128"/>
    </font>
    <font>
      <sz val="14"/>
      <color theme="1"/>
      <name val="BIZ UDPゴシック"/>
      <family val="3"/>
      <charset val="128"/>
    </font>
    <font>
      <sz val="14"/>
      <color rgb="FFFF0000"/>
      <name val="BIZ UD明朝 Medium"/>
      <family val="1"/>
      <charset val="128"/>
    </font>
    <font>
      <b/>
      <sz val="14"/>
      <color theme="1"/>
      <name val="BIZ UDP明朝 Medium"/>
      <family val="1"/>
      <charset val="128"/>
    </font>
    <font>
      <b/>
      <u/>
      <sz val="14"/>
      <color rgb="FFFF0000"/>
      <name val="BIZ UDP明朝 Medium"/>
      <family val="1"/>
      <charset val="128"/>
    </font>
    <font>
      <b/>
      <sz val="14"/>
      <color rgb="FFFF0000"/>
      <name val="BIZ UDP明朝 Medium"/>
      <family val="1"/>
      <charset val="128"/>
    </font>
    <font>
      <b/>
      <sz val="14"/>
      <name val="BIZ UDP明朝 Medium"/>
      <family val="1"/>
      <charset val="128"/>
    </font>
    <font>
      <b/>
      <u/>
      <sz val="14"/>
      <name val="BIZ UDP明朝 Medium"/>
      <family val="1"/>
      <charset val="128"/>
    </font>
    <font>
      <b/>
      <u/>
      <sz val="14"/>
      <color theme="1"/>
      <name val="BIZ UDP明朝 Medium"/>
      <family val="1"/>
      <charset val="128"/>
    </font>
    <font>
      <b/>
      <sz val="16"/>
      <color theme="0"/>
      <name val="BIZ UDP明朝 Medium"/>
      <family val="1"/>
      <charset val="128"/>
    </font>
    <font>
      <b/>
      <sz val="12"/>
      <color theme="1"/>
      <name val="BIZ UDP明朝 Medium"/>
      <family val="1"/>
      <charset val="128"/>
    </font>
    <font>
      <sz val="14"/>
      <color theme="1"/>
      <name val="BIZ UDP明朝 Medium"/>
      <family val="1"/>
      <charset val="128"/>
    </font>
    <font>
      <sz val="14"/>
      <color theme="1"/>
      <name val="Segoe UI Symbol"/>
      <family val="1"/>
    </font>
    <font>
      <b/>
      <u/>
      <sz val="12"/>
      <color theme="1"/>
      <name val="BIZ UDP明朝 Medium"/>
      <family val="1"/>
      <charset val="128"/>
    </font>
    <font>
      <b/>
      <sz val="12"/>
      <color theme="1"/>
      <name val="BIZ UDP明朝 Medium"/>
      <family val="2"/>
      <charset val="128"/>
    </font>
    <font>
      <b/>
      <sz val="12"/>
      <color theme="1"/>
      <name val="Segoe UI Symbol"/>
      <family val="2"/>
    </font>
    <font>
      <b/>
      <sz val="12"/>
      <color rgb="FF0000CC"/>
      <name val="BIZ UDP明朝 Medium"/>
      <family val="1"/>
      <charset val="128"/>
    </font>
    <font>
      <b/>
      <sz val="12"/>
      <color rgb="FFFF0000"/>
      <name val="BIZ UDP明朝 Medium"/>
      <family val="1"/>
      <charset val="128"/>
    </font>
    <font>
      <sz val="12"/>
      <name val="BIZ UDP明朝 Medium"/>
      <family val="1"/>
      <charset val="128"/>
    </font>
    <font>
      <b/>
      <u/>
      <sz val="12"/>
      <color rgb="FFFF0000"/>
      <name val="BIZ UDP明朝 Medium"/>
      <family val="1"/>
      <charset val="128"/>
    </font>
    <font>
      <b/>
      <sz val="6"/>
      <color theme="1"/>
      <name val="BIZ UDP明朝 Medium"/>
      <family val="1"/>
      <charset val="128"/>
    </font>
    <font>
      <b/>
      <sz val="20"/>
      <color theme="1"/>
      <name val="BIZ UD明朝 Medium"/>
      <family val="1"/>
      <charset val="128"/>
    </font>
    <font>
      <sz val="16"/>
      <name val="BIZ UD明朝 Medium"/>
      <family val="1"/>
      <charset val="128"/>
    </font>
    <font>
      <sz val="20"/>
      <name val="BIZ UD明朝 Medium"/>
      <family val="1"/>
      <charset val="128"/>
    </font>
    <font>
      <b/>
      <sz val="14"/>
      <color theme="1"/>
      <name val="Segoe UI Symbol"/>
      <family val="2"/>
    </font>
    <font>
      <b/>
      <u/>
      <sz val="16"/>
      <color rgb="FFFF0000"/>
      <name val="BIZ UDP明朝 Medium"/>
      <family val="1"/>
      <charset val="128"/>
    </font>
    <font>
      <b/>
      <sz val="16"/>
      <color theme="1"/>
      <name val="BIZ UD明朝 Medium"/>
      <family val="1"/>
      <charset val="128"/>
    </font>
    <font>
      <sz val="10"/>
      <name val="BIZ UD明朝 Medium"/>
      <family val="1"/>
      <charset val="128"/>
    </font>
    <font>
      <b/>
      <u/>
      <sz val="10"/>
      <name val="BIZ UD明朝 Medium"/>
      <family val="1"/>
      <charset val="128"/>
    </font>
    <font>
      <b/>
      <sz val="11"/>
      <name val="BIZ UD明朝 Medium"/>
      <family val="1"/>
      <charset val="128"/>
    </font>
    <font>
      <b/>
      <sz val="10"/>
      <name val="BIZ UD明朝 Medium"/>
      <family val="1"/>
      <charset val="128"/>
    </font>
    <font>
      <sz val="11"/>
      <name val="BIZ UD明朝 Medium"/>
      <family val="1"/>
      <charset val="128"/>
    </font>
    <font>
      <b/>
      <sz val="16"/>
      <name val="BIZ UD明朝 Medium"/>
      <family val="1"/>
      <charset val="128"/>
    </font>
    <font>
      <b/>
      <sz val="18"/>
      <name val="BIZ UDP明朝 Medium"/>
      <family val="1"/>
      <charset val="128"/>
    </font>
    <font>
      <sz val="8"/>
      <name val="BIZ UDP明朝 Medium"/>
      <family val="1"/>
      <charset val="128"/>
    </font>
    <font>
      <sz val="10"/>
      <color rgb="FFFF0000"/>
      <name val="ＭＳ 明朝"/>
      <family val="1"/>
      <charset val="128"/>
    </font>
    <font>
      <b/>
      <u/>
      <sz val="11"/>
      <color rgb="FFFF0000"/>
      <name val="BIZ UD明朝 Medium"/>
      <family val="1"/>
      <charset val="128"/>
    </font>
    <font>
      <b/>
      <sz val="12"/>
      <color rgb="FFFF0000"/>
      <name val="BIZ UD明朝 Medium"/>
      <family val="1"/>
      <charset val="128"/>
    </font>
    <font>
      <sz val="8"/>
      <color theme="1"/>
      <name val="ＭＳ 明朝"/>
      <family val="1"/>
      <charset val="128"/>
    </font>
    <font>
      <sz val="8"/>
      <color rgb="FFFF0000"/>
      <name val="ＭＳ 明朝"/>
      <family val="1"/>
      <charset val="128"/>
    </font>
    <font>
      <b/>
      <sz val="12"/>
      <name val="BIZ UDP明朝 Medium"/>
      <family val="1"/>
      <charset val="128"/>
    </font>
    <font>
      <b/>
      <sz val="16"/>
      <name val="BIZ UDP明朝 Medium"/>
      <family val="1"/>
      <charset val="128"/>
    </font>
    <font>
      <b/>
      <sz val="11"/>
      <name val="BIZ UDP明朝 Medium"/>
      <family val="1"/>
      <charset val="128"/>
    </font>
    <font>
      <b/>
      <sz val="11"/>
      <color rgb="FFEE0000"/>
      <name val="ＭＳ 明朝"/>
      <family val="1"/>
      <charset val="128"/>
    </font>
    <font>
      <b/>
      <u/>
      <sz val="12"/>
      <color rgb="FFEE0000"/>
      <name val="BIZ UD明朝 Medium"/>
      <family val="1"/>
      <charset val="128"/>
    </font>
    <font>
      <sz val="12"/>
      <color theme="1"/>
      <name val="Segoe UI Symbol"/>
      <family val="2"/>
    </font>
    <font>
      <sz val="14"/>
      <name val="BIZ UDP明朝 Medium"/>
      <family val="1"/>
      <charset val="128"/>
    </font>
    <font>
      <b/>
      <u/>
      <sz val="12"/>
      <name val="BIZ UDP明朝 Medium"/>
      <family val="1"/>
      <charset val="128"/>
    </font>
    <font>
      <sz val="12"/>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rgb="FF0000CC"/>
        <bgColor indexed="64"/>
      </patternFill>
    </fill>
    <fill>
      <patternFill patternType="solid">
        <fgColor rgb="FFFF0000"/>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s>
  <borders count="1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left>
      <right/>
      <top style="medium">
        <color theme="0" tint="-0.499984740745262"/>
      </top>
      <bottom style="thin">
        <color theme="0" tint="-0.499984740745262"/>
      </bottom>
      <diagonal/>
    </border>
    <border>
      <left/>
      <right style="medium">
        <color theme="0"/>
      </right>
      <top style="medium">
        <color theme="0" tint="-0.499984740745262"/>
      </top>
      <bottom style="thin">
        <color theme="0" tint="-0.499984740745262"/>
      </bottom>
      <diagonal/>
    </border>
    <border>
      <left style="medium">
        <color theme="0"/>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right style="medium">
        <color theme="0" tint="-0.499984740745262"/>
      </right>
      <top style="thin">
        <color theme="0" tint="-0.499984740745262"/>
      </top>
      <bottom/>
      <diagonal/>
    </border>
    <border>
      <left/>
      <right/>
      <top style="thin">
        <color theme="0" tint="-0.499984740745262"/>
      </top>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medium">
        <color theme="0" tint="-0.499984740745262"/>
      </right>
      <top style="hair">
        <color theme="0" tint="-0.499984740745262"/>
      </top>
      <bottom style="hair">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indexed="64"/>
      </right>
      <top style="thin">
        <color theme="0" tint="-0.499984740745262"/>
      </top>
      <bottom style="thin">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medium">
        <color theme="0" tint="-0.499984740745262"/>
      </right>
      <top style="thin">
        <color theme="0" tint="-0.499984740745262"/>
      </top>
      <bottom style="thin">
        <color indexed="64"/>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indexed="64"/>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medium">
        <color theme="0" tint="-0.499984740745262"/>
      </right>
      <top style="thin">
        <color indexed="64"/>
      </top>
      <bottom style="thin">
        <color indexed="64"/>
      </bottom>
      <diagonal/>
    </border>
    <border>
      <left style="medium">
        <color theme="0"/>
      </left>
      <right style="medium">
        <color theme="0" tint="-0.499984740745262"/>
      </right>
      <top style="thin">
        <color theme="1" tint="0.499984740745262"/>
      </top>
      <bottom style="thin">
        <color theme="1" tint="0.499984740745262"/>
      </bottom>
      <diagonal/>
    </border>
    <border>
      <left/>
      <right style="thick">
        <color theme="1" tint="0.499984740745262"/>
      </right>
      <top style="thin">
        <color theme="1" tint="0.499984740745262"/>
      </top>
      <bottom style="thin">
        <color theme="1" tint="0.499984740745262"/>
      </bottom>
      <diagonal/>
    </border>
    <border>
      <left style="medium">
        <color theme="0" tint="-0.499984740745262"/>
      </left>
      <right/>
      <top style="thin">
        <color theme="1" tint="0.499984740745262"/>
      </top>
      <bottom style="thin">
        <color theme="1" tint="0.499984740745262"/>
      </bottom>
      <diagonal/>
    </border>
    <border>
      <left style="medium">
        <color theme="0" tint="-0.499984740745262"/>
      </left>
      <right/>
      <top style="thin">
        <color theme="1" tint="0.499984740745262"/>
      </top>
      <bottom/>
      <diagonal/>
    </border>
    <border>
      <left/>
      <right style="thick">
        <color theme="1" tint="0.499984740745262"/>
      </right>
      <top style="thin">
        <color theme="1" tint="0.499984740745262"/>
      </top>
      <bottom/>
      <diagonal/>
    </border>
    <border>
      <left style="medium">
        <color theme="0" tint="-0.499984740745262"/>
      </left>
      <right/>
      <top/>
      <bottom/>
      <diagonal/>
    </border>
    <border>
      <left/>
      <right style="thick">
        <color theme="1" tint="0.499984740745262"/>
      </right>
      <top/>
      <bottom/>
      <diagonal/>
    </border>
    <border>
      <left style="medium">
        <color theme="0" tint="-0.499984740745262"/>
      </left>
      <right/>
      <top/>
      <bottom style="thin">
        <color theme="1" tint="0.499984740745262"/>
      </bottom>
      <diagonal/>
    </border>
    <border>
      <left/>
      <right style="thick">
        <color theme="1" tint="0.499984740745262"/>
      </right>
      <top/>
      <bottom style="thin">
        <color theme="1" tint="0.499984740745262"/>
      </bottom>
      <diagonal/>
    </border>
    <border>
      <left/>
      <right style="hair">
        <color theme="0" tint="-0.499984740745262"/>
      </right>
      <top style="thin">
        <color theme="0" tint="-0.499984740745262"/>
      </top>
      <bottom style="thin">
        <color theme="0" tint="-0.499984740745262"/>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top style="thick">
        <color theme="0" tint="-0.499984740745262"/>
      </top>
      <bottom style="hair">
        <color theme="0" tint="-0.499984740745262"/>
      </bottom>
      <diagonal/>
    </border>
    <border>
      <left/>
      <right/>
      <top style="thick">
        <color theme="0" tint="-0.499984740745262"/>
      </top>
      <bottom style="hair">
        <color theme="0" tint="-0.499984740745262"/>
      </bottom>
      <diagonal/>
    </border>
    <border>
      <left/>
      <right style="medium">
        <color theme="0" tint="-0.499984740745262"/>
      </right>
      <top style="thick">
        <color theme="0" tint="-0.499984740745262"/>
      </top>
      <bottom style="hair">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top style="hair">
        <color theme="0" tint="-0.499984740745262"/>
      </top>
      <bottom style="double">
        <color indexed="64"/>
      </bottom>
      <diagonal/>
    </border>
    <border>
      <left/>
      <right/>
      <top style="hair">
        <color theme="0" tint="-0.499984740745262"/>
      </top>
      <bottom style="double">
        <color indexed="64"/>
      </bottom>
      <diagonal/>
    </border>
    <border>
      <left/>
      <right style="medium">
        <color theme="0" tint="-0.499984740745262"/>
      </right>
      <top style="hair">
        <color theme="0" tint="-0.499984740745262"/>
      </top>
      <bottom style="double">
        <color indexed="64"/>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right style="medium">
        <color theme="0" tint="-0.499984740745262"/>
      </right>
      <top/>
      <bottom/>
      <diagonal/>
    </border>
    <border>
      <left style="medium">
        <color theme="0" tint="-0.499984740745262"/>
      </left>
      <right style="thick">
        <color theme="0" tint="-0.499984740745262"/>
      </right>
      <top/>
      <bottom style="thick">
        <color theme="0" tint="-0.499984740745262"/>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style="medium">
        <color indexed="64"/>
      </left>
      <right style="thin">
        <color indexed="64"/>
      </right>
      <top style="medium">
        <color indexed="64"/>
      </top>
      <bottom style="thin">
        <color indexed="64"/>
      </bottom>
      <diagonal/>
    </border>
    <border>
      <left/>
      <right/>
      <top style="medium">
        <color indexed="64"/>
      </top>
      <bottom style="hair">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theme="0" tint="-0.499984740745262"/>
      </right>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theme="0" tint="-0.499984740745262"/>
      </right>
      <top style="hair">
        <color theme="0" tint="-0.499984740745262"/>
      </top>
      <bottom style="hair">
        <color theme="0" tint="-0.499984740745262"/>
      </bottom>
      <diagonal/>
    </border>
    <border>
      <left style="medium">
        <color theme="0" tint="-0.499984740745262"/>
      </left>
      <right/>
      <top/>
      <bottom style="double">
        <color indexed="64"/>
      </bottom>
      <diagonal/>
    </border>
    <border>
      <left/>
      <right style="medium">
        <color theme="0" tint="-0.499984740745262"/>
      </right>
      <top/>
      <bottom style="double">
        <color indexed="64"/>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theme="0" tint="-0.499984740745262"/>
      </left>
      <right style="medium">
        <color theme="0" tint="-0.499984740745262"/>
      </right>
      <top style="medium">
        <color theme="0" tint="-0.499984740745262"/>
      </top>
      <bottom style="hair">
        <color theme="0" tint="-0.499984740745262"/>
      </bottom>
      <diagonal/>
    </border>
    <border>
      <left style="medium">
        <color theme="0" tint="-0.499984740745262"/>
      </left>
      <right/>
      <top style="medium">
        <color theme="0" tint="-0.499984740745262"/>
      </top>
      <bottom style="hair">
        <color theme="0" tint="-0.499984740745262"/>
      </bottom>
      <diagonal/>
    </border>
    <border>
      <left/>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style="hair">
        <color theme="0" tint="-0.499984740745262"/>
      </left>
      <right/>
      <top style="medium">
        <color theme="0" tint="-0.499984740745262"/>
      </top>
      <bottom style="hair">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top style="medium">
        <color indexed="64"/>
      </top>
      <bottom style="medium">
        <color theme="0" tint="-0.499984740745262"/>
      </bottom>
      <diagonal/>
    </border>
    <border>
      <left/>
      <right/>
      <top style="medium">
        <color indexed="64"/>
      </top>
      <bottom style="medium">
        <color theme="0" tint="-0.499984740745262"/>
      </bottom>
      <diagonal/>
    </border>
    <border>
      <left/>
      <right style="medium">
        <color indexed="64"/>
      </right>
      <top style="medium">
        <color indexed="64"/>
      </top>
      <bottom style="medium">
        <color theme="0" tint="-0.499984740745262"/>
      </bottom>
      <diagonal/>
    </border>
    <border>
      <left style="medium">
        <color indexed="64"/>
      </left>
      <right/>
      <top style="medium">
        <color theme="0" tint="-0.499984740745262"/>
      </top>
      <bottom/>
      <diagonal/>
    </border>
    <border>
      <left style="medium">
        <color theme="0"/>
      </left>
      <right style="medium">
        <color indexed="64"/>
      </right>
      <top style="medium">
        <color theme="0" tint="-0.499984740745262"/>
      </top>
      <bottom/>
      <diagonal/>
    </border>
    <border>
      <left style="medium">
        <color indexed="64"/>
      </left>
      <right/>
      <top style="hair">
        <color indexed="64"/>
      </top>
      <bottom style="hair">
        <color indexed="64"/>
      </bottom>
      <diagonal/>
    </border>
    <border>
      <left style="thick">
        <color theme="1" tint="0.499984740745262"/>
      </left>
      <right style="thick">
        <color theme="1" tint="0.499984740745262"/>
      </right>
      <top style="thick">
        <color theme="1" tint="0.499984740745262"/>
      </top>
      <bottom style="hair">
        <color auto="1"/>
      </bottom>
      <diagonal/>
    </border>
    <border>
      <left style="thick">
        <color theme="1" tint="0.499984740745262"/>
      </left>
      <right style="medium">
        <color indexed="64"/>
      </right>
      <top style="thick">
        <color theme="1" tint="0.499984740745262"/>
      </top>
      <bottom style="hair">
        <color auto="1"/>
      </bottom>
      <diagonal/>
    </border>
    <border>
      <left style="thick">
        <color theme="1" tint="0.499984740745262"/>
      </left>
      <right style="thick">
        <color theme="1" tint="0.499984740745262"/>
      </right>
      <top style="hair">
        <color auto="1"/>
      </top>
      <bottom style="hair">
        <color auto="1"/>
      </bottom>
      <diagonal/>
    </border>
    <border>
      <left style="thick">
        <color theme="1" tint="0.499984740745262"/>
      </left>
      <right style="medium">
        <color indexed="64"/>
      </right>
      <top style="hair">
        <color auto="1"/>
      </top>
      <bottom style="hair">
        <color auto="1"/>
      </bottom>
      <diagonal/>
    </border>
    <border>
      <left style="thick">
        <color theme="1" tint="0.499984740745262"/>
      </left>
      <right/>
      <top style="hair">
        <color indexed="64"/>
      </top>
      <bottom style="hair">
        <color indexed="64"/>
      </bottom>
      <diagonal/>
    </border>
    <border>
      <left style="medium">
        <color indexed="64"/>
      </left>
      <right/>
      <top style="hair">
        <color indexed="64"/>
      </top>
      <bottom style="medium">
        <color indexed="64"/>
      </bottom>
      <diagonal/>
    </border>
    <border>
      <left style="thick">
        <color theme="1" tint="0.499984740745262"/>
      </left>
      <right style="thick">
        <color theme="1" tint="0.499984740745262"/>
      </right>
      <top style="hair">
        <color auto="1"/>
      </top>
      <bottom style="medium">
        <color indexed="64"/>
      </bottom>
      <diagonal/>
    </border>
    <border>
      <left/>
      <right/>
      <top style="hair">
        <color indexed="64"/>
      </top>
      <bottom style="medium">
        <color indexed="64"/>
      </bottom>
      <diagonal/>
    </border>
    <border>
      <left style="thick">
        <color theme="1" tint="0.499984740745262"/>
      </left>
      <right style="medium">
        <color indexed="64"/>
      </right>
      <top style="hair">
        <color auto="1"/>
      </top>
      <bottom style="medium">
        <color indexed="64"/>
      </bottom>
      <diagonal/>
    </border>
    <border>
      <left style="medium">
        <color indexed="64"/>
      </left>
      <right style="thick">
        <color theme="1" tint="0.499984740745262"/>
      </right>
      <top style="hair">
        <color indexed="64"/>
      </top>
      <bottom/>
      <diagonal/>
    </border>
    <border>
      <left style="medium">
        <color indexed="64"/>
      </left>
      <right style="thick">
        <color theme="1" tint="0.499984740745262"/>
      </right>
      <top/>
      <bottom/>
      <diagonal/>
    </border>
    <border>
      <left style="medium">
        <color indexed="64"/>
      </left>
      <right style="thick">
        <color theme="1" tint="0.499984740745262"/>
      </right>
      <top/>
      <bottom style="hair">
        <color indexed="64"/>
      </bottom>
      <diagonal/>
    </border>
    <border>
      <left style="thick">
        <color theme="1" tint="0.499984740745262"/>
      </left>
      <right style="medium">
        <color indexed="64"/>
      </right>
      <top style="hair">
        <color auto="1"/>
      </top>
      <bottom/>
      <diagonal/>
    </border>
    <border>
      <left style="medium">
        <color indexed="64"/>
      </left>
      <right style="thick">
        <color theme="1" tint="0.499984740745262"/>
      </right>
      <top/>
      <bottom style="medium">
        <color indexed="64"/>
      </bottom>
      <diagonal/>
    </border>
    <border>
      <left style="thick">
        <color theme="1" tint="0.499984740745262"/>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theme="0" tint="-0.499984740745262"/>
      </left>
      <right/>
      <top style="hair">
        <color indexed="64"/>
      </top>
      <bottom/>
      <diagonal/>
    </border>
    <border>
      <left style="medium">
        <color theme="1" tint="0.499984740745262"/>
      </left>
      <right/>
      <top style="medium">
        <color theme="1" tint="0.499984740745262"/>
      </top>
      <bottom style="hair">
        <color indexed="64"/>
      </bottom>
      <diagonal/>
    </border>
    <border>
      <left/>
      <right/>
      <top style="medium">
        <color theme="1" tint="0.499984740745262"/>
      </top>
      <bottom style="hair">
        <color indexed="64"/>
      </bottom>
      <diagonal/>
    </border>
    <border>
      <left/>
      <right style="medium">
        <color theme="1" tint="0.499984740745262"/>
      </right>
      <top style="medium">
        <color theme="1" tint="0.499984740745262"/>
      </top>
      <bottom style="hair">
        <color indexed="64"/>
      </bottom>
      <diagonal/>
    </border>
    <border>
      <left/>
      <right style="medium">
        <color theme="0" tint="-0.499984740745262"/>
      </right>
      <top style="hair">
        <color indexed="64"/>
      </top>
      <bottom/>
      <diagonal/>
    </border>
    <border>
      <left style="medium">
        <color theme="1" tint="0.499984740745262"/>
      </left>
      <right/>
      <top style="hair">
        <color indexed="64"/>
      </top>
      <bottom/>
      <diagonal/>
    </border>
    <border>
      <left/>
      <right style="medium">
        <color theme="1" tint="0.499984740745262"/>
      </right>
      <top style="hair">
        <color indexed="64"/>
      </top>
      <bottom style="hair">
        <color indexed="64"/>
      </bottom>
      <diagonal/>
    </border>
    <border>
      <left/>
      <right style="medium">
        <color theme="0" tint="-0.499984740745262"/>
      </right>
      <top style="hair">
        <color indexed="64"/>
      </top>
      <bottom style="hair">
        <color indexed="64"/>
      </bottom>
      <diagonal/>
    </border>
    <border>
      <left style="medium">
        <color theme="1" tint="0.499984740745262"/>
      </left>
      <right style="thin">
        <color indexed="64"/>
      </right>
      <top style="thin">
        <color indexed="64"/>
      </top>
      <bottom style="thin">
        <color indexed="64"/>
      </bottom>
      <diagonal/>
    </border>
    <border>
      <left/>
      <right style="medium">
        <color theme="1" tint="0.499984740745262"/>
      </right>
      <top style="hair">
        <color indexed="64"/>
      </top>
      <bottom/>
      <diagonal/>
    </border>
    <border>
      <left style="medium">
        <color theme="1" tint="0.499984740745262"/>
      </left>
      <right style="medium">
        <color theme="0" tint="-0.499984740745262"/>
      </right>
      <top style="hair">
        <color indexed="64"/>
      </top>
      <bottom/>
      <diagonal/>
    </border>
    <border>
      <left style="medium">
        <color theme="1" tint="0.499984740745262"/>
      </left>
      <right/>
      <top/>
      <bottom style="hair">
        <color indexed="64"/>
      </bottom>
      <diagonal/>
    </border>
    <border>
      <left/>
      <right style="medium">
        <color theme="1" tint="0.499984740745262"/>
      </right>
      <top/>
      <bottom style="hair">
        <color indexed="64"/>
      </bottom>
      <diagonal/>
    </border>
    <border>
      <left style="medium">
        <color theme="1" tint="0.499984740745262"/>
      </left>
      <right style="medium">
        <color theme="0" tint="-0.499984740745262"/>
      </right>
      <top/>
      <bottom/>
      <diagonal/>
    </border>
    <border>
      <left style="medium">
        <color theme="1" tint="0.499984740745262"/>
      </left>
      <right style="medium">
        <color theme="0" tint="-0.499984740745262"/>
      </right>
      <top/>
      <bottom style="hair">
        <color indexed="64"/>
      </bottom>
      <diagonal/>
    </border>
    <border>
      <left style="medium">
        <color theme="1" tint="0.499984740745262"/>
      </left>
      <right/>
      <top/>
      <bottom style="medium">
        <color theme="0" tint="-0.499984740745262"/>
      </bottom>
      <diagonal/>
    </border>
    <border>
      <left/>
      <right style="medium">
        <color theme="1" tint="0.499984740745262"/>
      </right>
      <top/>
      <bottom style="medium">
        <color theme="0" tint="-0.499984740745262"/>
      </bottom>
      <diagonal/>
    </border>
    <border>
      <left/>
      <right style="medium">
        <color theme="0" tint="-0.499984740745262"/>
      </right>
      <top style="hair">
        <color indexed="64"/>
      </top>
      <bottom style="medium">
        <color theme="0" tint="-0.499984740745262"/>
      </bottom>
      <diagonal/>
    </border>
    <border>
      <left/>
      <right style="thick">
        <color theme="1" tint="0.499984740745262"/>
      </right>
      <top/>
      <bottom style="hair">
        <color indexed="64"/>
      </bottom>
      <diagonal/>
    </border>
    <border>
      <left style="thick">
        <color theme="1" tint="0.499984740745262"/>
      </left>
      <right style="thick">
        <color theme="1" tint="0.499984740745262"/>
      </right>
      <top/>
      <bottom style="thick">
        <color theme="1" tint="0.49998474074526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0" fontId="17" fillId="0" borderId="0" applyNumberFormat="0" applyFill="0" applyBorder="0" applyAlignment="0" applyProtection="0">
      <alignment vertical="center"/>
    </xf>
    <xf numFmtId="9" fontId="107" fillId="0" borderId="0" applyFont="0" applyFill="0" applyBorder="0" applyAlignment="0" applyProtection="0">
      <alignment vertical="center"/>
    </xf>
  </cellStyleXfs>
  <cellXfs count="1005">
    <xf numFmtId="0" fontId="0" fillId="0" borderId="0" xfId="0">
      <alignment vertical="center"/>
    </xf>
    <xf numFmtId="0" fontId="2" fillId="2" borderId="0" xfId="0" applyFont="1" applyFill="1">
      <alignment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2" fillId="2" borderId="0" xfId="0" applyFont="1" applyFill="1" applyAlignment="1">
      <alignment horizontal="center" vertical="center"/>
    </xf>
    <xf numFmtId="0" fontId="8" fillId="0" borderId="0" xfId="0" applyFont="1">
      <alignment vertical="center"/>
    </xf>
    <xf numFmtId="0" fontId="2" fillId="0" borderId="0" xfId="0" applyFont="1" applyAlignment="1">
      <alignment vertical="center" shrinkToFit="1"/>
    </xf>
    <xf numFmtId="0" fontId="11" fillId="0" borderId="0" xfId="0" applyFont="1" applyAlignment="1">
      <alignment vertical="center" shrinkToFit="1"/>
    </xf>
    <xf numFmtId="0" fontId="5" fillId="2" borderId="0" xfId="0" applyFont="1" applyFill="1">
      <alignment vertical="center"/>
    </xf>
    <xf numFmtId="0" fontId="11" fillId="0" borderId="0" xfId="0" applyFont="1">
      <alignment vertical="center"/>
    </xf>
    <xf numFmtId="0" fontId="2" fillId="2" borderId="0" xfId="0" applyFont="1" applyFill="1" applyAlignment="1">
      <alignment horizontal="left" vertical="center" wrapText="1"/>
    </xf>
    <xf numFmtId="0" fontId="10" fillId="2" borderId="0" xfId="0" applyFont="1" applyFill="1" applyAlignment="1">
      <alignment horizontal="left" vertical="center" wrapText="1"/>
    </xf>
    <xf numFmtId="0" fontId="11" fillId="2" borderId="0" xfId="0" applyFont="1" applyFill="1">
      <alignment vertical="center"/>
    </xf>
    <xf numFmtId="0" fontId="12" fillId="0" borderId="0" xfId="0" applyFont="1">
      <alignment vertical="center"/>
    </xf>
    <xf numFmtId="49" fontId="2" fillId="2" borderId="0" xfId="0" applyNumberFormat="1" applyFont="1" applyFill="1">
      <alignment vertical="center"/>
    </xf>
    <xf numFmtId="49" fontId="2" fillId="2" borderId="0" xfId="0" applyNumberFormat="1" applyFont="1" applyFill="1" applyAlignment="1">
      <alignment vertical="center" wrapText="1" shrinkToFit="1"/>
    </xf>
    <xf numFmtId="38" fontId="7" fillId="0" borderId="0" xfId="1" applyFont="1" applyFill="1" applyBorder="1" applyAlignment="1" applyProtection="1">
      <alignment horizontal="center" vertical="center" wrapText="1" shrinkToFit="1"/>
    </xf>
    <xf numFmtId="38" fontId="7" fillId="0" borderId="0" xfId="1" applyFont="1" applyFill="1" applyBorder="1" applyAlignment="1" applyProtection="1">
      <alignment vertical="center" wrapText="1" shrinkToFit="1"/>
    </xf>
    <xf numFmtId="0" fontId="2" fillId="0" borderId="0" xfId="0" applyFont="1" applyProtection="1">
      <alignment vertical="center"/>
      <protection locked="0"/>
    </xf>
    <xf numFmtId="0" fontId="2" fillId="2" borderId="9" xfId="0" applyFont="1" applyFill="1" applyBorder="1">
      <alignment vertical="center"/>
    </xf>
    <xf numFmtId="0" fontId="2" fillId="2" borderId="0" xfId="0" applyFont="1" applyFill="1" applyAlignment="1">
      <alignment vertical="center" wrapText="1"/>
    </xf>
    <xf numFmtId="0" fontId="11" fillId="2" borderId="0" xfId="0" applyFont="1" applyFill="1" applyAlignment="1">
      <alignment vertical="center" shrinkToFit="1"/>
    </xf>
    <xf numFmtId="0" fontId="2" fillId="3" borderId="4" xfId="0" applyFont="1" applyFill="1" applyBorder="1">
      <alignment vertical="center"/>
    </xf>
    <xf numFmtId="0" fontId="2" fillId="2" borderId="0" xfId="0" applyFont="1" applyFill="1" applyAlignment="1">
      <alignment vertical="top" wrapText="1"/>
    </xf>
    <xf numFmtId="0" fontId="5" fillId="0" borderId="0" xfId="0" applyFont="1" applyAlignment="1">
      <alignment horizontal="left" vertical="center"/>
    </xf>
    <xf numFmtId="0" fontId="20" fillId="2" borderId="0" xfId="0" applyFont="1" applyFill="1">
      <alignment vertical="center"/>
    </xf>
    <xf numFmtId="0" fontId="20" fillId="0" borderId="0" xfId="0" applyFont="1">
      <alignment vertical="center"/>
    </xf>
    <xf numFmtId="0" fontId="23" fillId="0" borderId="0" xfId="0" applyFont="1">
      <alignment vertical="center"/>
    </xf>
    <xf numFmtId="0" fontId="20" fillId="2" borderId="0" xfId="0" applyFont="1" applyFill="1" applyAlignment="1">
      <alignment vertical="center" shrinkToFit="1"/>
    </xf>
    <xf numFmtId="0" fontId="24" fillId="0" borderId="0" xfId="0" applyFont="1">
      <alignment vertical="center"/>
    </xf>
    <xf numFmtId="0" fontId="25" fillId="2" borderId="0" xfId="0" applyFont="1" applyFill="1" applyAlignment="1">
      <alignment vertical="center" shrinkToFit="1"/>
    </xf>
    <xf numFmtId="0" fontId="19" fillId="2" borderId="0" xfId="0" applyFont="1" applyFill="1" applyAlignment="1">
      <alignment horizontal="left" vertical="center"/>
    </xf>
    <xf numFmtId="0" fontId="19" fillId="2" borderId="0" xfId="0" applyFont="1" applyFill="1">
      <alignment vertical="center"/>
    </xf>
    <xf numFmtId="0" fontId="2" fillId="0" borderId="8" xfId="0" applyFont="1" applyBorder="1">
      <alignment vertical="center"/>
    </xf>
    <xf numFmtId="0" fontId="10" fillId="2" borderId="0" xfId="0" applyFont="1" applyFill="1" applyAlignment="1">
      <alignment vertical="center" wrapText="1"/>
    </xf>
    <xf numFmtId="0" fontId="19" fillId="2" borderId="2" xfId="0" applyFont="1" applyFill="1" applyBorder="1">
      <alignment vertical="center"/>
    </xf>
    <xf numFmtId="0" fontId="19" fillId="2"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9" fillId="2" borderId="14" xfId="0" applyFont="1" applyFill="1" applyBorder="1">
      <alignment vertical="center"/>
    </xf>
    <xf numFmtId="0" fontId="19" fillId="2" borderId="14" xfId="0" applyFont="1" applyFill="1" applyBorder="1" applyAlignment="1">
      <alignment vertical="center" wrapText="1"/>
    </xf>
    <xf numFmtId="0" fontId="19" fillId="2" borderId="14" xfId="0" applyFont="1" applyFill="1" applyBorder="1" applyAlignment="1">
      <alignment vertical="center" shrinkToFit="1"/>
    </xf>
    <xf numFmtId="0" fontId="27" fillId="2" borderId="14" xfId="0" applyFont="1" applyFill="1" applyBorder="1" applyAlignment="1">
      <alignment vertical="center" shrinkToFit="1"/>
    </xf>
    <xf numFmtId="0" fontId="11" fillId="2" borderId="14" xfId="0" applyFont="1" applyFill="1" applyBorder="1" applyAlignment="1">
      <alignment vertical="center" shrinkToFit="1"/>
    </xf>
    <xf numFmtId="0" fontId="11" fillId="2" borderId="15" xfId="0" applyFont="1" applyFill="1" applyBorder="1" applyAlignment="1">
      <alignment vertical="center" shrinkToFit="1"/>
    </xf>
    <xf numFmtId="0" fontId="20" fillId="2" borderId="8" xfId="0" applyFont="1" applyFill="1" applyBorder="1">
      <alignment vertical="center"/>
    </xf>
    <xf numFmtId="0" fontId="10" fillId="2" borderId="9" xfId="0" applyFont="1" applyFill="1" applyBorder="1" applyAlignment="1">
      <alignment horizontal="left" vertical="center" wrapText="1"/>
    </xf>
    <xf numFmtId="0" fontId="11" fillId="2" borderId="9" xfId="0" applyFont="1" applyFill="1" applyBorder="1" applyAlignment="1">
      <alignment vertical="center" shrinkToFit="1"/>
    </xf>
    <xf numFmtId="49" fontId="20" fillId="2" borderId="13" xfId="0" applyNumberFormat="1" applyFont="1" applyFill="1" applyBorder="1">
      <alignment vertical="center"/>
    </xf>
    <xf numFmtId="49" fontId="20" fillId="2" borderId="14" xfId="0" applyNumberFormat="1" applyFont="1" applyFill="1" applyBorder="1">
      <alignment vertical="center"/>
    </xf>
    <xf numFmtId="49" fontId="19" fillId="2" borderId="14" xfId="0" applyNumberFormat="1" applyFont="1" applyFill="1" applyBorder="1">
      <alignment vertical="center"/>
    </xf>
    <xf numFmtId="49" fontId="2" fillId="2" borderId="14" xfId="0" applyNumberFormat="1" applyFont="1" applyFill="1" applyBorder="1">
      <alignment vertical="center"/>
    </xf>
    <xf numFmtId="49" fontId="2" fillId="2" borderId="15" xfId="0" applyNumberFormat="1" applyFont="1" applyFill="1" applyBorder="1">
      <alignment vertical="center"/>
    </xf>
    <xf numFmtId="0" fontId="19" fillId="2" borderId="6" xfId="0" applyFont="1" applyFill="1" applyBorder="1">
      <alignment vertical="center"/>
    </xf>
    <xf numFmtId="0" fontId="19" fillId="2" borderId="6"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49" fontId="19" fillId="2" borderId="13" xfId="0" applyNumberFormat="1" applyFont="1" applyFill="1" applyBorder="1" applyAlignment="1">
      <alignment vertical="center" wrapText="1" shrinkToFit="1"/>
    </xf>
    <xf numFmtId="49" fontId="19" fillId="2" borderId="14" xfId="0" applyNumberFormat="1" applyFont="1" applyFill="1" applyBorder="1" applyAlignment="1">
      <alignment vertical="center" wrapText="1" shrinkToFit="1"/>
    </xf>
    <xf numFmtId="49" fontId="19" fillId="2" borderId="15" xfId="0" applyNumberFormat="1" applyFont="1" applyFill="1" applyBorder="1" applyAlignment="1">
      <alignment vertical="center" wrapText="1" shrinkToFit="1"/>
    </xf>
    <xf numFmtId="0" fontId="19" fillId="2" borderId="0" xfId="2" applyFont="1" applyFill="1">
      <alignment vertical="center"/>
    </xf>
    <xf numFmtId="49" fontId="19" fillId="2" borderId="0" xfId="0" applyNumberFormat="1" applyFont="1" applyFill="1" applyAlignment="1">
      <alignment vertical="center" wrapText="1" shrinkToFit="1"/>
    </xf>
    <xf numFmtId="49" fontId="19" fillId="2" borderId="9" xfId="0" applyNumberFormat="1" applyFont="1" applyFill="1" applyBorder="1" applyAlignment="1">
      <alignment vertical="center" wrapText="1" shrinkToFit="1"/>
    </xf>
    <xf numFmtId="49" fontId="19" fillId="2" borderId="8" xfId="0" applyNumberFormat="1" applyFont="1" applyFill="1" applyBorder="1" applyAlignment="1">
      <alignment vertical="center" wrapText="1" shrinkToFit="1"/>
    </xf>
    <xf numFmtId="49" fontId="19" fillId="2" borderId="8" xfId="0" applyNumberFormat="1" applyFont="1" applyFill="1" applyBorder="1" applyAlignment="1">
      <alignment horizontal="left" vertical="center" wrapText="1" shrinkToFit="1"/>
    </xf>
    <xf numFmtId="49" fontId="19" fillId="2" borderId="0" xfId="0" applyNumberFormat="1" applyFont="1" applyFill="1" applyAlignment="1">
      <alignment horizontal="left" vertical="center" wrapText="1" shrinkToFit="1"/>
    </xf>
    <xf numFmtId="0" fontId="19" fillId="2" borderId="9" xfId="0" applyFont="1" applyFill="1" applyBorder="1">
      <alignment vertical="center"/>
    </xf>
    <xf numFmtId="0" fontId="19" fillId="2" borderId="6" xfId="0" applyFont="1" applyFill="1" applyBorder="1" applyAlignment="1">
      <alignment vertical="top" wrapText="1"/>
    </xf>
    <xf numFmtId="0" fontId="19" fillId="2" borderId="7" xfId="0" applyFont="1" applyFill="1" applyBorder="1" applyAlignment="1">
      <alignment vertical="top" wrapText="1"/>
    </xf>
    <xf numFmtId="0" fontId="19" fillId="2" borderId="13" xfId="0" applyFont="1" applyFill="1" applyBorder="1" applyAlignment="1">
      <alignment vertical="top" wrapText="1"/>
    </xf>
    <xf numFmtId="0" fontId="19" fillId="2" borderId="14" xfId="0" applyFont="1" applyFill="1" applyBorder="1" applyAlignment="1">
      <alignment vertical="top" wrapText="1"/>
    </xf>
    <xf numFmtId="0" fontId="19" fillId="2" borderId="15" xfId="0" applyFont="1" applyFill="1" applyBorder="1" applyAlignment="1">
      <alignment vertical="top" wrapText="1"/>
    </xf>
    <xf numFmtId="0" fontId="19" fillId="2" borderId="0" xfId="0" applyFont="1" applyFill="1" applyAlignment="1">
      <alignment vertical="top" wrapText="1"/>
    </xf>
    <xf numFmtId="0" fontId="19" fillId="2" borderId="9" xfId="0" applyFont="1" applyFill="1" applyBorder="1" applyAlignment="1">
      <alignment vertical="top" wrapText="1"/>
    </xf>
    <xf numFmtId="0" fontId="19" fillId="2" borderId="8" xfId="0" applyFont="1" applyFill="1" applyBorder="1" applyAlignment="1">
      <alignment vertical="top" wrapText="1"/>
    </xf>
    <xf numFmtId="0" fontId="19" fillId="2" borderId="0" xfId="0" applyFont="1" applyFill="1" applyAlignment="1">
      <alignment vertical="top"/>
    </xf>
    <xf numFmtId="0" fontId="19" fillId="2" borderId="2" xfId="0" applyFont="1" applyFill="1" applyBorder="1" applyAlignment="1">
      <alignment vertical="top"/>
    </xf>
    <xf numFmtId="0" fontId="19" fillId="2" borderId="2" xfId="0" applyFont="1" applyFill="1" applyBorder="1" applyAlignment="1">
      <alignment vertical="top" wrapText="1"/>
    </xf>
    <xf numFmtId="0" fontId="19" fillId="2" borderId="3" xfId="0" applyFont="1" applyFill="1" applyBorder="1" applyAlignment="1">
      <alignment vertical="top" wrapText="1"/>
    </xf>
    <xf numFmtId="0" fontId="2" fillId="3" borderId="4" xfId="0" applyFont="1" applyFill="1" applyBorder="1" applyAlignment="1">
      <alignment vertical="top" wrapText="1"/>
    </xf>
    <xf numFmtId="0" fontId="2" fillId="2" borderId="0" xfId="0" applyFont="1" applyFill="1" applyAlignment="1">
      <alignment vertical="top"/>
    </xf>
    <xf numFmtId="49" fontId="2" fillId="2" borderId="0" xfId="0" applyNumberFormat="1" applyFont="1" applyFill="1" applyAlignment="1">
      <alignment vertical="top" wrapText="1"/>
    </xf>
    <xf numFmtId="0" fontId="19" fillId="2" borderId="0" xfId="0" applyFont="1" applyFill="1" applyAlignment="1">
      <alignment horizontal="center" vertical="center" wrapText="1"/>
    </xf>
    <xf numFmtId="0" fontId="19" fillId="2" borderId="0" xfId="0" applyFont="1" applyFill="1" applyAlignment="1">
      <alignment horizontal="left" vertical="center" wrapText="1"/>
    </xf>
    <xf numFmtId="0" fontId="2" fillId="2" borderId="0" xfId="0" applyFont="1" applyFill="1" applyAlignment="1">
      <alignment horizontal="center" vertical="center" wrapText="1"/>
    </xf>
    <xf numFmtId="0" fontId="20" fillId="2" borderId="0" xfId="0" applyFont="1" applyFill="1" applyAlignment="1">
      <alignment vertical="top" wrapText="1"/>
    </xf>
    <xf numFmtId="0" fontId="2" fillId="0" borderId="0" xfId="0" applyFont="1" applyAlignment="1">
      <alignment horizontal="center" vertical="center"/>
    </xf>
    <xf numFmtId="0" fontId="7" fillId="0" borderId="0" xfId="0" applyFont="1" applyAlignment="1">
      <alignment horizontal="center" vertical="center"/>
    </xf>
    <xf numFmtId="0" fontId="9"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lignment vertical="center"/>
    </xf>
    <xf numFmtId="49" fontId="2" fillId="0" borderId="0" xfId="0" applyNumberFormat="1" applyFont="1" applyAlignment="1">
      <alignment vertical="center" wrapText="1" shrinkToFit="1"/>
    </xf>
    <xf numFmtId="49" fontId="2" fillId="0" borderId="0" xfId="0" applyNumberFormat="1" applyFont="1" applyAlignment="1">
      <alignment horizontal="left" vertical="center" wrapText="1" shrinkToFit="1"/>
    </xf>
    <xf numFmtId="0" fontId="2" fillId="0" borderId="0" xfId="2" applyFont="1">
      <alignment vertical="center"/>
    </xf>
    <xf numFmtId="0" fontId="7" fillId="0" borderId="0" xfId="2" applyFont="1">
      <alignment vertical="center"/>
    </xf>
    <xf numFmtId="49" fontId="7" fillId="0" borderId="0" xfId="0" applyNumberFormat="1" applyFont="1" applyAlignment="1">
      <alignment vertical="center" wrapText="1" shrinkToFit="1"/>
    </xf>
    <xf numFmtId="49" fontId="7" fillId="0" borderId="0" xfId="0" applyNumberFormat="1" applyFont="1">
      <alignment vertical="center"/>
    </xf>
    <xf numFmtId="0" fontId="7" fillId="0" borderId="0" xfId="2" applyFont="1" applyAlignment="1">
      <alignment horizontal="center" vertical="center"/>
    </xf>
    <xf numFmtId="38" fontId="7" fillId="0" borderId="0" xfId="1" applyFont="1" applyFill="1" applyBorder="1" applyAlignment="1" applyProtection="1">
      <alignment horizontal="right" vertical="center" wrapText="1" shrinkToFit="1"/>
    </xf>
    <xf numFmtId="0" fontId="16" fillId="0" borderId="0" xfId="0" applyFont="1">
      <alignment vertical="center"/>
    </xf>
    <xf numFmtId="176" fontId="2" fillId="0" borderId="0" xfId="0" applyNumberFormat="1" applyFont="1">
      <alignment vertical="center"/>
    </xf>
    <xf numFmtId="177" fontId="2" fillId="0" borderId="0" xfId="0" applyNumberFormat="1" applyFont="1">
      <alignment vertical="center"/>
    </xf>
    <xf numFmtId="0" fontId="2" fillId="0" borderId="1" xfId="2"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lignment vertical="center"/>
    </xf>
    <xf numFmtId="0" fontId="16" fillId="0" borderId="0" xfId="2" applyFont="1">
      <alignment vertical="center"/>
    </xf>
    <xf numFmtId="0" fontId="2" fillId="0" borderId="0" xfId="2" applyFont="1" applyAlignment="1">
      <alignmen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10"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vertical="center" wrapText="1"/>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38" fontId="15" fillId="0" borderId="5" xfId="0" applyNumberFormat="1" applyFont="1" applyBorder="1">
      <alignment vertical="center"/>
    </xf>
    <xf numFmtId="0" fontId="15" fillId="0" borderId="6" xfId="0" applyFont="1" applyBorder="1">
      <alignment vertical="center"/>
    </xf>
    <xf numFmtId="0" fontId="15" fillId="0" borderId="8" xfId="0" applyFont="1" applyBorder="1">
      <alignment vertical="center"/>
    </xf>
    <xf numFmtId="0" fontId="15" fillId="0" borderId="10" xfId="0" applyFont="1" applyBorder="1">
      <alignment vertical="center"/>
    </xf>
    <xf numFmtId="0" fontId="15" fillId="0" borderId="11" xfId="0" applyFont="1" applyBorder="1">
      <alignment vertical="center"/>
    </xf>
    <xf numFmtId="0" fontId="20" fillId="0" borderId="11" xfId="0" applyFont="1" applyBorder="1">
      <alignment vertical="center"/>
    </xf>
    <xf numFmtId="0" fontId="20" fillId="0" borderId="12" xfId="0" applyFont="1" applyBorder="1">
      <alignment vertical="center"/>
    </xf>
    <xf numFmtId="49" fontId="2" fillId="0" borderId="0" xfId="0" applyNumberFormat="1" applyFont="1" applyAlignment="1">
      <alignment vertical="center" wrapText="1"/>
    </xf>
    <xf numFmtId="0" fontId="9" fillId="0" borderId="14" xfId="0" applyFont="1" applyBorder="1">
      <alignment vertical="center"/>
    </xf>
    <xf numFmtId="0" fontId="2" fillId="0" borderId="0" xfId="2" applyFont="1" applyAlignment="1">
      <alignment horizontal="left" vertical="center"/>
    </xf>
    <xf numFmtId="0" fontId="18" fillId="0" borderId="14" xfId="0" applyFont="1" applyBorder="1">
      <alignment vertical="center"/>
    </xf>
    <xf numFmtId="0" fontId="20" fillId="0" borderId="14" xfId="0" applyFont="1" applyBorder="1">
      <alignment vertical="center"/>
    </xf>
    <xf numFmtId="49" fontId="2" fillId="0" borderId="14" xfId="0" applyNumberFormat="1" applyFont="1" applyBorder="1" applyAlignment="1">
      <alignment horizontal="left" vertical="center" wrapText="1" shrinkToFit="1"/>
    </xf>
    <xf numFmtId="0" fontId="18" fillId="0" borderId="0" xfId="0" applyFont="1">
      <alignment vertical="center"/>
    </xf>
    <xf numFmtId="0" fontId="10"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vertical="top" wrapText="1"/>
    </xf>
    <xf numFmtId="49" fontId="2" fillId="0" borderId="0" xfId="0" applyNumberFormat="1" applyFont="1" applyAlignment="1">
      <alignment vertical="top" wrapText="1"/>
    </xf>
    <xf numFmtId="49" fontId="2" fillId="0" borderId="0" xfId="0" applyNumberFormat="1" applyFont="1" applyAlignment="1">
      <alignment horizontal="right" vertical="top" wrapText="1"/>
    </xf>
    <xf numFmtId="0" fontId="2" fillId="0" borderId="0" xfId="0" applyFont="1" applyAlignment="1">
      <alignment horizontal="right" vertical="top" wrapText="1"/>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20" fillId="0" borderId="0" xfId="0" applyFont="1" applyAlignment="1">
      <alignment vertical="center" shrinkToFit="1"/>
    </xf>
    <xf numFmtId="0" fontId="25" fillId="0" borderId="0" xfId="0" applyFont="1" applyAlignment="1">
      <alignment vertical="center" shrinkToFit="1"/>
    </xf>
    <xf numFmtId="49" fontId="2" fillId="0" borderId="8" xfId="0" applyNumberFormat="1" applyFont="1" applyBorder="1" applyAlignment="1">
      <alignment horizontal="left" vertical="center"/>
    </xf>
    <xf numFmtId="49" fontId="2" fillId="0" borderId="9" xfId="0" applyNumberFormat="1" applyFont="1" applyBorder="1" applyAlignment="1">
      <alignment horizontal="left" vertical="center"/>
    </xf>
    <xf numFmtId="0" fontId="2" fillId="0" borderId="8" xfId="0" applyFont="1" applyBorder="1" applyAlignment="1">
      <alignment horizontal="left" vertical="center"/>
    </xf>
    <xf numFmtId="0" fontId="19" fillId="0" borderId="0" xfId="2" applyFont="1">
      <alignment vertical="center"/>
    </xf>
    <xf numFmtId="0" fontId="2" fillId="0" borderId="0" xfId="2" applyFont="1" applyAlignment="1">
      <alignment horizontal="center" vertical="center"/>
    </xf>
    <xf numFmtId="0" fontId="11" fillId="0" borderId="0" xfId="0" applyFont="1" applyAlignment="1">
      <alignment horizontal="left" vertical="center" wrapText="1"/>
    </xf>
    <xf numFmtId="38" fontId="2" fillId="0" borderId="0" xfId="1" applyFont="1" applyFill="1" applyBorder="1" applyAlignment="1" applyProtection="1">
      <alignment horizontal="center" vertical="center" wrapText="1" shrinkToFit="1"/>
    </xf>
    <xf numFmtId="38" fontId="2" fillId="0" borderId="0" xfId="1" applyFont="1" applyFill="1" applyBorder="1" applyAlignment="1" applyProtection="1">
      <alignment vertical="center" wrapText="1" shrinkToFit="1"/>
    </xf>
    <xf numFmtId="38" fontId="2" fillId="0" borderId="0" xfId="1" applyFont="1" applyFill="1" applyBorder="1" applyAlignment="1" applyProtection="1">
      <alignment horizontal="right" vertical="center" wrapText="1" shrinkToFit="1"/>
    </xf>
    <xf numFmtId="0" fontId="2" fillId="2" borderId="0" xfId="0" applyFont="1" applyFill="1" applyAlignment="1">
      <alignment horizontal="left" vertical="center"/>
    </xf>
    <xf numFmtId="0" fontId="32" fillId="0" borderId="0" xfId="0" applyFont="1">
      <alignment vertical="center"/>
    </xf>
    <xf numFmtId="0" fontId="32" fillId="2" borderId="0" xfId="0" applyFont="1" applyFill="1">
      <alignment vertical="center"/>
    </xf>
    <xf numFmtId="0" fontId="34" fillId="3" borderId="37" xfId="0" applyFont="1" applyFill="1" applyBorder="1" applyAlignment="1" applyProtection="1">
      <alignment horizontal="center" vertical="center"/>
      <protection locked="0"/>
    </xf>
    <xf numFmtId="49" fontId="35" fillId="0" borderId="4" xfId="3" applyNumberFormat="1" applyFont="1" applyBorder="1" applyProtection="1">
      <alignment vertical="center"/>
    </xf>
    <xf numFmtId="0" fontId="47" fillId="2" borderId="0" xfId="0" applyFont="1" applyFill="1" applyAlignment="1">
      <alignment horizontal="right" vertical="center"/>
    </xf>
    <xf numFmtId="49" fontId="48" fillId="2" borderId="0" xfId="0" applyNumberFormat="1" applyFont="1" applyFill="1">
      <alignment vertical="center"/>
    </xf>
    <xf numFmtId="49" fontId="48" fillId="0" borderId="0" xfId="0" applyNumberFormat="1" applyFont="1">
      <alignment vertical="center"/>
    </xf>
    <xf numFmtId="0" fontId="34" fillId="3" borderId="49" xfId="0" applyFont="1" applyFill="1" applyBorder="1" applyAlignment="1" applyProtection="1">
      <alignment horizontal="center" vertical="center"/>
      <protection locked="0"/>
    </xf>
    <xf numFmtId="49" fontId="53" fillId="2" borderId="0" xfId="0" applyNumberFormat="1" applyFont="1" applyFill="1">
      <alignment vertical="center"/>
    </xf>
    <xf numFmtId="49" fontId="53" fillId="0" borderId="4" xfId="3" applyNumberFormat="1" applyFont="1" applyBorder="1" applyProtection="1">
      <alignment vertical="center"/>
    </xf>
    <xf numFmtId="0" fontId="34" fillId="3" borderId="40" xfId="0" applyFont="1" applyFill="1" applyBorder="1" applyAlignment="1" applyProtection="1">
      <alignment horizontal="center" vertical="center" wrapText="1"/>
      <protection locked="0"/>
    </xf>
    <xf numFmtId="38" fontId="60" fillId="3" borderId="104" xfId="1" applyFont="1" applyFill="1" applyBorder="1" applyAlignment="1" applyProtection="1">
      <alignment vertical="center"/>
      <protection locked="0"/>
    </xf>
    <xf numFmtId="38" fontId="60" fillId="3" borderId="111" xfId="1" applyFont="1" applyFill="1" applyBorder="1" applyAlignment="1" applyProtection="1">
      <alignment vertical="center"/>
      <protection locked="0"/>
    </xf>
    <xf numFmtId="0" fontId="32" fillId="2" borderId="0" xfId="0" applyFont="1" applyFill="1" applyProtection="1">
      <alignment vertical="center"/>
      <protection locked="0"/>
    </xf>
    <xf numFmtId="38" fontId="44" fillId="2" borderId="123" xfId="1" applyFont="1" applyFill="1" applyBorder="1" applyAlignment="1" applyProtection="1">
      <alignment vertical="center"/>
    </xf>
    <xf numFmtId="38" fontId="44" fillId="2" borderId="124" xfId="1" applyFont="1" applyFill="1" applyBorder="1" applyAlignment="1" applyProtection="1">
      <alignment vertical="center"/>
    </xf>
    <xf numFmtId="38" fontId="44" fillId="2" borderId="127" xfId="1" applyFont="1" applyFill="1" applyBorder="1" applyAlignment="1" applyProtection="1">
      <alignment vertical="center"/>
    </xf>
    <xf numFmtId="38" fontId="44" fillId="2" borderId="128" xfId="1" applyFont="1" applyFill="1" applyBorder="1" applyAlignment="1" applyProtection="1">
      <alignment vertical="center"/>
    </xf>
    <xf numFmtId="38" fontId="44" fillId="3" borderId="122" xfId="1" applyFont="1" applyFill="1" applyBorder="1" applyAlignment="1" applyProtection="1">
      <alignment vertical="center"/>
      <protection locked="0"/>
    </xf>
    <xf numFmtId="38" fontId="44" fillId="3" borderId="129" xfId="1" applyFont="1" applyFill="1" applyBorder="1" applyAlignment="1" applyProtection="1">
      <alignment horizontal="center" vertical="center"/>
      <protection locked="0"/>
    </xf>
    <xf numFmtId="38" fontId="44" fillId="2" borderId="63" xfId="1" applyFont="1" applyFill="1" applyBorder="1" applyAlignment="1" applyProtection="1">
      <alignment vertical="center"/>
    </xf>
    <xf numFmtId="38" fontId="44" fillId="2" borderId="64" xfId="1" applyFont="1" applyFill="1" applyBorder="1" applyAlignment="1" applyProtection="1">
      <alignment vertical="center"/>
    </xf>
    <xf numFmtId="38" fontId="44" fillId="3" borderId="61" xfId="1" applyFont="1" applyFill="1" applyBorder="1" applyAlignment="1" applyProtection="1">
      <alignment horizontal="center" vertical="center"/>
      <protection locked="0"/>
    </xf>
    <xf numFmtId="38" fontId="44" fillId="3" borderId="46" xfId="1" applyFont="1" applyFill="1" applyBorder="1" applyAlignment="1" applyProtection="1">
      <alignment horizontal="center" vertical="center"/>
      <protection locked="0"/>
    </xf>
    <xf numFmtId="38" fontId="44" fillId="2" borderId="46" xfId="1" applyFont="1" applyFill="1" applyBorder="1" applyAlignment="1" applyProtection="1">
      <alignment vertical="center"/>
    </xf>
    <xf numFmtId="38" fontId="44" fillId="3" borderId="46" xfId="1" applyFont="1" applyFill="1" applyBorder="1" applyAlignment="1" applyProtection="1">
      <alignment vertical="center"/>
      <protection locked="0"/>
    </xf>
    <xf numFmtId="38" fontId="44" fillId="2" borderId="47" xfId="1" applyFont="1" applyFill="1" applyBorder="1" applyAlignment="1" applyProtection="1">
      <alignment vertical="center"/>
    </xf>
    <xf numFmtId="38" fontId="44" fillId="2" borderId="18" xfId="1" applyFont="1" applyFill="1" applyBorder="1" applyAlignment="1" applyProtection="1">
      <alignment vertical="center"/>
    </xf>
    <xf numFmtId="38" fontId="44" fillId="3" borderId="18" xfId="1"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1" fillId="2" borderId="155" xfId="0" applyFont="1" applyFill="1" applyBorder="1" applyAlignment="1">
      <alignment horizontal="left" vertical="center" wrapText="1"/>
    </xf>
    <xf numFmtId="0" fontId="62" fillId="2" borderId="0" xfId="0" applyFont="1" applyFill="1" applyAlignment="1">
      <alignment horizontal="center" vertical="center" wrapText="1"/>
    </xf>
    <xf numFmtId="0" fontId="62" fillId="2" borderId="156" xfId="0" applyFont="1" applyFill="1" applyBorder="1" applyAlignment="1">
      <alignment horizontal="center" vertical="center" wrapText="1"/>
    </xf>
    <xf numFmtId="0" fontId="33" fillId="6" borderId="0" xfId="0" applyFont="1" applyFill="1" applyAlignment="1">
      <alignment horizontal="center" vertical="center" wrapText="1"/>
    </xf>
    <xf numFmtId="0" fontId="69" fillId="2" borderId="156" xfId="0" applyFont="1" applyFill="1" applyBorder="1" applyAlignment="1">
      <alignment horizontal="left" vertical="center" wrapText="1"/>
    </xf>
    <xf numFmtId="0" fontId="69" fillId="2" borderId="0" xfId="0" applyFont="1" applyFill="1" applyAlignment="1">
      <alignment horizontal="center" vertical="center" wrapText="1"/>
    </xf>
    <xf numFmtId="0" fontId="33" fillId="7" borderId="0" xfId="0" applyFont="1" applyFill="1" applyAlignment="1">
      <alignment horizontal="center" vertical="center" wrapText="1"/>
    </xf>
    <xf numFmtId="0" fontId="69" fillId="2" borderId="156" xfId="0" applyFont="1" applyFill="1" applyBorder="1" applyAlignment="1">
      <alignment horizontal="left" vertical="top" wrapText="1"/>
    </xf>
    <xf numFmtId="0" fontId="31" fillId="2" borderId="113" xfId="0" applyFont="1" applyFill="1" applyBorder="1" applyAlignment="1">
      <alignment horizontal="left" vertical="center" wrapText="1"/>
    </xf>
    <xf numFmtId="0" fontId="73" fillId="0" borderId="112" xfId="0" applyFont="1" applyBorder="1" applyAlignment="1">
      <alignment vertical="center" wrapText="1"/>
    </xf>
    <xf numFmtId="0" fontId="69" fillId="0" borderId="112" xfId="0" applyFont="1" applyBorder="1">
      <alignment vertical="center"/>
    </xf>
    <xf numFmtId="0" fontId="69" fillId="0" borderId="114" xfId="0" applyFont="1" applyBorder="1">
      <alignment vertical="center"/>
    </xf>
    <xf numFmtId="0" fontId="69" fillId="0" borderId="0" xfId="0" applyFont="1" applyAlignment="1">
      <alignment vertical="center" wrapText="1"/>
    </xf>
    <xf numFmtId="0" fontId="69" fillId="2" borderId="0" xfId="0" applyFont="1" applyFill="1" applyAlignment="1">
      <alignment vertical="center" wrapText="1"/>
    </xf>
    <xf numFmtId="49" fontId="47" fillId="2" borderId="0" xfId="0" applyNumberFormat="1" applyFont="1" applyFill="1">
      <alignment vertical="center"/>
    </xf>
    <xf numFmtId="49" fontId="77" fillId="2" borderId="0" xfId="0" applyNumberFormat="1" applyFont="1" applyFill="1">
      <alignment vertical="center"/>
    </xf>
    <xf numFmtId="0" fontId="58" fillId="2" borderId="0" xfId="0" applyFont="1" applyFill="1" applyAlignment="1">
      <alignment horizontal="right" vertical="center"/>
    </xf>
    <xf numFmtId="0" fontId="2" fillId="2" borderId="0" xfId="0" applyFont="1" applyFill="1" applyAlignment="1">
      <alignment vertical="center" shrinkToFit="1"/>
    </xf>
    <xf numFmtId="0" fontId="2" fillId="3" borderId="4" xfId="0" applyFont="1" applyFill="1" applyBorder="1" applyAlignment="1">
      <alignment horizontal="left" vertical="center"/>
    </xf>
    <xf numFmtId="38" fontId="2" fillId="3" borderId="4" xfId="2" applyNumberFormat="1" applyFont="1" applyFill="1" applyBorder="1">
      <alignment vertical="center"/>
    </xf>
    <xf numFmtId="0" fontId="2" fillId="3" borderId="0" xfId="0" applyFont="1" applyFill="1">
      <alignment vertical="center"/>
    </xf>
    <xf numFmtId="0" fontId="80" fillId="3" borderId="49" xfId="0" applyFont="1" applyFill="1" applyBorder="1" applyAlignment="1" applyProtection="1">
      <alignment horizontal="center" vertical="center"/>
      <protection locked="0"/>
    </xf>
    <xf numFmtId="49" fontId="2" fillId="3" borderId="4" xfId="0" applyNumberFormat="1" applyFont="1" applyFill="1" applyBorder="1" applyAlignment="1">
      <alignment horizontal="left" vertical="center"/>
    </xf>
    <xf numFmtId="0" fontId="17" fillId="0" borderId="0" xfId="3">
      <alignment vertical="center"/>
    </xf>
    <xf numFmtId="0" fontId="44" fillId="2" borderId="168" xfId="1" applyNumberFormat="1" applyFont="1" applyFill="1" applyBorder="1" applyAlignment="1" applyProtection="1">
      <alignment vertical="center"/>
    </xf>
    <xf numFmtId="0" fontId="44" fillId="2" borderId="172" xfId="1" applyNumberFormat="1" applyFont="1" applyFill="1" applyBorder="1" applyAlignment="1" applyProtection="1">
      <alignment vertical="center"/>
    </xf>
    <xf numFmtId="0" fontId="2" fillId="0" borderId="0" xfId="0" applyFont="1" applyAlignment="1">
      <alignment vertical="center" wrapText="1" shrinkToFit="1"/>
    </xf>
    <xf numFmtId="0" fontId="2" fillId="0" borderId="0" xfId="0" applyFont="1" applyAlignment="1">
      <alignment horizontal="left" vertical="center" wrapText="1" shrinkToFit="1"/>
    </xf>
    <xf numFmtId="0" fontId="7" fillId="0" borderId="0" xfId="0" applyFont="1" applyAlignment="1">
      <alignment vertical="center" wrapText="1" shrinkToFit="1"/>
    </xf>
    <xf numFmtId="0" fontId="20" fillId="2" borderId="0" xfId="0" applyFont="1" applyFill="1" applyAlignment="1">
      <alignment vertical="center" wrapText="1"/>
    </xf>
    <xf numFmtId="38" fontId="20" fillId="2" borderId="0" xfId="0" applyNumberFormat="1" applyFont="1" applyFill="1" applyAlignment="1">
      <alignment vertical="center" wrapText="1"/>
    </xf>
    <xf numFmtId="0" fontId="2" fillId="2" borderId="0" xfId="0" applyFont="1" applyFill="1" applyAlignment="1">
      <alignment horizontal="center" vertical="top" wrapText="1"/>
    </xf>
    <xf numFmtId="0" fontId="102" fillId="2" borderId="0" xfId="0" applyFont="1" applyFill="1" applyAlignment="1">
      <alignment vertical="top"/>
    </xf>
    <xf numFmtId="49" fontId="17" fillId="0" borderId="41" xfId="3" applyNumberFormat="1" applyBorder="1" applyProtection="1">
      <alignment vertical="center"/>
    </xf>
    <xf numFmtId="0" fontId="10" fillId="2"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vertical="center" shrinkToFit="1"/>
    </xf>
    <xf numFmtId="0" fontId="2" fillId="2" borderId="0" xfId="0" applyFont="1" applyFill="1" applyAlignment="1">
      <alignment horizontal="left" vertical="center" wrapText="1" shrinkToFit="1"/>
    </xf>
    <xf numFmtId="0" fontId="18" fillId="2" borderId="0" xfId="0" applyFont="1" applyFill="1">
      <alignment vertical="center"/>
    </xf>
    <xf numFmtId="0" fontId="2" fillId="2" borderId="0" xfId="0" applyFont="1" applyFill="1" applyAlignment="1">
      <alignment horizontal="left" vertical="top" wrapText="1"/>
    </xf>
    <xf numFmtId="0" fontId="2" fillId="2" borderId="0" xfId="0" applyFont="1" applyFill="1" applyAlignment="1">
      <alignment vertical="center" wrapText="1" shrinkToFit="1"/>
    </xf>
    <xf numFmtId="0" fontId="2" fillId="2" borderId="0" xfId="0" applyFont="1" applyFill="1" applyAlignment="1">
      <alignment horizontal="left" vertical="top"/>
    </xf>
    <xf numFmtId="0" fontId="2" fillId="2" borderId="0" xfId="0" applyFont="1" applyFill="1" applyAlignment="1">
      <alignment horizontal="center" vertical="top"/>
    </xf>
    <xf numFmtId="0" fontId="2" fillId="2" borderId="0" xfId="2" applyFont="1" applyFill="1">
      <alignment vertical="center"/>
    </xf>
    <xf numFmtId="0" fontId="2" fillId="3" borderId="4" xfId="0" applyFont="1" applyFill="1" applyBorder="1" applyAlignment="1">
      <alignment vertical="top"/>
    </xf>
    <xf numFmtId="0" fontId="104" fillId="3" borderId="165" xfId="0" applyFont="1" applyFill="1" applyBorder="1" applyProtection="1">
      <alignment vertical="center"/>
      <protection locked="0"/>
    </xf>
    <xf numFmtId="0" fontId="2" fillId="2" borderId="152" xfId="0" applyFont="1" applyFill="1" applyBorder="1" applyAlignment="1">
      <alignment vertical="center" wrapText="1"/>
    </xf>
    <xf numFmtId="0" fontId="2" fillId="2" borderId="153" xfId="0" applyFont="1" applyFill="1" applyBorder="1" applyAlignment="1">
      <alignment vertical="center" wrapText="1"/>
    </xf>
    <xf numFmtId="0" fontId="2" fillId="2" borderId="154" xfId="0" applyFont="1" applyFill="1" applyBorder="1" applyAlignment="1">
      <alignment vertical="center" wrapText="1"/>
    </xf>
    <xf numFmtId="0" fontId="2" fillId="2" borderId="155" xfId="0" applyFont="1" applyFill="1" applyBorder="1" applyAlignment="1">
      <alignment vertical="center" wrapText="1"/>
    </xf>
    <xf numFmtId="0" fontId="2" fillId="2" borderId="156" xfId="0" applyFont="1" applyFill="1" applyBorder="1" applyAlignment="1">
      <alignment vertical="center" wrapText="1"/>
    </xf>
    <xf numFmtId="0" fontId="2" fillId="2" borderId="113" xfId="0" applyFont="1" applyFill="1" applyBorder="1" applyAlignment="1">
      <alignment vertical="center" wrapText="1"/>
    </xf>
    <xf numFmtId="0" fontId="2" fillId="2" borderId="112" xfId="0" applyFont="1" applyFill="1" applyBorder="1" applyAlignment="1">
      <alignment vertical="center" wrapText="1"/>
    </xf>
    <xf numFmtId="0" fontId="2" fillId="2" borderId="114" xfId="0" applyFont="1" applyFill="1" applyBorder="1" applyAlignment="1">
      <alignment vertical="center" wrapText="1"/>
    </xf>
    <xf numFmtId="0" fontId="105" fillId="2" borderId="0" xfId="0" applyFont="1" applyFill="1">
      <alignment vertical="center"/>
    </xf>
    <xf numFmtId="0" fontId="77" fillId="2" borderId="0" xfId="0" applyFont="1" applyFill="1" applyAlignment="1">
      <alignment horizontal="center" vertical="center"/>
    </xf>
    <xf numFmtId="0" fontId="77" fillId="2" borderId="0" xfId="0" applyFont="1" applyFill="1">
      <alignment vertical="center"/>
    </xf>
    <xf numFmtId="0" fontId="77" fillId="2" borderId="0" xfId="0" applyFont="1" applyFill="1" applyAlignment="1">
      <alignment vertical="center" wrapText="1"/>
    </xf>
    <xf numFmtId="0" fontId="76" fillId="2" borderId="0" xfId="0" applyFont="1" applyFill="1">
      <alignment vertical="center"/>
    </xf>
    <xf numFmtId="0" fontId="76" fillId="2" borderId="0" xfId="0" applyFont="1" applyFill="1" applyAlignment="1">
      <alignment vertical="center" wrapText="1"/>
    </xf>
    <xf numFmtId="38" fontId="76" fillId="2" borderId="0" xfId="1" applyFont="1" applyFill="1" applyBorder="1" applyAlignment="1">
      <alignment vertical="center"/>
    </xf>
    <xf numFmtId="38" fontId="76" fillId="2" borderId="0" xfId="1" applyFont="1" applyFill="1" applyBorder="1" applyAlignment="1">
      <alignment vertical="center" wrapText="1"/>
    </xf>
    <xf numFmtId="0" fontId="106" fillId="2" borderId="0" xfId="0" applyFont="1" applyFill="1">
      <alignment vertical="center"/>
    </xf>
    <xf numFmtId="0" fontId="32" fillId="2" borderId="0" xfId="0" applyFont="1" applyFill="1" applyAlignment="1">
      <alignment horizontal="center" vertical="center"/>
    </xf>
    <xf numFmtId="0" fontId="47" fillId="8" borderId="152" xfId="0" applyFont="1" applyFill="1" applyBorder="1" applyAlignment="1">
      <alignment horizontal="center" vertical="center" wrapText="1"/>
    </xf>
    <xf numFmtId="0" fontId="47" fillId="8" borderId="113" xfId="0" applyFont="1" applyFill="1" applyBorder="1" applyAlignment="1">
      <alignment horizontal="center" vertical="center"/>
    </xf>
    <xf numFmtId="0" fontId="62" fillId="8" borderId="153" xfId="0" applyFont="1" applyFill="1" applyBorder="1" applyAlignment="1">
      <alignment horizontal="center" vertical="center" wrapText="1"/>
    </xf>
    <xf numFmtId="0" fontId="62" fillId="8" borderId="154" xfId="0" applyFont="1" applyFill="1" applyBorder="1" applyAlignment="1">
      <alignment horizontal="center" vertical="center" wrapText="1"/>
    </xf>
    <xf numFmtId="0" fontId="73" fillId="0" borderId="112" xfId="0" applyFont="1" applyBorder="1" applyAlignment="1">
      <alignment horizontal="left" vertical="center" wrapText="1"/>
    </xf>
    <xf numFmtId="0" fontId="69" fillId="0" borderId="112" xfId="0" applyFont="1" applyBorder="1" applyAlignment="1">
      <alignment horizontal="left" vertical="center"/>
    </xf>
    <xf numFmtId="0" fontId="69" fillId="0" borderId="114" xfId="0" applyFont="1" applyBorder="1" applyAlignment="1">
      <alignment horizontal="left" vertical="center"/>
    </xf>
    <xf numFmtId="0" fontId="47" fillId="8" borderId="113" xfId="0" applyFont="1" applyFill="1" applyBorder="1" applyAlignment="1">
      <alignment horizontal="center" vertical="center" wrapText="1"/>
    </xf>
    <xf numFmtId="0" fontId="31" fillId="2" borderId="0" xfId="0" applyFont="1" applyFill="1" applyAlignment="1">
      <alignment horizontal="left" vertical="center" wrapText="1"/>
    </xf>
    <xf numFmtId="0" fontId="62" fillId="5" borderId="152" xfId="0" applyFont="1" applyFill="1" applyBorder="1" applyAlignment="1">
      <alignment horizontal="center" vertical="center" wrapText="1"/>
    </xf>
    <xf numFmtId="0" fontId="62" fillId="5" borderId="153" xfId="0" applyFont="1" applyFill="1" applyBorder="1" applyAlignment="1">
      <alignment horizontal="center" vertical="center" wrapText="1"/>
    </xf>
    <xf numFmtId="0" fontId="62" fillId="5" borderId="154" xfId="0" applyFont="1" applyFill="1" applyBorder="1" applyAlignment="1">
      <alignment horizontal="center" vertical="center" wrapText="1"/>
    </xf>
    <xf numFmtId="49" fontId="34" fillId="3" borderId="38" xfId="0" applyNumberFormat="1" applyFont="1" applyFill="1" applyBorder="1" applyAlignment="1" applyProtection="1">
      <alignment horizontal="left" vertical="center"/>
      <protection locked="0"/>
    </xf>
    <xf numFmtId="49" fontId="34" fillId="3" borderId="40" xfId="0" applyNumberFormat="1" applyFont="1" applyFill="1" applyBorder="1" applyAlignment="1" applyProtection="1">
      <alignment horizontal="left" vertical="center"/>
      <protection locked="0"/>
    </xf>
    <xf numFmtId="49" fontId="34" fillId="3" borderId="39" xfId="0" applyNumberFormat="1" applyFont="1" applyFill="1" applyBorder="1" applyAlignment="1" applyProtection="1">
      <alignment horizontal="left" vertical="center"/>
      <protection locked="0"/>
    </xf>
    <xf numFmtId="0" fontId="34" fillId="3" borderId="38" xfId="0" applyFont="1" applyFill="1" applyBorder="1" applyAlignment="1" applyProtection="1">
      <alignment horizontal="left" vertical="center"/>
      <protection locked="0"/>
    </xf>
    <xf numFmtId="0" fontId="34" fillId="3" borderId="40" xfId="0" applyFont="1" applyFill="1" applyBorder="1" applyAlignment="1" applyProtection="1">
      <alignment horizontal="left" vertical="center"/>
      <protection locked="0"/>
    </xf>
    <xf numFmtId="0" fontId="34" fillId="3" borderId="39" xfId="0" applyFont="1" applyFill="1" applyBorder="1" applyAlignment="1" applyProtection="1">
      <alignment horizontal="left" vertical="center"/>
      <protection locked="0"/>
    </xf>
    <xf numFmtId="31" fontId="34" fillId="3" borderId="38" xfId="0" applyNumberFormat="1" applyFont="1" applyFill="1" applyBorder="1" applyAlignment="1" applyProtection="1">
      <alignment horizontal="left" vertical="center"/>
      <protection locked="0"/>
    </xf>
    <xf numFmtId="49" fontId="34" fillId="3" borderId="1" xfId="0" applyNumberFormat="1" applyFont="1" applyFill="1" applyBorder="1" applyAlignment="1" applyProtection="1">
      <alignment horizontal="left" vertical="center"/>
      <protection locked="0"/>
    </xf>
    <xf numFmtId="49" fontId="34" fillId="3" borderId="2" xfId="0" applyNumberFormat="1" applyFont="1" applyFill="1" applyBorder="1" applyAlignment="1" applyProtection="1">
      <alignment horizontal="left" vertical="center"/>
      <protection locked="0"/>
    </xf>
    <xf numFmtId="49" fontId="34" fillId="3" borderId="3" xfId="0" applyNumberFormat="1" applyFont="1" applyFill="1" applyBorder="1" applyAlignment="1" applyProtection="1">
      <alignment horizontal="left" vertical="center"/>
      <protection locked="0"/>
    </xf>
    <xf numFmtId="0" fontId="34" fillId="3" borderId="38" xfId="0" applyFont="1" applyFill="1" applyBorder="1" applyAlignment="1" applyProtection="1">
      <alignment horizontal="left" vertical="center" wrapText="1"/>
      <protection locked="0"/>
    </xf>
    <xf numFmtId="0" fontId="34" fillId="3" borderId="40" xfId="0" applyFont="1" applyFill="1" applyBorder="1" applyAlignment="1" applyProtection="1">
      <alignment horizontal="left" vertical="center" wrapText="1"/>
      <protection locked="0"/>
    </xf>
    <xf numFmtId="0" fontId="34" fillId="3" borderId="39" xfId="0" applyFont="1" applyFill="1" applyBorder="1" applyAlignment="1" applyProtection="1">
      <alignment horizontal="left" vertical="center" wrapText="1"/>
      <protection locked="0"/>
    </xf>
    <xf numFmtId="0" fontId="45" fillId="3" borderId="38" xfId="0" applyFont="1" applyFill="1" applyBorder="1" applyAlignment="1" applyProtection="1">
      <alignment horizontal="left" vertical="center" wrapText="1"/>
      <protection locked="0"/>
    </xf>
    <xf numFmtId="0" fontId="45" fillId="3" borderId="40" xfId="0" applyFont="1" applyFill="1" applyBorder="1" applyAlignment="1" applyProtection="1">
      <alignment horizontal="left" vertical="center" wrapText="1"/>
      <protection locked="0"/>
    </xf>
    <xf numFmtId="0" fontId="45" fillId="3" borderId="39" xfId="0" applyFont="1" applyFill="1" applyBorder="1" applyAlignment="1" applyProtection="1">
      <alignment horizontal="left" vertical="center" wrapText="1"/>
      <protection locked="0"/>
    </xf>
    <xf numFmtId="14" fontId="34" fillId="3" borderId="38" xfId="0" applyNumberFormat="1" applyFont="1" applyFill="1" applyBorder="1" applyAlignment="1" applyProtection="1">
      <alignment horizontal="left" vertical="center"/>
      <protection locked="0"/>
    </xf>
    <xf numFmtId="0" fontId="34" fillId="3" borderId="80" xfId="0" applyFont="1" applyFill="1" applyBorder="1" applyAlignment="1" applyProtection="1">
      <alignment horizontal="left" vertical="center"/>
      <protection locked="0"/>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3" borderId="16" xfId="0" applyFont="1" applyFill="1" applyBorder="1" applyAlignment="1">
      <alignment horizontal="left" vertical="center"/>
    </xf>
    <xf numFmtId="0" fontId="20" fillId="3" borderId="4" xfId="0" applyFont="1" applyFill="1" applyBorder="1" applyAlignment="1">
      <alignment horizontal="left" vertical="center"/>
    </xf>
    <xf numFmtId="38" fontId="44" fillId="9" borderId="87" xfId="1" applyFont="1" applyFill="1" applyBorder="1" applyAlignment="1" applyProtection="1">
      <alignment horizontal="right" vertical="center"/>
    </xf>
    <xf numFmtId="38" fontId="44" fillId="9" borderId="88" xfId="1" applyFont="1" applyFill="1" applyBorder="1" applyAlignment="1" applyProtection="1">
      <alignment horizontal="right" vertical="center"/>
    </xf>
    <xf numFmtId="38" fontId="44" fillId="9" borderId="89" xfId="1" applyFont="1" applyFill="1" applyBorder="1" applyAlignment="1" applyProtection="1">
      <alignment horizontal="right" vertical="center"/>
    </xf>
    <xf numFmtId="38" fontId="44" fillId="9" borderId="45" xfId="1" applyFont="1" applyFill="1" applyBorder="1" applyAlignment="1" applyProtection="1">
      <alignment horizontal="right" vertical="center"/>
    </xf>
    <xf numFmtId="38" fontId="44" fillId="9" borderId="46" xfId="1" applyFont="1" applyFill="1" applyBorder="1" applyAlignment="1" applyProtection="1">
      <alignment horizontal="right" vertical="center"/>
    </xf>
    <xf numFmtId="38" fontId="44" fillId="9" borderId="47" xfId="1" applyFont="1" applyFill="1" applyBorder="1" applyAlignment="1" applyProtection="1">
      <alignment horizontal="right" vertical="center"/>
    </xf>
    <xf numFmtId="38" fontId="44" fillId="9" borderId="94" xfId="1" applyFont="1" applyFill="1" applyBorder="1" applyAlignment="1" applyProtection="1">
      <alignment horizontal="right" vertical="center"/>
    </xf>
    <xf numFmtId="38" fontId="44" fillId="9" borderId="95" xfId="1" applyFont="1" applyFill="1" applyBorder="1" applyAlignment="1" applyProtection="1">
      <alignment horizontal="right" vertical="center"/>
    </xf>
    <xf numFmtId="38" fontId="44" fillId="9" borderId="96" xfId="1" applyFont="1" applyFill="1" applyBorder="1" applyAlignment="1" applyProtection="1">
      <alignment horizontal="right" vertical="center"/>
    </xf>
    <xf numFmtId="38" fontId="44" fillId="9" borderId="76" xfId="1" applyFont="1" applyFill="1" applyBorder="1" applyAlignment="1" applyProtection="1">
      <alignment horizontal="right" vertical="center"/>
    </xf>
    <xf numFmtId="38" fontId="44" fillId="9" borderId="0" xfId="1" applyFont="1" applyFill="1" applyBorder="1" applyAlignment="1" applyProtection="1">
      <alignment horizontal="right" vertical="center"/>
    </xf>
    <xf numFmtId="38" fontId="44" fillId="9" borderId="100" xfId="1" applyFont="1" applyFill="1" applyBorder="1" applyAlignment="1" applyProtection="1">
      <alignment horizontal="right" vertical="center"/>
    </xf>
    <xf numFmtId="38" fontId="44" fillId="3" borderId="45" xfId="1" applyFont="1" applyFill="1" applyBorder="1" applyAlignment="1" applyProtection="1">
      <alignment horizontal="center" vertical="center"/>
      <protection locked="0"/>
    </xf>
    <xf numFmtId="38" fontId="44" fillId="3" borderId="46" xfId="1" applyFont="1" applyFill="1" applyBorder="1" applyAlignment="1" applyProtection="1">
      <alignment horizontal="center" vertical="center"/>
      <protection locked="0"/>
    </xf>
    <xf numFmtId="179" fontId="44" fillId="3" borderId="126" xfId="1" applyNumberFormat="1" applyFont="1" applyFill="1" applyBorder="1" applyAlignment="1" applyProtection="1">
      <alignment horizontal="center" vertical="center"/>
      <protection locked="0"/>
    </xf>
    <xf numFmtId="179" fontId="44" fillId="3" borderId="127" xfId="1" applyNumberFormat="1" applyFont="1" applyFill="1" applyBorder="1" applyAlignment="1" applyProtection="1">
      <alignment horizontal="center" vertical="center"/>
      <protection locked="0"/>
    </xf>
    <xf numFmtId="38" fontId="44" fillId="3" borderId="126" xfId="1" applyFont="1" applyFill="1" applyBorder="1" applyAlignment="1" applyProtection="1">
      <alignment horizontal="center" vertical="center"/>
      <protection locked="0"/>
    </xf>
    <xf numFmtId="38" fontId="44" fillId="3" borderId="127" xfId="1" applyFont="1" applyFill="1" applyBorder="1" applyAlignment="1" applyProtection="1">
      <alignment horizontal="center" vertical="center"/>
      <protection locked="0"/>
    </xf>
    <xf numFmtId="0" fontId="44" fillId="3" borderId="62" xfId="4" applyNumberFormat="1" applyFont="1" applyFill="1" applyBorder="1" applyAlignment="1" applyProtection="1">
      <alignment horizontal="center" vertical="center"/>
      <protection locked="0"/>
    </xf>
    <xf numFmtId="0" fontId="44" fillId="3" borderId="63" xfId="4" applyNumberFormat="1" applyFont="1" applyFill="1" applyBorder="1" applyAlignment="1" applyProtection="1">
      <alignment horizontal="center" vertical="center"/>
      <protection locked="0"/>
    </xf>
    <xf numFmtId="38" fontId="44" fillId="3" borderId="18" xfId="1" applyFont="1" applyFill="1" applyBorder="1" applyAlignment="1" applyProtection="1">
      <alignment horizontal="center" vertical="center"/>
      <protection locked="0"/>
    </xf>
    <xf numFmtId="0" fontId="32" fillId="3" borderId="18" xfId="0" applyFont="1" applyFill="1" applyBorder="1" applyAlignment="1" applyProtection="1">
      <alignment horizontal="left" vertical="center" wrapText="1"/>
      <protection locked="0"/>
    </xf>
    <xf numFmtId="0" fontId="32" fillId="3" borderId="144" xfId="0" applyFont="1" applyFill="1" applyBorder="1" applyAlignment="1" applyProtection="1">
      <alignment horizontal="left" vertical="center" wrapText="1"/>
      <protection locked="0"/>
    </xf>
    <xf numFmtId="38" fontId="44" fillId="3" borderId="141" xfId="1" applyFont="1" applyFill="1" applyBorder="1" applyAlignment="1" applyProtection="1">
      <alignment horizontal="center" vertical="center"/>
      <protection locked="0"/>
    </xf>
    <xf numFmtId="0" fontId="2" fillId="3" borderId="0" xfId="0" applyFont="1" applyFill="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14" xfId="0" applyFont="1" applyFill="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1" fillId="0" borderId="1" xfId="0" applyFont="1" applyBorder="1" applyAlignment="1">
      <alignment horizontal="left" vertical="center"/>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9"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49" fontId="2" fillId="0" borderId="8"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9" xfId="0" applyNumberFormat="1"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13" xfId="0" applyFont="1" applyBorder="1" applyAlignment="1">
      <alignment horizontal="left" vertical="top"/>
    </xf>
    <xf numFmtId="0" fontId="20" fillId="0" borderId="14" xfId="0" applyFont="1" applyBorder="1" applyAlignment="1">
      <alignment horizontal="left" vertical="top"/>
    </xf>
    <xf numFmtId="0" fontId="20" fillId="0" borderId="15" xfId="0" applyFont="1" applyBorder="1" applyAlignment="1">
      <alignment horizontal="left" vertical="top"/>
    </xf>
    <xf numFmtId="0" fontId="2" fillId="0" borderId="0" xfId="0" applyFont="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9" xfId="0" applyFont="1" applyBorder="1" applyAlignment="1">
      <alignment horizontal="left" vertical="center"/>
    </xf>
    <xf numFmtId="0" fontId="32" fillId="3" borderId="31" xfId="0" applyFont="1" applyFill="1" applyBorder="1" applyAlignment="1" applyProtection="1">
      <alignment horizontal="left" vertical="center" wrapText="1"/>
      <protection locked="0"/>
    </xf>
    <xf numFmtId="0" fontId="32" fillId="3" borderId="173" xfId="0" applyFont="1" applyFill="1" applyBorder="1" applyAlignment="1" applyProtection="1">
      <alignment horizontal="left" vertical="center" wrapText="1"/>
      <protection locked="0"/>
    </xf>
    <xf numFmtId="0" fontId="44" fillId="3" borderId="162" xfId="1" applyNumberFormat="1" applyFont="1" applyFill="1" applyBorder="1" applyAlignment="1" applyProtection="1">
      <alignment horizontal="left" vertical="center"/>
      <protection locked="0"/>
    </xf>
    <xf numFmtId="0" fontId="44" fillId="3" borderId="18" xfId="1" applyNumberFormat="1" applyFont="1" applyFill="1" applyBorder="1" applyAlignment="1" applyProtection="1">
      <alignment horizontal="left" vertical="center"/>
      <protection locked="0"/>
    </xf>
    <xf numFmtId="0" fontId="44" fillId="3" borderId="163" xfId="1"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2" applyFont="1" applyBorder="1">
      <alignment vertical="center"/>
    </xf>
    <xf numFmtId="0" fontId="2" fillId="0" borderId="2" xfId="2" applyFont="1" applyBorder="1">
      <alignment vertical="center"/>
    </xf>
    <xf numFmtId="0" fontId="2" fillId="0" borderId="3" xfId="2" applyFont="1" applyBorder="1">
      <alignment vertical="center"/>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49" fontId="11" fillId="3" borderId="1" xfId="0" applyNumberFormat="1" applyFont="1" applyFill="1" applyBorder="1" applyAlignment="1">
      <alignment horizontal="left" vertical="center"/>
    </xf>
    <xf numFmtId="177" fontId="2" fillId="3" borderId="1" xfId="0" applyNumberFormat="1" applyFont="1" applyFill="1" applyBorder="1" applyAlignment="1">
      <alignment horizontal="left" vertical="center"/>
    </xf>
    <xf numFmtId="177" fontId="2" fillId="3" borderId="2" xfId="0" applyNumberFormat="1" applyFont="1" applyFill="1" applyBorder="1" applyAlignment="1">
      <alignment horizontal="left" vertical="center"/>
    </xf>
    <xf numFmtId="177" fontId="2" fillId="3" borderId="3" xfId="0" applyNumberFormat="1" applyFont="1" applyFill="1" applyBorder="1" applyAlignment="1">
      <alignment horizontal="left" vertical="center"/>
    </xf>
    <xf numFmtId="38" fontId="11" fillId="0" borderId="0" xfId="1" applyFont="1" applyFill="1" applyBorder="1" applyAlignment="1" applyProtection="1">
      <alignment vertical="center" shrinkToFit="1"/>
    </xf>
    <xf numFmtId="38" fontId="11" fillId="0" borderId="0" xfId="1" applyFont="1" applyFill="1" applyBorder="1" applyAlignment="1" applyProtection="1">
      <alignment horizontal="center" vertical="center" wrapText="1" shrinkToFit="1"/>
    </xf>
    <xf numFmtId="38" fontId="11" fillId="0" borderId="0" xfId="1" applyFont="1" applyFill="1" applyBorder="1" applyAlignment="1" applyProtection="1">
      <alignment vertical="center" wrapText="1" shrinkToFit="1"/>
    </xf>
    <xf numFmtId="0" fontId="2" fillId="0" borderId="0" xfId="2" applyFont="1" applyAlignment="1">
      <alignment horizontal="left"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0" xfId="2" applyFont="1" applyAlignment="1">
      <alignment horizontal="center" vertical="center"/>
    </xf>
    <xf numFmtId="38" fontId="5" fillId="3" borderId="0" xfId="2" applyNumberFormat="1" applyFont="1" applyFill="1" applyAlignment="1">
      <alignment horizontal="center"/>
    </xf>
    <xf numFmtId="38" fontId="5" fillId="3" borderId="0" xfId="2" applyNumberFormat="1" applyFont="1" applyFill="1" applyAlignment="1">
      <alignment horizontal="center" vertical="top"/>
    </xf>
    <xf numFmtId="0" fontId="2" fillId="0" borderId="0" xfId="0" applyFont="1" applyAlignment="1">
      <alignment horizontal="right" vertical="center"/>
    </xf>
    <xf numFmtId="49" fontId="2" fillId="0" borderId="0" xfId="0" applyNumberFormat="1" applyFont="1" applyAlignment="1">
      <alignment horizontal="left" vertical="center" wrapText="1" shrinkToFit="1"/>
    </xf>
    <xf numFmtId="0" fontId="2" fillId="3" borderId="0" xfId="0" applyFont="1" applyFill="1" applyAlignment="1">
      <alignment horizontal="left" vertical="center" wrapText="1" shrinkToFit="1"/>
    </xf>
    <xf numFmtId="0" fontId="11" fillId="3" borderId="0" xfId="0" applyFont="1" applyFill="1" applyAlignment="1">
      <alignment horizontal="left" vertical="center" wrapText="1"/>
    </xf>
    <xf numFmtId="0" fontId="2" fillId="0" borderId="0" xfId="0" applyFont="1" applyAlignment="1">
      <alignment horizontal="left" vertical="center" wrapText="1"/>
    </xf>
    <xf numFmtId="49" fontId="11" fillId="3" borderId="0" xfId="0" applyNumberFormat="1" applyFont="1" applyFill="1" applyAlignment="1">
      <alignment horizontal="left" vertical="center" shrinkToFit="1"/>
    </xf>
    <xf numFmtId="0" fontId="11" fillId="3" borderId="0" xfId="0" applyFont="1" applyFill="1" applyAlignment="1">
      <alignment horizontal="left" vertical="center" shrinkToFit="1"/>
    </xf>
    <xf numFmtId="0" fontId="11" fillId="3" borderId="0" xfId="0" applyFont="1" applyFill="1" applyAlignment="1">
      <alignment horizontal="center" vertical="center"/>
    </xf>
    <xf numFmtId="49" fontId="11" fillId="3" borderId="0" xfId="0" applyNumberFormat="1" applyFont="1" applyFill="1" applyAlignment="1">
      <alignment horizontal="left" vertical="center"/>
    </xf>
    <xf numFmtId="0" fontId="11" fillId="3" borderId="0" xfId="0" applyFont="1" applyFill="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2" fillId="0" borderId="8"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9" xfId="0" applyNumberFormat="1"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30" xfId="0" applyFont="1" applyFill="1" applyBorder="1" applyAlignment="1">
      <alignment horizontal="left" vertical="center"/>
    </xf>
    <xf numFmtId="0" fontId="2" fillId="0" borderId="5" xfId="0" applyFont="1" applyBorder="1" applyAlignment="1">
      <alignment horizontal="center" vertical="center" wrapText="1"/>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4" fontId="2" fillId="3" borderId="177" xfId="2" applyNumberFormat="1" applyFont="1" applyFill="1" applyBorder="1" applyAlignment="1">
      <alignment horizontal="left" vertical="center"/>
    </xf>
    <xf numFmtId="14" fontId="2" fillId="3" borderId="178" xfId="2" applyNumberFormat="1" applyFont="1" applyFill="1" applyBorder="1" applyAlignment="1">
      <alignment horizontal="left" vertical="center"/>
    </xf>
    <xf numFmtId="0" fontId="2" fillId="3" borderId="178" xfId="2" applyFont="1" applyFill="1" applyBorder="1" applyAlignment="1">
      <alignment horizontal="left" vertical="center"/>
    </xf>
    <xf numFmtId="0" fontId="2" fillId="3" borderId="179" xfId="2" applyFont="1" applyFill="1" applyBorder="1" applyAlignment="1">
      <alignment horizontal="left" vertical="center"/>
    </xf>
    <xf numFmtId="14" fontId="2" fillId="3" borderId="180" xfId="2" applyNumberFormat="1" applyFont="1" applyFill="1" applyBorder="1" applyAlignment="1">
      <alignment horizontal="left" vertical="center"/>
    </xf>
    <xf numFmtId="0" fontId="2" fillId="3" borderId="181" xfId="2" applyFont="1" applyFill="1" applyBorder="1" applyAlignment="1">
      <alignment horizontal="left" vertical="center"/>
    </xf>
    <xf numFmtId="0" fontId="2" fillId="3" borderId="182" xfId="2" applyFont="1" applyFill="1" applyBorder="1" applyAlignment="1">
      <alignment horizontal="left" vertical="center"/>
    </xf>
    <xf numFmtId="14" fontId="2" fillId="3" borderId="183" xfId="2" applyNumberFormat="1" applyFont="1" applyFill="1" applyBorder="1" applyAlignment="1">
      <alignment horizontal="left" vertical="center"/>
    </xf>
    <xf numFmtId="0" fontId="2" fillId="3" borderId="184" xfId="2" applyFont="1" applyFill="1" applyBorder="1" applyAlignment="1">
      <alignment horizontal="left" vertical="center"/>
    </xf>
    <xf numFmtId="0" fontId="2" fillId="3" borderId="185" xfId="2" applyFont="1" applyFill="1" applyBorder="1" applyAlignment="1">
      <alignment horizontal="lef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38" fontId="28" fillId="3" borderId="5" xfId="1" applyFont="1" applyFill="1" applyBorder="1" applyAlignment="1">
      <alignment horizontal="right" vertical="center"/>
    </xf>
    <xf numFmtId="38" fontId="28" fillId="3" borderId="6" xfId="1" applyFont="1" applyFill="1" applyBorder="1" applyAlignment="1">
      <alignment horizontal="right" vertical="center"/>
    </xf>
    <xf numFmtId="38" fontId="28" fillId="3" borderId="7" xfId="1" applyFont="1" applyFill="1" applyBorder="1" applyAlignment="1">
      <alignment horizontal="right" vertical="center"/>
    </xf>
    <xf numFmtId="38" fontId="28" fillId="3" borderId="20" xfId="1" applyFont="1" applyFill="1" applyBorder="1" applyAlignment="1">
      <alignment horizontal="right" vertical="center"/>
    </xf>
    <xf numFmtId="38" fontId="28" fillId="3" borderId="21" xfId="1" applyFont="1" applyFill="1" applyBorder="1" applyAlignment="1">
      <alignment horizontal="right" vertical="center"/>
    </xf>
    <xf numFmtId="38" fontId="28" fillId="3" borderId="22" xfId="1" applyFont="1" applyFill="1" applyBorder="1" applyAlignment="1">
      <alignment horizontal="right" vertical="center"/>
    </xf>
    <xf numFmtId="49" fontId="15" fillId="0" borderId="27" xfId="0" applyNumberFormat="1" applyFont="1" applyBorder="1" applyAlignment="1">
      <alignment horizontal="right" vertical="center" wrapText="1"/>
    </xf>
    <xf numFmtId="49" fontId="15" fillId="0" borderId="28" xfId="0" applyNumberFormat="1" applyFont="1" applyBorder="1" applyAlignment="1">
      <alignment horizontal="right" vertical="center" wrapText="1"/>
    </xf>
    <xf numFmtId="49" fontId="15" fillId="0" borderId="29" xfId="0" applyNumberFormat="1" applyFont="1" applyBorder="1" applyAlignment="1">
      <alignment horizontal="right" vertical="center" wrapText="1"/>
    </xf>
    <xf numFmtId="49" fontId="15" fillId="0" borderId="13" xfId="0" applyNumberFormat="1" applyFont="1" applyBorder="1" applyAlignment="1">
      <alignment horizontal="right" vertical="center" wrapText="1"/>
    </xf>
    <xf numFmtId="49" fontId="15" fillId="0" borderId="14" xfId="0" applyNumberFormat="1" applyFont="1" applyBorder="1" applyAlignment="1">
      <alignment horizontal="right" vertical="center" wrapText="1"/>
    </xf>
    <xf numFmtId="49" fontId="15" fillId="0" borderId="15" xfId="0" applyNumberFormat="1" applyFont="1" applyBorder="1" applyAlignment="1">
      <alignment horizontal="righ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8" fontId="28" fillId="3" borderId="8" xfId="1" applyFont="1" applyFill="1" applyBorder="1" applyAlignment="1">
      <alignment horizontal="right" vertical="center"/>
    </xf>
    <xf numFmtId="38" fontId="28" fillId="3" borderId="0" xfId="1" applyFont="1" applyFill="1" applyAlignment="1">
      <alignment horizontal="right" vertical="center"/>
    </xf>
    <xf numFmtId="38" fontId="28" fillId="3" borderId="9" xfId="1" applyFont="1" applyFill="1" applyBorder="1" applyAlignment="1">
      <alignment horizontal="right" vertical="center"/>
    </xf>
    <xf numFmtId="38" fontId="28" fillId="3" borderId="13" xfId="1" applyFont="1" applyFill="1" applyBorder="1" applyAlignment="1">
      <alignment horizontal="right" vertical="center"/>
    </xf>
    <xf numFmtId="38" fontId="28" fillId="3" borderId="14" xfId="1" applyFont="1" applyFill="1" applyBorder="1" applyAlignment="1">
      <alignment horizontal="right" vertical="center"/>
    </xf>
    <xf numFmtId="38" fontId="28" fillId="3" borderId="15" xfId="1" applyFont="1" applyFill="1" applyBorder="1" applyAlignment="1">
      <alignment horizontal="right"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3" fontId="30" fillId="3" borderId="5" xfId="0" applyNumberFormat="1" applyFont="1" applyFill="1" applyBorder="1" applyAlignment="1">
      <alignment horizontal="right" vertical="center"/>
    </xf>
    <xf numFmtId="0" fontId="30" fillId="3" borderId="6" xfId="0" applyFont="1" applyFill="1" applyBorder="1" applyAlignment="1">
      <alignment horizontal="right" vertical="center"/>
    </xf>
    <xf numFmtId="0" fontId="30" fillId="3" borderId="7" xfId="0" applyFont="1" applyFill="1" applyBorder="1" applyAlignment="1">
      <alignment horizontal="right" vertical="center"/>
    </xf>
    <xf numFmtId="0" fontId="30" fillId="3" borderId="8" xfId="0" applyFont="1" applyFill="1" applyBorder="1" applyAlignment="1">
      <alignment horizontal="right" vertical="center"/>
    </xf>
    <xf numFmtId="0" fontId="30" fillId="3" borderId="0" xfId="0" applyFont="1" applyFill="1" applyAlignment="1">
      <alignment horizontal="right" vertical="center"/>
    </xf>
    <xf numFmtId="0" fontId="30" fillId="3" borderId="9" xfId="0" applyFont="1" applyFill="1" applyBorder="1" applyAlignment="1">
      <alignment horizontal="right" vertical="center"/>
    </xf>
    <xf numFmtId="0" fontId="30" fillId="3" borderId="10" xfId="0" applyFont="1" applyFill="1" applyBorder="1" applyAlignment="1">
      <alignment horizontal="right" vertical="center"/>
    </xf>
    <xf numFmtId="0" fontId="30" fillId="3" borderId="11" xfId="0" applyFont="1" applyFill="1" applyBorder="1" applyAlignment="1">
      <alignment horizontal="right" vertical="center"/>
    </xf>
    <xf numFmtId="0" fontId="30" fillId="3" borderId="12" xfId="0" applyFont="1" applyFill="1" applyBorder="1" applyAlignment="1">
      <alignment horizontal="right" vertical="center"/>
    </xf>
    <xf numFmtId="38" fontId="15" fillId="3" borderId="1" xfId="0" applyNumberFormat="1" applyFont="1" applyFill="1" applyBorder="1" applyAlignment="1">
      <alignment horizontal="center" vertical="center"/>
    </xf>
    <xf numFmtId="38" fontId="15" fillId="3" borderId="3" xfId="0" applyNumberFormat="1" applyFont="1" applyFill="1" applyBorder="1" applyAlignment="1">
      <alignment horizontal="center" vertical="center"/>
    </xf>
    <xf numFmtId="38" fontId="28" fillId="3" borderId="24" xfId="0" applyNumberFormat="1" applyFont="1" applyFill="1" applyBorder="1" applyAlignment="1">
      <alignment horizontal="right" vertical="center"/>
    </xf>
    <xf numFmtId="0" fontId="28" fillId="3" borderId="25" xfId="0" applyFont="1" applyFill="1" applyBorder="1" applyAlignment="1">
      <alignment horizontal="right" vertical="center"/>
    </xf>
    <xf numFmtId="0" fontId="28" fillId="3" borderId="26" xfId="0" applyFont="1" applyFill="1" applyBorder="1" applyAlignment="1">
      <alignment horizontal="right" vertical="center"/>
    </xf>
    <xf numFmtId="0" fontId="28" fillId="3" borderId="8" xfId="0" applyFont="1" applyFill="1" applyBorder="1" applyAlignment="1">
      <alignment horizontal="right" vertical="center"/>
    </xf>
    <xf numFmtId="0" fontId="28" fillId="3" borderId="0" xfId="0" applyFont="1" applyFill="1" applyAlignment="1">
      <alignment horizontal="right" vertical="center"/>
    </xf>
    <xf numFmtId="0" fontId="28" fillId="3" borderId="9" xfId="0" applyFont="1" applyFill="1" applyBorder="1" applyAlignment="1">
      <alignment horizontal="right" vertical="center"/>
    </xf>
    <xf numFmtId="0" fontId="28" fillId="3" borderId="13" xfId="0" applyFont="1" applyFill="1" applyBorder="1" applyAlignment="1">
      <alignment horizontal="right" vertical="center"/>
    </xf>
    <xf numFmtId="0" fontId="28" fillId="3" borderId="14" xfId="0" applyFont="1" applyFill="1" applyBorder="1" applyAlignment="1">
      <alignment horizontal="right" vertical="center"/>
    </xf>
    <xf numFmtId="0" fontId="28" fillId="3" borderId="15" xfId="0" applyFont="1" applyFill="1" applyBorder="1" applyAlignment="1">
      <alignment horizontal="right" vertical="center"/>
    </xf>
    <xf numFmtId="38" fontId="2" fillId="3" borderId="1"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20" fillId="0" borderId="13" xfId="0" applyFont="1" applyBorder="1" applyAlignment="1">
      <alignment horizontal="right" vertical="center"/>
    </xf>
    <xf numFmtId="0" fontId="20" fillId="0" borderId="14" xfId="0" applyFont="1" applyBorder="1" applyAlignment="1">
      <alignment horizontal="right" vertical="center"/>
    </xf>
    <xf numFmtId="0" fontId="20" fillId="0" borderId="15" xfId="0"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38" fontId="22" fillId="3" borderId="23" xfId="0" applyNumberFormat="1" applyFont="1" applyFill="1" applyBorder="1" applyAlignment="1">
      <alignment horizontal="right" vertical="center"/>
    </xf>
    <xf numFmtId="0" fontId="22" fillId="3" borderId="23" xfId="0" applyFont="1" applyFill="1" applyBorder="1" applyAlignment="1">
      <alignment horizontal="right" vertical="center"/>
    </xf>
    <xf numFmtId="0" fontId="11" fillId="3" borderId="6" xfId="0" applyFont="1" applyFill="1" applyBorder="1" applyAlignment="1">
      <alignment horizontal="left" vertical="center"/>
    </xf>
    <xf numFmtId="0" fontId="11" fillId="3" borderId="14" xfId="0" applyFont="1" applyFill="1" applyBorder="1" applyAlignment="1">
      <alignment horizontal="left" vertical="center"/>
    </xf>
    <xf numFmtId="49" fontId="11" fillId="3" borderId="2" xfId="0" applyNumberFormat="1" applyFont="1" applyFill="1" applyBorder="1" applyAlignment="1">
      <alignment horizontal="left" vertical="center"/>
    </xf>
    <xf numFmtId="0" fontId="2" fillId="0" borderId="6" xfId="0" applyFont="1" applyBorder="1" applyAlignment="1">
      <alignment horizontal="left" vertical="center" wrapText="1"/>
    </xf>
    <xf numFmtId="38" fontId="22" fillId="3" borderId="6" xfId="0" applyNumberFormat="1" applyFont="1" applyFill="1" applyBorder="1" applyAlignment="1">
      <alignment horizontal="right" vertical="center"/>
    </xf>
    <xf numFmtId="0" fontId="22" fillId="3" borderId="6" xfId="0" applyFont="1" applyFill="1" applyBorder="1" applyAlignment="1">
      <alignment horizontal="right" vertical="center"/>
    </xf>
    <xf numFmtId="38" fontId="22" fillId="3" borderId="18" xfId="0" applyNumberFormat="1" applyFont="1" applyFill="1" applyBorder="1" applyAlignment="1">
      <alignment horizontal="right" vertical="center"/>
    </xf>
    <xf numFmtId="0" fontId="22" fillId="3" borderId="18" xfId="0" applyFont="1" applyFill="1" applyBorder="1" applyAlignment="1">
      <alignment horizontal="right" vertical="center"/>
    </xf>
    <xf numFmtId="38" fontId="22" fillId="3" borderId="0" xfId="0" applyNumberFormat="1" applyFont="1" applyFill="1" applyAlignment="1">
      <alignment horizontal="right" vertical="center"/>
    </xf>
    <xf numFmtId="0" fontId="22" fillId="3" borderId="0" xfId="0" applyFont="1" applyFill="1" applyAlignment="1">
      <alignment horizontal="right"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49" fontId="21" fillId="3" borderId="4" xfId="0" applyNumberFormat="1"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5" xfId="0" applyFont="1" applyFill="1" applyBorder="1" applyAlignment="1">
      <alignment horizontal="left" vertical="center" wrapText="1"/>
    </xf>
    <xf numFmtId="49" fontId="19" fillId="3" borderId="4" xfId="0" applyNumberFormat="1" applyFont="1" applyFill="1" applyBorder="1" applyAlignment="1">
      <alignment horizontal="right" vertical="center"/>
    </xf>
    <xf numFmtId="0" fontId="19" fillId="3" borderId="4" xfId="0" applyFont="1" applyFill="1" applyBorder="1" applyAlignment="1">
      <alignment horizontal="right" vertical="center"/>
    </xf>
    <xf numFmtId="38" fontId="19" fillId="3" borderId="4" xfId="0" applyNumberFormat="1" applyFont="1" applyFill="1" applyBorder="1" applyAlignment="1">
      <alignment horizontal="right"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49" fontId="21" fillId="3" borderId="5" xfId="0" applyNumberFormat="1" applyFont="1" applyFill="1" applyBorder="1" applyAlignment="1">
      <alignment horizontal="left" vertical="center" wrapText="1"/>
    </xf>
    <xf numFmtId="0" fontId="5" fillId="0" borderId="0" xfId="0" applyFont="1" applyAlignment="1">
      <alignment horizontal="center" vertical="center"/>
    </xf>
    <xf numFmtId="0" fontId="0" fillId="0" borderId="0" xfId="0" applyAlignment="1">
      <alignment horizontal="left" vertical="center"/>
    </xf>
    <xf numFmtId="0" fontId="2" fillId="3" borderId="14" xfId="0" applyFont="1" applyFill="1" applyBorder="1" applyAlignment="1">
      <alignment horizontal="right" vertical="center"/>
    </xf>
    <xf numFmtId="178" fontId="2" fillId="3" borderId="14" xfId="0" applyNumberFormat="1" applyFont="1" applyFill="1" applyBorder="1" applyAlignment="1">
      <alignment horizontal="left" vertical="center"/>
    </xf>
    <xf numFmtId="0" fontId="2" fillId="0" borderId="0" xfId="2" applyFont="1" applyAlignment="1">
      <alignment horizontal="left" vertical="center"/>
    </xf>
    <xf numFmtId="38" fontId="2" fillId="3" borderId="0" xfId="0" applyNumberFormat="1" applyFont="1" applyFill="1" applyAlignment="1">
      <alignment horizontal="center" vertical="center"/>
    </xf>
    <xf numFmtId="0" fontId="2" fillId="3" borderId="0" xfId="0" applyFont="1" applyFill="1" applyAlignment="1">
      <alignment horizontal="center" vertical="center"/>
    </xf>
    <xf numFmtId="38" fontId="2" fillId="3" borderId="14" xfId="0" applyNumberFormat="1" applyFont="1" applyFill="1" applyBorder="1" applyAlignment="1">
      <alignment horizontal="center" vertical="center"/>
    </xf>
    <xf numFmtId="0" fontId="10" fillId="3" borderId="0" xfId="0" applyFont="1" applyFill="1" applyAlignment="1">
      <alignment horizontal="center" vertical="center"/>
    </xf>
    <xf numFmtId="49" fontId="10" fillId="3" borderId="0" xfId="0" applyNumberFormat="1" applyFont="1" applyFill="1" applyAlignment="1">
      <alignment horizontal="left" vertical="center"/>
    </xf>
    <xf numFmtId="0" fontId="10" fillId="3" borderId="0" xfId="0" applyFont="1" applyFill="1" applyAlignment="1">
      <alignment horizontal="left" vertical="center"/>
    </xf>
    <xf numFmtId="0" fontId="10" fillId="3"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38" fontId="2"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18" fillId="0" borderId="14" xfId="0" applyFont="1" applyBorder="1" applyAlignment="1">
      <alignment horizontal="center" vertical="center"/>
    </xf>
    <xf numFmtId="0" fontId="2" fillId="0" borderId="0" xfId="0" applyFont="1" applyAlignment="1">
      <alignment horizontal="left" vertical="top"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shrinkToFit="1"/>
    </xf>
    <xf numFmtId="0" fontId="2" fillId="0" borderId="0" xfId="0" applyFont="1" applyAlignment="1">
      <alignment horizontal="left" vertical="top"/>
    </xf>
    <xf numFmtId="49" fontId="2" fillId="0" borderId="0" xfId="0" applyNumberFormat="1" applyFont="1" applyAlignment="1">
      <alignment horizontal="center" vertical="center" wrapText="1" shrinkToFit="1"/>
    </xf>
    <xf numFmtId="0" fontId="10" fillId="3" borderId="0" xfId="0" applyFont="1" applyFill="1" applyAlignment="1">
      <alignment horizontal="left" vertical="center" shrinkToFit="1"/>
    </xf>
    <xf numFmtId="31" fontId="11" fillId="3" borderId="0" xfId="0" applyNumberFormat="1" applyFont="1" applyFill="1" applyAlignment="1">
      <alignment horizontal="left" vertical="center"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2" fillId="3" borderId="2" xfId="0" applyFont="1" applyFill="1" applyBorder="1" applyAlignment="1">
      <alignment horizontal="left" vertical="center"/>
    </xf>
    <xf numFmtId="0" fontId="19" fillId="2" borderId="4" xfId="0" applyFont="1" applyFill="1" applyBorder="1" applyAlignment="1">
      <alignment horizontal="center" vertical="center" wrapText="1"/>
    </xf>
    <xf numFmtId="0" fontId="19" fillId="2" borderId="4"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9"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49" fontId="19" fillId="2" borderId="8"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49" fontId="19" fillId="2" borderId="1"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0" fontId="2" fillId="2" borderId="8" xfId="0" applyFont="1" applyFill="1" applyBorder="1" applyAlignment="1">
      <alignment horizontal="center" vertical="top" wrapText="1"/>
    </xf>
    <xf numFmtId="0" fontId="2" fillId="2" borderId="0" xfId="0" applyFont="1" applyFill="1" applyAlignment="1">
      <alignment horizontal="center" vertical="top" wrapText="1"/>
    </xf>
    <xf numFmtId="49" fontId="19" fillId="2" borderId="5"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0" fontId="20"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0" xfId="0" applyFont="1" applyFill="1" applyAlignment="1">
      <alignment horizontal="left" vertical="center"/>
    </xf>
    <xf numFmtId="49" fontId="19" fillId="2" borderId="13" xfId="0" applyNumberFormat="1" applyFont="1" applyFill="1" applyBorder="1" applyAlignment="1">
      <alignment horizontal="center" vertical="center"/>
    </xf>
    <xf numFmtId="49" fontId="19" fillId="2" borderId="14" xfId="0" applyNumberFormat="1" applyFont="1" applyFill="1" applyBorder="1" applyAlignment="1">
      <alignment horizontal="center" vertical="center"/>
    </xf>
    <xf numFmtId="0" fontId="15" fillId="2" borderId="0" xfId="0" applyFont="1" applyFill="1" applyAlignment="1">
      <alignment horizontal="center" vertical="center"/>
    </xf>
    <xf numFmtId="0" fontId="1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top" wrapText="1"/>
    </xf>
    <xf numFmtId="0" fontId="2" fillId="2" borderId="14" xfId="0" applyFont="1" applyFill="1" applyBorder="1" applyAlignment="1">
      <alignment horizontal="left" vertical="center"/>
    </xf>
    <xf numFmtId="0" fontId="10" fillId="3" borderId="1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2" fillId="2" borderId="0" xfId="0" applyFont="1" applyFill="1" applyAlignment="1">
      <alignment horizontal="center" vertical="center" wrapText="1" shrinkToFit="1"/>
    </xf>
    <xf numFmtId="0" fontId="28" fillId="2" borderId="0" xfId="0" applyFont="1" applyFill="1" applyAlignment="1">
      <alignment horizontal="center" vertical="center"/>
    </xf>
    <xf numFmtId="0" fontId="99" fillId="2" borderId="0" xfId="0" applyFont="1" applyFill="1" applyAlignment="1">
      <alignment horizontal="left" vertical="center" wrapText="1"/>
    </xf>
    <xf numFmtId="0" fontId="2" fillId="2" borderId="0" xfId="0" applyFont="1" applyFill="1" applyAlignment="1">
      <alignment horizontal="left" vertical="center" wrapText="1"/>
    </xf>
    <xf numFmtId="0" fontId="77" fillId="2" borderId="0" xfId="0" applyFont="1" applyFill="1" applyAlignment="1">
      <alignment horizontal="left" vertical="center" wrapText="1"/>
    </xf>
    <xf numFmtId="0" fontId="31" fillId="0" borderId="31" xfId="0" applyFont="1" applyBorder="1" applyAlignment="1" applyProtection="1">
      <alignment horizontal="left" vertical="center"/>
    </xf>
    <xf numFmtId="0" fontId="32" fillId="0" borderId="0" xfId="0" applyFont="1" applyProtection="1">
      <alignment vertical="center"/>
    </xf>
    <xf numFmtId="0" fontId="32" fillId="2" borderId="0" xfId="0" applyFont="1" applyFill="1" applyProtection="1">
      <alignment vertical="center"/>
    </xf>
    <xf numFmtId="0" fontId="33" fillId="4" borderId="32" xfId="0" applyFont="1" applyFill="1" applyBorder="1" applyAlignment="1" applyProtection="1">
      <alignment horizontal="center" vertical="center"/>
    </xf>
    <xf numFmtId="0" fontId="33" fillId="4" borderId="33" xfId="0" applyFont="1" applyFill="1" applyBorder="1" applyAlignment="1" applyProtection="1">
      <alignment horizontal="center" vertical="center"/>
    </xf>
    <xf numFmtId="0" fontId="33" fillId="4" borderId="34" xfId="0" applyFont="1" applyFill="1" applyBorder="1" applyAlignment="1" applyProtection="1">
      <alignment horizontal="center" vertical="center"/>
    </xf>
    <xf numFmtId="0" fontId="33" fillId="4" borderId="35" xfId="0" applyFont="1" applyFill="1" applyBorder="1" applyAlignment="1" applyProtection="1">
      <alignment horizontal="center" vertical="center"/>
    </xf>
    <xf numFmtId="49" fontId="33" fillId="4" borderId="36" xfId="0" applyNumberFormat="1" applyFont="1" applyFill="1" applyBorder="1" applyProtection="1">
      <alignment vertical="center"/>
    </xf>
    <xf numFmtId="49" fontId="32" fillId="0" borderId="37" xfId="0" applyNumberFormat="1" applyFont="1" applyBorder="1" applyProtection="1">
      <alignment vertical="center"/>
    </xf>
    <xf numFmtId="0" fontId="32" fillId="0" borderId="37" xfId="0" applyFont="1" applyBorder="1" applyProtection="1">
      <alignment vertical="center"/>
    </xf>
    <xf numFmtId="0" fontId="34" fillId="0" borderId="38"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39" xfId="0" applyFont="1" applyBorder="1" applyAlignment="1" applyProtection="1">
      <alignment horizontal="center" vertical="center"/>
    </xf>
    <xf numFmtId="0" fontId="34" fillId="2" borderId="37" xfId="0" applyFont="1" applyFill="1" applyBorder="1" applyAlignment="1" applyProtection="1">
      <alignment horizontal="center" vertical="center"/>
    </xf>
    <xf numFmtId="0" fontId="34" fillId="2" borderId="37" xfId="0" applyFont="1" applyFill="1" applyBorder="1" applyAlignment="1" applyProtection="1">
      <alignment horizontal="left" vertical="center"/>
    </xf>
    <xf numFmtId="49" fontId="35" fillId="0" borderId="37" xfId="0" applyNumberFormat="1" applyFont="1" applyBorder="1" applyProtection="1">
      <alignment vertical="center"/>
    </xf>
    <xf numFmtId="0" fontId="41" fillId="0" borderId="0" xfId="0" applyFont="1" applyProtection="1">
      <alignment vertical="center"/>
    </xf>
    <xf numFmtId="49" fontId="53" fillId="0" borderId="37" xfId="0" applyNumberFormat="1" applyFont="1" applyBorder="1" applyProtection="1">
      <alignment vertical="center"/>
    </xf>
    <xf numFmtId="49" fontId="53" fillId="0" borderId="37" xfId="0" applyNumberFormat="1" applyFont="1" applyBorder="1" applyAlignment="1" applyProtection="1">
      <alignment horizontal="left" vertical="center"/>
    </xf>
    <xf numFmtId="0" fontId="32" fillId="0" borderId="37" xfId="0" applyFont="1" applyBorder="1" applyAlignment="1" applyProtection="1">
      <alignment vertical="center" wrapText="1"/>
    </xf>
    <xf numFmtId="49" fontId="35" fillId="0" borderId="37" xfId="0" applyNumberFormat="1" applyFont="1" applyBorder="1" applyAlignment="1" applyProtection="1">
      <alignment vertical="center" wrapText="1"/>
    </xf>
    <xf numFmtId="0" fontId="32" fillId="0" borderId="41" xfId="0" applyFont="1" applyBorder="1" applyProtection="1">
      <alignment vertical="center"/>
    </xf>
    <xf numFmtId="49" fontId="53" fillId="0" borderId="41" xfId="0" applyNumberFormat="1" applyFont="1" applyBorder="1" applyProtection="1">
      <alignment vertical="center"/>
    </xf>
    <xf numFmtId="0" fontId="32" fillId="0" borderId="4" xfId="0" applyFont="1" applyBorder="1" applyProtection="1">
      <alignment vertical="center"/>
    </xf>
    <xf numFmtId="0" fontId="33" fillId="4" borderId="48" xfId="0" applyFont="1" applyFill="1" applyBorder="1" applyAlignment="1" applyProtection="1">
      <alignment horizontal="center" vertical="center"/>
    </xf>
    <xf numFmtId="0" fontId="32" fillId="0" borderId="41" xfId="0" applyFont="1" applyBorder="1" applyAlignment="1" applyProtection="1">
      <alignment horizontal="center" vertical="center"/>
    </xf>
    <xf numFmtId="0" fontId="43" fillId="0" borderId="41" xfId="0" applyFont="1" applyBorder="1" applyAlignment="1" applyProtection="1">
      <alignment horizontal="center" vertical="center" wrapText="1"/>
    </xf>
    <xf numFmtId="49" fontId="45" fillId="2" borderId="43" xfId="0" applyNumberFormat="1" applyFont="1" applyFill="1" applyBorder="1" applyAlignment="1" applyProtection="1">
      <alignment horizontal="left" vertical="center" wrapText="1"/>
    </xf>
    <xf numFmtId="49" fontId="45" fillId="2" borderId="42" xfId="0" applyNumberFormat="1" applyFont="1" applyFill="1" applyBorder="1" applyAlignment="1" applyProtection="1">
      <alignment horizontal="left" vertical="center" wrapText="1"/>
    </xf>
    <xf numFmtId="0" fontId="32" fillId="0" borderId="50" xfId="0" applyFont="1" applyBorder="1" applyAlignment="1" applyProtection="1">
      <alignment horizontal="center" vertical="center"/>
    </xf>
    <xf numFmtId="0" fontId="43" fillId="0" borderId="50" xfId="0" applyFont="1" applyBorder="1" applyAlignment="1" applyProtection="1">
      <alignment horizontal="center" vertical="center" wrapText="1"/>
    </xf>
    <xf numFmtId="0" fontId="40" fillId="2" borderId="51" xfId="0" applyFont="1" applyFill="1" applyBorder="1" applyAlignment="1" applyProtection="1">
      <alignment horizontal="left" vertical="center" wrapText="1"/>
    </xf>
    <xf numFmtId="0" fontId="40" fillId="2" borderId="52" xfId="0" applyFont="1" applyFill="1" applyBorder="1" applyAlignment="1" applyProtection="1">
      <alignment horizontal="left" vertical="center" wrapText="1"/>
    </xf>
    <xf numFmtId="0" fontId="40" fillId="2" borderId="53" xfId="0" applyFont="1" applyFill="1" applyBorder="1" applyAlignment="1" applyProtection="1">
      <alignment horizontal="left" vertical="center" wrapText="1"/>
    </xf>
    <xf numFmtId="49" fontId="45" fillId="2" borderId="54" xfId="0" applyNumberFormat="1" applyFont="1" applyFill="1" applyBorder="1" applyAlignment="1" applyProtection="1">
      <alignment horizontal="left" vertical="center" wrapText="1"/>
    </xf>
    <xf numFmtId="49" fontId="45" fillId="2" borderId="55" xfId="0" applyNumberFormat="1" applyFont="1" applyFill="1" applyBorder="1" applyAlignment="1" applyProtection="1">
      <alignment horizontal="left" vertical="center" wrapText="1"/>
    </xf>
    <xf numFmtId="49" fontId="45" fillId="2" borderId="56" xfId="0" applyNumberFormat="1" applyFont="1" applyFill="1" applyBorder="1" applyAlignment="1" applyProtection="1">
      <alignment horizontal="left" vertical="center" wrapText="1"/>
    </xf>
    <xf numFmtId="0" fontId="32" fillId="0" borderId="57" xfId="0" applyFont="1" applyBorder="1" applyAlignment="1" applyProtection="1">
      <alignment horizontal="center" vertical="center"/>
    </xf>
    <xf numFmtId="0" fontId="43" fillId="0" borderId="57" xfId="0" applyFont="1" applyBorder="1" applyAlignment="1" applyProtection="1">
      <alignment horizontal="center" vertical="center" wrapText="1"/>
    </xf>
    <xf numFmtId="0" fontId="40" fillId="2" borderId="58" xfId="0" applyFont="1" applyFill="1" applyBorder="1" applyAlignment="1" applyProtection="1">
      <alignment horizontal="left" vertical="center" wrapText="1"/>
    </xf>
    <xf numFmtId="0" fontId="40" fillId="2" borderId="31" xfId="0" applyFont="1" applyFill="1" applyBorder="1" applyAlignment="1" applyProtection="1">
      <alignment horizontal="left" vertical="center" wrapText="1"/>
    </xf>
    <xf numFmtId="0" fontId="40" fillId="2" borderId="59" xfId="0" applyFont="1" applyFill="1" applyBorder="1" applyAlignment="1" applyProtection="1">
      <alignment horizontal="left" vertical="center" wrapText="1"/>
    </xf>
    <xf numFmtId="0" fontId="32" fillId="0" borderId="60" xfId="0" applyFont="1" applyBorder="1" applyAlignment="1" applyProtection="1">
      <alignment horizontal="center" vertical="center"/>
    </xf>
    <xf numFmtId="0" fontId="40" fillId="2" borderId="62" xfId="0" applyFont="1" applyFill="1" applyBorder="1" applyAlignment="1" applyProtection="1">
      <alignment horizontal="left" vertical="center" wrapText="1"/>
    </xf>
    <xf numFmtId="0" fontId="40" fillId="2" borderId="63" xfId="0" applyFont="1" applyFill="1" applyBorder="1" applyAlignment="1" applyProtection="1">
      <alignment horizontal="left" vertical="center" wrapText="1"/>
    </xf>
    <xf numFmtId="0" fontId="40" fillId="2" borderId="64" xfId="0" applyFont="1" applyFill="1" applyBorder="1" applyAlignment="1" applyProtection="1">
      <alignment horizontal="left" vertical="center" wrapText="1"/>
    </xf>
    <xf numFmtId="0" fontId="32" fillId="0" borderId="65" xfId="0" applyFont="1" applyBorder="1" applyAlignment="1" applyProtection="1">
      <alignment horizontal="center" vertical="center"/>
    </xf>
    <xf numFmtId="0" fontId="43" fillId="0" borderId="65" xfId="0" applyFont="1" applyBorder="1" applyAlignment="1" applyProtection="1">
      <alignment horizontal="center" vertical="center" wrapText="1"/>
    </xf>
    <xf numFmtId="0" fontId="40" fillId="2" borderId="66" xfId="0" applyFont="1" applyFill="1" applyBorder="1" applyAlignment="1" applyProtection="1">
      <alignment horizontal="left" vertical="center" wrapText="1"/>
    </xf>
    <xf numFmtId="0" fontId="40" fillId="2" borderId="67" xfId="0" applyFont="1" applyFill="1" applyBorder="1" applyAlignment="1" applyProtection="1">
      <alignment horizontal="left" vertical="center" wrapText="1"/>
    </xf>
    <xf numFmtId="0" fontId="40" fillId="2" borderId="68" xfId="0" applyFont="1" applyFill="1" applyBorder="1" applyAlignment="1" applyProtection="1">
      <alignment horizontal="left" vertical="center" wrapText="1"/>
    </xf>
    <xf numFmtId="0" fontId="32" fillId="0" borderId="69" xfId="0" applyFont="1" applyBorder="1" applyProtection="1">
      <alignment vertical="center"/>
    </xf>
    <xf numFmtId="0" fontId="43" fillId="0" borderId="70" xfId="0" applyFont="1" applyBorder="1" applyAlignment="1" applyProtection="1">
      <alignment horizontal="center" vertical="center" wrapText="1"/>
    </xf>
    <xf numFmtId="49" fontId="45" fillId="2" borderId="2" xfId="0" applyNumberFormat="1" applyFont="1" applyFill="1" applyBorder="1" applyAlignment="1" applyProtection="1">
      <alignment horizontal="left" vertical="center" wrapText="1"/>
    </xf>
    <xf numFmtId="49" fontId="45" fillId="2" borderId="3" xfId="0" applyNumberFormat="1" applyFont="1" applyFill="1" applyBorder="1" applyAlignment="1" applyProtection="1">
      <alignment horizontal="left" vertical="center" wrapText="1"/>
    </xf>
    <xf numFmtId="0" fontId="47" fillId="2" borderId="6" xfId="0" applyFont="1" applyFill="1" applyBorder="1" applyAlignment="1" applyProtection="1">
      <alignment horizontal="right" vertical="top"/>
    </xf>
    <xf numFmtId="0" fontId="47" fillId="2" borderId="0" xfId="0" applyFont="1" applyFill="1" applyAlignment="1" applyProtection="1">
      <alignment horizontal="right" vertical="top"/>
    </xf>
    <xf numFmtId="49" fontId="48" fillId="2" borderId="0" xfId="0" applyNumberFormat="1" applyFont="1" applyFill="1" applyProtection="1">
      <alignment vertical="center"/>
    </xf>
    <xf numFmtId="49" fontId="48" fillId="0" borderId="0" xfId="0" applyNumberFormat="1" applyFont="1" applyProtection="1">
      <alignment vertical="center"/>
    </xf>
    <xf numFmtId="0" fontId="17" fillId="3" borderId="38" xfId="3" applyFill="1" applyBorder="1" applyAlignment="1" applyProtection="1">
      <alignment horizontal="left" vertical="center"/>
      <protection locked="0"/>
    </xf>
    <xf numFmtId="0" fontId="31" fillId="0" borderId="0" xfId="0" applyFont="1" applyAlignment="1" applyProtection="1">
      <alignment horizontal="left" vertical="center"/>
    </xf>
    <xf numFmtId="0" fontId="31" fillId="0" borderId="0" xfId="0" applyFont="1" applyAlignment="1" applyProtection="1">
      <alignment horizontal="left" vertical="center"/>
    </xf>
    <xf numFmtId="0" fontId="50" fillId="4" borderId="34" xfId="0" applyFont="1" applyFill="1" applyBorder="1" applyAlignment="1" applyProtection="1">
      <alignment horizontal="center" vertical="center"/>
    </xf>
    <xf numFmtId="0" fontId="50" fillId="4" borderId="33" xfId="0" applyFont="1" applyFill="1" applyBorder="1" applyAlignment="1" applyProtection="1">
      <alignment horizontal="center" vertical="center"/>
    </xf>
    <xf numFmtId="0" fontId="50" fillId="4" borderId="35" xfId="0" applyFont="1" applyFill="1" applyBorder="1" applyAlignment="1" applyProtection="1">
      <alignment horizontal="center" vertical="center"/>
    </xf>
    <xf numFmtId="49" fontId="50" fillId="4" borderId="71" xfId="0" applyNumberFormat="1" applyFont="1" applyFill="1" applyBorder="1" applyProtection="1">
      <alignment vertical="center"/>
    </xf>
    <xf numFmtId="49" fontId="50" fillId="4" borderId="72" xfId="0" applyNumberFormat="1" applyFont="1" applyFill="1" applyBorder="1" applyProtection="1">
      <alignment vertical="center"/>
    </xf>
    <xf numFmtId="0" fontId="32" fillId="0" borderId="41" xfId="0" applyFont="1" applyBorder="1" applyAlignment="1" applyProtection="1">
      <alignment horizontal="right" vertical="center"/>
    </xf>
    <xf numFmtId="0" fontId="32" fillId="0" borderId="41" xfId="0" applyFont="1" applyBorder="1" applyAlignment="1" applyProtection="1">
      <alignment horizontal="left" vertical="center"/>
    </xf>
    <xf numFmtId="49" fontId="34" fillId="0" borderId="73" xfId="0" applyNumberFormat="1" applyFont="1" applyBorder="1" applyProtection="1">
      <alignment vertical="center"/>
    </xf>
    <xf numFmtId="49" fontId="34" fillId="0" borderId="72" xfId="0" applyNumberFormat="1" applyFont="1" applyBorder="1" applyProtection="1">
      <alignment vertical="center"/>
    </xf>
    <xf numFmtId="0" fontId="41" fillId="2" borderId="0" xfId="0" applyFont="1" applyFill="1" applyProtection="1">
      <alignment vertical="center"/>
    </xf>
    <xf numFmtId="0" fontId="32" fillId="0" borderId="50" xfId="0" applyFont="1" applyBorder="1" applyAlignment="1" applyProtection="1">
      <alignment horizontal="right" vertical="center"/>
    </xf>
    <xf numFmtId="0" fontId="32" fillId="0" borderId="50" xfId="0" applyFont="1" applyBorder="1" applyAlignment="1" applyProtection="1">
      <alignment horizontal="left" vertical="center"/>
    </xf>
    <xf numFmtId="49" fontId="34" fillId="0" borderId="73" xfId="0" applyNumberFormat="1" applyFont="1" applyBorder="1" applyAlignment="1" applyProtection="1">
      <alignment horizontal="center" vertical="center"/>
    </xf>
    <xf numFmtId="49" fontId="34" fillId="0" borderId="72" xfId="0" applyNumberFormat="1" applyFont="1" applyBorder="1" applyAlignment="1" applyProtection="1">
      <alignment horizontal="center" vertical="center"/>
    </xf>
    <xf numFmtId="49" fontId="34" fillId="0" borderId="73" xfId="0" applyNumberFormat="1" applyFont="1" applyBorder="1" applyAlignment="1" applyProtection="1">
      <alignment horizontal="left" vertical="center" wrapText="1"/>
    </xf>
    <xf numFmtId="49" fontId="34" fillId="0" borderId="72" xfId="0" applyNumberFormat="1" applyFont="1" applyBorder="1" applyAlignment="1" applyProtection="1">
      <alignment horizontal="left" vertical="center" wrapText="1"/>
    </xf>
    <xf numFmtId="0" fontId="32" fillId="0" borderId="41" xfId="0" applyFont="1" applyBorder="1" applyAlignment="1" applyProtection="1">
      <alignment horizontal="left" vertical="center" wrapText="1"/>
    </xf>
    <xf numFmtId="0" fontId="34" fillId="2" borderId="40" xfId="0" applyFont="1" applyFill="1" applyBorder="1" applyAlignment="1" applyProtection="1">
      <alignment horizontal="left" vertical="center"/>
    </xf>
    <xf numFmtId="0" fontId="34" fillId="2" borderId="39" xfId="0" applyFont="1" applyFill="1" applyBorder="1" applyAlignment="1" applyProtection="1">
      <alignment horizontal="left" vertical="center"/>
    </xf>
    <xf numFmtId="49" fontId="35" fillId="0" borderId="74" xfId="0" applyNumberFormat="1" applyFont="1" applyBorder="1" applyAlignment="1" applyProtection="1">
      <alignment horizontal="left" vertical="center" wrapText="1"/>
    </xf>
    <xf numFmtId="49" fontId="34" fillId="0" borderId="75" xfId="0" applyNumberFormat="1" applyFont="1" applyBorder="1" applyAlignment="1" applyProtection="1">
      <alignment horizontal="left" vertical="center" wrapText="1"/>
    </xf>
    <xf numFmtId="0" fontId="32" fillId="0" borderId="65" xfId="0" applyFont="1" applyBorder="1" applyAlignment="1" applyProtection="1">
      <alignment horizontal="right" vertical="center"/>
    </xf>
    <xf numFmtId="0" fontId="32" fillId="0" borderId="65" xfId="0" applyFont="1" applyBorder="1" applyAlignment="1" applyProtection="1">
      <alignment horizontal="left" vertical="center"/>
    </xf>
    <xf numFmtId="49" fontId="34" fillId="0" borderId="76" xfId="0" applyNumberFormat="1" applyFont="1" applyBorder="1" applyAlignment="1" applyProtection="1">
      <alignment horizontal="left" vertical="center" wrapText="1"/>
    </xf>
    <xf numFmtId="49" fontId="34" fillId="0" borderId="77" xfId="0" applyNumberFormat="1" applyFont="1" applyBorder="1" applyAlignment="1" applyProtection="1">
      <alignment horizontal="left" vertical="center" wrapText="1"/>
    </xf>
    <xf numFmtId="49" fontId="34" fillId="0" borderId="78" xfId="0" applyNumberFormat="1" applyFont="1" applyBorder="1" applyAlignment="1" applyProtection="1">
      <alignment horizontal="left" vertical="center" wrapText="1"/>
    </xf>
    <xf numFmtId="49" fontId="34" fillId="0" borderId="79" xfId="0" applyNumberFormat="1" applyFont="1" applyBorder="1" applyAlignment="1" applyProtection="1">
      <alignment horizontal="left" vertical="center" wrapText="1"/>
    </xf>
    <xf numFmtId="0" fontId="34" fillId="0" borderId="38" xfId="0" applyFont="1" applyBorder="1" applyAlignment="1" applyProtection="1">
      <alignment horizontal="center" vertical="center" wrapText="1"/>
    </xf>
    <xf numFmtId="0" fontId="34" fillId="0" borderId="40" xfId="0" applyFont="1" applyBorder="1" applyAlignment="1" applyProtection="1">
      <alignment horizontal="center" vertical="center" wrapText="1"/>
    </xf>
    <xf numFmtId="0" fontId="34" fillId="0" borderId="40" xfId="0" applyFont="1" applyBorder="1" applyAlignment="1" applyProtection="1">
      <alignment horizontal="center" vertical="center" wrapText="1"/>
    </xf>
    <xf numFmtId="0" fontId="34" fillId="0" borderId="40" xfId="0" applyFont="1" applyBorder="1" applyAlignment="1" applyProtection="1">
      <alignment horizontal="left" vertical="center" wrapText="1"/>
    </xf>
    <xf numFmtId="0" fontId="34" fillId="0" borderId="39" xfId="0" applyFont="1" applyBorder="1" applyAlignment="1" applyProtection="1">
      <alignment horizontal="left" vertical="center" wrapText="1"/>
    </xf>
    <xf numFmtId="49" fontId="35" fillId="0" borderId="73" xfId="0" applyNumberFormat="1" applyFont="1" applyBorder="1" applyAlignment="1" applyProtection="1">
      <alignment horizontal="left" vertical="center" wrapText="1"/>
    </xf>
    <xf numFmtId="49" fontId="35" fillId="0" borderId="72" xfId="0" applyNumberFormat="1" applyFont="1" applyBorder="1" applyAlignment="1" applyProtection="1">
      <alignment horizontal="left" vertical="center" wrapText="1"/>
    </xf>
    <xf numFmtId="0" fontId="32" fillId="0" borderId="50" xfId="0" applyFont="1" applyBorder="1" applyAlignment="1" applyProtection="1">
      <alignment horizontal="left" vertical="center" wrapText="1"/>
    </xf>
    <xf numFmtId="0" fontId="34" fillId="0" borderId="40" xfId="0" applyFont="1" applyBorder="1" applyAlignment="1" applyProtection="1">
      <alignment vertical="center" wrapText="1"/>
    </xf>
    <xf numFmtId="0" fontId="34" fillId="0" borderId="39" xfId="0" applyFont="1" applyBorder="1" applyAlignment="1" applyProtection="1">
      <alignment vertical="center" wrapText="1"/>
    </xf>
    <xf numFmtId="49" fontId="53" fillId="2" borderId="0" xfId="0" applyNumberFormat="1" applyFont="1" applyFill="1" applyProtection="1">
      <alignment vertical="center"/>
    </xf>
    <xf numFmtId="0" fontId="91" fillId="0" borderId="0" xfId="0" applyFont="1" applyAlignment="1" applyProtection="1">
      <alignment horizontal="left" vertical="center"/>
    </xf>
    <xf numFmtId="0" fontId="5"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horizontal="center" vertical="center"/>
    </xf>
    <xf numFmtId="0" fontId="85" fillId="2" borderId="0" xfId="0" applyFont="1" applyFill="1" applyAlignment="1" applyProtection="1">
      <alignment horizontal="left" vertical="center"/>
    </xf>
    <xf numFmtId="49" fontId="86" fillId="2" borderId="0" xfId="0" applyNumberFormat="1" applyFont="1" applyFill="1" applyProtection="1">
      <alignment vertical="center"/>
    </xf>
    <xf numFmtId="0" fontId="0" fillId="2" borderId="0" xfId="0" applyFill="1" applyProtection="1">
      <alignment vertical="center"/>
    </xf>
    <xf numFmtId="0" fontId="0" fillId="0" borderId="0" xfId="0" applyProtection="1">
      <alignment vertical="center"/>
    </xf>
    <xf numFmtId="49" fontId="88" fillId="2" borderId="0" xfId="0" applyNumberFormat="1" applyFont="1" applyFill="1" applyProtection="1">
      <alignment vertical="center"/>
    </xf>
    <xf numFmtId="38" fontId="90" fillId="2" borderId="0" xfId="1" applyFont="1" applyFill="1" applyProtection="1">
      <alignment vertical="center"/>
    </xf>
    <xf numFmtId="38" fontId="86" fillId="2" borderId="0" xfId="1" applyFont="1" applyFill="1" applyProtection="1">
      <alignment vertical="center"/>
    </xf>
    <xf numFmtId="49" fontId="90" fillId="2" borderId="0" xfId="0" applyNumberFormat="1" applyFont="1" applyFill="1" applyProtection="1">
      <alignment vertical="center"/>
    </xf>
    <xf numFmtId="0" fontId="2" fillId="0" borderId="0" xfId="0" applyFont="1" applyProtection="1">
      <alignment vertical="center"/>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2" xfId="0" applyFont="1" applyBorder="1" applyAlignment="1" applyProtection="1">
      <alignment horizontal="center" vertical="center"/>
    </xf>
    <xf numFmtId="0" fontId="19" fillId="0" borderId="5"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49" fontId="94" fillId="0" borderId="5" xfId="0" applyNumberFormat="1" applyFont="1" applyBorder="1" applyAlignment="1" applyProtection="1">
      <alignment horizontal="left" vertical="center" wrapText="1"/>
    </xf>
    <xf numFmtId="0" fontId="94" fillId="0" borderId="6" xfId="0" applyFont="1" applyBorder="1" applyAlignment="1" applyProtection="1">
      <alignment horizontal="left" vertical="center" wrapText="1"/>
    </xf>
    <xf numFmtId="0" fontId="94" fillId="0" borderId="7" xfId="0" applyFont="1" applyBorder="1" applyAlignment="1" applyProtection="1">
      <alignment horizontal="left" vertical="center" wrapText="1"/>
    </xf>
    <xf numFmtId="49" fontId="94" fillId="0" borderId="4" xfId="0" applyNumberFormat="1" applyFont="1" applyBorder="1" applyAlignment="1" applyProtection="1">
      <alignment horizontal="right" vertical="center"/>
    </xf>
    <xf numFmtId="0" fontId="94" fillId="0" borderId="4" xfId="0" applyFont="1" applyBorder="1" applyAlignment="1" applyProtection="1">
      <alignment horizontal="right" vertical="center"/>
    </xf>
    <xf numFmtId="38" fontId="94" fillId="0" borderId="4" xfId="0" applyNumberFormat="1" applyFont="1" applyBorder="1" applyAlignment="1" applyProtection="1">
      <alignment horizontal="right" vertical="center"/>
    </xf>
    <xf numFmtId="38" fontId="94" fillId="0" borderId="5" xfId="0" applyNumberFormat="1" applyFont="1" applyBorder="1" applyAlignment="1" applyProtection="1">
      <alignment horizontal="right"/>
    </xf>
    <xf numFmtId="38" fontId="94" fillId="0" borderId="6" xfId="0" applyNumberFormat="1" applyFont="1" applyBorder="1" applyAlignment="1" applyProtection="1">
      <alignment horizontal="right"/>
    </xf>
    <xf numFmtId="38" fontId="94" fillId="0" borderId="7" xfId="0" applyNumberFormat="1" applyFont="1" applyBorder="1" applyAlignment="1" applyProtection="1">
      <alignment horizontal="right"/>
    </xf>
    <xf numFmtId="0" fontId="94" fillId="0" borderId="16" xfId="0" applyFont="1" applyBorder="1" applyAlignment="1" applyProtection="1">
      <alignment horizontal="left"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94" fillId="0" borderId="13" xfId="0" applyFont="1" applyBorder="1" applyAlignment="1" applyProtection="1">
      <alignment horizontal="left" vertical="center" wrapText="1"/>
    </xf>
    <xf numFmtId="0" fontId="94" fillId="0" borderId="14" xfId="0" applyFont="1" applyBorder="1" applyAlignment="1" applyProtection="1">
      <alignment horizontal="left" vertical="center" wrapText="1"/>
    </xf>
    <xf numFmtId="0" fontId="94" fillId="0" borderId="15" xfId="0" applyFont="1" applyBorder="1" applyAlignment="1" applyProtection="1">
      <alignment horizontal="left" vertical="center" wrapText="1"/>
    </xf>
    <xf numFmtId="0" fontId="97" fillId="0" borderId="13" xfId="0" applyFont="1" applyBorder="1" applyAlignment="1" applyProtection="1">
      <alignment horizontal="right"/>
    </xf>
    <xf numFmtId="0" fontId="98" fillId="0" borderId="14" xfId="0" applyFont="1" applyBorder="1" applyAlignment="1" applyProtection="1">
      <alignment horizontal="right"/>
    </xf>
    <xf numFmtId="0" fontId="98" fillId="0" borderId="15" xfId="0" applyFont="1" applyBorder="1" applyAlignment="1" applyProtection="1">
      <alignment horizontal="right"/>
    </xf>
    <xf numFmtId="0" fontId="94" fillId="0" borderId="4" xfId="0" applyFont="1" applyBorder="1" applyAlignment="1" applyProtection="1">
      <alignment horizontal="left" vertical="center"/>
    </xf>
    <xf numFmtId="49" fontId="20" fillId="0" borderId="4" xfId="0" applyNumberFormat="1" applyFont="1" applyBorder="1" applyAlignment="1" applyProtection="1">
      <alignment horizontal="center" vertical="center" wrapText="1"/>
    </xf>
    <xf numFmtId="49" fontId="20" fillId="0" borderId="4" xfId="0" applyNumberFormat="1" applyFont="1" applyBorder="1" applyAlignment="1" applyProtection="1">
      <alignment horizontal="center" vertical="center"/>
    </xf>
    <xf numFmtId="49" fontId="94" fillId="0" borderId="4" xfId="0" applyNumberFormat="1" applyFont="1" applyBorder="1" applyAlignment="1" applyProtection="1">
      <alignment horizontal="left" vertical="center" wrapText="1"/>
    </xf>
    <xf numFmtId="0" fontId="19" fillId="0" borderId="13"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38" fontId="20" fillId="0" borderId="4" xfId="0" applyNumberFormat="1" applyFont="1" applyBorder="1" applyAlignment="1" applyProtection="1">
      <alignment horizontal="right" vertical="center"/>
    </xf>
    <xf numFmtId="0" fontId="20" fillId="0" borderId="4" xfId="0" applyFont="1" applyBorder="1" applyAlignment="1" applyProtection="1">
      <alignment horizontal="right" vertical="center"/>
    </xf>
    <xf numFmtId="0" fontId="20" fillId="0" borderId="8"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8" fillId="0" borderId="0" xfId="0" applyFont="1" applyProtection="1">
      <alignment vertical="center"/>
    </xf>
    <xf numFmtId="0" fontId="20" fillId="0" borderId="13"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 fillId="0" borderId="0" xfId="0" applyFont="1" applyAlignment="1" applyProtection="1">
      <alignment horizontal="left" vertical="center"/>
    </xf>
    <xf numFmtId="0" fontId="2" fillId="0" borderId="0" xfId="0" applyFont="1" applyAlignment="1" applyProtection="1">
      <alignment vertical="center" shrinkToFit="1"/>
    </xf>
    <xf numFmtId="0" fontId="11" fillId="0" borderId="0" xfId="0" applyFont="1" applyAlignment="1" applyProtection="1">
      <alignment vertical="center" shrinkToFit="1"/>
    </xf>
    <xf numFmtId="0" fontId="5" fillId="2" borderId="0" xfId="0" applyFont="1" applyFill="1" applyProtection="1">
      <alignment vertical="center"/>
    </xf>
    <xf numFmtId="0" fontId="11" fillId="0" borderId="0" xfId="0" applyFont="1" applyProtection="1">
      <alignment vertical="center"/>
    </xf>
    <xf numFmtId="49" fontId="2" fillId="0" borderId="0" xfId="0" applyNumberFormat="1" applyFont="1" applyProtection="1">
      <alignment vertical="center"/>
    </xf>
    <xf numFmtId="0" fontId="12" fillId="0" borderId="0" xfId="0" applyFont="1" applyProtection="1">
      <alignment vertical="center"/>
    </xf>
    <xf numFmtId="49" fontId="2" fillId="0" borderId="0" xfId="0" applyNumberFormat="1" applyFont="1" applyAlignment="1" applyProtection="1">
      <alignment vertical="center" wrapText="1" shrinkToFit="1"/>
    </xf>
    <xf numFmtId="49" fontId="2" fillId="0" borderId="0" xfId="0" applyNumberFormat="1" applyFont="1" applyAlignment="1" applyProtection="1">
      <alignment horizontal="left" vertical="center" wrapText="1" shrinkToFit="1"/>
    </xf>
    <xf numFmtId="0" fontId="2" fillId="0" borderId="0" xfId="2" applyFont="1" applyProtection="1">
      <alignment vertical="center"/>
    </xf>
    <xf numFmtId="49" fontId="7" fillId="0" borderId="0" xfId="0" applyNumberFormat="1" applyFont="1" applyAlignment="1" applyProtection="1">
      <alignment vertical="center" wrapText="1" shrinkToFit="1"/>
    </xf>
    <xf numFmtId="0" fontId="2" fillId="0" borderId="0" xfId="2" applyFont="1" applyAlignment="1" applyProtection="1">
      <alignment vertical="center" wrapText="1"/>
    </xf>
    <xf numFmtId="177" fontId="2" fillId="0" borderId="0" xfId="0" applyNumberFormat="1" applyFont="1" applyProtection="1">
      <alignment vertical="center"/>
    </xf>
    <xf numFmtId="0" fontId="10" fillId="0" borderId="0" xfId="0" applyFont="1" applyProtection="1">
      <alignment vertical="center"/>
    </xf>
    <xf numFmtId="0" fontId="20" fillId="0" borderId="0" xfId="0" applyFont="1" applyAlignment="1" applyProtection="1">
      <alignment horizontal="center" vertical="center" wrapText="1"/>
    </xf>
    <xf numFmtId="49" fontId="20" fillId="0" borderId="0" xfId="0" applyNumberFormat="1" applyFont="1" applyAlignment="1" applyProtection="1">
      <alignment horizontal="center" vertical="center"/>
    </xf>
    <xf numFmtId="49" fontId="20" fillId="0" borderId="0" xfId="0" applyNumberFormat="1" applyFont="1" applyAlignment="1" applyProtection="1">
      <alignment horizontal="left" vertical="center" wrapText="1"/>
    </xf>
    <xf numFmtId="49" fontId="65" fillId="0" borderId="0" xfId="0" applyNumberFormat="1" applyFont="1" applyAlignment="1" applyProtection="1">
      <alignment vertical="center" wrapText="1"/>
    </xf>
    <xf numFmtId="49" fontId="65" fillId="0" borderId="112" xfId="0" applyNumberFormat="1" applyFont="1" applyBorder="1" applyAlignment="1" applyProtection="1">
      <alignment horizontal="center" vertical="center" wrapText="1"/>
    </xf>
    <xf numFmtId="38" fontId="92" fillId="0" borderId="112" xfId="0" applyNumberFormat="1" applyFont="1" applyBorder="1" applyAlignment="1" applyProtection="1">
      <alignment horizontal="right" vertical="center" wrapText="1"/>
    </xf>
    <xf numFmtId="0" fontId="92" fillId="0" borderId="112" xfId="0" applyFont="1" applyBorder="1" applyAlignment="1" applyProtection="1">
      <alignment horizontal="center" vertical="center" wrapText="1"/>
    </xf>
    <xf numFmtId="0" fontId="93" fillId="0" borderId="0" xfId="0" applyFont="1" applyAlignment="1" applyProtection="1">
      <alignment horizontal="center" vertical="center" wrapText="1"/>
    </xf>
    <xf numFmtId="0" fontId="80" fillId="2" borderId="0" xfId="0" applyFont="1" applyFill="1" applyAlignment="1" applyProtection="1">
      <alignment horizontal="right" vertical="center"/>
    </xf>
    <xf numFmtId="38" fontId="0" fillId="2" borderId="0" xfId="1" applyFont="1" applyFill="1" applyAlignment="1" applyProtection="1">
      <alignment horizontal="center" vertical="center"/>
    </xf>
    <xf numFmtId="49" fontId="20" fillId="3" borderId="4" xfId="0" applyNumberFormat="1" applyFont="1" applyFill="1" applyBorder="1" applyAlignment="1" applyProtection="1">
      <alignment horizontal="left" vertical="center" wrapText="1"/>
      <protection locked="0"/>
    </xf>
    <xf numFmtId="49" fontId="20" fillId="3" borderId="5" xfId="0" applyNumberFormat="1" applyFont="1" applyFill="1" applyBorder="1" applyAlignment="1" applyProtection="1">
      <alignment horizontal="left" vertical="center" wrapText="1"/>
      <protection locked="0"/>
    </xf>
    <xf numFmtId="0" fontId="20" fillId="3" borderId="6" xfId="0" applyFont="1" applyFill="1" applyBorder="1" applyAlignment="1" applyProtection="1">
      <alignment horizontal="left" vertical="center" wrapText="1"/>
      <protection locked="0"/>
    </xf>
    <xf numFmtId="0" fontId="20" fillId="3" borderId="7"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wrapText="1"/>
      <protection locked="0"/>
    </xf>
    <xf numFmtId="0" fontId="20" fillId="3" borderId="14"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49" fontId="20" fillId="3" borderId="4" xfId="0" applyNumberFormat="1" applyFont="1" applyFill="1" applyBorder="1" applyAlignment="1" applyProtection="1">
      <alignment horizontal="right" vertical="center"/>
      <protection locked="0"/>
    </xf>
    <xf numFmtId="0" fontId="20" fillId="3" borderId="4" xfId="0" applyFont="1" applyFill="1" applyBorder="1" applyAlignment="1" applyProtection="1">
      <alignment horizontal="right" vertical="center"/>
      <protection locked="0"/>
    </xf>
    <xf numFmtId="38" fontId="20" fillId="3" borderId="4" xfId="0" applyNumberFormat="1" applyFont="1" applyFill="1" applyBorder="1" applyAlignment="1" applyProtection="1">
      <alignment horizontal="right" vertical="center"/>
      <protection locked="0"/>
    </xf>
    <xf numFmtId="0" fontId="20" fillId="3" borderId="16"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33" fillId="4" borderId="66" xfId="0" applyFont="1" applyFill="1" applyBorder="1" applyAlignment="1" applyProtection="1">
      <alignment horizontal="center" vertical="center"/>
    </xf>
    <xf numFmtId="0" fontId="33" fillId="4" borderId="67" xfId="0" applyFont="1" applyFill="1" applyBorder="1" applyAlignment="1" applyProtection="1">
      <alignment horizontal="center" vertical="center"/>
    </xf>
    <xf numFmtId="0" fontId="33" fillId="4" borderId="81" xfId="0" applyFont="1" applyFill="1" applyBorder="1" applyAlignment="1" applyProtection="1">
      <alignment horizontal="center" vertical="center"/>
    </xf>
    <xf numFmtId="0" fontId="50" fillId="4" borderId="82" xfId="0" applyFont="1" applyFill="1" applyBorder="1" applyAlignment="1" applyProtection="1">
      <alignment horizontal="center" vertical="center"/>
    </xf>
    <xf numFmtId="0" fontId="50" fillId="4" borderId="67" xfId="0" applyFont="1" applyFill="1" applyBorder="1" applyAlignment="1" applyProtection="1">
      <alignment horizontal="center" vertical="center"/>
    </xf>
    <xf numFmtId="0" fontId="50" fillId="4" borderId="81" xfId="0" applyFont="1" applyFill="1" applyBorder="1" applyAlignment="1" applyProtection="1">
      <alignment horizontal="center" vertical="center"/>
    </xf>
    <xf numFmtId="49" fontId="50" fillId="4" borderId="83" xfId="0" applyNumberFormat="1" applyFont="1" applyFill="1" applyBorder="1" applyProtection="1">
      <alignment vertical="center"/>
    </xf>
    <xf numFmtId="0" fontId="32" fillId="0" borderId="84" xfId="0" applyFont="1" applyBorder="1" applyProtection="1">
      <alignment vertical="center"/>
    </xf>
    <xf numFmtId="0" fontId="32" fillId="0" borderId="85" xfId="0" applyFont="1" applyBorder="1" applyAlignment="1" applyProtection="1">
      <alignment horizontal="center" vertical="center"/>
    </xf>
    <xf numFmtId="0" fontId="77" fillId="0" borderId="86" xfId="0" applyFont="1" applyBorder="1" applyProtection="1">
      <alignment vertical="center"/>
    </xf>
    <xf numFmtId="49" fontId="53" fillId="0" borderId="90" xfId="0" applyNumberFormat="1" applyFont="1" applyBorder="1" applyProtection="1">
      <alignment vertical="center"/>
    </xf>
    <xf numFmtId="0" fontId="58" fillId="0" borderId="0" xfId="0" applyFont="1" applyAlignment="1" applyProtection="1">
      <alignment horizontal="right" vertical="center"/>
    </xf>
    <xf numFmtId="0" fontId="32" fillId="0" borderId="91" xfId="0" applyFont="1" applyBorder="1" applyProtection="1">
      <alignment vertical="center"/>
    </xf>
    <xf numFmtId="0" fontId="77" fillId="0" borderId="44" xfId="0" applyFont="1" applyBorder="1" applyProtection="1">
      <alignment vertical="center"/>
    </xf>
    <xf numFmtId="49" fontId="53" fillId="0" borderId="92" xfId="0" applyNumberFormat="1" applyFont="1" applyBorder="1" applyProtection="1">
      <alignment vertical="center"/>
    </xf>
    <xf numFmtId="0" fontId="77" fillId="0" borderId="44" xfId="0" applyFont="1" applyBorder="1" applyAlignment="1" applyProtection="1">
      <alignment vertical="center" wrapText="1"/>
    </xf>
    <xf numFmtId="0" fontId="77" fillId="0" borderId="93" xfId="0" applyFont="1" applyBorder="1" applyProtection="1">
      <alignment vertical="center"/>
    </xf>
    <xf numFmtId="49" fontId="53" fillId="0" borderId="97" xfId="0" applyNumberFormat="1" applyFont="1" applyBorder="1" applyProtection="1">
      <alignment vertical="center"/>
    </xf>
    <xf numFmtId="0" fontId="32" fillId="0" borderId="98" xfId="0" applyFont="1" applyBorder="1" applyProtection="1">
      <alignment vertical="center"/>
    </xf>
    <xf numFmtId="0" fontId="32" fillId="0" borderId="99" xfId="0" applyFont="1" applyBorder="1" applyAlignment="1" applyProtection="1">
      <alignment horizontal="center" vertical="center"/>
    </xf>
    <xf numFmtId="0" fontId="32" fillId="0" borderId="99" xfId="0" applyFont="1" applyBorder="1" applyProtection="1">
      <alignment vertical="center"/>
    </xf>
    <xf numFmtId="49" fontId="53" fillId="0" borderId="101" xfId="0" applyNumberFormat="1" applyFont="1" applyBorder="1" applyProtection="1">
      <alignment vertical="center"/>
    </xf>
    <xf numFmtId="0" fontId="32" fillId="0" borderId="102" xfId="0" applyFont="1" applyBorder="1" applyAlignment="1" applyProtection="1">
      <alignment horizontal="right" vertical="center"/>
    </xf>
    <xf numFmtId="0" fontId="32" fillId="0" borderId="103" xfId="0" applyFont="1" applyBorder="1" applyProtection="1">
      <alignment vertical="center"/>
    </xf>
    <xf numFmtId="38" fontId="44" fillId="0" borderId="105" xfId="1" applyFont="1" applyFill="1" applyBorder="1" applyAlignment="1" applyProtection="1">
      <alignment vertical="center"/>
    </xf>
    <xf numFmtId="38" fontId="44" fillId="10" borderId="106" xfId="1" applyFont="1" applyFill="1" applyBorder="1" applyAlignment="1" applyProtection="1">
      <alignment horizontal="right" vertical="center"/>
    </xf>
    <xf numFmtId="38" fontId="44" fillId="10" borderId="107" xfId="1" applyFont="1" applyFill="1" applyBorder="1" applyAlignment="1" applyProtection="1">
      <alignment horizontal="right" vertical="center"/>
    </xf>
    <xf numFmtId="38" fontId="44" fillId="10" borderId="108" xfId="1" applyFont="1" applyFill="1" applyBorder="1" applyAlignment="1" applyProtection="1">
      <alignment horizontal="right" vertical="center"/>
    </xf>
    <xf numFmtId="49" fontId="61" fillId="0" borderId="109" xfId="0" applyNumberFormat="1" applyFont="1" applyBorder="1" applyProtection="1">
      <alignment vertical="center"/>
    </xf>
    <xf numFmtId="0" fontId="32" fillId="0" borderId="110" xfId="0" applyFont="1" applyBorder="1" applyAlignment="1" applyProtection="1">
      <alignment horizontal="right" vertical="center"/>
    </xf>
    <xf numFmtId="0" fontId="32" fillId="0" borderId="45" xfId="0" applyFont="1" applyBorder="1" applyProtection="1">
      <alignment vertical="center"/>
    </xf>
    <xf numFmtId="38" fontId="44" fillId="0" borderId="112" xfId="1" applyFont="1" applyFill="1" applyBorder="1" applyAlignment="1" applyProtection="1">
      <alignment vertical="center"/>
    </xf>
    <xf numFmtId="38" fontId="44" fillId="10" borderId="113" xfId="1" applyFont="1" applyFill="1" applyBorder="1" applyAlignment="1" applyProtection="1">
      <alignment horizontal="right" vertical="center"/>
    </xf>
    <xf numFmtId="38" fontId="44" fillId="10" borderId="112" xfId="1" applyFont="1" applyFill="1" applyBorder="1" applyAlignment="1" applyProtection="1">
      <alignment horizontal="right" vertical="center"/>
    </xf>
    <xf numFmtId="38" fontId="44" fillId="10" borderId="114" xfId="1" applyFont="1" applyFill="1" applyBorder="1" applyAlignment="1" applyProtection="1">
      <alignment horizontal="right" vertical="center"/>
    </xf>
    <xf numFmtId="49" fontId="35" fillId="0" borderId="115" xfId="0" applyNumberFormat="1" applyFont="1" applyBorder="1" applyProtection="1">
      <alignment vertical="center"/>
    </xf>
    <xf numFmtId="38" fontId="44" fillId="2" borderId="40" xfId="1" applyFont="1" applyFill="1" applyBorder="1" applyAlignment="1" applyProtection="1">
      <alignment horizontal="right" vertical="center"/>
    </xf>
    <xf numFmtId="0" fontId="32" fillId="0" borderId="93" xfId="0" applyFont="1" applyBorder="1" applyAlignment="1" applyProtection="1">
      <alignment vertical="center" wrapText="1"/>
    </xf>
    <xf numFmtId="38" fontId="44" fillId="10" borderId="116" xfId="1" applyFont="1" applyFill="1" applyBorder="1" applyAlignment="1" applyProtection="1">
      <alignment horizontal="right" vertical="center"/>
    </xf>
    <xf numFmtId="38" fontId="44" fillId="10" borderId="21" xfId="1" applyFont="1" applyFill="1" applyBorder="1" applyAlignment="1" applyProtection="1">
      <alignment horizontal="right" vertical="center"/>
    </xf>
    <xf numFmtId="38" fontId="44" fillId="10" borderId="117" xfId="1" applyFont="1" applyFill="1" applyBorder="1" applyAlignment="1" applyProtection="1">
      <alignment horizontal="right" vertical="center"/>
    </xf>
    <xf numFmtId="49" fontId="35" fillId="0" borderId="97" xfId="0" applyNumberFormat="1" applyFont="1" applyBorder="1" applyProtection="1">
      <alignment vertical="center"/>
    </xf>
    <xf numFmtId="38" fontId="44" fillId="10" borderId="118" xfId="1" applyFont="1" applyFill="1" applyBorder="1" applyAlignment="1" applyProtection="1">
      <alignment horizontal="right" vertical="center"/>
    </xf>
    <xf numFmtId="38" fontId="44" fillId="10" borderId="119" xfId="1" applyFont="1" applyFill="1" applyBorder="1" applyAlignment="1" applyProtection="1">
      <alignment horizontal="right" vertical="center"/>
    </xf>
    <xf numFmtId="38" fontId="44" fillId="10" borderId="120" xfId="1" applyFont="1" applyFill="1" applyBorder="1" applyAlignment="1" applyProtection="1">
      <alignment horizontal="right" vertical="center"/>
    </xf>
    <xf numFmtId="49" fontId="35" fillId="0" borderId="101" xfId="0" applyNumberFormat="1" applyFont="1" applyBorder="1" applyProtection="1">
      <alignment vertical="center"/>
    </xf>
    <xf numFmtId="0" fontId="47" fillId="2" borderId="67" xfId="0" applyFont="1" applyFill="1" applyBorder="1" applyAlignment="1" applyProtection="1">
      <alignment horizontal="right" vertical="center"/>
    </xf>
    <xf numFmtId="0" fontId="31" fillId="0" borderId="0" xfId="0" applyFont="1" applyAlignment="1" applyProtection="1">
      <alignment horizontal="left" vertical="center" wrapText="1"/>
    </xf>
    <xf numFmtId="0" fontId="62" fillId="0" borderId="0" xfId="0" applyFont="1" applyAlignment="1" applyProtection="1">
      <alignment horizontal="left" vertical="center" wrapText="1"/>
    </xf>
    <xf numFmtId="0" fontId="68" fillId="4" borderId="31" xfId="0" applyFont="1" applyFill="1" applyBorder="1" applyAlignment="1" applyProtection="1">
      <alignment horizontal="left" vertical="center"/>
    </xf>
    <xf numFmtId="0" fontId="32" fillId="0" borderId="121" xfId="0" applyFont="1" applyBorder="1" applyAlignment="1" applyProtection="1">
      <alignment horizontal="center" vertical="center" wrapText="1"/>
    </xf>
    <xf numFmtId="0" fontId="32" fillId="0" borderId="121" xfId="0" applyFont="1" applyBorder="1" applyAlignment="1" applyProtection="1">
      <alignment horizontal="left" vertical="center"/>
    </xf>
    <xf numFmtId="49" fontId="35" fillId="0" borderId="121" xfId="0" applyNumberFormat="1" applyFont="1" applyBorder="1" applyProtection="1">
      <alignment vertical="center"/>
    </xf>
    <xf numFmtId="0" fontId="32" fillId="0" borderId="125" xfId="0" applyFont="1" applyBorder="1" applyAlignment="1" applyProtection="1">
      <alignment horizontal="center" vertical="center"/>
    </xf>
    <xf numFmtId="0" fontId="32" fillId="0" borderId="125" xfId="0" applyFont="1" applyBorder="1" applyAlignment="1" applyProtection="1">
      <alignment horizontal="left" vertical="center"/>
    </xf>
    <xf numFmtId="49" fontId="35" fillId="0" borderId="125" xfId="0" applyNumberFormat="1" applyFont="1" applyBorder="1" applyProtection="1">
      <alignment vertical="center"/>
    </xf>
    <xf numFmtId="0" fontId="32" fillId="0" borderId="121" xfId="0" applyFont="1" applyBorder="1" applyAlignment="1" applyProtection="1">
      <alignment horizontal="left" vertical="center" wrapText="1"/>
    </xf>
    <xf numFmtId="0" fontId="32" fillId="0" borderId="125" xfId="0" applyFont="1" applyBorder="1" applyAlignment="1" applyProtection="1">
      <alignment horizontal="left" vertical="center" wrapText="1"/>
    </xf>
    <xf numFmtId="0" fontId="32" fillId="0" borderId="62" xfId="0" applyFont="1" applyBorder="1" applyAlignment="1" applyProtection="1">
      <alignment horizontal="left" vertical="center" wrapText="1"/>
    </xf>
    <xf numFmtId="0" fontId="32" fillId="0" borderId="64" xfId="0" applyFont="1" applyBorder="1" applyAlignment="1" applyProtection="1">
      <alignment horizontal="left" vertical="center" wrapText="1"/>
    </xf>
    <xf numFmtId="49" fontId="35" fillId="0" borderId="130" xfId="0" applyNumberFormat="1" applyFont="1" applyBorder="1" applyProtection="1">
      <alignment vertical="center"/>
    </xf>
    <xf numFmtId="0" fontId="70" fillId="0" borderId="122" xfId="0" applyFont="1" applyBorder="1" applyAlignment="1" applyProtection="1">
      <alignment horizontal="left" vertical="center" wrapText="1"/>
    </xf>
    <xf numFmtId="0" fontId="32" fillId="0" borderId="123" xfId="0" applyFont="1" applyBorder="1" applyAlignment="1" applyProtection="1">
      <alignment horizontal="left" vertical="center"/>
    </xf>
    <xf numFmtId="0" fontId="32" fillId="0" borderId="67" xfId="0" applyFont="1" applyBorder="1" applyAlignment="1" applyProtection="1">
      <alignment horizontal="left" vertical="center"/>
    </xf>
    <xf numFmtId="0" fontId="32" fillId="0" borderId="68" xfId="0" applyFont="1" applyBorder="1" applyAlignment="1" applyProtection="1">
      <alignment horizontal="left" vertical="center"/>
    </xf>
    <xf numFmtId="0" fontId="32" fillId="0" borderId="45" xfId="0" applyFont="1" applyBorder="1" applyAlignment="1" applyProtection="1">
      <alignment horizontal="center" vertical="center"/>
    </xf>
    <xf numFmtId="0" fontId="32" fillId="0" borderId="47" xfId="0" applyFont="1" applyBorder="1" applyAlignment="1" applyProtection="1">
      <alignment horizontal="center" vertical="center"/>
    </xf>
    <xf numFmtId="49" fontId="35" fillId="0" borderId="44" xfId="0" applyNumberFormat="1" applyFont="1" applyBorder="1" applyProtection="1">
      <alignment vertical="center"/>
    </xf>
    <xf numFmtId="0" fontId="32" fillId="0" borderId="45" xfId="0" applyFont="1" applyBorder="1" applyAlignment="1" applyProtection="1">
      <alignment horizontal="left" vertical="center"/>
    </xf>
    <xf numFmtId="0" fontId="32" fillId="0" borderId="47" xfId="0" applyFont="1" applyBorder="1" applyAlignment="1" applyProtection="1">
      <alignment horizontal="left" vertical="center"/>
    </xf>
    <xf numFmtId="38" fontId="44" fillId="0" borderId="103" xfId="1" applyFont="1" applyFill="1" applyBorder="1" applyAlignment="1" applyProtection="1">
      <alignment vertical="center"/>
    </xf>
    <xf numFmtId="0" fontId="32" fillId="0" borderId="126" xfId="0" applyFont="1" applyBorder="1" applyAlignment="1" applyProtection="1">
      <alignment horizontal="left" vertical="center"/>
    </xf>
    <xf numFmtId="0" fontId="32" fillId="0" borderId="128" xfId="0" applyFont="1" applyBorder="1" applyAlignment="1" applyProtection="1">
      <alignment horizontal="left" vertical="center"/>
    </xf>
    <xf numFmtId="49" fontId="54" fillId="0" borderId="125" xfId="0" applyNumberFormat="1" applyFont="1" applyBorder="1" applyProtection="1">
      <alignment vertical="center"/>
    </xf>
    <xf numFmtId="0" fontId="47" fillId="2" borderId="0" xfId="0" applyFont="1" applyFill="1" applyAlignment="1" applyProtection="1">
      <alignment horizontal="right" vertical="center"/>
    </xf>
    <xf numFmtId="38" fontId="44" fillId="3" borderId="122" xfId="1" applyFont="1" applyFill="1" applyBorder="1" applyAlignment="1" applyProtection="1">
      <alignment horizontal="center" vertical="center"/>
      <protection locked="0"/>
    </xf>
    <xf numFmtId="38" fontId="44" fillId="3" borderId="123" xfId="1" applyFont="1" applyFill="1" applyBorder="1" applyAlignment="1" applyProtection="1">
      <alignment horizontal="center" vertical="center"/>
      <protection locked="0"/>
    </xf>
    <xf numFmtId="0" fontId="68" fillId="4" borderId="131" xfId="0" applyFont="1" applyFill="1" applyBorder="1" applyProtection="1">
      <alignment vertical="center"/>
    </xf>
    <xf numFmtId="0" fontId="68" fillId="4" borderId="132" xfId="0" applyFont="1" applyFill="1" applyBorder="1" applyProtection="1">
      <alignment vertical="center"/>
    </xf>
    <xf numFmtId="0" fontId="68" fillId="4" borderId="133" xfId="0" applyFont="1" applyFill="1" applyBorder="1" applyProtection="1">
      <alignment vertical="center"/>
    </xf>
    <xf numFmtId="0" fontId="33" fillId="4" borderId="134" xfId="0" applyFont="1" applyFill="1" applyBorder="1" applyAlignment="1" applyProtection="1">
      <alignment horizontal="center" vertical="center"/>
    </xf>
    <xf numFmtId="49" fontId="50" fillId="4" borderId="135" xfId="0" applyNumberFormat="1" applyFont="1" applyFill="1" applyBorder="1" applyProtection="1">
      <alignment vertical="center"/>
    </xf>
    <xf numFmtId="49" fontId="32" fillId="0" borderId="136" xfId="0" applyNumberFormat="1" applyFont="1" applyBorder="1" applyAlignment="1" applyProtection="1">
      <alignment horizontal="center" vertical="center"/>
    </xf>
    <xf numFmtId="0" fontId="32" fillId="0" borderId="137" xfId="0" applyFont="1" applyBorder="1" applyAlignment="1" applyProtection="1">
      <alignment horizontal="left" vertical="center"/>
    </xf>
    <xf numFmtId="49" fontId="35" fillId="0" borderId="138" xfId="0" applyNumberFormat="1" applyFont="1" applyBorder="1" applyProtection="1">
      <alignment vertical="center"/>
    </xf>
    <xf numFmtId="0" fontId="32" fillId="0" borderId="139" xfId="0" applyFont="1" applyBorder="1" applyAlignment="1" applyProtection="1">
      <alignment horizontal="left" vertical="center" wrapText="1"/>
    </xf>
    <xf numFmtId="49" fontId="35" fillId="0" borderId="140" xfId="0" applyNumberFormat="1" applyFont="1" applyBorder="1" applyProtection="1">
      <alignment vertical="center"/>
    </xf>
    <xf numFmtId="0" fontId="32" fillId="2" borderId="139" xfId="0" applyFont="1" applyFill="1" applyBorder="1" applyProtection="1">
      <alignment vertical="center"/>
    </xf>
    <xf numFmtId="178" fontId="32" fillId="2" borderId="141" xfId="0" applyNumberFormat="1" applyFont="1" applyFill="1" applyBorder="1" applyAlignment="1" applyProtection="1">
      <alignment horizontal="center" vertical="center"/>
    </xf>
    <xf numFmtId="178" fontId="32" fillId="2" borderId="18" xfId="0" applyNumberFormat="1" applyFont="1" applyFill="1" applyBorder="1" applyAlignment="1" applyProtection="1">
      <alignment horizontal="center" vertical="center"/>
    </xf>
    <xf numFmtId="0" fontId="32" fillId="2" borderId="18" xfId="0" applyFont="1" applyFill="1" applyBorder="1" applyProtection="1">
      <alignment vertical="center"/>
    </xf>
    <xf numFmtId="49" fontId="32" fillId="2" borderId="136" xfId="0" applyNumberFormat="1" applyFont="1" applyFill="1" applyBorder="1" applyAlignment="1" applyProtection="1">
      <alignment horizontal="center" vertical="center"/>
    </xf>
    <xf numFmtId="49" fontId="53" fillId="2" borderId="140" xfId="0" applyNumberFormat="1" applyFont="1" applyFill="1" applyBorder="1" applyProtection="1">
      <alignment vertical="center"/>
    </xf>
    <xf numFmtId="0" fontId="32" fillId="2" borderId="139" xfId="0" applyFont="1" applyFill="1" applyBorder="1" applyAlignment="1" applyProtection="1">
      <alignment horizontal="left" vertical="center"/>
    </xf>
    <xf numFmtId="0" fontId="32" fillId="2" borderId="18" xfId="0" applyFont="1" applyFill="1" applyBorder="1" applyAlignment="1" applyProtection="1">
      <alignment horizontal="left" vertical="center" wrapText="1"/>
    </xf>
    <xf numFmtId="49" fontId="32" fillId="2" borderId="142" xfId="0" applyNumberFormat="1" applyFont="1" applyFill="1" applyBorder="1" applyAlignment="1" applyProtection="1">
      <alignment horizontal="center" vertical="center"/>
    </xf>
    <xf numFmtId="0" fontId="32" fillId="2" borderId="143" xfId="0" applyFont="1" applyFill="1" applyBorder="1" applyAlignment="1" applyProtection="1">
      <alignment horizontal="left" vertical="center"/>
    </xf>
    <xf numFmtId="49" fontId="53" fillId="2" borderId="145" xfId="0" applyNumberFormat="1" applyFont="1" applyFill="1" applyBorder="1" applyProtection="1">
      <alignment vertical="center"/>
    </xf>
    <xf numFmtId="49" fontId="32" fillId="2" borderId="146" xfId="0" applyNumberFormat="1" applyFont="1" applyFill="1" applyBorder="1" applyAlignment="1" applyProtection="1">
      <alignment horizontal="center" vertical="center"/>
    </xf>
    <xf numFmtId="49" fontId="32" fillId="2" borderId="147" xfId="0" applyNumberFormat="1" applyFont="1" applyFill="1" applyBorder="1" applyAlignment="1" applyProtection="1">
      <alignment horizontal="center" vertical="center"/>
    </xf>
    <xf numFmtId="49" fontId="32" fillId="2" borderId="148" xfId="0" applyNumberFormat="1" applyFont="1" applyFill="1" applyBorder="1" applyAlignment="1" applyProtection="1">
      <alignment horizontal="center" vertical="center"/>
    </xf>
    <xf numFmtId="49" fontId="53" fillId="2" borderId="149" xfId="0" applyNumberFormat="1" applyFont="1" applyFill="1" applyBorder="1" applyAlignment="1" applyProtection="1">
      <alignment horizontal="center" vertical="center"/>
    </xf>
    <xf numFmtId="49" fontId="32" fillId="2" borderId="150" xfId="0" applyNumberFormat="1" applyFont="1" applyFill="1" applyBorder="1" applyAlignment="1" applyProtection="1">
      <alignment horizontal="center" vertical="center"/>
    </xf>
    <xf numFmtId="49" fontId="53" fillId="2" borderId="151" xfId="0" applyNumberFormat="1" applyFont="1" applyFill="1" applyBorder="1" applyAlignment="1" applyProtection="1">
      <alignment horizontal="center" vertical="center"/>
    </xf>
    <xf numFmtId="49" fontId="47" fillId="2" borderId="0" xfId="0" applyNumberFormat="1" applyFont="1" applyFill="1" applyAlignment="1" applyProtection="1">
      <alignment horizontal="right" vertical="center"/>
    </xf>
    <xf numFmtId="0" fontId="47" fillId="2" borderId="0" xfId="0" applyFont="1" applyFill="1" applyAlignment="1" applyProtection="1">
      <alignment horizontal="right" vertical="center"/>
    </xf>
    <xf numFmtId="0" fontId="82" fillId="2" borderId="0" xfId="0" applyFont="1" applyFill="1" applyAlignment="1" applyProtection="1">
      <alignment horizontal="left" vertical="center"/>
    </xf>
    <xf numFmtId="0" fontId="81" fillId="2" borderId="0" xfId="0" applyFont="1" applyFill="1" applyAlignment="1" applyProtection="1">
      <alignment horizontal="left" vertical="center"/>
    </xf>
    <xf numFmtId="0" fontId="2" fillId="0" borderId="14" xfId="0" applyFont="1" applyBorder="1" applyProtection="1">
      <alignment vertical="center"/>
    </xf>
    <xf numFmtId="0" fontId="2" fillId="0" borderId="0" xfId="0" applyFont="1" applyAlignment="1" applyProtection="1">
      <alignment horizontal="center"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5" fillId="0" borderId="0" xfId="0" applyFont="1" applyAlignment="1" applyProtection="1">
      <alignment horizontal="left" vertical="center"/>
    </xf>
    <xf numFmtId="0" fontId="11" fillId="0" borderId="8" xfId="0" applyFont="1" applyBorder="1" applyAlignment="1" applyProtection="1">
      <alignment horizontal="left" vertical="center"/>
    </xf>
    <xf numFmtId="0" fontId="11" fillId="0" borderId="0" xfId="0" applyFont="1" applyAlignment="1" applyProtection="1">
      <alignment horizontal="left" vertical="center"/>
    </xf>
    <xf numFmtId="0" fontId="11" fillId="0" borderId="9" xfId="0" applyFont="1" applyBorder="1" applyAlignment="1" applyProtection="1">
      <alignment horizontal="left" vertical="center"/>
    </xf>
    <xf numFmtId="0" fontId="2" fillId="0" borderId="13" xfId="0" applyFont="1" applyBorder="1" applyProtection="1">
      <alignment vertical="center"/>
    </xf>
    <xf numFmtId="0" fontId="2" fillId="0" borderId="9" xfId="0" applyFont="1" applyBorder="1" applyProtection="1">
      <alignment vertical="center"/>
    </xf>
    <xf numFmtId="0" fontId="20" fillId="0" borderId="0" xfId="0" applyFont="1" applyProtection="1">
      <alignment vertical="center"/>
    </xf>
    <xf numFmtId="0" fontId="19" fillId="0" borderId="8" xfId="0" applyFont="1" applyBorder="1" applyAlignment="1" applyProtection="1">
      <alignment horizontal="left" vertical="center"/>
    </xf>
    <xf numFmtId="0" fontId="19" fillId="0" borderId="0" xfId="0" applyFont="1" applyAlignment="1" applyProtection="1">
      <alignment horizontal="left" vertical="center"/>
    </xf>
    <xf numFmtId="0" fontId="19" fillId="0" borderId="9" xfId="0" applyFont="1" applyBorder="1" applyAlignment="1" applyProtection="1">
      <alignment horizontal="left" vertical="center"/>
    </xf>
    <xf numFmtId="0" fontId="23" fillId="0" borderId="0" xfId="0" applyFont="1" applyProtection="1">
      <alignment vertical="center"/>
    </xf>
    <xf numFmtId="0" fontId="2" fillId="0" borderId="8" xfId="0" applyFont="1" applyBorder="1" applyProtection="1">
      <alignment vertical="center"/>
    </xf>
    <xf numFmtId="0" fontId="20" fillId="0" borderId="0" xfId="0" applyFont="1" applyAlignment="1" applyProtection="1">
      <alignment vertical="center" shrinkToFit="1"/>
    </xf>
    <xf numFmtId="0" fontId="24" fillId="0" borderId="0" xfId="0" applyFont="1" applyProtection="1">
      <alignment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5" fillId="0" borderId="0" xfId="0" applyFont="1" applyAlignment="1" applyProtection="1">
      <alignment vertical="center" shrinkToFi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0" xfId="0" applyFont="1" applyAlignment="1" applyProtection="1">
      <alignment horizontal="left" vertical="center"/>
    </xf>
    <xf numFmtId="0" fontId="2" fillId="0" borderId="9" xfId="0" applyFont="1" applyBorder="1" applyAlignment="1" applyProtection="1">
      <alignment horizontal="left" vertical="center"/>
    </xf>
    <xf numFmtId="49" fontId="2" fillId="0" borderId="8" xfId="0" applyNumberFormat="1" applyFont="1" applyBorder="1" applyAlignment="1" applyProtection="1">
      <alignment horizontal="left" vertical="center"/>
    </xf>
    <xf numFmtId="49" fontId="2" fillId="0" borderId="0" xfId="0" applyNumberFormat="1" applyFont="1" applyAlignment="1" applyProtection="1">
      <alignment horizontal="left" vertical="center"/>
    </xf>
    <xf numFmtId="49" fontId="2" fillId="0" borderId="9" xfId="0" applyNumberFormat="1" applyFont="1" applyBorder="1" applyAlignment="1" applyProtection="1">
      <alignment horizontal="left" vertical="center"/>
    </xf>
    <xf numFmtId="49" fontId="2" fillId="0" borderId="8" xfId="0" applyNumberFormat="1" applyFont="1" applyBorder="1" applyAlignment="1" applyProtection="1">
      <alignment horizontal="left" vertical="center"/>
    </xf>
    <xf numFmtId="49" fontId="2" fillId="0" borderId="0" xfId="0" applyNumberFormat="1" applyFont="1" applyAlignment="1" applyProtection="1">
      <alignment horizontal="left" vertical="center"/>
    </xf>
    <xf numFmtId="49" fontId="2" fillId="0" borderId="9" xfId="0" applyNumberFormat="1" applyFont="1" applyBorder="1" applyAlignment="1" applyProtection="1">
      <alignment horizontal="left" vertical="center"/>
    </xf>
    <xf numFmtId="0" fontId="20" fillId="0" borderId="8" xfId="0" applyFont="1" applyBorder="1" applyAlignment="1" applyProtection="1">
      <alignment horizontal="left" vertical="center"/>
    </xf>
    <xf numFmtId="0" fontId="20" fillId="0" borderId="0" xfId="0" applyFont="1" applyAlignment="1" applyProtection="1">
      <alignment horizontal="left" vertical="center"/>
    </xf>
    <xf numFmtId="0" fontId="20" fillId="0" borderId="9" xfId="0" applyFont="1" applyBorder="1" applyAlignment="1" applyProtection="1">
      <alignment horizontal="left" vertical="center"/>
    </xf>
    <xf numFmtId="0" fontId="20" fillId="0" borderId="13" xfId="0" applyFont="1" applyBorder="1" applyAlignment="1" applyProtection="1">
      <alignment horizontal="left" vertical="top"/>
    </xf>
    <xf numFmtId="0" fontId="20" fillId="0" borderId="14" xfId="0" applyFont="1" applyBorder="1" applyAlignment="1" applyProtection="1">
      <alignment horizontal="left" vertical="top"/>
    </xf>
    <xf numFmtId="0" fontId="20" fillId="0" borderId="15" xfId="0" applyFont="1" applyBorder="1" applyAlignment="1" applyProtection="1">
      <alignment horizontal="left" vertical="top"/>
    </xf>
    <xf numFmtId="0" fontId="2" fillId="2" borderId="0" xfId="0" applyFont="1" applyFill="1" applyProtection="1">
      <alignment vertical="center"/>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11" fillId="0" borderId="1" xfId="0" applyFont="1" applyBorder="1" applyAlignment="1" applyProtection="1">
      <alignment horizontal="left" vertical="center" wrapText="1"/>
    </xf>
    <xf numFmtId="0" fontId="2" fillId="3" borderId="14" xfId="0" applyFont="1" applyFill="1" applyBorder="1" applyAlignment="1" applyProtection="1">
      <alignment horizontal="center" vertical="center"/>
      <protection locked="0"/>
    </xf>
    <xf numFmtId="49" fontId="2" fillId="3" borderId="4" xfId="0" applyNumberFormat="1"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protection locked="0"/>
    </xf>
    <xf numFmtId="0" fontId="62" fillId="0" borderId="0" xfId="0" applyFont="1" applyAlignment="1" applyProtection="1">
      <alignment horizontal="right" vertical="center" wrapText="1"/>
    </xf>
    <xf numFmtId="0" fontId="33" fillId="4" borderId="66" xfId="0" applyFont="1" applyFill="1" applyBorder="1" applyAlignment="1" applyProtection="1">
      <alignment horizontal="center" vertical="center"/>
    </xf>
    <xf numFmtId="49" fontId="32" fillId="0" borderId="157" xfId="0" applyNumberFormat="1" applyFont="1" applyBorder="1" applyAlignment="1" applyProtection="1">
      <alignment vertical="center" wrapText="1"/>
    </xf>
    <xf numFmtId="49" fontId="32" fillId="0" borderId="158" xfId="0" applyNumberFormat="1" applyFont="1" applyBorder="1" applyAlignment="1" applyProtection="1">
      <alignment horizontal="left" vertical="center" wrapText="1"/>
    </xf>
    <xf numFmtId="49" fontId="32" fillId="0" borderId="159" xfId="0" applyNumberFormat="1" applyFont="1" applyBorder="1" applyAlignment="1" applyProtection="1">
      <alignment horizontal="left" vertical="center" wrapText="1"/>
    </xf>
    <xf numFmtId="49" fontId="32" fillId="0" borderId="160" xfId="0" applyNumberFormat="1" applyFont="1" applyBorder="1" applyAlignment="1" applyProtection="1">
      <alignment horizontal="left" vertical="center" wrapText="1"/>
    </xf>
    <xf numFmtId="49" fontId="32" fillId="0" borderId="161" xfId="0" applyNumberFormat="1" applyFont="1" applyBorder="1" applyAlignment="1" applyProtection="1">
      <alignment vertical="center" wrapText="1"/>
    </xf>
    <xf numFmtId="0" fontId="32" fillId="0" borderId="76" xfId="0" applyFont="1" applyBorder="1" applyProtection="1">
      <alignment vertical="center"/>
    </xf>
    <xf numFmtId="0" fontId="35" fillId="0" borderId="164" xfId="0" applyFont="1" applyBorder="1" applyProtection="1">
      <alignment vertical="center"/>
    </xf>
    <xf numFmtId="0" fontId="32" fillId="0" borderId="76" xfId="0" applyFont="1" applyBorder="1" applyAlignment="1" applyProtection="1">
      <alignment horizontal="center" vertical="center"/>
    </xf>
    <xf numFmtId="0" fontId="32" fillId="2" borderId="25" xfId="0" applyFont="1" applyFill="1" applyBorder="1" applyAlignment="1" applyProtection="1">
      <alignment horizontal="left" vertical="center" wrapText="1"/>
    </xf>
    <xf numFmtId="0" fontId="32" fillId="2" borderId="166" xfId="0" applyFont="1" applyFill="1" applyBorder="1" applyAlignment="1" applyProtection="1">
      <alignment horizontal="left" vertical="center" wrapText="1"/>
    </xf>
    <xf numFmtId="0" fontId="35" fillId="0" borderId="167" xfId="0" applyFont="1" applyBorder="1" applyAlignment="1" applyProtection="1">
      <alignment horizontal="left" vertical="center"/>
    </xf>
    <xf numFmtId="0" fontId="32" fillId="2" borderId="11" xfId="0" applyFont="1" applyFill="1" applyBorder="1" applyAlignment="1" applyProtection="1">
      <alignment horizontal="left" vertical="center" wrapText="1"/>
    </xf>
    <xf numFmtId="0" fontId="32" fillId="2" borderId="169" xfId="0" applyFont="1" applyFill="1" applyBorder="1" applyAlignment="1" applyProtection="1">
      <alignment horizontal="left" vertical="center" wrapText="1"/>
    </xf>
    <xf numFmtId="0" fontId="35" fillId="0" borderId="170" xfId="0" applyFont="1" applyBorder="1" applyAlignment="1" applyProtection="1">
      <alignment horizontal="left" vertical="center"/>
    </xf>
    <xf numFmtId="0" fontId="35" fillId="0" borderId="171" xfId="0" applyFont="1" applyBorder="1" applyAlignment="1" applyProtection="1">
      <alignment horizontal="left" vertical="center"/>
    </xf>
    <xf numFmtId="0" fontId="32" fillId="2" borderId="24" xfId="0" applyFont="1" applyFill="1" applyBorder="1" applyAlignment="1" applyProtection="1">
      <alignment horizontal="left" vertical="center" wrapText="1"/>
    </xf>
    <xf numFmtId="0" fontId="32" fillId="0" borderId="58" xfId="0" applyFont="1" applyBorder="1" applyAlignment="1" applyProtection="1">
      <alignment horizontal="center" vertical="center"/>
    </xf>
    <xf numFmtId="0" fontId="35" fillId="0" borderId="174" xfId="0" applyFont="1" applyBorder="1" applyProtection="1">
      <alignment vertical="center"/>
    </xf>
    <xf numFmtId="49" fontId="32" fillId="2" borderId="175" xfId="0" applyNumberFormat="1" applyFont="1" applyFill="1" applyBorder="1" applyProtection="1">
      <alignment vertical="center"/>
    </xf>
    <xf numFmtId="0" fontId="32" fillId="3" borderId="11" xfId="0" applyFont="1" applyFill="1" applyBorder="1" applyAlignment="1" applyProtection="1">
      <alignment horizontal="left" vertical="center"/>
    </xf>
    <xf numFmtId="49" fontId="53" fillId="2" borderId="176" xfId="0" applyNumberFormat="1" applyFont="1" applyFill="1" applyBorder="1" applyAlignment="1" applyProtection="1">
      <alignment horizontal="center" vertical="center"/>
    </xf>
    <xf numFmtId="0" fontId="62" fillId="0" borderId="0" xfId="0" applyFont="1" applyAlignment="1" applyProtection="1">
      <alignment horizontal="right" vertical="top" wrapText="1"/>
    </xf>
  </cellXfs>
  <cellStyles count="5">
    <cellStyle name="パーセント" xfId="4" builtinId="5"/>
    <cellStyle name="ハイパーリンク" xfId="3" builtinId="8"/>
    <cellStyle name="桁区切り" xfId="1" builtinId="6"/>
    <cellStyle name="標準" xfId="0" builtinId="0"/>
    <cellStyle name="標準_貸切バス助成申請書" xfId="2" xr:uid="{00000000-0005-0000-0000-000004000000}"/>
  </cellStyles>
  <dxfs count="0"/>
  <tableStyles count="0" defaultTableStyle="TableStyleMedium2" defaultPivotStyle="PivotStyleLight16"/>
  <colors>
    <mruColors>
      <color rgb="FF008000"/>
      <color rgb="FF009900"/>
      <color rgb="FF0033CC"/>
      <color rgb="FFFF0000"/>
      <color rgb="FFFFFF75"/>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2C94D02D-39BA-40AC-9324-B9B3B26B7268}"/>
            </a:ext>
          </a:extLst>
        </xdr:cNvPr>
        <xdr:cNvSpPr/>
      </xdr:nvSpPr>
      <xdr:spPr>
        <a:xfrm>
          <a:off x="179918" y="5701242"/>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3" name="矢印: 下 2">
          <a:extLst>
            <a:ext uri="{FF2B5EF4-FFF2-40B4-BE49-F238E27FC236}">
              <a16:creationId xmlns:a16="http://schemas.microsoft.com/office/drawing/2014/main" id="{7FC91131-EEB0-4FED-8AA3-BC9DC0BC6443}"/>
            </a:ext>
          </a:extLst>
        </xdr:cNvPr>
        <xdr:cNvSpPr/>
      </xdr:nvSpPr>
      <xdr:spPr>
        <a:xfrm>
          <a:off x="201084" y="7568141"/>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21</xdr:row>
      <xdr:rowOff>137583</xdr:rowOff>
    </xdr:from>
    <xdr:to>
      <xdr:col>0</xdr:col>
      <xdr:colOff>592667</xdr:colOff>
      <xdr:row>21</xdr:row>
      <xdr:rowOff>476250</xdr:rowOff>
    </xdr:to>
    <xdr:sp macro="" textlink="">
      <xdr:nvSpPr>
        <xdr:cNvPr id="4" name="矢印: 下 3">
          <a:extLst>
            <a:ext uri="{FF2B5EF4-FFF2-40B4-BE49-F238E27FC236}">
              <a16:creationId xmlns:a16="http://schemas.microsoft.com/office/drawing/2014/main" id="{B4078876-5C2A-4BF3-94DE-F7AB8A4CEA5B}"/>
            </a:ext>
          </a:extLst>
        </xdr:cNvPr>
        <xdr:cNvSpPr/>
      </xdr:nvSpPr>
      <xdr:spPr>
        <a:xfrm>
          <a:off x="179917" y="9195858"/>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5" name="矢印: 下 4">
          <a:extLst>
            <a:ext uri="{FF2B5EF4-FFF2-40B4-BE49-F238E27FC236}">
              <a16:creationId xmlns:a16="http://schemas.microsoft.com/office/drawing/2014/main" id="{FF677690-8530-4471-9930-5AD6AEB9E6BD}"/>
            </a:ext>
          </a:extLst>
        </xdr:cNvPr>
        <xdr:cNvSpPr/>
      </xdr:nvSpPr>
      <xdr:spPr>
        <a:xfrm>
          <a:off x="179917" y="353695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xdr:col>
      <xdr:colOff>3702844</xdr:colOff>
      <xdr:row>23</xdr:row>
      <xdr:rowOff>83344</xdr:rowOff>
    </xdr:from>
    <xdr:to>
      <xdr:col>3</xdr:col>
      <xdr:colOff>6250781</xdr:colOff>
      <xdr:row>23</xdr:row>
      <xdr:rowOff>1619250</xdr:rowOff>
    </xdr:to>
    <xdr:sp macro="" textlink="">
      <xdr:nvSpPr>
        <xdr:cNvPr id="6" name="吹き出し: 角を丸めた四角形 5">
          <a:extLst>
            <a:ext uri="{FF2B5EF4-FFF2-40B4-BE49-F238E27FC236}">
              <a16:creationId xmlns:a16="http://schemas.microsoft.com/office/drawing/2014/main" id="{87494ED5-97EC-CD6E-25AE-9A596FF2513E}"/>
            </a:ext>
          </a:extLst>
        </xdr:cNvPr>
        <xdr:cNvSpPr/>
      </xdr:nvSpPr>
      <xdr:spPr>
        <a:xfrm>
          <a:off x="6226969" y="10084594"/>
          <a:ext cx="2547937" cy="1535906"/>
        </a:xfrm>
        <a:prstGeom prst="wedgeRoundRectCallout">
          <a:avLst>
            <a:gd name="adj1" fmla="val -64804"/>
            <a:gd name="adj2" fmla="val 1811"/>
            <a:gd name="adj3" fmla="val 16667"/>
          </a:avLst>
        </a:prstGeom>
        <a:solidFill>
          <a:srgbClr val="FFFF75"/>
        </a:solidFill>
        <a:ln w="28575">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EE0000"/>
              </a:solidFill>
              <a:latin typeface="BIZ UDP明朝 Medium" panose="02020500000000000000" pitchFamily="18" charset="-128"/>
              <a:ea typeface="BIZ UDP明朝 Medium" panose="02020500000000000000" pitchFamily="18" charset="-128"/>
            </a:rPr>
            <a:t>書類の添付モレがないよう、</a:t>
          </a:r>
          <a:endParaRPr kumimoji="1" lang="en-US" altLang="ja-JP" sz="1200" b="1">
            <a:solidFill>
              <a:srgbClr val="EE0000"/>
            </a:solidFill>
            <a:latin typeface="BIZ UDP明朝 Medium" panose="02020500000000000000" pitchFamily="18" charset="-128"/>
            <a:ea typeface="BIZ UDP明朝 Medium" panose="02020500000000000000" pitchFamily="18" charset="-128"/>
          </a:endParaRPr>
        </a:p>
        <a:p>
          <a:pPr algn="l"/>
          <a:r>
            <a:rPr kumimoji="1" lang="ja-JP" altLang="en-US" sz="1200" b="1">
              <a:solidFill>
                <a:srgbClr val="EE0000"/>
              </a:solidFill>
              <a:latin typeface="BIZ UDP明朝 Medium" panose="02020500000000000000" pitchFamily="18" charset="-128"/>
              <a:ea typeface="BIZ UDP明朝 Medium" panose="02020500000000000000" pitchFamily="18" charset="-128"/>
            </a:rPr>
            <a:t>「申請書類チェック表」にて</a:t>
          </a:r>
          <a:endParaRPr kumimoji="1" lang="en-US" altLang="ja-JP" sz="1200" b="1">
            <a:solidFill>
              <a:srgbClr val="EE0000"/>
            </a:solidFill>
            <a:latin typeface="BIZ UDP明朝 Medium" panose="02020500000000000000" pitchFamily="18" charset="-128"/>
            <a:ea typeface="BIZ UDP明朝 Medium" panose="02020500000000000000" pitchFamily="18" charset="-128"/>
          </a:endParaRPr>
        </a:p>
        <a:p>
          <a:pPr algn="l"/>
          <a:r>
            <a:rPr kumimoji="1" lang="ja-JP" altLang="en-US" sz="1200" b="1">
              <a:solidFill>
                <a:srgbClr val="EE0000"/>
              </a:solidFill>
              <a:latin typeface="BIZ UDP明朝 Medium" panose="02020500000000000000" pitchFamily="18" charset="-128"/>
              <a:ea typeface="BIZ UDP明朝 Medium" panose="02020500000000000000" pitchFamily="18" charset="-128"/>
            </a:rPr>
            <a:t>ご確認をお願いいたします。</a:t>
          </a:r>
          <a:endParaRPr kumimoji="1" lang="en-US" altLang="ja-JP" sz="1200" b="1">
            <a:solidFill>
              <a:srgbClr val="EE0000"/>
            </a:solidFill>
            <a:latin typeface="BIZ UDP明朝 Medium" panose="02020500000000000000" pitchFamily="18" charset="-128"/>
            <a:ea typeface="BIZ UDP明朝 Medium" panose="02020500000000000000" pitchFamily="18" charset="-128"/>
          </a:endParaRPr>
        </a:p>
        <a:p>
          <a:pPr algn="l"/>
          <a:endParaRPr kumimoji="1" lang="en-US" altLang="ja-JP" sz="1200" b="1">
            <a:solidFill>
              <a:srgbClr val="EE0000"/>
            </a:solidFill>
            <a:latin typeface="BIZ UDP明朝 Medium" panose="02020500000000000000" pitchFamily="18" charset="-128"/>
            <a:ea typeface="BIZ UDP明朝 Medium" panose="02020500000000000000" pitchFamily="18" charset="-128"/>
          </a:endParaRPr>
        </a:p>
        <a:p>
          <a:pPr algn="l"/>
          <a:r>
            <a:rPr kumimoji="1" lang="en-US" altLang="ja-JP" sz="1200" b="1" u="sng">
              <a:solidFill>
                <a:srgbClr val="EE0000"/>
              </a:solidFill>
              <a:latin typeface="BIZ UDP明朝 Medium" panose="02020500000000000000" pitchFamily="18" charset="-128"/>
              <a:ea typeface="BIZ UDP明朝 Medium" panose="02020500000000000000" pitchFamily="18" charset="-128"/>
            </a:rPr>
            <a:t>※</a:t>
          </a:r>
          <a:r>
            <a:rPr kumimoji="1" lang="ja-JP" altLang="en-US" sz="1200" b="1" u="sng">
              <a:solidFill>
                <a:srgbClr val="EE0000"/>
              </a:solidFill>
              <a:latin typeface="BIZ UDP明朝 Medium" panose="02020500000000000000" pitchFamily="18" charset="-128"/>
              <a:ea typeface="BIZ UDP明朝 Medium" panose="02020500000000000000" pitchFamily="18" charset="-128"/>
            </a:rPr>
            <a:t>書類に不備や不足がある場合交付決定まで時間がかかります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116416</xdr:colOff>
      <xdr:row>21</xdr:row>
      <xdr:rowOff>687917</xdr:rowOff>
    </xdr:from>
    <xdr:to>
      <xdr:col>1</xdr:col>
      <xdr:colOff>2095499</xdr:colOff>
      <xdr:row>21</xdr:row>
      <xdr:rowOff>1174751</xdr:rowOff>
    </xdr:to>
    <xdr:sp macro="" textlink="">
      <xdr:nvSpPr>
        <xdr:cNvPr id="3" name="吹き出し: 線 2">
          <a:extLst>
            <a:ext uri="{FF2B5EF4-FFF2-40B4-BE49-F238E27FC236}">
              <a16:creationId xmlns:a16="http://schemas.microsoft.com/office/drawing/2014/main" id="{DC2C5D6C-9B4C-47E6-96E4-EF18AD26166E}"/>
            </a:ext>
          </a:extLst>
        </xdr:cNvPr>
        <xdr:cNvSpPr/>
      </xdr:nvSpPr>
      <xdr:spPr>
        <a:xfrm>
          <a:off x="583141" y="13451417"/>
          <a:ext cx="1979083" cy="486834"/>
        </a:xfrm>
        <a:prstGeom prst="borderCallout1">
          <a:avLst>
            <a:gd name="adj1" fmla="val 47080"/>
            <a:gd name="adj2" fmla="val 101088"/>
            <a:gd name="adj3" fmla="val -156995"/>
            <a:gd name="adj4" fmla="val 116287"/>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254000</xdr:colOff>
      <xdr:row>24</xdr:row>
      <xdr:rowOff>148167</xdr:rowOff>
    </xdr:from>
    <xdr:to>
      <xdr:col>1</xdr:col>
      <xdr:colOff>2233083</xdr:colOff>
      <xdr:row>24</xdr:row>
      <xdr:rowOff>635000</xdr:rowOff>
    </xdr:to>
    <xdr:sp macro="" textlink="">
      <xdr:nvSpPr>
        <xdr:cNvPr id="4" name="吹き出し: 線 3">
          <a:extLst>
            <a:ext uri="{FF2B5EF4-FFF2-40B4-BE49-F238E27FC236}">
              <a16:creationId xmlns:a16="http://schemas.microsoft.com/office/drawing/2014/main" id="{77BD7622-23F6-4AE3-A567-48DFC347A480}"/>
            </a:ext>
          </a:extLst>
        </xdr:cNvPr>
        <xdr:cNvSpPr/>
      </xdr:nvSpPr>
      <xdr:spPr>
        <a:xfrm>
          <a:off x="720725" y="15511992"/>
          <a:ext cx="1979083" cy="486833"/>
        </a:xfrm>
        <a:prstGeom prst="borderCallout1">
          <a:avLst>
            <a:gd name="adj1" fmla="val 47080"/>
            <a:gd name="adj2" fmla="val 101088"/>
            <a:gd name="adj3" fmla="val -33149"/>
            <a:gd name="adj4" fmla="val 110940"/>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127000</xdr:colOff>
      <xdr:row>26</xdr:row>
      <xdr:rowOff>476251</xdr:rowOff>
    </xdr:from>
    <xdr:to>
      <xdr:col>1</xdr:col>
      <xdr:colOff>2106083</xdr:colOff>
      <xdr:row>26</xdr:row>
      <xdr:rowOff>963085</xdr:rowOff>
    </xdr:to>
    <xdr:sp macro="" textlink="">
      <xdr:nvSpPr>
        <xdr:cNvPr id="5" name="吹き出し: 線 4">
          <a:extLst>
            <a:ext uri="{FF2B5EF4-FFF2-40B4-BE49-F238E27FC236}">
              <a16:creationId xmlns:a16="http://schemas.microsoft.com/office/drawing/2014/main" id="{D5B2A0F7-7E80-4D88-AEC3-816EB7BF4E0D}"/>
            </a:ext>
          </a:extLst>
        </xdr:cNvPr>
        <xdr:cNvSpPr/>
      </xdr:nvSpPr>
      <xdr:spPr>
        <a:xfrm>
          <a:off x="593725" y="17297401"/>
          <a:ext cx="1979083" cy="486834"/>
        </a:xfrm>
        <a:prstGeom prst="borderCallout1">
          <a:avLst>
            <a:gd name="adj1" fmla="val 47080"/>
            <a:gd name="adj2" fmla="val 101088"/>
            <a:gd name="adj3" fmla="val -124386"/>
            <a:gd name="adj4" fmla="val 116822"/>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137583</xdr:colOff>
      <xdr:row>28</xdr:row>
      <xdr:rowOff>412750</xdr:rowOff>
    </xdr:from>
    <xdr:to>
      <xdr:col>1</xdr:col>
      <xdr:colOff>2116666</xdr:colOff>
      <xdr:row>28</xdr:row>
      <xdr:rowOff>899584</xdr:rowOff>
    </xdr:to>
    <xdr:sp macro="" textlink="">
      <xdr:nvSpPr>
        <xdr:cNvPr id="6" name="吹き出し: 線 5">
          <a:extLst>
            <a:ext uri="{FF2B5EF4-FFF2-40B4-BE49-F238E27FC236}">
              <a16:creationId xmlns:a16="http://schemas.microsoft.com/office/drawing/2014/main" id="{E10272C0-CF4D-45AD-8AD8-03CD304BCB09}"/>
            </a:ext>
          </a:extLst>
        </xdr:cNvPr>
        <xdr:cNvSpPr/>
      </xdr:nvSpPr>
      <xdr:spPr>
        <a:xfrm>
          <a:off x="604308" y="18957925"/>
          <a:ext cx="1979083" cy="486834"/>
        </a:xfrm>
        <a:prstGeom prst="borderCallout1">
          <a:avLst>
            <a:gd name="adj1" fmla="val 47080"/>
            <a:gd name="adj2" fmla="val 101088"/>
            <a:gd name="adj3" fmla="val -87430"/>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125677</xdr:colOff>
      <xdr:row>29</xdr:row>
      <xdr:rowOff>256645</xdr:rowOff>
    </xdr:from>
    <xdr:to>
      <xdr:col>1</xdr:col>
      <xdr:colOff>2104760</xdr:colOff>
      <xdr:row>30</xdr:row>
      <xdr:rowOff>202406</xdr:rowOff>
    </xdr:to>
    <xdr:sp macro="" textlink="">
      <xdr:nvSpPr>
        <xdr:cNvPr id="7" name="吹き出し: 線 6">
          <a:extLst>
            <a:ext uri="{FF2B5EF4-FFF2-40B4-BE49-F238E27FC236}">
              <a16:creationId xmlns:a16="http://schemas.microsoft.com/office/drawing/2014/main" id="{829E210D-3B0C-45B7-BD5B-50D274ED04E0}"/>
            </a:ext>
          </a:extLst>
        </xdr:cNvPr>
        <xdr:cNvSpPr/>
      </xdr:nvSpPr>
      <xdr:spPr>
        <a:xfrm>
          <a:off x="590021" y="16449145"/>
          <a:ext cx="1979083" cy="493449"/>
        </a:xfrm>
        <a:prstGeom prst="borderCallout1">
          <a:avLst>
            <a:gd name="adj1" fmla="val 47080"/>
            <a:gd name="adj2" fmla="val 101088"/>
            <a:gd name="adj3" fmla="val -15691"/>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83344</xdr:colOff>
      <xdr:row>14</xdr:row>
      <xdr:rowOff>595312</xdr:rowOff>
    </xdr:from>
    <xdr:to>
      <xdr:col>1</xdr:col>
      <xdr:colOff>2643188</xdr:colOff>
      <xdr:row>14</xdr:row>
      <xdr:rowOff>2000250</xdr:rowOff>
    </xdr:to>
    <xdr:sp macro="" textlink="">
      <xdr:nvSpPr>
        <xdr:cNvPr id="4" name="吹き出し: 線 3">
          <a:extLst>
            <a:ext uri="{FF2B5EF4-FFF2-40B4-BE49-F238E27FC236}">
              <a16:creationId xmlns:a16="http://schemas.microsoft.com/office/drawing/2014/main" id="{2AB1DF0B-659B-4706-A4A9-7A29E91B6AA5}"/>
            </a:ext>
          </a:extLst>
        </xdr:cNvPr>
        <xdr:cNvSpPr/>
      </xdr:nvSpPr>
      <xdr:spPr>
        <a:xfrm>
          <a:off x="428625" y="6500812"/>
          <a:ext cx="2559844" cy="1404938"/>
        </a:xfrm>
        <a:prstGeom prst="borderCallout1">
          <a:avLst>
            <a:gd name="adj1" fmla="val 47080"/>
            <a:gd name="adj2" fmla="val 101088"/>
            <a:gd name="adj3" fmla="val 57271"/>
            <a:gd name="adj4" fmla="val 110287"/>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2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200" b="1" kern="1200">
              <a:solidFill>
                <a:srgbClr val="FF0000"/>
              </a:solidFill>
              <a:latin typeface="BIZ UD明朝 Medium" panose="02020500000000000000" pitchFamily="17" charset="-128"/>
              <a:ea typeface="BIZ UD明朝 Medium" panose="02020500000000000000" pitchFamily="17" charset="-128"/>
            </a:rPr>
            <a:t>申請物の必要性が分かるよう、</a:t>
          </a:r>
          <a:r>
            <a:rPr kumimoji="1" lang="ja-JP" altLang="en-US" sz="1200" b="1" u="sng" kern="1200">
              <a:solidFill>
                <a:srgbClr val="FF0000"/>
              </a:solidFill>
              <a:latin typeface="BIZ UD明朝 Medium" panose="02020500000000000000" pitchFamily="17" charset="-128"/>
              <a:ea typeface="BIZ UD明朝 Medium" panose="02020500000000000000" pitchFamily="17" charset="-128"/>
            </a:rPr>
            <a:t>各申請物に沿って具体的な用途</a:t>
          </a:r>
          <a:r>
            <a:rPr kumimoji="1" lang="ja-JP" altLang="en-US" sz="1200" b="1" kern="1200">
              <a:solidFill>
                <a:srgbClr val="FF0000"/>
              </a:solidFill>
              <a:latin typeface="BIZ UD明朝 Medium" panose="02020500000000000000" pitchFamily="17" charset="-128"/>
              <a:ea typeface="BIZ UD明朝 Medium" panose="02020500000000000000" pitchFamily="17" charset="-128"/>
            </a:rPr>
            <a:t>をご記入ください。</a:t>
          </a:r>
          <a:endParaRPr kumimoji="1" lang="en-US" altLang="ja-JP" sz="1200" b="1" kern="1200">
            <a:solidFill>
              <a:srgbClr val="FF0000"/>
            </a:solidFill>
            <a:latin typeface="BIZ UD明朝 Medium" panose="02020500000000000000" pitchFamily="17" charset="-128"/>
            <a:ea typeface="BIZ UD明朝 Medium" panose="02020500000000000000" pitchFamily="17" charset="-128"/>
          </a:endParaRPr>
        </a:p>
        <a:p>
          <a:pPr algn="ctr"/>
          <a:endParaRPr kumimoji="1" lang="en-US" altLang="ja-JP" sz="12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en-US" altLang="ja-JP" sz="1100" b="1" kern="12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b="1" kern="1200">
              <a:solidFill>
                <a:sysClr val="windowText" lastClr="000000"/>
              </a:solidFill>
              <a:latin typeface="BIZ UD明朝 Medium" panose="02020500000000000000" pitchFamily="17" charset="-128"/>
              <a:ea typeface="BIZ UD明朝 Medium" panose="02020500000000000000" pitchFamily="17" charset="-128"/>
            </a:rPr>
            <a:t>「</a:t>
          </a:r>
          <a:r>
            <a:rPr kumimoji="1" lang="en-US" altLang="ja-JP" sz="1100" b="1" kern="1200">
              <a:solidFill>
                <a:sysClr val="windowText" lastClr="000000"/>
              </a:solidFill>
              <a:latin typeface="BIZ UD明朝 Medium" panose="02020500000000000000" pitchFamily="17" charset="-128"/>
              <a:ea typeface="BIZ UD明朝 Medium" panose="02020500000000000000" pitchFamily="17" charset="-128"/>
            </a:rPr>
            <a:t>Alt</a:t>
          </a:r>
          <a:r>
            <a:rPr kumimoji="1" lang="ja-JP" altLang="en-US" sz="1100" b="1" kern="1200">
              <a:solidFill>
                <a:sysClr val="windowText" lastClr="000000"/>
              </a:solidFill>
              <a:latin typeface="BIZ UD明朝 Medium" panose="02020500000000000000" pitchFamily="17" charset="-128"/>
              <a:ea typeface="BIZ UD明朝 Medium" panose="02020500000000000000" pitchFamily="17" charset="-128"/>
            </a:rPr>
            <a:t>」</a:t>
          </a:r>
          <a:r>
            <a:rPr kumimoji="1" lang="en-US" altLang="ja-JP" sz="1100" b="1" kern="12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b="1" kern="1200">
              <a:solidFill>
                <a:sysClr val="windowText" lastClr="000000"/>
              </a:solidFill>
              <a:latin typeface="BIZ UD明朝 Medium" panose="02020500000000000000" pitchFamily="17" charset="-128"/>
              <a:ea typeface="BIZ UD明朝 Medium" panose="02020500000000000000" pitchFamily="17" charset="-128"/>
            </a:rPr>
            <a:t>「</a:t>
          </a:r>
          <a:r>
            <a:rPr kumimoji="1" lang="en-US" altLang="ja-JP" sz="1100" b="1" kern="1200">
              <a:solidFill>
                <a:sysClr val="windowText" lastClr="000000"/>
              </a:solidFill>
              <a:latin typeface="BIZ UD明朝 Medium" panose="02020500000000000000" pitchFamily="17" charset="-128"/>
              <a:ea typeface="BIZ UD明朝 Medium" panose="02020500000000000000" pitchFamily="17" charset="-128"/>
            </a:rPr>
            <a:t>Enter</a:t>
          </a:r>
          <a:r>
            <a:rPr kumimoji="1" lang="ja-JP" altLang="en-US" sz="1100" b="1" kern="1200">
              <a:solidFill>
                <a:sysClr val="windowText" lastClr="000000"/>
              </a:solidFill>
              <a:latin typeface="BIZ UD明朝 Medium" panose="02020500000000000000" pitchFamily="17" charset="-128"/>
              <a:ea typeface="BIZ UD明朝 Medium" panose="02020500000000000000" pitchFamily="17" charset="-128"/>
            </a:rPr>
            <a:t>」キーで</a:t>
          </a:r>
          <a:endParaRPr kumimoji="1" lang="en-US" altLang="ja-JP" sz="1100" b="1" kern="1200">
            <a:solidFill>
              <a:sysClr val="windowText" lastClr="000000"/>
            </a:solidFill>
            <a:latin typeface="BIZ UD明朝 Medium" panose="02020500000000000000" pitchFamily="17" charset="-128"/>
            <a:ea typeface="BIZ UD明朝 Medium" panose="02020500000000000000" pitchFamily="17" charset="-128"/>
          </a:endParaRPr>
        </a:p>
        <a:p>
          <a:pPr algn="ctr"/>
          <a:r>
            <a:rPr kumimoji="1" lang="ja-JP" altLang="en-US" sz="1100" b="1" kern="1200">
              <a:solidFill>
                <a:sysClr val="windowText" lastClr="000000"/>
              </a:solidFill>
              <a:latin typeface="BIZ UD明朝 Medium" panose="02020500000000000000" pitchFamily="17" charset="-128"/>
              <a:ea typeface="BIZ UD明朝 Medium" panose="02020500000000000000" pitchFamily="17" charset="-128"/>
            </a:rPr>
            <a:t>セル内の改行ができます。</a:t>
          </a:r>
          <a:endParaRPr kumimoji="1" lang="en-US" altLang="ja-JP" sz="1100" b="1" kern="1200">
            <a:solidFill>
              <a:sysClr val="windowText" lastClr="000000"/>
            </a:solidFill>
            <a:latin typeface="BIZ UD明朝 Medium" panose="02020500000000000000" pitchFamily="17" charset="-128"/>
            <a:ea typeface="BIZ UD明朝 Medium" panose="02020500000000000000" pitchFamily="17" charset="-128"/>
          </a:endParaRPr>
        </a:p>
        <a:p>
          <a:pPr algn="ct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12</xdr:col>
      <xdr:colOff>1550458</xdr:colOff>
      <xdr:row>16</xdr:row>
      <xdr:rowOff>93930</xdr:rowOff>
    </xdr:from>
    <xdr:to>
      <xdr:col>12</xdr:col>
      <xdr:colOff>3180292</xdr:colOff>
      <xdr:row>16</xdr:row>
      <xdr:rowOff>549012</xdr:rowOff>
    </xdr:to>
    <xdr:sp macro="" textlink="">
      <xdr:nvSpPr>
        <xdr:cNvPr id="5" name="吹き出し: 線 4">
          <a:extLst>
            <a:ext uri="{FF2B5EF4-FFF2-40B4-BE49-F238E27FC236}">
              <a16:creationId xmlns:a16="http://schemas.microsoft.com/office/drawing/2014/main" id="{E8D67344-45D5-41FB-BEA7-4FA81F29BF31}"/>
            </a:ext>
          </a:extLst>
        </xdr:cNvPr>
        <xdr:cNvSpPr/>
      </xdr:nvSpPr>
      <xdr:spPr>
        <a:xfrm>
          <a:off x="11170708" y="9237930"/>
          <a:ext cx="1629834" cy="45508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144275</xdr:colOff>
      <xdr:row>1</xdr:row>
      <xdr:rowOff>184566</xdr:rowOff>
    </xdr:from>
    <xdr:to>
      <xdr:col>100</xdr:col>
      <xdr:colOff>7283</xdr:colOff>
      <xdr:row>4</xdr:row>
      <xdr:rowOff>67935</xdr:rowOff>
    </xdr:to>
    <xdr:sp macro="" textlink="">
      <xdr:nvSpPr>
        <xdr:cNvPr id="2" name="吹き出し: 線 1">
          <a:extLst>
            <a:ext uri="{FF2B5EF4-FFF2-40B4-BE49-F238E27FC236}">
              <a16:creationId xmlns:a16="http://schemas.microsoft.com/office/drawing/2014/main" id="{A74AD3B5-6255-4A5B-A77B-836F0EDE880F}"/>
            </a:ext>
          </a:extLst>
        </xdr:cNvPr>
        <xdr:cNvSpPr/>
      </xdr:nvSpPr>
      <xdr:spPr>
        <a:xfrm>
          <a:off x="7297550" y="432216"/>
          <a:ext cx="2158533" cy="473919"/>
        </a:xfrm>
        <a:prstGeom prst="borderCallout1">
          <a:avLst>
            <a:gd name="adj1" fmla="val 104345"/>
            <a:gd name="adj2" fmla="val 10207"/>
            <a:gd name="adj3" fmla="val 203614"/>
            <a:gd name="adj4" fmla="val 1376"/>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入力シート②「事業内容」に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あわせた目的をご選択ください。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37</xdr:col>
      <xdr:colOff>114298</xdr:colOff>
      <xdr:row>5</xdr:row>
      <xdr:rowOff>230981</xdr:rowOff>
    </xdr:from>
    <xdr:to>
      <xdr:col>112</xdr:col>
      <xdr:colOff>19048</xdr:colOff>
      <xdr:row>17</xdr:row>
      <xdr:rowOff>11906</xdr:rowOff>
    </xdr:to>
    <xdr:sp macro="" textlink="">
      <xdr:nvSpPr>
        <xdr:cNvPr id="3" name="吹き出し: 線 2">
          <a:extLst>
            <a:ext uri="{FF2B5EF4-FFF2-40B4-BE49-F238E27FC236}">
              <a16:creationId xmlns:a16="http://schemas.microsoft.com/office/drawing/2014/main" id="{64DB3B4D-02EE-4AF6-9D1C-2464E437B51C}"/>
            </a:ext>
          </a:extLst>
        </xdr:cNvPr>
        <xdr:cNvSpPr/>
      </xdr:nvSpPr>
      <xdr:spPr>
        <a:xfrm>
          <a:off x="7793829" y="1326356"/>
          <a:ext cx="3250407" cy="2781300"/>
        </a:xfrm>
        <a:prstGeom prst="borderCallout1">
          <a:avLst>
            <a:gd name="adj1" fmla="val 46351"/>
            <a:gd name="adj2" fmla="val -898"/>
            <a:gd name="adj3" fmla="val 27040"/>
            <a:gd name="adj4" fmla="val -979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5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50" b="1" kern="1200">
              <a:solidFill>
                <a:srgbClr val="FF0000"/>
              </a:solidFill>
              <a:latin typeface="BIZ UD明朝 Medium" panose="02020500000000000000" pitchFamily="17" charset="-128"/>
              <a:ea typeface="BIZ UD明朝 Medium" panose="02020500000000000000" pitchFamily="17" charset="-128"/>
            </a:rPr>
            <a:t>1】</a:t>
          </a: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申請物毎に</a:t>
          </a:r>
          <a:r>
            <a:rPr kumimoji="1" lang="ja-JP" altLang="en-US" sz="1000" b="1" u="sng" kern="1200">
              <a:solidFill>
                <a:srgbClr val="FF0000"/>
              </a:solidFill>
              <a:latin typeface="BIZ UD明朝 Medium" panose="02020500000000000000" pitchFamily="17" charset="-128"/>
              <a:ea typeface="BIZ UD明朝 Medium" panose="02020500000000000000" pitchFamily="17" charset="-128"/>
            </a:rPr>
            <a:t>具体的な用途や再起を図るにおいての必要性が確認できない場合対象となり得ません</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申請の手引き６～９ページを必ずご確認ください。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5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5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50" b="1" kern="1200">
              <a:solidFill>
                <a:srgbClr val="FF0000"/>
              </a:solidFill>
              <a:latin typeface="BIZ UD明朝 Medium" panose="02020500000000000000" pitchFamily="17" charset="-128"/>
              <a:ea typeface="BIZ UD明朝 Medium" panose="02020500000000000000" pitchFamily="17" charset="-128"/>
            </a:rPr>
            <a:t>2】</a:t>
          </a:r>
          <a:endParaRPr kumimoji="1" lang="ja-JP" altLang="en-US" sz="105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広報費は「新たな取組」である点が確認できない場合は対象となりません。新たな取組である点を記載してください。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3】</a:t>
          </a: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全ての申請物において、仕様や金額内訳が確認できる見積書やカタログ等の添付書類が必要となります。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なお、「一式」等申請物の詳細が不明瞭な表記は認められない場合があります。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90</xdr:col>
      <xdr:colOff>11906</xdr:colOff>
      <xdr:row>8</xdr:row>
      <xdr:rowOff>212667</xdr:rowOff>
    </xdr:from>
    <xdr:to>
      <xdr:col>100</xdr:col>
      <xdr:colOff>126205</xdr:colOff>
      <xdr:row>9</xdr:row>
      <xdr:rowOff>12741</xdr:rowOff>
    </xdr:to>
    <xdr:sp macro="" textlink="">
      <xdr:nvSpPr>
        <xdr:cNvPr id="4" name="正方形/長方形 3">
          <a:extLst>
            <a:ext uri="{FF2B5EF4-FFF2-40B4-BE49-F238E27FC236}">
              <a16:creationId xmlns:a16="http://schemas.microsoft.com/office/drawing/2014/main" id="{F4427E4E-C742-BD3D-E2D7-1BB4C9492AD4}"/>
            </a:ext>
          </a:extLst>
        </xdr:cNvPr>
        <xdr:cNvSpPr/>
      </xdr:nvSpPr>
      <xdr:spPr>
        <a:xfrm>
          <a:off x="7893844" y="2058136"/>
          <a:ext cx="1543049" cy="50105"/>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380998</xdr:colOff>
      <xdr:row>8</xdr:row>
      <xdr:rowOff>182563</xdr:rowOff>
    </xdr:from>
    <xdr:to>
      <xdr:col>5</xdr:col>
      <xdr:colOff>154780</xdr:colOff>
      <xdr:row>9</xdr:row>
      <xdr:rowOff>267230</xdr:rowOff>
    </xdr:to>
    <xdr:sp macro="" textlink="">
      <xdr:nvSpPr>
        <xdr:cNvPr id="2" name="吹き出し: 線 1">
          <a:extLst>
            <a:ext uri="{FF2B5EF4-FFF2-40B4-BE49-F238E27FC236}">
              <a16:creationId xmlns:a16="http://schemas.microsoft.com/office/drawing/2014/main" id="{7ACB58FA-D4B9-4913-BCD2-EEFF33F2760D}"/>
            </a:ext>
          </a:extLst>
        </xdr:cNvPr>
        <xdr:cNvSpPr/>
      </xdr:nvSpPr>
      <xdr:spPr>
        <a:xfrm>
          <a:off x="4929186" y="3528219"/>
          <a:ext cx="1262063" cy="465667"/>
        </a:xfrm>
        <a:prstGeom prst="borderCallout1">
          <a:avLst>
            <a:gd name="adj1" fmla="val 48579"/>
            <a:gd name="adj2" fmla="val -318"/>
            <a:gd name="adj3" fmla="val 50371"/>
            <a:gd name="adj4" fmla="val -28512"/>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yagi@abcd.co.j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pageSetUpPr fitToPage="1"/>
  </sheetPr>
  <dimension ref="A1:BN89"/>
  <sheetViews>
    <sheetView tabSelected="1" view="pageBreakPreview" zoomScale="80" zoomScaleNormal="80" zoomScaleSheetLayoutView="80" workbookViewId="0">
      <selection activeCell="E1" sqref="E1"/>
    </sheetView>
  </sheetViews>
  <sheetFormatPr defaultRowHeight="14.25" x14ac:dyDescent="0.15"/>
  <cols>
    <col min="1" max="1" width="10.75" style="181" customWidth="1"/>
    <col min="2" max="2" width="5" style="181" customWidth="1"/>
    <col min="3" max="3" width="17.375" style="181" customWidth="1"/>
    <col min="4" max="4" width="84.5" style="187" customWidth="1"/>
    <col min="5" max="5" width="16.375" style="181" customWidth="1"/>
    <col min="6" max="66" width="9" style="182"/>
    <col min="67" max="16384" width="9" style="181"/>
  </cols>
  <sheetData>
    <row r="1" spans="1:5" ht="24.75" customHeight="1" x14ac:dyDescent="0.15">
      <c r="A1" s="283" t="s">
        <v>499</v>
      </c>
      <c r="B1" s="283"/>
      <c r="C1" s="283"/>
      <c r="D1" s="283"/>
      <c r="E1" s="182"/>
    </row>
    <row r="2" spans="1:5" ht="12" customHeight="1" thickBot="1" x14ac:dyDescent="0.2">
      <c r="A2" s="210"/>
      <c r="B2" s="210"/>
      <c r="C2" s="210"/>
      <c r="D2" s="210"/>
      <c r="E2" s="182"/>
    </row>
    <row r="3" spans="1:5" ht="32.25" customHeight="1" x14ac:dyDescent="0.15">
      <c r="A3" s="284" t="s">
        <v>444</v>
      </c>
      <c r="B3" s="285"/>
      <c r="C3" s="285"/>
      <c r="D3" s="286"/>
      <c r="E3" s="182"/>
    </row>
    <row r="4" spans="1:5" ht="8.25" customHeight="1" x14ac:dyDescent="0.15">
      <c r="A4" s="211"/>
      <c r="B4" s="212"/>
      <c r="C4" s="212"/>
      <c r="D4" s="213"/>
      <c r="E4" s="182"/>
    </row>
    <row r="5" spans="1:5" ht="18.75" customHeight="1" x14ac:dyDescent="0.15">
      <c r="A5" s="211"/>
      <c r="B5" s="212"/>
      <c r="C5" s="214" t="s">
        <v>445</v>
      </c>
      <c r="D5" s="215" t="s">
        <v>446</v>
      </c>
      <c r="E5" s="182"/>
    </row>
    <row r="6" spans="1:5" ht="6" customHeight="1" x14ac:dyDescent="0.15">
      <c r="A6" s="211"/>
      <c r="B6" s="212"/>
      <c r="C6" s="216"/>
      <c r="D6" s="215"/>
      <c r="E6" s="182"/>
    </row>
    <row r="7" spans="1:5" ht="19.5" customHeight="1" x14ac:dyDescent="0.15">
      <c r="A7" s="211"/>
      <c r="B7" s="212"/>
      <c r="C7" s="217" t="s">
        <v>447</v>
      </c>
      <c r="D7" s="215" t="s">
        <v>448</v>
      </c>
      <c r="E7" s="182"/>
    </row>
    <row r="8" spans="1:5" ht="18" customHeight="1" x14ac:dyDescent="0.15">
      <c r="A8" s="211"/>
      <c r="B8" s="212"/>
      <c r="C8" s="216"/>
      <c r="D8" s="218" t="s">
        <v>453</v>
      </c>
      <c r="E8" s="182"/>
    </row>
    <row r="9" spans="1:5" ht="4.5" customHeight="1" thickBot="1" x14ac:dyDescent="0.2">
      <c r="A9" s="219"/>
      <c r="B9" s="220"/>
      <c r="C9" s="221"/>
      <c r="D9" s="222"/>
      <c r="E9" s="182"/>
    </row>
    <row r="10" spans="1:5" ht="19.5" customHeight="1" thickBot="1" x14ac:dyDescent="0.2">
      <c r="A10" s="210"/>
      <c r="B10" s="210"/>
      <c r="C10" s="210"/>
      <c r="D10" s="210"/>
      <c r="E10" s="182"/>
    </row>
    <row r="11" spans="1:5" ht="33" customHeight="1" x14ac:dyDescent="0.15">
      <c r="A11" s="275" t="s">
        <v>454</v>
      </c>
      <c r="B11" s="277" t="s">
        <v>449</v>
      </c>
      <c r="C11" s="277"/>
      <c r="D11" s="278"/>
      <c r="E11" s="182"/>
    </row>
    <row r="12" spans="1:5" ht="72" customHeight="1" thickBot="1" x14ac:dyDescent="0.2">
      <c r="A12" s="282"/>
      <c r="B12" s="279" t="s">
        <v>534</v>
      </c>
      <c r="C12" s="280"/>
      <c r="D12" s="281"/>
      <c r="E12" s="182"/>
    </row>
    <row r="13" spans="1:5" ht="48.75" customHeight="1" thickBot="1" x14ac:dyDescent="0.2">
      <c r="A13" s="223"/>
      <c r="B13" s="224"/>
      <c r="C13" s="224"/>
      <c r="D13" s="224"/>
      <c r="E13" s="182"/>
    </row>
    <row r="14" spans="1:5" ht="33" customHeight="1" x14ac:dyDescent="0.15">
      <c r="A14" s="275" t="s">
        <v>455</v>
      </c>
      <c r="B14" s="277" t="s">
        <v>450</v>
      </c>
      <c r="C14" s="277"/>
      <c r="D14" s="278"/>
      <c r="E14" s="182"/>
    </row>
    <row r="15" spans="1:5" ht="77.25" customHeight="1" thickBot="1" x14ac:dyDescent="0.2">
      <c r="A15" s="282"/>
      <c r="B15" s="279" t="s">
        <v>535</v>
      </c>
      <c r="C15" s="280"/>
      <c r="D15" s="281"/>
      <c r="E15" s="182"/>
    </row>
    <row r="16" spans="1:5" s="182" customFormat="1" ht="48" customHeight="1" thickBot="1" x14ac:dyDescent="0.2">
      <c r="A16" s="181"/>
      <c r="B16" s="274"/>
      <c r="C16" s="274"/>
      <c r="D16" s="274"/>
    </row>
    <row r="17" spans="1:5" s="182" customFormat="1" ht="30.75" customHeight="1" x14ac:dyDescent="0.15">
      <c r="A17" s="275" t="s">
        <v>456</v>
      </c>
      <c r="B17" s="277" t="s">
        <v>451</v>
      </c>
      <c r="C17" s="277"/>
      <c r="D17" s="278"/>
    </row>
    <row r="18" spans="1:5" s="182" customFormat="1" ht="68.25" customHeight="1" thickBot="1" x14ac:dyDescent="0.2">
      <c r="A18" s="282"/>
      <c r="B18" s="279" t="s">
        <v>536</v>
      </c>
      <c r="C18" s="280"/>
      <c r="D18" s="281"/>
    </row>
    <row r="19" spans="1:5" s="182" customFormat="1" ht="48.75" customHeight="1" thickBot="1" x14ac:dyDescent="0.2">
      <c r="A19" s="181"/>
      <c r="B19" s="274"/>
      <c r="C19" s="274"/>
      <c r="D19" s="274"/>
    </row>
    <row r="20" spans="1:5" s="182" customFormat="1" ht="35.25" customHeight="1" x14ac:dyDescent="0.15">
      <c r="A20" s="275" t="s">
        <v>457</v>
      </c>
      <c r="B20" s="277" t="s">
        <v>452</v>
      </c>
      <c r="C20" s="277"/>
      <c r="D20" s="278"/>
    </row>
    <row r="21" spans="1:5" s="182" customFormat="1" ht="45" customHeight="1" thickBot="1" x14ac:dyDescent="0.2">
      <c r="A21" s="276"/>
      <c r="B21" s="279" t="s">
        <v>537</v>
      </c>
      <c r="C21" s="280"/>
      <c r="D21" s="281"/>
    </row>
    <row r="22" spans="1:5" s="182" customFormat="1" ht="48.75" customHeight="1" thickBot="1" x14ac:dyDescent="0.2">
      <c r="A22" s="181"/>
      <c r="B22" s="274"/>
      <c r="C22" s="274"/>
      <c r="D22" s="274"/>
    </row>
    <row r="23" spans="1:5" s="182" customFormat="1" ht="35.25" customHeight="1" x14ac:dyDescent="0.15">
      <c r="A23" s="275" t="s">
        <v>458</v>
      </c>
      <c r="B23" s="277" t="s">
        <v>538</v>
      </c>
      <c r="C23" s="277"/>
      <c r="D23" s="278"/>
    </row>
    <row r="24" spans="1:5" s="182" customFormat="1" ht="135.75" customHeight="1" thickBot="1" x14ac:dyDescent="0.2">
      <c r="A24" s="276"/>
      <c r="B24" s="279" t="s">
        <v>539</v>
      </c>
      <c r="C24" s="280"/>
      <c r="D24" s="281"/>
    </row>
    <row r="25" spans="1:5" s="182" customFormat="1" ht="50.25" customHeight="1" x14ac:dyDescent="0.15">
      <c r="A25" s="225"/>
      <c r="B25" s="225"/>
      <c r="C25" s="225"/>
      <c r="D25" s="225"/>
    </row>
    <row r="26" spans="1:5" s="182" customFormat="1" ht="48.75" customHeight="1" x14ac:dyDescent="0.15">
      <c r="A26" s="185"/>
      <c r="D26" s="226"/>
    </row>
    <row r="27" spans="1:5" s="182" customFormat="1" ht="30" customHeight="1" x14ac:dyDescent="0.15">
      <c r="D27" s="226"/>
    </row>
    <row r="28" spans="1:5" s="182" customFormat="1" ht="30" customHeight="1" x14ac:dyDescent="0.15">
      <c r="D28" s="226"/>
      <c r="E28" s="227"/>
    </row>
    <row r="29" spans="1:5" s="182" customFormat="1" ht="30" customHeight="1" x14ac:dyDescent="0.15">
      <c r="D29" s="226"/>
    </row>
    <row r="30" spans="1:5" s="182" customFormat="1" ht="30" customHeight="1" x14ac:dyDescent="0.15">
      <c r="D30" s="226"/>
    </row>
    <row r="31" spans="1:5" s="182" customFormat="1" ht="30" customHeight="1" x14ac:dyDescent="0.15">
      <c r="D31" s="189"/>
    </row>
    <row r="32" spans="1:5" s="182" customFormat="1" ht="30" customHeight="1" x14ac:dyDescent="0.15">
      <c r="D32" s="189"/>
    </row>
    <row r="33" spans="4:4" s="182" customFormat="1" ht="30" customHeight="1" x14ac:dyDescent="0.15">
      <c r="D33" s="189"/>
    </row>
    <row r="34" spans="4:4" s="182" customFormat="1" ht="30" customHeight="1" x14ac:dyDescent="0.15">
      <c r="D34" s="189"/>
    </row>
    <row r="35" spans="4:4" s="182" customFormat="1" ht="66" customHeight="1" x14ac:dyDescent="0.15">
      <c r="D35" s="189"/>
    </row>
    <row r="36" spans="4:4" s="182" customFormat="1" ht="30" customHeight="1" x14ac:dyDescent="0.15">
      <c r="D36" s="189"/>
    </row>
    <row r="37" spans="4:4" s="182" customFormat="1" ht="30" customHeight="1" x14ac:dyDescent="0.15">
      <c r="D37" s="189"/>
    </row>
    <row r="38" spans="4:4" s="182" customFormat="1" ht="30" customHeight="1" x14ac:dyDescent="0.15">
      <c r="D38" s="189"/>
    </row>
    <row r="39" spans="4:4" s="182" customFormat="1" ht="30" customHeight="1" x14ac:dyDescent="0.15">
      <c r="D39" s="189"/>
    </row>
    <row r="40" spans="4:4" s="182" customFormat="1" ht="30" customHeight="1" x14ac:dyDescent="0.15">
      <c r="D40" s="189"/>
    </row>
    <row r="41" spans="4:4" s="182" customFormat="1" ht="30" customHeight="1" x14ac:dyDescent="0.15">
      <c r="D41" s="189"/>
    </row>
    <row r="42" spans="4:4" s="182" customFormat="1" ht="30" customHeight="1" x14ac:dyDescent="0.15">
      <c r="D42" s="189"/>
    </row>
    <row r="43" spans="4:4" s="182" customFormat="1" ht="30" customHeight="1" x14ac:dyDescent="0.15">
      <c r="D43" s="189"/>
    </row>
    <row r="44" spans="4:4" s="182" customFormat="1" ht="30" customHeight="1" x14ac:dyDescent="0.15">
      <c r="D44" s="189"/>
    </row>
    <row r="45" spans="4:4" s="182" customFormat="1" ht="30" customHeight="1" x14ac:dyDescent="0.15">
      <c r="D45" s="189"/>
    </row>
    <row r="46" spans="4:4" s="182" customFormat="1" ht="30" customHeight="1" x14ac:dyDescent="0.15">
      <c r="D46" s="189"/>
    </row>
    <row r="47" spans="4:4" s="182" customFormat="1" ht="18.75" customHeight="1" x14ac:dyDescent="0.15">
      <c r="D47" s="189"/>
    </row>
    <row r="48" spans="4:4" s="182" customFormat="1" ht="18.75" customHeight="1" x14ac:dyDescent="0.15">
      <c r="D48" s="189"/>
    </row>
    <row r="49" spans="4:4" s="182" customFormat="1" ht="18.75" customHeight="1" x14ac:dyDescent="0.15">
      <c r="D49" s="189"/>
    </row>
    <row r="50" spans="4:4" s="182" customFormat="1" ht="18.75" customHeight="1" x14ac:dyDescent="0.15">
      <c r="D50" s="186"/>
    </row>
    <row r="51" spans="4:4" s="182" customFormat="1" ht="18.75" customHeight="1" x14ac:dyDescent="0.15">
      <c r="D51" s="186"/>
    </row>
    <row r="52" spans="4:4" s="182" customFormat="1" ht="18.75" customHeight="1" x14ac:dyDescent="0.15">
      <c r="D52" s="186"/>
    </row>
    <row r="53" spans="4:4" s="182" customFormat="1" ht="18.75" customHeight="1" x14ac:dyDescent="0.15">
      <c r="D53" s="186"/>
    </row>
    <row r="54" spans="4:4" s="182" customFormat="1" ht="18.75" customHeight="1" x14ac:dyDescent="0.15">
      <c r="D54" s="186"/>
    </row>
    <row r="55" spans="4:4" s="182" customFormat="1" ht="18.75" customHeight="1" x14ac:dyDescent="0.15">
      <c r="D55" s="186"/>
    </row>
    <row r="56" spans="4:4" s="182" customFormat="1" ht="18.75" customHeight="1" x14ac:dyDescent="0.15">
      <c r="D56" s="186"/>
    </row>
    <row r="57" spans="4:4" s="182" customFormat="1" ht="18.75" customHeight="1" x14ac:dyDescent="0.15">
      <c r="D57" s="186"/>
    </row>
    <row r="58" spans="4:4" s="182" customFormat="1" ht="18.75" customHeight="1" x14ac:dyDescent="0.15">
      <c r="D58" s="186"/>
    </row>
    <row r="59" spans="4:4" s="182" customFormat="1" ht="18.75" customHeight="1" x14ac:dyDescent="0.15">
      <c r="D59" s="186"/>
    </row>
    <row r="60" spans="4:4" s="182" customFormat="1" ht="18.75" customHeight="1" x14ac:dyDescent="0.15">
      <c r="D60" s="186"/>
    </row>
    <row r="61" spans="4:4" s="182" customFormat="1" ht="18.75" customHeight="1" x14ac:dyDescent="0.15">
      <c r="D61" s="186"/>
    </row>
    <row r="62" spans="4:4" s="182" customFormat="1" ht="18.75" customHeight="1" x14ac:dyDescent="0.15">
      <c r="D62" s="186"/>
    </row>
    <row r="63" spans="4:4" s="182" customFormat="1" ht="18.75" customHeight="1" x14ac:dyDescent="0.15">
      <c r="D63" s="186"/>
    </row>
    <row r="64" spans="4:4" s="182" customFormat="1" ht="18.75" customHeight="1" x14ac:dyDescent="0.15">
      <c r="D64" s="186"/>
    </row>
    <row r="65" spans="1:4" s="182" customFormat="1" ht="18.75" customHeight="1" x14ac:dyDescent="0.15">
      <c r="D65" s="186"/>
    </row>
    <row r="66" spans="1:4" s="182" customFormat="1" ht="18.75" customHeight="1" x14ac:dyDescent="0.15">
      <c r="D66" s="186"/>
    </row>
    <row r="67" spans="1:4" s="182" customFormat="1" ht="18.75" customHeight="1" x14ac:dyDescent="0.15">
      <c r="D67" s="186"/>
    </row>
    <row r="68" spans="1:4" s="182" customFormat="1" ht="18.75" customHeight="1" x14ac:dyDescent="0.15">
      <c r="D68" s="186"/>
    </row>
    <row r="69" spans="1:4" s="182" customFormat="1" ht="18.75" customHeight="1" x14ac:dyDescent="0.15">
      <c r="D69" s="186"/>
    </row>
    <row r="70" spans="1:4" s="182" customFormat="1" ht="18.75" customHeight="1" x14ac:dyDescent="0.15">
      <c r="D70" s="186"/>
    </row>
    <row r="71" spans="1:4" s="182" customFormat="1" ht="18.75" customHeight="1" x14ac:dyDescent="0.15">
      <c r="D71" s="186"/>
    </row>
    <row r="72" spans="1:4" s="182" customFormat="1" ht="18.75" customHeight="1" x14ac:dyDescent="0.15">
      <c r="D72" s="186"/>
    </row>
    <row r="73" spans="1:4" s="182" customFormat="1" ht="18.75" customHeight="1" x14ac:dyDescent="0.15">
      <c r="D73" s="186"/>
    </row>
    <row r="74" spans="1:4" s="182" customFormat="1" ht="18.75" customHeight="1" x14ac:dyDescent="0.15">
      <c r="D74" s="186"/>
    </row>
    <row r="75" spans="1:4" s="182" customFormat="1" ht="18.75" customHeight="1" x14ac:dyDescent="0.15">
      <c r="B75" s="181"/>
      <c r="C75" s="181"/>
      <c r="D75" s="187"/>
    </row>
    <row r="76" spans="1:4" s="182" customFormat="1" ht="18.75" customHeight="1" x14ac:dyDescent="0.15">
      <c r="A76" s="181"/>
      <c r="B76" s="181"/>
      <c r="C76" s="181"/>
      <c r="D76" s="187"/>
    </row>
    <row r="77" spans="1:4" s="182" customFormat="1" ht="18.75" customHeight="1" x14ac:dyDescent="0.15">
      <c r="A77" s="181"/>
      <c r="B77" s="181"/>
      <c r="C77" s="181"/>
      <c r="D77" s="187"/>
    </row>
    <row r="78" spans="1:4" s="182" customFormat="1" ht="18.75" customHeight="1" x14ac:dyDescent="0.15">
      <c r="A78" s="181"/>
      <c r="B78" s="181"/>
      <c r="C78" s="181"/>
      <c r="D78" s="187"/>
    </row>
    <row r="79" spans="1:4" s="182" customFormat="1" ht="18.75" customHeight="1" x14ac:dyDescent="0.15">
      <c r="A79" s="181"/>
      <c r="B79" s="181"/>
      <c r="C79" s="181"/>
      <c r="D79" s="187"/>
    </row>
    <row r="80" spans="1:4" s="182" customFormat="1" ht="18.75" customHeight="1" x14ac:dyDescent="0.15">
      <c r="A80" s="181"/>
      <c r="B80" s="181"/>
      <c r="C80" s="181"/>
      <c r="D80" s="187"/>
    </row>
    <row r="81" spans="1:4" s="182" customFormat="1" ht="18.75" customHeight="1" x14ac:dyDescent="0.15">
      <c r="A81" s="181"/>
      <c r="B81" s="181"/>
      <c r="C81" s="181"/>
      <c r="D81" s="187"/>
    </row>
    <row r="82" spans="1:4" s="182" customFormat="1" ht="18.75" customHeight="1" x14ac:dyDescent="0.15">
      <c r="A82" s="181"/>
      <c r="B82" s="181"/>
      <c r="C82" s="181"/>
      <c r="D82" s="187"/>
    </row>
    <row r="83" spans="1:4" s="182" customFormat="1" ht="18.75" customHeight="1" x14ac:dyDescent="0.15">
      <c r="A83" s="181"/>
      <c r="B83" s="181"/>
      <c r="C83" s="181"/>
      <c r="D83" s="187"/>
    </row>
    <row r="84" spans="1:4" s="182" customFormat="1" ht="18.75" customHeight="1" x14ac:dyDescent="0.15">
      <c r="A84" s="181"/>
      <c r="B84" s="181"/>
      <c r="C84" s="181"/>
      <c r="D84" s="187"/>
    </row>
    <row r="85" spans="1:4" s="182" customFormat="1" ht="18.75" customHeight="1" x14ac:dyDescent="0.15">
      <c r="A85" s="181"/>
      <c r="B85" s="181"/>
      <c r="C85" s="181"/>
      <c r="D85" s="187"/>
    </row>
    <row r="86" spans="1:4" s="182" customFormat="1" ht="18.75" customHeight="1" x14ac:dyDescent="0.15">
      <c r="A86" s="181"/>
      <c r="B86" s="181"/>
      <c r="C86" s="181"/>
      <c r="D86" s="187"/>
    </row>
    <row r="87" spans="1:4" s="182" customFormat="1" ht="18.75" customHeight="1" x14ac:dyDescent="0.15">
      <c r="A87" s="181"/>
      <c r="B87" s="181"/>
      <c r="C87" s="181"/>
      <c r="D87" s="187"/>
    </row>
    <row r="88" spans="1:4" ht="18.75" customHeight="1" x14ac:dyDescent="0.15"/>
    <row r="89" spans="1:4" ht="18.75" customHeight="1" x14ac:dyDescent="0.15"/>
  </sheetData>
  <sheetProtection algorithmName="SHA-512" hashValue="TSrqG+Jg5ZVuEbhm28gONdJuOrEObANPq8yiLzP8JyeVRyxBogdXnsp60jzMJx0o01ocadtSeZlsLWAgm96SPw==" saltValue="rUIu10BRjRVjZvrN/qBXdQ==" spinCount="100000" sheet="1" objects="1" scenarios="1"/>
  <mergeCells count="20">
    <mergeCell ref="A14:A15"/>
    <mergeCell ref="B14:D14"/>
    <mergeCell ref="B15:D15"/>
    <mergeCell ref="A1:D1"/>
    <mergeCell ref="A3:D3"/>
    <mergeCell ref="A11:A12"/>
    <mergeCell ref="B11:D11"/>
    <mergeCell ref="B12:D12"/>
    <mergeCell ref="B22:D22"/>
    <mergeCell ref="A23:A24"/>
    <mergeCell ref="B23:D23"/>
    <mergeCell ref="B24:D24"/>
    <mergeCell ref="B16:D16"/>
    <mergeCell ref="A17:A18"/>
    <mergeCell ref="B17:D17"/>
    <mergeCell ref="B18:D18"/>
    <mergeCell ref="B19:D19"/>
    <mergeCell ref="A20:A21"/>
    <mergeCell ref="B20:D20"/>
    <mergeCell ref="B21:D21"/>
  </mergeCells>
  <phoneticPr fontId="3"/>
  <pageMargins left="0.7" right="0.7" top="0.75" bottom="0.75" header="0.3" footer="0.3"/>
  <pageSetup paperSize="9" scale="35" orientation="portrait" r:id="rId1"/>
  <rowBreaks count="1" manualBreakCount="1">
    <brk id="2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3CC"/>
    <pageSetUpPr fitToPage="1"/>
  </sheetPr>
  <dimension ref="A1:BW83"/>
  <sheetViews>
    <sheetView zoomScale="80" zoomScaleNormal="80" workbookViewId="0">
      <selection activeCell="B7" sqref="B7:L7"/>
    </sheetView>
  </sheetViews>
  <sheetFormatPr defaultRowHeight="14.25" x14ac:dyDescent="0.15"/>
  <cols>
    <col min="1" max="1" width="21.125" style="626" customWidth="1"/>
    <col min="2" max="2" width="5" style="626" customWidth="1"/>
    <col min="3" max="11" width="5.625" style="626" customWidth="1"/>
    <col min="12" max="12" width="12.125" style="626" customWidth="1"/>
    <col min="13" max="13" width="49.875" style="683" customWidth="1"/>
    <col min="14" max="14" width="16.375" style="626" customWidth="1"/>
    <col min="15" max="75" width="9" style="627"/>
    <col min="76" max="16384" width="9" style="626"/>
  </cols>
  <sheetData>
    <row r="1" spans="1:14" ht="37.5" customHeight="1" x14ac:dyDescent="0.15">
      <c r="A1" s="860" t="s">
        <v>484</v>
      </c>
      <c r="B1" s="860"/>
      <c r="C1" s="860"/>
      <c r="D1" s="860"/>
      <c r="E1" s="860"/>
      <c r="F1" s="860"/>
      <c r="G1" s="860"/>
      <c r="H1" s="860"/>
      <c r="I1" s="860"/>
      <c r="J1" s="860"/>
      <c r="K1" s="860"/>
      <c r="L1" s="860"/>
      <c r="M1" s="860"/>
    </row>
    <row r="2" spans="1:14" ht="89.25" customHeight="1" x14ac:dyDescent="0.15">
      <c r="A2" s="861" t="s">
        <v>483</v>
      </c>
      <c r="B2" s="861"/>
      <c r="C2" s="861"/>
      <c r="D2" s="861"/>
      <c r="E2" s="861"/>
      <c r="F2" s="861"/>
      <c r="G2" s="861"/>
      <c r="H2" s="861"/>
      <c r="I2" s="861"/>
      <c r="J2" s="861"/>
      <c r="K2" s="861"/>
      <c r="L2" s="861"/>
      <c r="M2" s="861"/>
    </row>
    <row r="3" spans="1:14" ht="37.5" customHeight="1" x14ac:dyDescent="0.15">
      <c r="A3" s="981" t="s">
        <v>481</v>
      </c>
      <c r="B3" s="981"/>
      <c r="C3" s="981"/>
      <c r="D3" s="981"/>
      <c r="E3" s="981"/>
      <c r="F3" s="981"/>
      <c r="G3" s="981"/>
      <c r="H3" s="981"/>
      <c r="I3" s="981"/>
      <c r="J3" s="981"/>
      <c r="K3" s="981"/>
      <c r="L3" s="981"/>
      <c r="M3" s="981"/>
    </row>
    <row r="4" spans="1:14" ht="10.5" customHeight="1" thickBot="1" x14ac:dyDescent="0.2">
      <c r="A4" s="686"/>
      <c r="B4" s="686"/>
      <c r="C4" s="686"/>
      <c r="D4" s="686"/>
      <c r="E4" s="686"/>
      <c r="F4" s="686"/>
      <c r="G4" s="686"/>
      <c r="H4" s="686"/>
      <c r="I4" s="686"/>
      <c r="J4" s="686"/>
      <c r="K4" s="686"/>
      <c r="L4" s="686"/>
      <c r="M4" s="686"/>
    </row>
    <row r="5" spans="1:14" s="627" customFormat="1" ht="30" customHeight="1" thickBot="1" x14ac:dyDescent="0.2">
      <c r="A5" s="982" t="s">
        <v>389</v>
      </c>
      <c r="B5" s="816" t="s">
        <v>344</v>
      </c>
      <c r="C5" s="817"/>
      <c r="D5" s="817"/>
      <c r="E5" s="817"/>
      <c r="F5" s="817"/>
      <c r="G5" s="817"/>
      <c r="H5" s="817"/>
      <c r="I5" s="817"/>
      <c r="J5" s="817"/>
      <c r="K5" s="817"/>
      <c r="L5" s="818"/>
      <c r="M5" s="819" t="s">
        <v>276</v>
      </c>
      <c r="N5" s="626"/>
    </row>
    <row r="6" spans="1:14" s="627" customFormat="1" ht="81.75" customHeight="1" x14ac:dyDescent="0.15">
      <c r="A6" s="983"/>
      <c r="B6" s="984" t="s">
        <v>461</v>
      </c>
      <c r="C6" s="985"/>
      <c r="D6" s="985"/>
      <c r="E6" s="985"/>
      <c r="F6" s="985"/>
      <c r="G6" s="985"/>
      <c r="H6" s="985"/>
      <c r="I6" s="985"/>
      <c r="J6" s="985"/>
      <c r="K6" s="985"/>
      <c r="L6" s="986"/>
      <c r="M6" s="987"/>
      <c r="N6" s="824" t="s">
        <v>318</v>
      </c>
    </row>
    <row r="7" spans="1:14" s="627" customFormat="1" ht="30" customHeight="1" x14ac:dyDescent="0.15">
      <c r="A7" s="988" t="s">
        <v>476</v>
      </c>
      <c r="B7" s="376"/>
      <c r="C7" s="377"/>
      <c r="D7" s="377"/>
      <c r="E7" s="377"/>
      <c r="F7" s="377"/>
      <c r="G7" s="377"/>
      <c r="H7" s="377"/>
      <c r="I7" s="377"/>
      <c r="J7" s="377"/>
      <c r="K7" s="377"/>
      <c r="L7" s="378"/>
      <c r="M7" s="989" t="s">
        <v>477</v>
      </c>
      <c r="N7" s="626"/>
    </row>
    <row r="8" spans="1:14" s="627" customFormat="1" ht="30" customHeight="1" x14ac:dyDescent="0.15">
      <c r="A8" s="990" t="s">
        <v>478</v>
      </c>
      <c r="B8" s="256"/>
      <c r="C8" s="991" t="s">
        <v>464</v>
      </c>
      <c r="D8" s="991"/>
      <c r="E8" s="991"/>
      <c r="F8" s="991"/>
      <c r="G8" s="991"/>
      <c r="H8" s="991"/>
      <c r="I8" s="991"/>
      <c r="J8" s="991"/>
      <c r="K8" s="991"/>
      <c r="L8" s="992"/>
      <c r="M8" s="993" t="s">
        <v>479</v>
      </c>
      <c r="N8" s="626"/>
    </row>
    <row r="9" spans="1:14" s="627" customFormat="1" ht="21.75" customHeight="1" x14ac:dyDescent="0.15">
      <c r="A9" s="990"/>
      <c r="B9" s="235"/>
      <c r="C9" s="994"/>
      <c r="D9" s="994"/>
      <c r="E9" s="994"/>
      <c r="F9" s="994"/>
      <c r="G9" s="994"/>
      <c r="H9" s="994"/>
      <c r="I9" s="994"/>
      <c r="J9" s="994"/>
      <c r="K9" s="994"/>
      <c r="L9" s="995"/>
      <c r="M9" s="996"/>
      <c r="N9" s="626"/>
    </row>
    <row r="10" spans="1:14" s="627" customFormat="1" ht="30" customHeight="1" x14ac:dyDescent="0.15">
      <c r="A10" s="990"/>
      <c r="B10" s="256"/>
      <c r="C10" s="991" t="s">
        <v>465</v>
      </c>
      <c r="D10" s="991"/>
      <c r="E10" s="991"/>
      <c r="F10" s="991"/>
      <c r="G10" s="991"/>
      <c r="H10" s="991"/>
      <c r="I10" s="991"/>
      <c r="J10" s="991"/>
      <c r="K10" s="991"/>
      <c r="L10" s="992"/>
      <c r="M10" s="996"/>
      <c r="N10" s="626"/>
    </row>
    <row r="11" spans="1:14" s="627" customFormat="1" ht="30" customHeight="1" x14ac:dyDescent="0.15">
      <c r="A11" s="990"/>
      <c r="B11" s="235"/>
      <c r="C11" s="994"/>
      <c r="D11" s="994"/>
      <c r="E11" s="994"/>
      <c r="F11" s="994"/>
      <c r="G11" s="994"/>
      <c r="H11" s="994"/>
      <c r="I11" s="994"/>
      <c r="J11" s="994"/>
      <c r="K11" s="994"/>
      <c r="L11" s="995"/>
      <c r="M11" s="996"/>
      <c r="N11" s="626"/>
    </row>
    <row r="12" spans="1:14" s="627" customFormat="1" ht="30" customHeight="1" x14ac:dyDescent="0.15">
      <c r="A12" s="990"/>
      <c r="B12" s="256"/>
      <c r="C12" s="991" t="s">
        <v>466</v>
      </c>
      <c r="D12" s="991"/>
      <c r="E12" s="991"/>
      <c r="F12" s="991"/>
      <c r="G12" s="991"/>
      <c r="H12" s="991"/>
      <c r="I12" s="991"/>
      <c r="J12" s="991"/>
      <c r="K12" s="991"/>
      <c r="L12" s="992"/>
      <c r="M12" s="996"/>
      <c r="N12" s="626"/>
    </row>
    <row r="13" spans="1:14" s="627" customFormat="1" ht="30" customHeight="1" x14ac:dyDescent="0.15">
      <c r="A13" s="990"/>
      <c r="B13" s="235"/>
      <c r="C13" s="994"/>
      <c r="D13" s="994"/>
      <c r="E13" s="994"/>
      <c r="F13" s="994"/>
      <c r="G13" s="994"/>
      <c r="H13" s="994"/>
      <c r="I13" s="994"/>
      <c r="J13" s="994"/>
      <c r="K13" s="994"/>
      <c r="L13" s="995"/>
      <c r="M13" s="996"/>
      <c r="N13" s="626"/>
    </row>
    <row r="14" spans="1:14" s="627" customFormat="1" ht="30" customHeight="1" x14ac:dyDescent="0.15">
      <c r="A14" s="990"/>
      <c r="B14" s="256"/>
      <c r="C14" s="991" t="s">
        <v>467</v>
      </c>
      <c r="D14" s="991"/>
      <c r="E14" s="991"/>
      <c r="F14" s="991"/>
      <c r="G14" s="991"/>
      <c r="H14" s="991"/>
      <c r="I14" s="991"/>
      <c r="J14" s="991"/>
      <c r="K14" s="991"/>
      <c r="L14" s="992"/>
      <c r="M14" s="996"/>
      <c r="N14" s="626"/>
    </row>
    <row r="15" spans="1:14" s="627" customFormat="1" ht="30" customHeight="1" x14ac:dyDescent="0.15">
      <c r="A15" s="990"/>
      <c r="B15" s="235"/>
      <c r="C15" s="994"/>
      <c r="D15" s="994"/>
      <c r="E15" s="994"/>
      <c r="F15" s="994"/>
      <c r="G15" s="994"/>
      <c r="H15" s="994"/>
      <c r="I15" s="994"/>
      <c r="J15" s="994"/>
      <c r="K15" s="994"/>
      <c r="L15" s="995"/>
      <c r="M15" s="997"/>
      <c r="N15" s="626"/>
    </row>
    <row r="16" spans="1:14" s="627" customFormat="1" ht="30" customHeight="1" x14ac:dyDescent="0.15">
      <c r="A16" s="990"/>
      <c r="B16" s="256"/>
      <c r="C16" s="998" t="s">
        <v>480</v>
      </c>
      <c r="D16" s="991"/>
      <c r="E16" s="991"/>
      <c r="F16" s="991"/>
      <c r="G16" s="991"/>
      <c r="H16" s="991"/>
      <c r="I16" s="991"/>
      <c r="J16" s="991"/>
      <c r="K16" s="991"/>
      <c r="L16" s="992"/>
      <c r="M16" s="989"/>
      <c r="N16" s="626"/>
    </row>
    <row r="17" spans="1:14" s="627" customFormat="1" ht="53.25" customHeight="1" thickBot="1" x14ac:dyDescent="0.2">
      <c r="A17" s="999"/>
      <c r="B17" s="236"/>
      <c r="C17" s="374"/>
      <c r="D17" s="374"/>
      <c r="E17" s="374"/>
      <c r="F17" s="374"/>
      <c r="G17" s="374"/>
      <c r="H17" s="374"/>
      <c r="I17" s="374"/>
      <c r="J17" s="374"/>
      <c r="K17" s="374"/>
      <c r="L17" s="375"/>
      <c r="M17" s="1000"/>
      <c r="N17" s="626"/>
    </row>
    <row r="18" spans="1:14" s="627" customFormat="1" ht="30" hidden="1" customHeight="1" x14ac:dyDescent="0.15">
      <c r="A18" s="1001"/>
      <c r="B18" s="1002"/>
      <c r="C18" s="1002"/>
      <c r="D18" s="1002"/>
      <c r="E18" s="1002"/>
      <c r="F18" s="1002"/>
      <c r="G18" s="1002"/>
      <c r="H18" s="1002"/>
      <c r="I18" s="1002"/>
      <c r="J18" s="1002"/>
      <c r="K18" s="1002"/>
      <c r="L18" s="1002"/>
      <c r="M18" s="1003"/>
      <c r="N18" s="626"/>
    </row>
    <row r="19" spans="1:14" s="627" customFormat="1" ht="50.25" customHeight="1" x14ac:dyDescent="0.15">
      <c r="A19" s="1004" t="s">
        <v>482</v>
      </c>
      <c r="B19" s="1004"/>
      <c r="C19" s="1004"/>
      <c r="D19" s="1004"/>
      <c r="E19" s="1004"/>
      <c r="F19" s="1004"/>
      <c r="G19" s="1004"/>
      <c r="H19" s="1004"/>
      <c r="I19" s="1004"/>
      <c r="J19" s="1004"/>
      <c r="K19" s="1004"/>
      <c r="L19" s="1004"/>
      <c r="M19" s="1004"/>
      <c r="N19" s="626"/>
    </row>
    <row r="20" spans="1:14" s="627" customFormat="1" ht="48.75" customHeight="1" x14ac:dyDescent="0.15">
      <c r="A20" s="918"/>
      <c r="M20" s="724"/>
      <c r="N20" s="626"/>
    </row>
    <row r="21" spans="1:14" s="627" customFormat="1" ht="30" customHeight="1" x14ac:dyDescent="0.15">
      <c r="M21" s="724"/>
      <c r="N21" s="626"/>
    </row>
    <row r="22" spans="1:14" s="627" customFormat="1" ht="30" customHeight="1" x14ac:dyDescent="0.15">
      <c r="M22" s="724"/>
      <c r="N22" s="824"/>
    </row>
    <row r="23" spans="1:14" s="627" customFormat="1" ht="30" customHeight="1" x14ac:dyDescent="0.15">
      <c r="M23" s="724"/>
      <c r="N23" s="626"/>
    </row>
    <row r="24" spans="1:14" s="627" customFormat="1" ht="30" customHeight="1" x14ac:dyDescent="0.15">
      <c r="M24" s="724"/>
      <c r="N24" s="626"/>
    </row>
    <row r="25" spans="1:14" s="627" customFormat="1" ht="30" customHeight="1" x14ac:dyDescent="0.15">
      <c r="M25" s="724"/>
    </row>
    <row r="26" spans="1:14" s="627" customFormat="1" ht="30" customHeight="1" x14ac:dyDescent="0.15">
      <c r="M26" s="724"/>
    </row>
    <row r="27" spans="1:14" s="627" customFormat="1" ht="30" customHeight="1" x14ac:dyDescent="0.15">
      <c r="M27" s="724"/>
    </row>
    <row r="28" spans="1:14" s="627" customFormat="1" ht="30" customHeight="1" x14ac:dyDescent="0.15">
      <c r="M28" s="724"/>
    </row>
    <row r="29" spans="1:14" s="627" customFormat="1" ht="66" customHeight="1" x14ac:dyDescent="0.15">
      <c r="M29" s="724"/>
    </row>
    <row r="30" spans="1:14" s="627" customFormat="1" ht="30" customHeight="1" x14ac:dyDescent="0.15">
      <c r="M30" s="724"/>
    </row>
    <row r="31" spans="1:14" s="627" customFormat="1" ht="30" customHeight="1" x14ac:dyDescent="0.15">
      <c r="M31" s="724"/>
    </row>
    <row r="32" spans="1:14" s="627" customFormat="1" ht="30" customHeight="1" x14ac:dyDescent="0.15">
      <c r="M32" s="724"/>
    </row>
    <row r="33" spans="13:13" s="627" customFormat="1" ht="30" customHeight="1" x14ac:dyDescent="0.15">
      <c r="M33" s="724"/>
    </row>
    <row r="34" spans="13:13" s="627" customFormat="1" ht="30" customHeight="1" x14ac:dyDescent="0.15">
      <c r="M34" s="724"/>
    </row>
    <row r="35" spans="13:13" s="627" customFormat="1" ht="30" customHeight="1" x14ac:dyDescent="0.15">
      <c r="M35" s="724"/>
    </row>
    <row r="36" spans="13:13" s="627" customFormat="1" ht="30" customHeight="1" x14ac:dyDescent="0.15">
      <c r="M36" s="724"/>
    </row>
    <row r="37" spans="13:13" s="627" customFormat="1" ht="30" customHeight="1" x14ac:dyDescent="0.15">
      <c r="M37" s="724"/>
    </row>
    <row r="38" spans="13:13" s="627" customFormat="1" ht="30" customHeight="1" x14ac:dyDescent="0.15">
      <c r="M38" s="724"/>
    </row>
    <row r="39" spans="13:13" s="627" customFormat="1" ht="30" customHeight="1" x14ac:dyDescent="0.15">
      <c r="M39" s="724"/>
    </row>
    <row r="40" spans="13:13" s="627" customFormat="1" ht="30" customHeight="1" x14ac:dyDescent="0.15">
      <c r="M40" s="724"/>
    </row>
    <row r="41" spans="13:13" s="627" customFormat="1" ht="18.75" customHeight="1" x14ac:dyDescent="0.15">
      <c r="M41" s="724"/>
    </row>
    <row r="42" spans="13:13" s="627" customFormat="1" ht="18.75" customHeight="1" x14ac:dyDescent="0.15">
      <c r="M42" s="724"/>
    </row>
    <row r="43" spans="13:13" s="627" customFormat="1" ht="18.75" customHeight="1" x14ac:dyDescent="0.15">
      <c r="M43" s="724"/>
    </row>
    <row r="44" spans="13:13" s="627" customFormat="1" ht="18.75" customHeight="1" x14ac:dyDescent="0.15">
      <c r="M44" s="682"/>
    </row>
    <row r="45" spans="13:13" s="627" customFormat="1" ht="18.75" customHeight="1" x14ac:dyDescent="0.15">
      <c r="M45" s="682"/>
    </row>
    <row r="46" spans="13:13" s="627" customFormat="1" ht="18.75" customHeight="1" x14ac:dyDescent="0.15">
      <c r="M46" s="682"/>
    </row>
    <row r="47" spans="13:13" s="627" customFormat="1" ht="18.75" customHeight="1" x14ac:dyDescent="0.15">
      <c r="M47" s="682"/>
    </row>
    <row r="48" spans="13:13" s="627" customFormat="1" ht="18.75" customHeight="1" x14ac:dyDescent="0.15">
      <c r="M48" s="682"/>
    </row>
    <row r="49" spans="13:13" s="627" customFormat="1" ht="18.75" customHeight="1" x14ac:dyDescent="0.15">
      <c r="M49" s="682"/>
    </row>
    <row r="50" spans="13:13" s="627" customFormat="1" ht="18.75" customHeight="1" x14ac:dyDescent="0.15">
      <c r="M50" s="682"/>
    </row>
    <row r="51" spans="13:13" s="627" customFormat="1" ht="18.75" customHeight="1" x14ac:dyDescent="0.15">
      <c r="M51" s="682"/>
    </row>
    <row r="52" spans="13:13" s="627" customFormat="1" ht="18.75" customHeight="1" x14ac:dyDescent="0.15">
      <c r="M52" s="682"/>
    </row>
    <row r="53" spans="13:13" s="627" customFormat="1" ht="18.75" customHeight="1" x14ac:dyDescent="0.15">
      <c r="M53" s="682"/>
    </row>
    <row r="54" spans="13:13" s="627" customFormat="1" ht="18.75" customHeight="1" x14ac:dyDescent="0.15">
      <c r="M54" s="682"/>
    </row>
    <row r="55" spans="13:13" s="627" customFormat="1" ht="18.75" customHeight="1" x14ac:dyDescent="0.15">
      <c r="M55" s="682"/>
    </row>
    <row r="56" spans="13:13" s="627" customFormat="1" ht="18.75" customHeight="1" x14ac:dyDescent="0.15">
      <c r="M56" s="682"/>
    </row>
    <row r="57" spans="13:13" s="627" customFormat="1" ht="18.75" customHeight="1" x14ac:dyDescent="0.15">
      <c r="M57" s="682"/>
    </row>
    <row r="58" spans="13:13" s="627" customFormat="1" ht="18.75" customHeight="1" x14ac:dyDescent="0.15">
      <c r="M58" s="682"/>
    </row>
    <row r="59" spans="13:13" s="627" customFormat="1" ht="18.75" customHeight="1" x14ac:dyDescent="0.15">
      <c r="M59" s="682"/>
    </row>
    <row r="60" spans="13:13" s="627" customFormat="1" ht="18.75" customHeight="1" x14ac:dyDescent="0.15">
      <c r="M60" s="682"/>
    </row>
    <row r="61" spans="13:13" s="627" customFormat="1" ht="18.75" customHeight="1" x14ac:dyDescent="0.15">
      <c r="M61" s="682"/>
    </row>
    <row r="62" spans="13:13" s="627" customFormat="1" ht="18.75" customHeight="1" x14ac:dyDescent="0.15">
      <c r="M62" s="682"/>
    </row>
    <row r="63" spans="13:13" s="627" customFormat="1" ht="18.75" customHeight="1" x14ac:dyDescent="0.15">
      <c r="M63" s="682"/>
    </row>
    <row r="64" spans="13:13" s="627" customFormat="1" ht="18.75" customHeight="1" x14ac:dyDescent="0.15">
      <c r="M64" s="682"/>
    </row>
    <row r="65" spans="1:13" s="627" customFormat="1" ht="18.75" customHeight="1" x14ac:dyDescent="0.15">
      <c r="M65" s="682"/>
    </row>
    <row r="66" spans="1:13" s="627" customFormat="1" ht="18.75" customHeight="1" x14ac:dyDescent="0.15">
      <c r="M66" s="682"/>
    </row>
    <row r="67" spans="1:13" s="627" customFormat="1" ht="18.75" customHeight="1" x14ac:dyDescent="0.15">
      <c r="M67" s="682"/>
    </row>
    <row r="68" spans="1:13" s="627" customFormat="1" ht="18.75" customHeight="1" x14ac:dyDescent="0.15">
      <c r="M68" s="682"/>
    </row>
    <row r="69" spans="1:13" s="627" customFormat="1" ht="18.75" customHeight="1" x14ac:dyDescent="0.15">
      <c r="B69" s="626"/>
      <c r="C69" s="626"/>
      <c r="D69" s="626"/>
      <c r="E69" s="626"/>
      <c r="F69" s="626"/>
      <c r="G69" s="626"/>
      <c r="H69" s="626"/>
      <c r="I69" s="626"/>
      <c r="J69" s="626"/>
      <c r="K69" s="626"/>
      <c r="L69" s="626"/>
      <c r="M69" s="683"/>
    </row>
    <row r="70" spans="1:13" s="627" customFormat="1" ht="18.75" customHeight="1" x14ac:dyDescent="0.15">
      <c r="A70" s="626"/>
      <c r="B70" s="626"/>
      <c r="C70" s="626"/>
      <c r="D70" s="626"/>
      <c r="E70" s="626"/>
      <c r="F70" s="626"/>
      <c r="G70" s="626"/>
      <c r="H70" s="626"/>
      <c r="I70" s="626"/>
      <c r="J70" s="626"/>
      <c r="K70" s="626"/>
      <c r="L70" s="626"/>
      <c r="M70" s="683"/>
    </row>
    <row r="71" spans="1:13" s="627" customFormat="1" ht="18.75" customHeight="1" x14ac:dyDescent="0.15">
      <c r="A71" s="626"/>
      <c r="B71" s="626"/>
      <c r="C71" s="626"/>
      <c r="D71" s="626"/>
      <c r="E71" s="626"/>
      <c r="F71" s="626"/>
      <c r="G71" s="626"/>
      <c r="H71" s="626"/>
      <c r="I71" s="626"/>
      <c r="J71" s="626"/>
      <c r="K71" s="626"/>
      <c r="L71" s="626"/>
      <c r="M71" s="683"/>
    </row>
    <row r="72" spans="1:13" s="627" customFormat="1" ht="18.75" customHeight="1" x14ac:dyDescent="0.15">
      <c r="A72" s="626"/>
      <c r="B72" s="626"/>
      <c r="C72" s="626"/>
      <c r="D72" s="626"/>
      <c r="E72" s="626"/>
      <c r="F72" s="626"/>
      <c r="G72" s="626"/>
      <c r="H72" s="626"/>
      <c r="I72" s="626"/>
      <c r="J72" s="626"/>
      <c r="K72" s="626"/>
      <c r="L72" s="626"/>
      <c r="M72" s="683"/>
    </row>
    <row r="73" spans="1:13" s="627" customFormat="1" ht="18.75" customHeight="1" x14ac:dyDescent="0.15">
      <c r="A73" s="626"/>
      <c r="B73" s="626"/>
      <c r="C73" s="626"/>
      <c r="D73" s="626"/>
      <c r="E73" s="626"/>
      <c r="F73" s="626"/>
      <c r="G73" s="626"/>
      <c r="H73" s="626"/>
      <c r="I73" s="626"/>
      <c r="J73" s="626"/>
      <c r="K73" s="626"/>
      <c r="L73" s="626"/>
      <c r="M73" s="683"/>
    </row>
    <row r="74" spans="1:13" s="627" customFormat="1" ht="18.75" customHeight="1" x14ac:dyDescent="0.15">
      <c r="A74" s="626"/>
      <c r="B74" s="626"/>
      <c r="C74" s="626"/>
      <c r="D74" s="626"/>
      <c r="E74" s="626"/>
      <c r="F74" s="626"/>
      <c r="G74" s="626"/>
      <c r="H74" s="626"/>
      <c r="I74" s="626"/>
      <c r="J74" s="626"/>
      <c r="K74" s="626"/>
      <c r="L74" s="626"/>
      <c r="M74" s="683"/>
    </row>
    <row r="75" spans="1:13" s="627" customFormat="1" ht="18.75" customHeight="1" x14ac:dyDescent="0.15">
      <c r="A75" s="626"/>
      <c r="B75" s="626"/>
      <c r="C75" s="626"/>
      <c r="D75" s="626"/>
      <c r="E75" s="626"/>
      <c r="F75" s="626"/>
      <c r="G75" s="626"/>
      <c r="H75" s="626"/>
      <c r="I75" s="626"/>
      <c r="J75" s="626"/>
      <c r="K75" s="626"/>
      <c r="L75" s="626"/>
      <c r="M75" s="683"/>
    </row>
    <row r="76" spans="1:13" s="627" customFormat="1" ht="18.75" customHeight="1" x14ac:dyDescent="0.15">
      <c r="A76" s="626"/>
      <c r="B76" s="626"/>
      <c r="C76" s="626"/>
      <c r="D76" s="626"/>
      <c r="E76" s="626"/>
      <c r="F76" s="626"/>
      <c r="G76" s="626"/>
      <c r="H76" s="626"/>
      <c r="I76" s="626"/>
      <c r="J76" s="626"/>
      <c r="K76" s="626"/>
      <c r="L76" s="626"/>
      <c r="M76" s="683"/>
    </row>
    <row r="77" spans="1:13" s="627" customFormat="1" ht="18.75" customHeight="1" x14ac:dyDescent="0.15">
      <c r="A77" s="626"/>
      <c r="B77" s="626"/>
      <c r="C77" s="626"/>
      <c r="D77" s="626"/>
      <c r="E77" s="626"/>
      <c r="F77" s="626"/>
      <c r="G77" s="626"/>
      <c r="H77" s="626"/>
      <c r="I77" s="626"/>
      <c r="J77" s="626"/>
      <c r="K77" s="626"/>
      <c r="L77" s="626"/>
      <c r="M77" s="683"/>
    </row>
    <row r="78" spans="1:13" s="627" customFormat="1" ht="18.75" customHeight="1" x14ac:dyDescent="0.15">
      <c r="A78" s="626"/>
      <c r="B78" s="626"/>
      <c r="C78" s="626"/>
      <c r="D78" s="626"/>
      <c r="E78" s="626"/>
      <c r="F78" s="626"/>
      <c r="G78" s="626"/>
      <c r="H78" s="626"/>
      <c r="I78" s="626"/>
      <c r="J78" s="626"/>
      <c r="K78" s="626"/>
      <c r="L78" s="626"/>
      <c r="M78" s="683"/>
    </row>
    <row r="79" spans="1:13" s="627" customFormat="1" ht="18.75" customHeight="1" x14ac:dyDescent="0.15">
      <c r="A79" s="626"/>
      <c r="B79" s="626"/>
      <c r="C79" s="626"/>
      <c r="D79" s="626"/>
      <c r="E79" s="626"/>
      <c r="F79" s="626"/>
      <c r="G79" s="626"/>
      <c r="H79" s="626"/>
      <c r="I79" s="626"/>
      <c r="J79" s="626"/>
      <c r="K79" s="626"/>
      <c r="L79" s="626"/>
      <c r="M79" s="683"/>
    </row>
    <row r="80" spans="1:13" s="627" customFormat="1" ht="18.75" customHeight="1" x14ac:dyDescent="0.15">
      <c r="A80" s="626"/>
      <c r="B80" s="626"/>
      <c r="C80" s="626"/>
      <c r="D80" s="626"/>
      <c r="E80" s="626"/>
      <c r="F80" s="626"/>
      <c r="G80" s="626"/>
      <c r="H80" s="626"/>
      <c r="I80" s="626"/>
      <c r="J80" s="626"/>
      <c r="K80" s="626"/>
      <c r="L80" s="626"/>
      <c r="M80" s="683"/>
    </row>
    <row r="81" spans="1:13" s="627" customFormat="1" ht="18.75" customHeight="1" x14ac:dyDescent="0.15">
      <c r="A81" s="626"/>
      <c r="B81" s="626"/>
      <c r="C81" s="626"/>
      <c r="D81" s="626"/>
      <c r="E81" s="626"/>
      <c r="F81" s="626"/>
      <c r="G81" s="626"/>
      <c r="H81" s="626"/>
      <c r="I81" s="626"/>
      <c r="J81" s="626"/>
      <c r="K81" s="626"/>
      <c r="L81" s="626"/>
      <c r="M81" s="683"/>
    </row>
    <row r="82" spans="1:13" ht="18.75" customHeight="1" x14ac:dyDescent="0.15"/>
    <row r="83" spans="1:13" ht="18.75" customHeight="1" x14ac:dyDescent="0.15"/>
  </sheetData>
  <sheetProtection algorithmName="SHA-512" hashValue="WYfPBeRHT9kb6pyZLdhcDWmRdafQ5usK91fUkGjyXI7VtbKektsJqNEhTnLZQ0JksjG1oYhUHOSgVlGGQUjjMw==" saltValue="zjoxKZ081EK1fk39ZKnCqA==" spinCount="100000" sheet="1" objects="1" scenarios="1" selectLockedCells="1"/>
  <mergeCells count="16">
    <mergeCell ref="B7:L7"/>
    <mergeCell ref="A1:M1"/>
    <mergeCell ref="A2:M2"/>
    <mergeCell ref="A3:M3"/>
    <mergeCell ref="B5:L5"/>
    <mergeCell ref="B6:L6"/>
    <mergeCell ref="B18:L18"/>
    <mergeCell ref="A19:M19"/>
    <mergeCell ref="A8:A17"/>
    <mergeCell ref="C8:L9"/>
    <mergeCell ref="M8:M15"/>
    <mergeCell ref="C10:L11"/>
    <mergeCell ref="C12:L13"/>
    <mergeCell ref="C14:L15"/>
    <mergeCell ref="C16:L16"/>
    <mergeCell ref="C17:L17"/>
  </mergeCells>
  <phoneticPr fontId="3"/>
  <dataValidations count="2">
    <dataValidation imeMode="hiragana" allowBlank="1" showInputMessage="1" showErrorMessage="1" sqref="B7 B9 B11 B13 B15 B17" xr:uid="{00000000-0002-0000-0900-000000000000}"/>
    <dataValidation type="list" allowBlank="1" showInputMessage="1" showErrorMessage="1" sqref="B8 B10 B12 B14 B16" xr:uid="{00000000-0002-0000-0900-000001000000}">
      <formula1>$N$6</formula1>
    </dataValidation>
  </dataValidations>
  <pageMargins left="0.7" right="0.7" top="0.75" bottom="0.75" header="0.3" footer="0.3"/>
  <pageSetup paperSize="9" scale="4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CM63"/>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4"/>
      <c r="B1" s="4" t="s">
        <v>0</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1" s="2" customFormat="1" ht="20.100000000000001" customHeight="1" x14ac:dyDescent="0.15">
      <c r="A2" s="4"/>
      <c r="B2" s="4"/>
      <c r="C2" s="4"/>
      <c r="D2" s="4"/>
      <c r="E2" s="4"/>
      <c r="F2" s="4"/>
      <c r="G2" s="4"/>
      <c r="H2" s="4"/>
      <c r="I2" s="4"/>
      <c r="J2" s="88"/>
      <c r="K2" s="4" t="s">
        <v>254</v>
      </c>
      <c r="L2" s="4"/>
      <c r="M2" s="4"/>
      <c r="N2" s="4"/>
      <c r="O2" s="4"/>
      <c r="P2" s="4"/>
      <c r="Q2" s="4"/>
      <c r="R2" s="4"/>
      <c r="S2" s="4"/>
      <c r="T2" s="4"/>
      <c r="U2" s="4"/>
      <c r="V2" s="4"/>
      <c r="W2" s="4"/>
      <c r="X2" s="4"/>
      <c r="Y2" s="4"/>
      <c r="Z2" s="4"/>
      <c r="AA2" s="4"/>
      <c r="AB2" s="4"/>
      <c r="AC2" s="4"/>
      <c r="AD2" s="4"/>
      <c r="AE2" s="4"/>
      <c r="AF2" s="4"/>
      <c r="AG2" s="4"/>
      <c r="AH2" s="4"/>
      <c r="AI2" s="4"/>
      <c r="AJ2" s="4"/>
      <c r="AK2" s="4"/>
      <c r="AL2" s="4"/>
      <c r="AO2" s="3"/>
    </row>
    <row r="3" spans="1:91" s="2" customFormat="1" ht="8.2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91" s="2" customFormat="1" ht="8.25"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O4" s="3"/>
    </row>
    <row r="5" spans="1:91" s="2" customFormat="1" ht="20.100000000000001" customHeight="1" x14ac:dyDescent="0.15">
      <c r="A5" s="4"/>
      <c r="B5" s="4"/>
      <c r="C5" s="4"/>
      <c r="D5" s="4"/>
      <c r="E5" s="4"/>
      <c r="F5" s="4"/>
      <c r="G5" s="4"/>
      <c r="H5" s="4"/>
      <c r="I5" s="4"/>
      <c r="J5" s="4"/>
      <c r="K5" s="4"/>
      <c r="L5" s="4"/>
      <c r="M5" s="4"/>
      <c r="N5" s="4"/>
      <c r="O5" s="4"/>
      <c r="P5" s="4"/>
      <c r="Q5" s="4"/>
      <c r="R5" s="4"/>
      <c r="S5" s="4"/>
      <c r="T5" s="4"/>
      <c r="U5" s="4"/>
      <c r="V5" s="4"/>
      <c r="W5" s="4"/>
      <c r="X5" s="4"/>
      <c r="Y5" s="4" t="s">
        <v>255</v>
      </c>
      <c r="Z5" s="4"/>
      <c r="AA5" s="367">
        <v>7</v>
      </c>
      <c r="AB5" s="367"/>
      <c r="AC5" s="367"/>
      <c r="AD5" s="367"/>
      <c r="AE5" s="4" t="s">
        <v>2</v>
      </c>
      <c r="AF5" s="409">
        <f>入力シート①!F3</f>
        <v>0</v>
      </c>
      <c r="AG5" s="409"/>
      <c r="AH5" s="4" t="s">
        <v>3</v>
      </c>
      <c r="AI5" s="409">
        <f>入力シート①!H3</f>
        <v>0</v>
      </c>
      <c r="AJ5" s="409"/>
      <c r="AK5" s="4" t="s">
        <v>4</v>
      </c>
      <c r="AL5" s="4"/>
      <c r="AN5" s="6" t="s">
        <v>5</v>
      </c>
    </row>
    <row r="6" spans="1:91" s="2" customFormat="1" ht="12.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88"/>
      <c r="AD6" s="88"/>
      <c r="AE6" s="4"/>
      <c r="AF6" s="88"/>
      <c r="AG6" s="88"/>
      <c r="AH6" s="4"/>
      <c r="AI6" s="88"/>
      <c r="AJ6" s="88"/>
      <c r="AK6" s="4"/>
      <c r="AL6" s="4"/>
    </row>
    <row r="7" spans="1:91" s="2" customFormat="1" ht="20.100000000000001" customHeight="1" x14ac:dyDescent="0.15">
      <c r="A7" s="4"/>
      <c r="B7" s="4" t="s">
        <v>224</v>
      </c>
      <c r="C7" s="4"/>
      <c r="D7" s="90"/>
      <c r="E7" s="90"/>
      <c r="F7" s="90"/>
      <c r="G7" s="90"/>
      <c r="H7" s="90"/>
      <c r="I7" s="90"/>
      <c r="J7" s="90"/>
      <c r="K7" s="90"/>
      <c r="L7" s="90"/>
      <c r="M7" s="4"/>
      <c r="N7" s="4"/>
      <c r="O7" s="4"/>
      <c r="P7" s="4"/>
      <c r="Q7" s="4"/>
      <c r="R7" s="4"/>
      <c r="S7" s="4"/>
      <c r="T7" s="4"/>
      <c r="U7" s="4"/>
      <c r="V7" s="4"/>
      <c r="W7" s="4"/>
      <c r="X7" s="4"/>
      <c r="Y7" s="4"/>
      <c r="Z7" s="4"/>
      <c r="AA7" s="4"/>
      <c r="AB7" s="4"/>
      <c r="AC7" s="4"/>
      <c r="AD7" s="4"/>
      <c r="AE7" s="4"/>
      <c r="AF7" s="4"/>
      <c r="AG7" s="4"/>
      <c r="AH7" s="4"/>
      <c r="AI7" s="4"/>
      <c r="AJ7" s="4"/>
      <c r="AK7" s="4"/>
      <c r="AL7" s="4"/>
    </row>
    <row r="8" spans="1:91" s="2" customFormat="1" ht="20.100000000000001" customHeight="1" x14ac:dyDescent="0.15">
      <c r="A8" s="4"/>
      <c r="B8" s="4"/>
      <c r="C8" s="4"/>
      <c r="D8" s="90"/>
      <c r="E8" s="90"/>
      <c r="F8" s="90"/>
      <c r="G8" s="90"/>
      <c r="H8" s="90"/>
      <c r="I8" s="90"/>
      <c r="J8" s="90"/>
      <c r="K8" s="90"/>
      <c r="L8" s="90"/>
      <c r="M8" s="4"/>
      <c r="N8" s="4"/>
      <c r="O8" s="4"/>
      <c r="P8" s="4"/>
      <c r="Q8" s="4"/>
      <c r="R8" s="4"/>
      <c r="S8" s="4"/>
      <c r="T8" s="4"/>
      <c r="U8" s="4"/>
      <c r="V8" s="4"/>
      <c r="W8" s="4"/>
      <c r="X8" s="4"/>
      <c r="Y8" s="4"/>
      <c r="Z8" s="4"/>
      <c r="AA8" s="4"/>
      <c r="AB8" s="4"/>
      <c r="AC8" s="4"/>
      <c r="AD8" s="4"/>
      <c r="AE8" s="4"/>
      <c r="AF8" s="4"/>
      <c r="AG8" s="4"/>
      <c r="AH8" s="4"/>
      <c r="AI8" s="4"/>
      <c r="AJ8" s="4"/>
      <c r="AK8" s="4"/>
      <c r="AL8" s="4"/>
    </row>
    <row r="9" spans="1:91" s="2" customFormat="1" ht="20.100000000000001" customHeight="1" x14ac:dyDescent="0.15">
      <c r="A9" s="4"/>
      <c r="B9" s="4"/>
      <c r="C9" s="4"/>
      <c r="D9" s="4"/>
      <c r="E9" s="4"/>
      <c r="F9" s="4"/>
      <c r="G9" s="4"/>
      <c r="H9" s="4"/>
      <c r="I9" s="4"/>
      <c r="J9" s="4"/>
      <c r="K9" s="4"/>
      <c r="L9" s="4"/>
      <c r="M9" s="4"/>
      <c r="N9" s="4"/>
      <c r="O9" s="4" t="s">
        <v>6</v>
      </c>
      <c r="P9" s="4"/>
      <c r="Q9" s="4"/>
      <c r="R9" s="4"/>
      <c r="S9" s="4"/>
      <c r="T9" s="4" t="s">
        <v>7</v>
      </c>
      <c r="U9" s="410">
        <f>入力シート①!C11</f>
        <v>0</v>
      </c>
      <c r="V9" s="411"/>
      <c r="W9" s="411"/>
      <c r="X9" s="411"/>
      <c r="Y9" s="411"/>
      <c r="Z9" s="411"/>
      <c r="AA9" s="411"/>
      <c r="AB9" s="411"/>
      <c r="AC9" s="4"/>
      <c r="AD9" s="7"/>
      <c r="AE9" s="7"/>
      <c r="AF9" s="7"/>
      <c r="AG9" s="7"/>
      <c r="AH9" s="7"/>
      <c r="AI9" s="4"/>
      <c r="AJ9" s="4"/>
      <c r="AK9" s="4"/>
      <c r="AL9" s="4"/>
      <c r="AN9" s="6" t="s">
        <v>5</v>
      </c>
    </row>
    <row r="10" spans="1:91" s="2" customFormat="1" ht="40.5" customHeight="1" x14ac:dyDescent="0.15">
      <c r="A10" s="4"/>
      <c r="B10" s="4"/>
      <c r="C10" s="4"/>
      <c r="D10" s="4"/>
      <c r="E10" s="4"/>
      <c r="F10" s="4"/>
      <c r="G10" s="4"/>
      <c r="H10" s="4"/>
      <c r="I10" s="4"/>
      <c r="J10" s="4"/>
      <c r="K10" s="4"/>
      <c r="L10" s="4"/>
      <c r="M10" s="4"/>
      <c r="N10" s="4"/>
      <c r="O10" s="406" t="s">
        <v>8</v>
      </c>
      <c r="P10" s="406"/>
      <c r="Q10" s="406"/>
      <c r="R10" s="406"/>
      <c r="S10" s="406"/>
      <c r="T10" s="405">
        <f>入力シート①!C12</f>
        <v>0</v>
      </c>
      <c r="U10" s="405"/>
      <c r="V10" s="405"/>
      <c r="W10" s="405"/>
      <c r="X10" s="405"/>
      <c r="Y10" s="405"/>
      <c r="Z10" s="405"/>
      <c r="AA10" s="405"/>
      <c r="AB10" s="405"/>
      <c r="AC10" s="405"/>
      <c r="AD10" s="405"/>
      <c r="AE10" s="405"/>
      <c r="AF10" s="405"/>
      <c r="AG10" s="405"/>
      <c r="AH10" s="405"/>
      <c r="AI10" s="405"/>
      <c r="AJ10" s="405"/>
      <c r="AK10" s="405"/>
      <c r="AL10" s="7"/>
      <c r="AN10" s="3" t="s">
        <v>9</v>
      </c>
    </row>
    <row r="11" spans="1:91" s="2" customFormat="1" ht="5.0999999999999996" customHeight="1" x14ac:dyDescent="0.15">
      <c r="A11" s="4"/>
      <c r="B11" s="4"/>
      <c r="C11" s="4"/>
      <c r="D11" s="4"/>
      <c r="E11" s="4"/>
      <c r="F11" s="4"/>
      <c r="G11" s="4"/>
      <c r="H11" s="4"/>
      <c r="I11" s="4"/>
      <c r="J11" s="4"/>
      <c r="K11" s="4"/>
      <c r="L11" s="4"/>
      <c r="M11" s="4"/>
      <c r="N11" s="4"/>
      <c r="O11" s="93"/>
      <c r="P11" s="93"/>
      <c r="Q11" s="93"/>
      <c r="R11" s="93"/>
      <c r="S11" s="93"/>
      <c r="T11" s="7"/>
      <c r="U11" s="7"/>
      <c r="V11" s="7"/>
      <c r="W11" s="7"/>
      <c r="X11" s="7"/>
      <c r="Y11" s="7"/>
      <c r="Z11" s="7"/>
      <c r="AA11" s="7"/>
      <c r="AB11" s="7"/>
      <c r="AC11" s="7"/>
      <c r="AD11" s="7"/>
      <c r="AE11" s="7"/>
      <c r="AF11" s="7"/>
      <c r="AG11" s="7"/>
      <c r="AH11" s="7"/>
      <c r="AI11" s="7"/>
      <c r="AJ11" s="7"/>
      <c r="AK11" s="7"/>
      <c r="AL11" s="7"/>
    </row>
    <row r="12" spans="1:91" s="2" customFormat="1" ht="18" customHeight="1" x14ac:dyDescent="0.15">
      <c r="A12" s="4"/>
      <c r="B12" s="4"/>
      <c r="C12" s="4"/>
      <c r="D12" s="4"/>
      <c r="E12" s="4"/>
      <c r="F12" s="4"/>
      <c r="G12" s="4"/>
      <c r="H12" s="4"/>
      <c r="I12" s="4"/>
      <c r="J12" s="4"/>
      <c r="K12" s="4"/>
      <c r="L12" s="4"/>
      <c r="M12" s="4"/>
      <c r="N12" s="4"/>
      <c r="O12" s="342" t="s">
        <v>10</v>
      </c>
      <c r="P12" s="342"/>
      <c r="Q12" s="342"/>
      <c r="R12" s="342"/>
      <c r="S12" s="342"/>
      <c r="T12" s="405">
        <f>入力シート①!C4</f>
        <v>0</v>
      </c>
      <c r="U12" s="405"/>
      <c r="V12" s="405"/>
      <c r="W12" s="405"/>
      <c r="X12" s="405"/>
      <c r="Y12" s="405"/>
      <c r="Z12" s="405"/>
      <c r="AA12" s="405"/>
      <c r="AB12" s="405"/>
      <c r="AC12" s="405"/>
      <c r="AD12" s="405"/>
      <c r="AE12" s="405"/>
      <c r="AF12" s="405"/>
      <c r="AG12" s="405"/>
      <c r="AH12" s="405"/>
      <c r="AI12" s="405"/>
      <c r="AJ12" s="405"/>
      <c r="AK12" s="405"/>
      <c r="AL12" s="8"/>
      <c r="AN12" s="6" t="s">
        <v>11</v>
      </c>
    </row>
    <row r="13" spans="1:91" s="2" customFormat="1" ht="5.0999999999999996" customHeight="1" x14ac:dyDescent="0.15">
      <c r="A13" s="4"/>
      <c r="B13" s="4"/>
      <c r="C13" s="4"/>
      <c r="D13" s="4"/>
      <c r="E13" s="4"/>
      <c r="F13" s="4"/>
      <c r="G13" s="4"/>
      <c r="H13" s="4"/>
      <c r="I13" s="4"/>
      <c r="J13" s="4"/>
      <c r="K13" s="4"/>
      <c r="L13" s="4"/>
      <c r="M13" s="4"/>
      <c r="N13" s="4"/>
      <c r="O13" s="93"/>
      <c r="P13" s="93"/>
      <c r="Q13" s="93"/>
      <c r="R13" s="93"/>
      <c r="S13" s="93"/>
      <c r="T13" s="7"/>
      <c r="U13" s="7"/>
      <c r="V13" s="7"/>
      <c r="W13" s="7"/>
      <c r="X13" s="7"/>
      <c r="Y13" s="7"/>
      <c r="Z13" s="7"/>
      <c r="AA13" s="7"/>
      <c r="AB13" s="7"/>
      <c r="AC13" s="7"/>
      <c r="AD13" s="7"/>
      <c r="AE13" s="7"/>
      <c r="AF13" s="7"/>
      <c r="AG13" s="7"/>
      <c r="AH13" s="7"/>
      <c r="AI13" s="7"/>
      <c r="AJ13" s="7"/>
      <c r="AK13" s="7"/>
      <c r="AL13" s="7"/>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row>
    <row r="14" spans="1:91" s="2" customFormat="1" ht="18" customHeight="1" x14ac:dyDescent="0.15">
      <c r="A14" s="4"/>
      <c r="B14" s="4"/>
      <c r="C14" s="4"/>
      <c r="D14" s="4"/>
      <c r="E14" s="4"/>
      <c r="F14" s="4"/>
      <c r="G14" s="4"/>
      <c r="H14" s="4"/>
      <c r="I14" s="4"/>
      <c r="J14" s="4"/>
      <c r="K14" s="4"/>
      <c r="L14" s="4"/>
      <c r="M14" s="4"/>
      <c r="N14" s="4"/>
      <c r="O14" s="406" t="s">
        <v>12</v>
      </c>
      <c r="P14" s="406"/>
      <c r="Q14" s="406"/>
      <c r="R14" s="406"/>
      <c r="S14" s="406"/>
      <c r="T14" s="405">
        <f>入力シート①!C7</f>
        <v>0</v>
      </c>
      <c r="U14" s="405"/>
      <c r="V14" s="405"/>
      <c r="W14" s="405"/>
      <c r="X14" s="405"/>
      <c r="Y14" s="405"/>
      <c r="Z14" s="405"/>
      <c r="AA14" s="405"/>
      <c r="AB14" s="405"/>
      <c r="AC14" s="405"/>
      <c r="AD14" s="405"/>
      <c r="AE14" s="405"/>
      <c r="AF14" s="405"/>
      <c r="AG14" s="405"/>
      <c r="AH14" s="405"/>
      <c r="AI14" s="405"/>
      <c r="AJ14" s="405"/>
      <c r="AK14" s="405"/>
      <c r="AL14" s="10"/>
      <c r="AN14" s="6" t="s">
        <v>13</v>
      </c>
    </row>
    <row r="15" spans="1:91" s="2" customFormat="1" ht="3.75" customHeight="1" x14ac:dyDescent="0.15">
      <c r="A15" s="4"/>
      <c r="B15" s="4"/>
      <c r="C15" s="4"/>
      <c r="D15" s="4"/>
      <c r="E15" s="4"/>
      <c r="F15" s="4"/>
      <c r="G15" s="4"/>
      <c r="H15" s="4"/>
      <c r="I15" s="4"/>
      <c r="J15" s="4"/>
      <c r="K15" s="4"/>
      <c r="L15" s="4"/>
      <c r="M15" s="4"/>
      <c r="N15" s="4"/>
      <c r="O15" s="94"/>
      <c r="P15" s="94"/>
      <c r="Q15" s="94"/>
      <c r="R15" s="94"/>
      <c r="S15" s="94"/>
      <c r="T15" s="176"/>
      <c r="U15" s="176"/>
      <c r="V15" s="176"/>
      <c r="W15" s="176"/>
      <c r="X15" s="176"/>
      <c r="Y15" s="176"/>
      <c r="Z15" s="176"/>
      <c r="AA15" s="176"/>
      <c r="AB15" s="176"/>
      <c r="AC15" s="176"/>
      <c r="AD15" s="176"/>
      <c r="AE15" s="176"/>
      <c r="AF15" s="176"/>
      <c r="AG15" s="176"/>
      <c r="AH15" s="176"/>
      <c r="AI15" s="176"/>
      <c r="AJ15" s="176"/>
      <c r="AK15" s="176"/>
      <c r="AL15" s="10"/>
      <c r="AN15" s="6"/>
    </row>
    <row r="16" spans="1:91" s="2" customFormat="1" ht="18" customHeight="1" x14ac:dyDescent="0.15">
      <c r="A16" s="4"/>
      <c r="B16" s="4"/>
      <c r="C16" s="4"/>
      <c r="D16" s="4"/>
      <c r="E16" s="4"/>
      <c r="F16" s="4"/>
      <c r="G16" s="4"/>
      <c r="H16" s="4"/>
      <c r="I16" s="4"/>
      <c r="J16" s="4"/>
      <c r="K16" s="4"/>
      <c r="L16" s="4"/>
      <c r="M16" s="4"/>
      <c r="N16" s="4"/>
      <c r="O16" s="406" t="s">
        <v>14</v>
      </c>
      <c r="P16" s="406"/>
      <c r="Q16" s="406"/>
      <c r="R16" s="406"/>
      <c r="S16" s="406"/>
      <c r="T16" s="407">
        <f>入力シート①!C8</f>
        <v>0</v>
      </c>
      <c r="U16" s="408"/>
      <c r="V16" s="408"/>
      <c r="W16" s="408"/>
      <c r="X16" s="408"/>
      <c r="Y16" s="408"/>
      <c r="Z16" s="408"/>
      <c r="AA16" s="408"/>
      <c r="AB16" s="408"/>
      <c r="AC16" s="408"/>
      <c r="AD16" s="408"/>
      <c r="AE16" s="408"/>
      <c r="AF16" s="408"/>
      <c r="AG16" s="408"/>
      <c r="AH16" s="408"/>
      <c r="AI16" s="408"/>
      <c r="AJ16" s="408"/>
      <c r="AK16" s="408"/>
      <c r="AL16" s="10"/>
    </row>
    <row r="17" spans="1:42" s="2" customFormat="1" ht="20.100000000000001" customHeight="1" x14ac:dyDescent="0.15">
      <c r="A17" s="4"/>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row>
    <row r="18" spans="1:42" s="2" customFormat="1" ht="20.100000000000001" customHeight="1" x14ac:dyDescent="0.15">
      <c r="A18" s="4"/>
      <c r="B18" s="4"/>
      <c r="C18" s="402" t="s">
        <v>256</v>
      </c>
      <c r="D18" s="402"/>
      <c r="E18" s="402"/>
      <c r="F18" s="4" t="s">
        <v>15</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42" s="2" customFormat="1" ht="20.100000000000001" customHeight="1" x14ac:dyDescent="0.15">
      <c r="A19" s="359" t="s">
        <v>16</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P19" s="14"/>
    </row>
    <row r="20" spans="1:42" s="2" customFormat="1" ht="20.100000000000001" customHeight="1" x14ac:dyDescent="0.15">
      <c r="A20" s="96"/>
      <c r="B20" s="96" t="s">
        <v>17</v>
      </c>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P20" s="14"/>
    </row>
    <row r="21" spans="1:42" s="2" customFormat="1" ht="15.75" customHeight="1" x14ac:dyDescent="0.15">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P21" s="14"/>
    </row>
    <row r="22" spans="1:42" s="2" customFormat="1" ht="20.100000000000001" customHeight="1" x14ac:dyDescent="0.15">
      <c r="A22" s="4"/>
      <c r="B22" s="97"/>
      <c r="C22" s="98"/>
      <c r="D22" s="98"/>
      <c r="E22" s="98"/>
      <c r="F22" s="98"/>
      <c r="G22" s="98"/>
      <c r="H22" s="98"/>
      <c r="I22" s="98"/>
      <c r="J22" s="98"/>
      <c r="K22" s="98"/>
      <c r="L22" s="98"/>
      <c r="M22" s="98"/>
      <c r="N22" s="98"/>
      <c r="O22" s="98"/>
      <c r="P22" s="98"/>
      <c r="Q22" s="98"/>
      <c r="R22" s="98"/>
      <c r="S22" s="98" t="s">
        <v>242</v>
      </c>
      <c r="T22" s="98"/>
      <c r="U22" s="98"/>
      <c r="V22" s="98"/>
      <c r="W22" s="98"/>
      <c r="X22" s="98"/>
      <c r="Y22" s="98"/>
      <c r="Z22" s="98"/>
      <c r="AA22" s="98"/>
      <c r="AB22" s="98"/>
      <c r="AC22" s="98"/>
      <c r="AD22" s="98"/>
      <c r="AE22" s="98"/>
      <c r="AF22" s="98"/>
      <c r="AG22" s="98"/>
      <c r="AH22" s="98"/>
      <c r="AI22" s="98"/>
      <c r="AJ22" s="98"/>
      <c r="AK22" s="98"/>
      <c r="AL22" s="98"/>
    </row>
    <row r="23" spans="1:42" s="2" customFormat="1" ht="20.100000000000001" customHeight="1" x14ac:dyDescent="0.15">
      <c r="A23" s="4"/>
      <c r="B23" s="403" t="s">
        <v>225</v>
      </c>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row>
    <row r="24" spans="1:42" s="2" customFormat="1" ht="45.75" customHeight="1" x14ac:dyDescent="0.15">
      <c r="A24" s="4"/>
      <c r="B24" s="99"/>
      <c r="C24" s="404">
        <f>入力シート②!C9</f>
        <v>0</v>
      </c>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99"/>
    </row>
    <row r="25" spans="1:42" s="2" customFormat="1" ht="9" customHeight="1" x14ac:dyDescent="0.15">
      <c r="A25" s="4"/>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row>
    <row r="26" spans="1:42" s="2" customFormat="1" ht="20.100000000000001" customHeight="1" x14ac:dyDescent="0.15">
      <c r="A26" s="4"/>
      <c r="B26" s="100" t="s">
        <v>226</v>
      </c>
      <c r="C26" s="100"/>
      <c r="D26" s="100"/>
      <c r="E26" s="100"/>
      <c r="F26" s="100"/>
      <c r="G26" s="100"/>
      <c r="H26" s="100"/>
      <c r="I26" s="100"/>
      <c r="J26" s="100"/>
      <c r="K26" s="100"/>
      <c r="L26" s="100"/>
      <c r="M26" s="100"/>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row>
    <row r="27" spans="1:42" s="2" customFormat="1" ht="9" customHeight="1" x14ac:dyDescent="0.15">
      <c r="A27" s="4"/>
      <c r="B27" s="100"/>
      <c r="C27" s="100"/>
      <c r="D27" s="100"/>
      <c r="E27" s="100"/>
      <c r="F27" s="100"/>
      <c r="G27" s="100"/>
      <c r="H27" s="100"/>
      <c r="I27" s="100"/>
      <c r="J27" s="100"/>
      <c r="K27" s="100"/>
      <c r="L27" s="100"/>
      <c r="M27" s="100"/>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row>
    <row r="28" spans="1:42" s="2" customFormat="1" ht="23.25" customHeight="1" x14ac:dyDescent="0.2">
      <c r="A28" s="4"/>
      <c r="B28" s="100"/>
      <c r="C28" s="100"/>
      <c r="D28" s="399" t="s">
        <v>18</v>
      </c>
      <c r="E28" s="400" t="str">
        <f ca="1">入力シート③!G9</f>
        <v/>
      </c>
      <c r="F28" s="400"/>
      <c r="G28" s="400"/>
      <c r="H28" s="400"/>
      <c r="I28" s="400"/>
      <c r="J28" s="400"/>
      <c r="K28" s="400"/>
      <c r="L28" s="400"/>
      <c r="M28" s="400"/>
      <c r="N28" s="400"/>
      <c r="O28" s="400"/>
      <c r="P28" s="367" t="s">
        <v>19</v>
      </c>
      <c r="Q28" s="98"/>
      <c r="R28" s="98"/>
      <c r="S28" s="98"/>
      <c r="T28" s="98"/>
      <c r="U28" s="98"/>
      <c r="V28" s="98"/>
      <c r="W28" s="98"/>
      <c r="X28" s="98"/>
      <c r="Y28" s="98"/>
      <c r="Z28" s="98"/>
      <c r="AA28" s="98"/>
      <c r="AB28" s="98"/>
      <c r="AC28" s="98"/>
      <c r="AD28" s="98"/>
      <c r="AE28" s="98"/>
      <c r="AF28" s="98"/>
      <c r="AG28" s="98"/>
      <c r="AH28" s="98"/>
      <c r="AI28" s="98"/>
      <c r="AJ28" s="98"/>
      <c r="AK28" s="98"/>
      <c r="AL28" s="98"/>
    </row>
    <row r="29" spans="1:42" s="4" customFormat="1" ht="24" customHeight="1" x14ac:dyDescent="0.15">
      <c r="B29" s="100"/>
      <c r="C29" s="100"/>
      <c r="D29" s="399"/>
      <c r="E29" s="401">
        <f ca="1">入力シート③!G10</f>
        <v>0</v>
      </c>
      <c r="F29" s="401"/>
      <c r="G29" s="401"/>
      <c r="H29" s="401"/>
      <c r="I29" s="401"/>
      <c r="J29" s="401"/>
      <c r="K29" s="401"/>
      <c r="L29" s="401"/>
      <c r="M29" s="401"/>
      <c r="N29" s="401"/>
      <c r="O29" s="401"/>
      <c r="P29" s="367"/>
      <c r="Q29" s="393"/>
      <c r="R29" s="393"/>
      <c r="T29" s="100"/>
      <c r="U29" s="100"/>
      <c r="V29" s="100"/>
      <c r="AC29" s="98"/>
      <c r="AD29" s="97"/>
      <c r="AE29" s="97"/>
      <c r="AF29" s="392"/>
      <c r="AG29" s="392"/>
      <c r="AH29" s="392"/>
      <c r="AI29" s="392"/>
      <c r="AJ29" s="392"/>
      <c r="AK29" s="98"/>
      <c r="AL29" s="97"/>
      <c r="AP29" s="14"/>
    </row>
    <row r="30" spans="1:42" s="4" customFormat="1" ht="8.25" customHeight="1" x14ac:dyDescent="0.15">
      <c r="B30" s="100"/>
      <c r="C30" s="100"/>
      <c r="D30" s="100"/>
      <c r="E30" s="100"/>
      <c r="F30" s="100"/>
      <c r="G30" s="100"/>
      <c r="H30" s="100"/>
      <c r="I30" s="100"/>
      <c r="J30" s="100"/>
      <c r="K30" s="100"/>
      <c r="L30" s="100"/>
      <c r="M30" s="100"/>
      <c r="P30" s="177"/>
      <c r="Q30" s="178"/>
      <c r="R30" s="98"/>
      <c r="T30" s="175"/>
      <c r="U30" s="175"/>
      <c r="V30" s="175"/>
      <c r="W30" s="179"/>
      <c r="X30" s="179"/>
      <c r="Y30" s="179"/>
      <c r="Z30" s="179"/>
      <c r="AA30" s="179"/>
      <c r="AB30" s="98"/>
      <c r="AC30" s="98"/>
      <c r="AD30" s="97"/>
      <c r="AE30" s="97"/>
      <c r="AF30" s="97"/>
      <c r="AG30" s="97"/>
      <c r="AH30" s="97"/>
      <c r="AI30" s="97"/>
      <c r="AJ30" s="97"/>
      <c r="AK30" s="97"/>
      <c r="AL30" s="97"/>
    </row>
    <row r="31" spans="1:42" s="4" customFormat="1" ht="18" customHeight="1" x14ac:dyDescent="0.15">
      <c r="B31" s="100" t="s">
        <v>260</v>
      </c>
      <c r="C31" s="100"/>
      <c r="D31" s="100"/>
      <c r="E31" s="100"/>
      <c r="F31" s="100"/>
      <c r="G31" s="100"/>
      <c r="H31" s="100"/>
      <c r="I31" s="100"/>
      <c r="J31" s="100"/>
      <c r="K31" s="100"/>
      <c r="L31" s="100"/>
      <c r="M31" s="100"/>
      <c r="Q31" s="393"/>
      <c r="R31" s="393"/>
      <c r="T31" s="100"/>
      <c r="U31" s="100"/>
      <c r="V31" s="100"/>
      <c r="AC31" s="98"/>
      <c r="AD31" s="97"/>
      <c r="AE31" s="97"/>
      <c r="AF31" s="394">
        <f>Q31*25000</f>
        <v>0</v>
      </c>
      <c r="AG31" s="394"/>
      <c r="AH31" s="394"/>
      <c r="AI31" s="394"/>
      <c r="AJ31" s="394"/>
      <c r="AK31" s="98"/>
      <c r="AL31" s="97"/>
      <c r="AP31" s="14"/>
    </row>
    <row r="32" spans="1:42" s="4" customFormat="1" ht="0.75" hidden="1" customHeight="1" x14ac:dyDescent="0.15">
      <c r="B32" s="100"/>
      <c r="C32" s="100"/>
      <c r="D32" s="100"/>
      <c r="E32" s="100"/>
      <c r="F32" s="100"/>
      <c r="G32" s="100"/>
      <c r="H32" s="100"/>
      <c r="I32" s="100"/>
      <c r="J32" s="100"/>
      <c r="K32" s="100"/>
      <c r="L32" s="100"/>
      <c r="M32" s="100"/>
      <c r="P32" s="177"/>
      <c r="Q32" s="178"/>
      <c r="R32" s="98"/>
      <c r="T32" s="175"/>
      <c r="U32" s="175"/>
      <c r="V32" s="175"/>
      <c r="W32" s="179"/>
      <c r="X32" s="179"/>
      <c r="Y32" s="179"/>
      <c r="Z32" s="179"/>
      <c r="AA32" s="179"/>
      <c r="AB32" s="98"/>
      <c r="AC32" s="98"/>
      <c r="AD32" s="97"/>
      <c r="AE32" s="97"/>
      <c r="AF32" s="97"/>
      <c r="AG32" s="97"/>
      <c r="AH32" s="97"/>
      <c r="AI32" s="97"/>
      <c r="AJ32" s="97"/>
      <c r="AK32" s="97"/>
      <c r="AL32" s="97"/>
    </row>
    <row r="33" spans="1:91" s="2" customFormat="1" ht="19.5" hidden="1" customHeight="1" x14ac:dyDescent="0.15">
      <c r="A33" s="4"/>
      <c r="B33" s="100"/>
      <c r="C33" s="100"/>
      <c r="D33" s="100"/>
      <c r="E33" s="100"/>
      <c r="F33" s="100"/>
      <c r="G33" s="100"/>
      <c r="H33" s="100"/>
      <c r="I33" s="100"/>
      <c r="J33" s="100"/>
      <c r="K33" s="100"/>
      <c r="L33" s="100"/>
      <c r="M33" s="100"/>
      <c r="N33" s="4"/>
      <c r="O33" s="4"/>
      <c r="P33" s="98"/>
      <c r="Q33" s="98"/>
      <c r="R33" s="98"/>
      <c r="S33" s="4"/>
      <c r="T33" s="98"/>
      <c r="U33" s="98"/>
      <c r="V33" s="98"/>
      <c r="W33" s="98"/>
      <c r="X33" s="98"/>
      <c r="Y33" s="98"/>
      <c r="Z33" s="98"/>
      <c r="AA33" s="98"/>
      <c r="AB33" s="98"/>
      <c r="AC33" s="98"/>
      <c r="AD33" s="98"/>
      <c r="AE33" s="98"/>
      <c r="AF33" s="98"/>
      <c r="AG33" s="98"/>
      <c r="AH33" s="98"/>
      <c r="AI33" s="98"/>
      <c r="AJ33" s="98"/>
      <c r="AK33" s="98"/>
      <c r="AL33" s="98"/>
    </row>
    <row r="34" spans="1:91" s="4" customFormat="1" ht="2.25" customHeight="1" x14ac:dyDescent="0.15">
      <c r="B34" s="100"/>
      <c r="C34" s="100"/>
      <c r="I34" s="100"/>
      <c r="J34" s="100"/>
      <c r="K34" s="100"/>
      <c r="L34" s="100"/>
      <c r="M34" s="100"/>
      <c r="R34" s="100"/>
      <c r="S34" s="100"/>
      <c r="T34" s="100"/>
      <c r="AA34" s="98"/>
      <c r="AB34" s="100"/>
      <c r="AC34" s="97"/>
      <c r="AD34" s="98"/>
      <c r="AE34" s="97"/>
      <c r="AI34" s="106"/>
    </row>
    <row r="35" spans="1:91" s="4" customFormat="1" ht="20.25" customHeight="1" x14ac:dyDescent="0.15">
      <c r="B35" s="395" t="s">
        <v>253</v>
      </c>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97"/>
    </row>
    <row r="36" spans="1:91" s="4" customFormat="1" ht="18" customHeight="1" x14ac:dyDescent="0.15">
      <c r="B36" s="395"/>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98"/>
    </row>
    <row r="37" spans="1:91" s="4" customFormat="1" ht="31.5" customHeight="1" x14ac:dyDescent="0.15">
      <c r="B37" s="395"/>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c r="AG37" s="395"/>
      <c r="AH37" s="395"/>
      <c r="AI37" s="395"/>
      <c r="AJ37" s="395"/>
      <c r="AK37" s="395"/>
      <c r="AL37" s="98"/>
    </row>
    <row r="38" spans="1:91" s="4" customFormat="1" ht="18.75" customHeight="1" x14ac:dyDescent="0.15">
      <c r="B38" s="395"/>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98"/>
    </row>
    <row r="39" spans="1:91" s="4" customFormat="1" ht="8.25" customHeight="1" x14ac:dyDescent="0.15">
      <c r="B39" s="395"/>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98"/>
    </row>
    <row r="40" spans="1:91" s="4" customFormat="1" ht="18.75" customHeight="1" x14ac:dyDescent="0.15">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98"/>
    </row>
    <row r="41" spans="1:91" s="4" customFormat="1" ht="56.25" customHeight="1" x14ac:dyDescent="0.15">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98"/>
    </row>
    <row r="42" spans="1:91" s="4" customFormat="1" ht="7.5" customHeight="1" x14ac:dyDescent="0.15">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c r="AJ42" s="395"/>
      <c r="AK42" s="395"/>
      <c r="AL42" s="98"/>
    </row>
    <row r="43" spans="1:91" ht="20.100000000000001" customHeight="1" x14ac:dyDescent="0.15">
      <c r="C43" s="100"/>
      <c r="J43" s="107"/>
      <c r="K43" s="107"/>
      <c r="L43" s="107"/>
      <c r="M43" s="107"/>
      <c r="N43" s="107"/>
      <c r="O43" s="107"/>
      <c r="P43" s="107"/>
      <c r="Q43" s="107"/>
      <c r="R43" s="107"/>
      <c r="S43" s="107"/>
      <c r="T43" s="108"/>
      <c r="U43" s="108"/>
      <c r="V43" s="108"/>
      <c r="W43" s="108"/>
      <c r="X43" s="108"/>
      <c r="Y43" s="108"/>
      <c r="Z43" s="108"/>
      <c r="AA43" s="108"/>
      <c r="AB43" s="108"/>
      <c r="AC43" s="108"/>
      <c r="AD43" s="108"/>
      <c r="AE43" s="108"/>
      <c r="AF43" s="108"/>
      <c r="AG43" s="108"/>
      <c r="AH43" s="108"/>
      <c r="AI43" s="108"/>
      <c r="AJ43" s="108"/>
      <c r="AK43" s="108"/>
      <c r="AL43" s="108"/>
    </row>
    <row r="44" spans="1:91" s="2" customFormat="1" ht="20.100000000000001" customHeight="1" x14ac:dyDescent="0.15">
      <c r="A44" s="4"/>
      <c r="B44" s="4" t="s">
        <v>227</v>
      </c>
      <c r="C44" s="100"/>
      <c r="D44" s="4"/>
      <c r="E44" s="4"/>
      <c r="F44" s="4"/>
      <c r="G44" s="4"/>
      <c r="H44" s="4"/>
      <c r="I44" s="4"/>
      <c r="J44" s="107"/>
      <c r="K44" s="107"/>
      <c r="L44" s="107"/>
      <c r="M44" s="107"/>
      <c r="N44" s="107"/>
      <c r="O44" s="107"/>
      <c r="P44" s="107"/>
      <c r="Q44" s="107"/>
      <c r="R44" s="107"/>
      <c r="S44" s="107"/>
      <c r="T44" s="108"/>
      <c r="U44" s="108"/>
      <c r="V44" s="108"/>
      <c r="W44" s="108"/>
      <c r="X44" s="108"/>
      <c r="Y44" s="108"/>
      <c r="Z44" s="108"/>
      <c r="AA44" s="108"/>
      <c r="AB44" s="108"/>
      <c r="AC44" s="108"/>
      <c r="AD44" s="108"/>
      <c r="AE44" s="108"/>
      <c r="AF44" s="108"/>
      <c r="AG44" s="108"/>
      <c r="AH44" s="108"/>
      <c r="AI44" s="108"/>
      <c r="AJ44" s="108"/>
      <c r="AK44" s="108"/>
      <c r="AL44" s="108"/>
    </row>
    <row r="45" spans="1:91" ht="30" customHeight="1" x14ac:dyDescent="0.15">
      <c r="C45" s="396" t="s">
        <v>20</v>
      </c>
      <c r="D45" s="397"/>
      <c r="E45" s="397"/>
      <c r="F45" s="398"/>
      <c r="G45" s="385">
        <f>入力シート①!C13</f>
        <v>0</v>
      </c>
      <c r="H45" s="386"/>
      <c r="I45" s="386"/>
      <c r="J45" s="386"/>
      <c r="K45" s="386"/>
      <c r="L45" s="386"/>
      <c r="M45" s="386"/>
      <c r="N45" s="386"/>
      <c r="O45" s="386"/>
      <c r="P45" s="386"/>
      <c r="Q45" s="386"/>
      <c r="R45" s="386"/>
      <c r="S45" s="386"/>
      <c r="T45" s="387"/>
      <c r="U45" s="379" t="s">
        <v>258</v>
      </c>
      <c r="V45" s="380"/>
      <c r="W45" s="380"/>
      <c r="X45" s="381"/>
      <c r="Y45" s="385">
        <f>入力シート①!C14</f>
        <v>0</v>
      </c>
      <c r="Z45" s="386"/>
      <c r="AA45" s="386"/>
      <c r="AB45" s="386"/>
      <c r="AC45" s="386"/>
      <c r="AD45" s="386"/>
      <c r="AE45" s="386"/>
      <c r="AF45" s="386"/>
      <c r="AG45" s="386"/>
      <c r="AH45" s="386"/>
      <c r="AI45" s="386"/>
      <c r="AJ45" s="386"/>
      <c r="AK45" s="387"/>
      <c r="AL45" s="108"/>
      <c r="AN45" s="6" t="s">
        <v>21</v>
      </c>
    </row>
    <row r="46" spans="1:91" ht="30" customHeight="1" x14ac:dyDescent="0.15">
      <c r="C46" s="109" t="s">
        <v>22</v>
      </c>
      <c r="D46" s="110"/>
      <c r="E46" s="110"/>
      <c r="F46" s="111"/>
      <c r="G46" s="388">
        <f>入力シート①!C15</f>
        <v>0</v>
      </c>
      <c r="H46" s="386"/>
      <c r="I46" s="386"/>
      <c r="J46" s="386"/>
      <c r="K46" s="386"/>
      <c r="L46" s="386"/>
      <c r="M46" s="386"/>
      <c r="N46" s="386"/>
      <c r="O46" s="386"/>
      <c r="P46" s="386"/>
      <c r="Q46" s="386"/>
      <c r="R46" s="386"/>
      <c r="S46" s="386"/>
      <c r="T46" s="387"/>
      <c r="U46" s="379" t="s">
        <v>257</v>
      </c>
      <c r="V46" s="380"/>
      <c r="W46" s="380"/>
      <c r="X46" s="381"/>
      <c r="Y46" s="388">
        <f>入力シート①!C16</f>
        <v>0</v>
      </c>
      <c r="Z46" s="386"/>
      <c r="AA46" s="386"/>
      <c r="AB46" s="386"/>
      <c r="AC46" s="386"/>
      <c r="AD46" s="386"/>
      <c r="AE46" s="386"/>
      <c r="AF46" s="386"/>
      <c r="AG46" s="386"/>
      <c r="AH46" s="386"/>
      <c r="AI46" s="386"/>
      <c r="AJ46" s="386"/>
      <c r="AK46" s="387"/>
      <c r="AL46" s="108"/>
      <c r="AN46" s="6" t="s">
        <v>5</v>
      </c>
    </row>
    <row r="47" spans="1:91" ht="30" customHeight="1" x14ac:dyDescent="0.15">
      <c r="C47" s="382" t="s">
        <v>23</v>
      </c>
      <c r="D47" s="383"/>
      <c r="E47" s="383"/>
      <c r="F47" s="383"/>
      <c r="G47" s="383"/>
      <c r="H47" s="383"/>
      <c r="I47" s="383"/>
      <c r="J47" s="384"/>
      <c r="K47" s="389">
        <f>入力シート①!C17</f>
        <v>0</v>
      </c>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1"/>
      <c r="AL47" s="108"/>
      <c r="AN47" s="6" t="s">
        <v>24</v>
      </c>
    </row>
    <row r="48" spans="1:91" s="4" customFormat="1" ht="20.100000000000001" customHeight="1" x14ac:dyDescent="0.15">
      <c r="C48" s="174" t="s">
        <v>259</v>
      </c>
      <c r="J48" s="107"/>
      <c r="K48" s="107"/>
      <c r="L48" s="107"/>
      <c r="M48" s="107"/>
      <c r="N48" s="107"/>
      <c r="O48" s="107"/>
      <c r="P48" s="107"/>
      <c r="Q48" s="107"/>
      <c r="R48" s="107"/>
      <c r="S48" s="107"/>
      <c r="T48" s="108"/>
      <c r="U48" s="108"/>
      <c r="V48" s="108"/>
      <c r="W48" s="108"/>
      <c r="X48" s="108"/>
      <c r="Y48" s="108"/>
      <c r="Z48" s="108"/>
      <c r="AA48" s="108"/>
      <c r="AB48" s="108"/>
      <c r="AC48" s="108"/>
      <c r="AD48" s="108"/>
      <c r="AE48" s="108"/>
      <c r="AF48" s="108"/>
      <c r="AG48" s="108"/>
      <c r="AH48" s="108"/>
      <c r="AI48" s="108"/>
      <c r="AJ48" s="108"/>
      <c r="AK48" s="108"/>
      <c r="AL48" s="10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2:91" s="4" customFormat="1" ht="11.25" customHeight="1" x14ac:dyDescent="0.15">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2:91" s="4" customFormat="1" ht="11.25" customHeight="1" x14ac:dyDescent="0.15">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row r="51" spans="2:91" s="4" customFormat="1" ht="11.25" customHeight="1"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2:91" s="4"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61" spans="2:91" s="4" customFormat="1" ht="14.25" x14ac:dyDescent="0.15">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2:91" s="4" customFormat="1" ht="14.25" hidden="1" x14ac:dyDescent="0.15">
      <c r="B62" s="19" t="b">
        <v>0</v>
      </c>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row r="63" spans="2:91" s="4" customFormat="1" ht="14.25" x14ac:dyDescent="0.1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sheetData>
  <sheetProtection algorithmName="SHA-512" hashValue="zBIj+c+4c8J1ytmP0TqEE3bD2U+cF5MobUJxSehS4GOAxalFzr60XHPlqPSBHOqemZBJXRmFcYlqP17ak+lrUA==" saltValue="vN2eLU/1N+2BDygzc7KECg==" spinCount="100000" sheet="1" objects="1" scenarios="1"/>
  <mergeCells count="35">
    <mergeCell ref="AA5:AD5"/>
    <mergeCell ref="AF5:AG5"/>
    <mergeCell ref="AI5:AJ5"/>
    <mergeCell ref="U9:AB9"/>
    <mergeCell ref="O10:S10"/>
    <mergeCell ref="T10:AK10"/>
    <mergeCell ref="O12:S12"/>
    <mergeCell ref="T12:AK12"/>
    <mergeCell ref="O14:S14"/>
    <mergeCell ref="T14:AK14"/>
    <mergeCell ref="O16:S16"/>
    <mergeCell ref="T16:AK16"/>
    <mergeCell ref="B17:AL17"/>
    <mergeCell ref="C18:E18"/>
    <mergeCell ref="A19:AL19"/>
    <mergeCell ref="B23:AL23"/>
    <mergeCell ref="C24:AK24"/>
    <mergeCell ref="AF29:AJ29"/>
    <mergeCell ref="Q31:R31"/>
    <mergeCell ref="AF31:AJ31"/>
    <mergeCell ref="B35:AK42"/>
    <mergeCell ref="C45:F45"/>
    <mergeCell ref="U45:X45"/>
    <mergeCell ref="D28:D29"/>
    <mergeCell ref="E28:O28"/>
    <mergeCell ref="P28:P29"/>
    <mergeCell ref="E29:O29"/>
    <mergeCell ref="Q29:R29"/>
    <mergeCell ref="U46:X46"/>
    <mergeCell ref="C47:J47"/>
    <mergeCell ref="Y45:AK45"/>
    <mergeCell ref="G45:T45"/>
    <mergeCell ref="G46:T46"/>
    <mergeCell ref="Y46:AK46"/>
    <mergeCell ref="K47:AK47"/>
  </mergeCells>
  <phoneticPr fontId="3"/>
  <pageMargins left="0.7" right="0.7" top="0.75" bottom="0.75"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CM56"/>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6" width="2.625" style="4" customWidth="1"/>
    <col min="37" max="37" width="6.875" style="4" customWidth="1"/>
    <col min="38"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41" s="2" customFormat="1" ht="20.100000000000001" customHeight="1" x14ac:dyDescent="0.15">
      <c r="A1" s="4"/>
      <c r="B1" s="4" t="s">
        <v>25</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41" s="2" customFormat="1" ht="20.100000000000001" customHeight="1" x14ac:dyDescent="0.15">
      <c r="A2" s="367" t="s">
        <v>26</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O2" s="3"/>
    </row>
    <row r="3" spans="1:41" s="2" customFormat="1" ht="17.25" customHeight="1" x14ac:dyDescent="0.15">
      <c r="A3" s="88"/>
      <c r="B3" s="93"/>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41" s="2" customFormat="1" ht="24.75" customHeight="1" x14ac:dyDescent="0.15">
      <c r="A4" s="4"/>
      <c r="B4" s="437" t="s">
        <v>262</v>
      </c>
      <c r="C4" s="425"/>
      <c r="D4" s="425"/>
      <c r="E4" s="425"/>
      <c r="F4" s="425"/>
      <c r="G4" s="425"/>
      <c r="H4" s="425"/>
      <c r="I4" s="426"/>
      <c r="J4" s="436">
        <f>入力シート②!C3</f>
        <v>0</v>
      </c>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
      <c r="AN4" s="6" t="s">
        <v>5</v>
      </c>
    </row>
    <row r="5" spans="1:41" s="2" customFormat="1" ht="24.75" customHeight="1" x14ac:dyDescent="0.15">
      <c r="A5" s="4"/>
      <c r="B5" s="335"/>
      <c r="C5" s="336"/>
      <c r="D5" s="336"/>
      <c r="E5" s="336"/>
      <c r="F5" s="336"/>
      <c r="G5" s="336"/>
      <c r="H5" s="336"/>
      <c r="I5" s="337"/>
      <c r="J5" s="438">
        <f>入力シート②!C4</f>
        <v>0</v>
      </c>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40"/>
      <c r="AL5" s="4"/>
      <c r="AN5" s="6"/>
    </row>
    <row r="6" spans="1:41" s="2" customFormat="1" ht="24.95" customHeight="1" x14ac:dyDescent="0.15">
      <c r="A6" s="4"/>
      <c r="B6" s="437" t="s">
        <v>263</v>
      </c>
      <c r="C6" s="425"/>
      <c r="D6" s="425"/>
      <c r="E6" s="425"/>
      <c r="F6" s="425"/>
      <c r="G6" s="425"/>
      <c r="H6" s="425"/>
      <c r="I6" s="426"/>
      <c r="J6" s="436">
        <f>入力シート②!C5</f>
        <v>0</v>
      </c>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
    </row>
    <row r="7" spans="1:41" s="2" customFormat="1" ht="24.95" customHeight="1" x14ac:dyDescent="0.15">
      <c r="A7" s="4"/>
      <c r="B7" s="335"/>
      <c r="C7" s="336"/>
      <c r="D7" s="336"/>
      <c r="E7" s="336"/>
      <c r="F7" s="336"/>
      <c r="G7" s="336"/>
      <c r="H7" s="336"/>
      <c r="I7" s="337"/>
      <c r="J7" s="438">
        <f>入力シート②!C6</f>
        <v>0</v>
      </c>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40"/>
      <c r="AL7" s="4"/>
    </row>
    <row r="8" spans="1:41" s="2" customFormat="1" ht="15.75" customHeight="1" x14ac:dyDescent="0.15">
      <c r="A8" s="4"/>
      <c r="B8" s="437" t="s">
        <v>27</v>
      </c>
      <c r="C8" s="425"/>
      <c r="D8" s="425"/>
      <c r="E8" s="425"/>
      <c r="F8" s="425"/>
      <c r="G8" s="425"/>
      <c r="H8" s="425"/>
      <c r="I8" s="426"/>
      <c r="J8" s="441" t="s">
        <v>248</v>
      </c>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3"/>
      <c r="AL8" s="4"/>
    </row>
    <row r="9" spans="1:41" s="2" customFormat="1" ht="24.95" customHeight="1" x14ac:dyDescent="0.15">
      <c r="A9" s="4"/>
      <c r="B9" s="414"/>
      <c r="C9" s="367"/>
      <c r="D9" s="367"/>
      <c r="E9" s="367"/>
      <c r="F9" s="367"/>
      <c r="G9" s="367"/>
      <c r="H9" s="367"/>
      <c r="I9" s="413"/>
      <c r="J9" s="352">
        <f>入力シート②!C7</f>
        <v>0</v>
      </c>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4"/>
      <c r="AL9" s="4"/>
    </row>
    <row r="10" spans="1:41" s="2" customFormat="1" ht="24.95" customHeight="1" x14ac:dyDescent="0.15">
      <c r="A10" s="4"/>
      <c r="B10" s="414"/>
      <c r="C10" s="367"/>
      <c r="D10" s="367"/>
      <c r="E10" s="367"/>
      <c r="F10" s="367"/>
      <c r="G10" s="367"/>
      <c r="H10" s="367"/>
      <c r="I10" s="413"/>
      <c r="J10" s="352"/>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4"/>
      <c r="AL10" s="4"/>
    </row>
    <row r="11" spans="1:41" s="2" customFormat="1" ht="24.95" customHeight="1" x14ac:dyDescent="0.15">
      <c r="A11" s="4"/>
      <c r="B11" s="414"/>
      <c r="C11" s="367"/>
      <c r="D11" s="367"/>
      <c r="E11" s="367"/>
      <c r="F11" s="367"/>
      <c r="G11" s="367"/>
      <c r="H11" s="367"/>
      <c r="I11" s="413"/>
      <c r="J11" s="433"/>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5"/>
      <c r="AL11" s="4"/>
    </row>
    <row r="12" spans="1:41" s="2" customFormat="1" ht="15.75" customHeight="1" x14ac:dyDescent="0.15">
      <c r="A12" s="4"/>
      <c r="B12" s="414"/>
      <c r="C12" s="367"/>
      <c r="D12" s="367"/>
      <c r="E12" s="367"/>
      <c r="F12" s="367"/>
      <c r="G12" s="367"/>
      <c r="H12" s="367"/>
      <c r="I12" s="413"/>
      <c r="J12" s="371" t="s">
        <v>28</v>
      </c>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3"/>
      <c r="AL12" s="4"/>
      <c r="AN12" s="6" t="s">
        <v>5</v>
      </c>
    </row>
    <row r="13" spans="1:41" s="2" customFormat="1" ht="24.95" customHeight="1" x14ac:dyDescent="0.15">
      <c r="A13" s="4"/>
      <c r="B13" s="414"/>
      <c r="C13" s="367"/>
      <c r="D13" s="367"/>
      <c r="E13" s="367"/>
      <c r="F13" s="367"/>
      <c r="G13" s="367"/>
      <c r="H13" s="367"/>
      <c r="I13" s="413"/>
      <c r="J13" s="352">
        <f>入力シート②!C8</f>
        <v>0</v>
      </c>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4"/>
      <c r="AL13" s="4"/>
      <c r="AN13" s="6"/>
    </row>
    <row r="14" spans="1:41" s="2" customFormat="1" ht="24.95" customHeight="1" x14ac:dyDescent="0.15">
      <c r="A14" s="4"/>
      <c r="B14" s="414"/>
      <c r="C14" s="367"/>
      <c r="D14" s="367"/>
      <c r="E14" s="367"/>
      <c r="F14" s="367"/>
      <c r="G14" s="367"/>
      <c r="H14" s="367"/>
      <c r="I14" s="413"/>
      <c r="J14" s="352"/>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4"/>
      <c r="AL14" s="7"/>
      <c r="AN14" s="3" t="s">
        <v>9</v>
      </c>
    </row>
    <row r="15" spans="1:41" s="2" customFormat="1" ht="24.95" customHeight="1" x14ac:dyDescent="0.15">
      <c r="A15" s="4"/>
      <c r="B15" s="335"/>
      <c r="C15" s="336"/>
      <c r="D15" s="336"/>
      <c r="E15" s="336"/>
      <c r="F15" s="336"/>
      <c r="G15" s="336"/>
      <c r="H15" s="336"/>
      <c r="I15" s="337"/>
      <c r="J15" s="355"/>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7"/>
      <c r="AL15" s="7"/>
    </row>
    <row r="16" spans="1:41" s="2" customFormat="1" ht="24.95" customHeight="1" x14ac:dyDescent="0.15">
      <c r="A16" s="4"/>
      <c r="B16" s="424" t="s">
        <v>29</v>
      </c>
      <c r="C16" s="425"/>
      <c r="D16" s="425"/>
      <c r="E16" s="425"/>
      <c r="F16" s="425"/>
      <c r="G16" s="425"/>
      <c r="H16" s="425"/>
      <c r="I16" s="426"/>
      <c r="J16" s="349">
        <f>入力シート②!C9</f>
        <v>0</v>
      </c>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1"/>
      <c r="AL16" s="8"/>
      <c r="AN16" s="6" t="s">
        <v>11</v>
      </c>
    </row>
    <row r="17" spans="1:91" s="2" customFormat="1" ht="24.95" customHeight="1" x14ac:dyDescent="0.15">
      <c r="A17" s="4"/>
      <c r="B17" s="335"/>
      <c r="C17" s="336"/>
      <c r="D17" s="336"/>
      <c r="E17" s="336"/>
      <c r="F17" s="336"/>
      <c r="G17" s="336"/>
      <c r="H17" s="336"/>
      <c r="I17" s="337"/>
      <c r="J17" s="355"/>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7"/>
      <c r="AL17" s="7"/>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row>
    <row r="18" spans="1:91" s="2" customFormat="1" ht="4.5" customHeight="1" x14ac:dyDescent="0.15">
      <c r="A18" s="4"/>
      <c r="B18" s="114"/>
      <c r="C18" s="88"/>
      <c r="D18" s="88"/>
      <c r="E18" s="88"/>
      <c r="F18" s="88"/>
      <c r="G18" s="88"/>
      <c r="H18" s="88"/>
      <c r="I18" s="115"/>
      <c r="J18" s="116"/>
      <c r="K18" s="93"/>
      <c r="L18" s="93"/>
      <c r="M18" s="93"/>
      <c r="N18" s="93"/>
      <c r="O18" s="93"/>
      <c r="P18" s="117"/>
      <c r="Q18" s="93"/>
      <c r="R18" s="93"/>
      <c r="S18" s="93"/>
      <c r="T18" s="93"/>
      <c r="U18" s="93"/>
      <c r="V18" s="93"/>
      <c r="W18" s="117"/>
      <c r="X18" s="93"/>
      <c r="Y18" s="93"/>
      <c r="Z18" s="93"/>
      <c r="AA18" s="93"/>
      <c r="AB18" s="93"/>
      <c r="AC18" s="93"/>
      <c r="AD18" s="93"/>
      <c r="AE18" s="93"/>
      <c r="AF18" s="93"/>
      <c r="AG18" s="93"/>
      <c r="AH18" s="93"/>
      <c r="AI18" s="93"/>
      <c r="AJ18" s="93"/>
      <c r="AK18" s="118"/>
      <c r="AL18" s="7"/>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row>
    <row r="19" spans="1:91" s="2" customFormat="1" ht="14.25" customHeight="1" x14ac:dyDescent="0.15">
      <c r="A19" s="4"/>
      <c r="B19" s="412" t="s">
        <v>264</v>
      </c>
      <c r="C19" s="367"/>
      <c r="D19" s="367"/>
      <c r="E19" s="367"/>
      <c r="F19" s="367"/>
      <c r="G19" s="367"/>
      <c r="H19" s="367"/>
      <c r="I19" s="413"/>
      <c r="J19" s="229">
        <f>入力シート②!C10</f>
        <v>0</v>
      </c>
      <c r="K19" s="93" t="s">
        <v>30</v>
      </c>
      <c r="L19" s="93"/>
      <c r="M19" s="93"/>
      <c r="N19" s="93"/>
      <c r="O19" s="93"/>
      <c r="P19" s="229">
        <f>入力シート②!C11</f>
        <v>0</v>
      </c>
      <c r="Q19" s="93" t="s">
        <v>31</v>
      </c>
      <c r="R19" s="93"/>
      <c r="S19" s="93"/>
      <c r="T19" s="93"/>
      <c r="U19" s="93"/>
      <c r="V19" s="93"/>
      <c r="W19" s="229">
        <f>入力シート②!C12</f>
        <v>0</v>
      </c>
      <c r="X19" s="93" t="s">
        <v>32</v>
      </c>
      <c r="Y19" s="93"/>
      <c r="Z19" s="93"/>
      <c r="AA19" s="93"/>
      <c r="AB19" s="93"/>
      <c r="AC19" s="93"/>
      <c r="AD19" s="93"/>
      <c r="AE19" s="93"/>
      <c r="AF19" s="93"/>
      <c r="AG19" s="93"/>
      <c r="AH19" s="93"/>
      <c r="AI19" s="93"/>
      <c r="AJ19" s="93"/>
      <c r="AK19" s="118"/>
      <c r="AL19" s="10"/>
      <c r="AN19" s="6"/>
    </row>
    <row r="20" spans="1:91" s="2" customFormat="1" ht="3.75" customHeight="1" x14ac:dyDescent="0.15">
      <c r="A20" s="4"/>
      <c r="B20" s="412"/>
      <c r="C20" s="367"/>
      <c r="D20" s="367"/>
      <c r="E20" s="367"/>
      <c r="F20" s="367"/>
      <c r="G20" s="367"/>
      <c r="H20" s="367"/>
      <c r="I20" s="413"/>
      <c r="J20" s="119"/>
      <c r="K20" s="93"/>
      <c r="L20" s="93"/>
      <c r="M20" s="93"/>
      <c r="N20" s="93"/>
      <c r="O20" s="93"/>
      <c r="P20" s="120"/>
      <c r="Q20" s="93"/>
      <c r="R20" s="93"/>
      <c r="S20" s="93"/>
      <c r="T20" s="93"/>
      <c r="U20" s="93"/>
      <c r="V20" s="93"/>
      <c r="W20" s="120"/>
      <c r="X20" s="93"/>
      <c r="Y20" s="93"/>
      <c r="Z20" s="93"/>
      <c r="AA20" s="93"/>
      <c r="AB20" s="93"/>
      <c r="AC20" s="93"/>
      <c r="AD20" s="93"/>
      <c r="AE20" s="93"/>
      <c r="AF20" s="93"/>
      <c r="AG20" s="93"/>
      <c r="AH20" s="93"/>
      <c r="AI20" s="93"/>
      <c r="AJ20" s="93"/>
      <c r="AK20" s="118"/>
      <c r="AL20" s="10"/>
      <c r="AN20" s="6"/>
    </row>
    <row r="21" spans="1:91" s="2" customFormat="1" ht="16.5" customHeight="1" x14ac:dyDescent="0.15">
      <c r="A21" s="4"/>
      <c r="B21" s="412"/>
      <c r="C21" s="367"/>
      <c r="D21" s="367"/>
      <c r="E21" s="367"/>
      <c r="F21" s="367"/>
      <c r="G21" s="367"/>
      <c r="H21" s="367"/>
      <c r="I21" s="413"/>
      <c r="J21" s="229">
        <f>入力シート②!C13</f>
        <v>0</v>
      </c>
      <c r="K21" s="93" t="s">
        <v>33</v>
      </c>
      <c r="L21" s="93"/>
      <c r="M21" s="93"/>
      <c r="N21" s="93"/>
      <c r="O21" s="93"/>
      <c r="P21" s="93"/>
      <c r="Q21" s="93"/>
      <c r="R21" s="93"/>
      <c r="S21" s="229">
        <f>入力シート②!C14</f>
        <v>0</v>
      </c>
      <c r="T21" s="93" t="s">
        <v>34</v>
      </c>
      <c r="U21" s="93"/>
      <c r="V21" s="93"/>
      <c r="W21" s="93"/>
      <c r="X21" s="93"/>
      <c r="Y21" s="93"/>
      <c r="Z21" s="93"/>
      <c r="AA21" s="93"/>
      <c r="AB21" s="93"/>
      <c r="AC21" s="93"/>
      <c r="AD21" s="93"/>
      <c r="AE21" s="93"/>
      <c r="AF21" s="93"/>
      <c r="AG21" s="93"/>
      <c r="AH21" s="93"/>
      <c r="AI21" s="93"/>
      <c r="AJ21" s="93"/>
      <c r="AK21" s="118"/>
      <c r="AL21" s="10"/>
      <c r="AN21" s="6"/>
    </row>
    <row r="22" spans="1:91" s="2" customFormat="1" ht="4.5" customHeight="1" x14ac:dyDescent="0.15">
      <c r="A22" s="4"/>
      <c r="B22" s="412"/>
      <c r="C22" s="367"/>
      <c r="D22" s="367"/>
      <c r="E22" s="367"/>
      <c r="F22" s="367"/>
      <c r="G22" s="367"/>
      <c r="H22" s="367"/>
      <c r="I22" s="413"/>
      <c r="J22" s="121"/>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3"/>
      <c r="AL22" s="10"/>
      <c r="AN22" s="6"/>
    </row>
    <row r="23" spans="1:91" s="2" customFormat="1" ht="24.95" customHeight="1" x14ac:dyDescent="0.15">
      <c r="A23" s="4"/>
      <c r="B23" s="414"/>
      <c r="C23" s="367"/>
      <c r="D23" s="367"/>
      <c r="E23" s="367"/>
      <c r="F23" s="367"/>
      <c r="G23" s="367"/>
      <c r="H23" s="367"/>
      <c r="I23" s="413"/>
      <c r="J23" s="352">
        <f>入力シート②!C15</f>
        <v>0</v>
      </c>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4"/>
      <c r="AL23" s="10"/>
      <c r="AN23" s="6"/>
    </row>
    <row r="24" spans="1:91" s="2" customFormat="1" ht="24.95" customHeight="1" x14ac:dyDescent="0.15">
      <c r="A24" s="4"/>
      <c r="B24" s="414"/>
      <c r="C24" s="367"/>
      <c r="D24" s="367"/>
      <c r="E24" s="367"/>
      <c r="F24" s="367"/>
      <c r="G24" s="367"/>
      <c r="H24" s="367"/>
      <c r="I24" s="413"/>
      <c r="J24" s="352"/>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4"/>
      <c r="AL24" s="10"/>
    </row>
    <row r="25" spans="1:91" s="2" customFormat="1" ht="24.95" customHeight="1" x14ac:dyDescent="0.15">
      <c r="A25" s="4"/>
      <c r="B25" s="414"/>
      <c r="C25" s="367"/>
      <c r="D25" s="367"/>
      <c r="E25" s="367"/>
      <c r="F25" s="367"/>
      <c r="G25" s="367"/>
      <c r="H25" s="367"/>
      <c r="I25" s="413"/>
      <c r="J25" s="352"/>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4"/>
      <c r="AL25" s="10"/>
    </row>
    <row r="26" spans="1:91" s="2" customFormat="1" ht="24.95" customHeight="1" x14ac:dyDescent="0.15">
      <c r="A26" s="4"/>
      <c r="B26" s="414"/>
      <c r="C26" s="367"/>
      <c r="D26" s="367"/>
      <c r="E26" s="367"/>
      <c r="F26" s="367"/>
      <c r="G26" s="367"/>
      <c r="H26" s="367"/>
      <c r="I26" s="413"/>
      <c r="J26" s="352"/>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4"/>
      <c r="AL26" s="10"/>
    </row>
    <row r="27" spans="1:91" s="2" customFormat="1" ht="24.95" customHeight="1" x14ac:dyDescent="0.15">
      <c r="A27" s="4"/>
      <c r="B27" s="414"/>
      <c r="C27" s="367"/>
      <c r="D27" s="367"/>
      <c r="E27" s="367"/>
      <c r="F27" s="367"/>
      <c r="G27" s="367"/>
      <c r="H27" s="367"/>
      <c r="I27" s="413"/>
      <c r="J27" s="352"/>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4"/>
      <c r="AL27" s="10"/>
    </row>
    <row r="28" spans="1:91" s="2" customFormat="1" ht="24.95" customHeight="1" x14ac:dyDescent="0.15">
      <c r="A28" s="4"/>
      <c r="B28" s="414"/>
      <c r="C28" s="367"/>
      <c r="D28" s="367"/>
      <c r="E28" s="367"/>
      <c r="F28" s="367"/>
      <c r="G28" s="367"/>
      <c r="H28" s="367"/>
      <c r="I28" s="413"/>
      <c r="J28" s="352"/>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4"/>
      <c r="AL28" s="10"/>
    </row>
    <row r="29" spans="1:91" s="2" customFormat="1" ht="24.95" customHeight="1" x14ac:dyDescent="0.15">
      <c r="A29" s="4"/>
      <c r="B29" s="414"/>
      <c r="C29" s="367"/>
      <c r="D29" s="367"/>
      <c r="E29" s="367"/>
      <c r="F29" s="367"/>
      <c r="G29" s="367"/>
      <c r="H29" s="367"/>
      <c r="I29" s="413"/>
      <c r="J29" s="352"/>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4"/>
      <c r="AL29" s="10"/>
    </row>
    <row r="30" spans="1:91" s="2" customFormat="1" ht="24.95" customHeight="1" x14ac:dyDescent="0.15">
      <c r="A30" s="4"/>
      <c r="B30" s="414"/>
      <c r="C30" s="367"/>
      <c r="D30" s="367"/>
      <c r="E30" s="367"/>
      <c r="F30" s="367"/>
      <c r="G30" s="367"/>
      <c r="H30" s="367"/>
      <c r="I30" s="413"/>
      <c r="J30" s="352"/>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4"/>
      <c r="AL30" s="4"/>
    </row>
    <row r="31" spans="1:91" s="2" customFormat="1" ht="24.95" customHeight="1" x14ac:dyDescent="0.15">
      <c r="A31" s="4"/>
      <c r="B31" s="414"/>
      <c r="C31" s="367"/>
      <c r="D31" s="367"/>
      <c r="E31" s="367"/>
      <c r="F31" s="367"/>
      <c r="G31" s="367"/>
      <c r="H31" s="367"/>
      <c r="I31" s="413"/>
      <c r="J31" s="352"/>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4"/>
      <c r="AL31" s="4"/>
    </row>
    <row r="32" spans="1:91" s="2" customFormat="1" ht="16.5" customHeight="1" x14ac:dyDescent="0.15">
      <c r="A32" s="97"/>
      <c r="B32" s="416" t="s">
        <v>35</v>
      </c>
      <c r="C32" s="417"/>
      <c r="D32" s="417"/>
      <c r="E32" s="417"/>
      <c r="F32" s="417"/>
      <c r="G32" s="417"/>
      <c r="H32" s="417"/>
      <c r="I32" s="418"/>
      <c r="J32" s="430" t="s">
        <v>36</v>
      </c>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c r="AK32" s="432"/>
      <c r="AL32" s="97"/>
      <c r="AP32" s="14"/>
    </row>
    <row r="33" spans="1:42" s="2" customFormat="1" ht="24.95" customHeight="1" x14ac:dyDescent="0.15">
      <c r="A33" s="97"/>
      <c r="B33" s="427"/>
      <c r="C33" s="428"/>
      <c r="D33" s="428"/>
      <c r="E33" s="428"/>
      <c r="F33" s="428"/>
      <c r="G33" s="428"/>
      <c r="H33" s="428"/>
      <c r="I33" s="429"/>
      <c r="J33" s="352">
        <f>入力シート②!C16</f>
        <v>0</v>
      </c>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4"/>
      <c r="AL33" s="97"/>
      <c r="AP33" s="14"/>
    </row>
    <row r="34" spans="1:42" s="2" customFormat="1" ht="24.95" customHeight="1" x14ac:dyDescent="0.15">
      <c r="A34" s="97"/>
      <c r="B34" s="427"/>
      <c r="C34" s="428"/>
      <c r="D34" s="428"/>
      <c r="E34" s="428"/>
      <c r="F34" s="428"/>
      <c r="G34" s="428"/>
      <c r="H34" s="428"/>
      <c r="I34" s="429"/>
      <c r="J34" s="352"/>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4"/>
      <c r="AL34" s="97"/>
      <c r="AP34" s="14"/>
    </row>
    <row r="35" spans="1:42" s="2" customFormat="1" ht="24.95" customHeight="1" x14ac:dyDescent="0.15">
      <c r="A35" s="4"/>
      <c r="B35" s="427"/>
      <c r="C35" s="428"/>
      <c r="D35" s="428"/>
      <c r="E35" s="428"/>
      <c r="F35" s="428"/>
      <c r="G35" s="428"/>
      <c r="H35" s="428"/>
      <c r="I35" s="429"/>
      <c r="J35" s="433"/>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5"/>
      <c r="AL35" s="98"/>
    </row>
    <row r="36" spans="1:42" s="2" customFormat="1" ht="14.25" customHeight="1" x14ac:dyDescent="0.15">
      <c r="A36" s="4"/>
      <c r="B36" s="427"/>
      <c r="C36" s="428"/>
      <c r="D36" s="428"/>
      <c r="E36" s="428"/>
      <c r="F36" s="428"/>
      <c r="G36" s="428"/>
      <c r="H36" s="428"/>
      <c r="I36" s="429"/>
      <c r="J36" s="346" t="s">
        <v>37</v>
      </c>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7"/>
      <c r="AL36" s="98"/>
    </row>
    <row r="37" spans="1:42" s="2" customFormat="1" ht="24.95" customHeight="1" x14ac:dyDescent="0.15">
      <c r="A37" s="4"/>
      <c r="B37" s="427"/>
      <c r="C37" s="428"/>
      <c r="D37" s="428"/>
      <c r="E37" s="428"/>
      <c r="F37" s="428"/>
      <c r="G37" s="428"/>
      <c r="H37" s="428"/>
      <c r="I37" s="429"/>
      <c r="J37" s="352">
        <f>入力シート②!C17</f>
        <v>0</v>
      </c>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4"/>
      <c r="AL37" s="98"/>
    </row>
    <row r="38" spans="1:42" s="2" customFormat="1" ht="24.95" customHeight="1" x14ac:dyDescent="0.15">
      <c r="A38" s="4"/>
      <c r="B38" s="419"/>
      <c r="C38" s="420"/>
      <c r="D38" s="420"/>
      <c r="E38" s="420"/>
      <c r="F38" s="420"/>
      <c r="G38" s="420"/>
      <c r="H38" s="420"/>
      <c r="I38" s="421"/>
      <c r="J38" s="355"/>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7"/>
      <c r="AL38" s="99"/>
    </row>
    <row r="39" spans="1:42" s="2" customFormat="1" ht="24.95" customHeight="1" x14ac:dyDescent="0.15">
      <c r="A39" s="4"/>
      <c r="B39" s="416" t="s">
        <v>38</v>
      </c>
      <c r="C39" s="417"/>
      <c r="D39" s="417"/>
      <c r="E39" s="417"/>
      <c r="F39" s="417"/>
      <c r="G39" s="417"/>
      <c r="H39" s="417"/>
      <c r="I39" s="418"/>
      <c r="J39" s="423" t="s">
        <v>39</v>
      </c>
      <c r="K39" s="415"/>
      <c r="L39" s="415"/>
      <c r="M39" s="415"/>
      <c r="N39" s="415"/>
      <c r="O39" s="415"/>
      <c r="P39" s="423" t="s">
        <v>255</v>
      </c>
      <c r="Q39" s="415"/>
      <c r="R39" s="415"/>
      <c r="S39" s="415">
        <v>7</v>
      </c>
      <c r="T39" s="415"/>
      <c r="U39" s="415" t="s">
        <v>40</v>
      </c>
      <c r="V39" s="415"/>
      <c r="W39" s="415"/>
      <c r="X39" s="422">
        <f>入力シート②!H18</f>
        <v>0</v>
      </c>
      <c r="Y39" s="422"/>
      <c r="Z39" s="415" t="s">
        <v>41</v>
      </c>
      <c r="AA39" s="415"/>
      <c r="AB39" s="415"/>
      <c r="AC39" s="422">
        <f>入力シート②!J18</f>
        <v>0</v>
      </c>
      <c r="AD39" s="422"/>
      <c r="AE39" s="415" t="s">
        <v>42</v>
      </c>
      <c r="AF39" s="415"/>
      <c r="AG39" s="415"/>
      <c r="AH39" s="124"/>
      <c r="AI39" s="124"/>
      <c r="AJ39" s="124"/>
      <c r="AK39" s="125"/>
      <c r="AL39" s="99"/>
    </row>
    <row r="40" spans="1:42" s="2" customFormat="1" ht="24.75" customHeight="1" x14ac:dyDescent="0.15">
      <c r="A40" s="4"/>
      <c r="B40" s="419"/>
      <c r="C40" s="420"/>
      <c r="D40" s="420"/>
      <c r="E40" s="420"/>
      <c r="F40" s="420"/>
      <c r="G40" s="420"/>
      <c r="H40" s="420"/>
      <c r="I40" s="421"/>
      <c r="J40" s="423" t="s">
        <v>43</v>
      </c>
      <c r="K40" s="415"/>
      <c r="L40" s="415"/>
      <c r="M40" s="415"/>
      <c r="N40" s="415"/>
      <c r="O40" s="415"/>
      <c r="P40" s="423" t="s">
        <v>255</v>
      </c>
      <c r="Q40" s="415"/>
      <c r="R40" s="415"/>
      <c r="S40" s="415">
        <v>7</v>
      </c>
      <c r="T40" s="415"/>
      <c r="U40" s="415" t="s">
        <v>40</v>
      </c>
      <c r="V40" s="415"/>
      <c r="W40" s="415"/>
      <c r="X40" s="422">
        <f>入力シート②!H19</f>
        <v>0</v>
      </c>
      <c r="Y40" s="422"/>
      <c r="Z40" s="415" t="s">
        <v>41</v>
      </c>
      <c r="AA40" s="415"/>
      <c r="AB40" s="415"/>
      <c r="AC40" s="422">
        <f>入力シート②!J19</f>
        <v>0</v>
      </c>
      <c r="AD40" s="422"/>
      <c r="AE40" s="415" t="s">
        <v>42</v>
      </c>
      <c r="AF40" s="415"/>
      <c r="AG40" s="415"/>
      <c r="AH40" s="124"/>
      <c r="AI40" s="124"/>
      <c r="AJ40" s="124"/>
      <c r="AK40" s="125"/>
      <c r="AL40" s="99"/>
    </row>
    <row r="41" spans="1:42" s="2" customFormat="1" ht="24.95" customHeight="1" x14ac:dyDescent="0.15">
      <c r="A41" s="4"/>
      <c r="B41" s="412" t="s">
        <v>266</v>
      </c>
      <c r="C41" s="367"/>
      <c r="D41" s="367"/>
      <c r="E41" s="367"/>
      <c r="F41" s="367"/>
      <c r="G41" s="367"/>
      <c r="H41" s="367"/>
      <c r="I41" s="413"/>
      <c r="J41" s="444">
        <f>入力シート②!C20</f>
        <v>0</v>
      </c>
      <c r="K41" s="445"/>
      <c r="L41" s="445"/>
      <c r="M41" s="445"/>
      <c r="N41" s="445"/>
      <c r="O41" s="445"/>
      <c r="P41" s="446">
        <f>入力シート②!E20</f>
        <v>0</v>
      </c>
      <c r="Q41" s="446"/>
      <c r="R41" s="446"/>
      <c r="S41" s="446"/>
      <c r="T41" s="446"/>
      <c r="U41" s="446"/>
      <c r="V41" s="446"/>
      <c r="W41" s="446"/>
      <c r="X41" s="446"/>
      <c r="Y41" s="446"/>
      <c r="Z41" s="446"/>
      <c r="AA41" s="446"/>
      <c r="AB41" s="446"/>
      <c r="AC41" s="446"/>
      <c r="AD41" s="446"/>
      <c r="AE41" s="446"/>
      <c r="AF41" s="446"/>
      <c r="AG41" s="446"/>
      <c r="AH41" s="446"/>
      <c r="AI41" s="446"/>
      <c r="AJ41" s="446"/>
      <c r="AK41" s="447"/>
      <c r="AL41" s="98"/>
    </row>
    <row r="42" spans="1:42" s="4" customFormat="1" ht="24.95" customHeight="1" x14ac:dyDescent="0.15">
      <c r="B42" s="414"/>
      <c r="C42" s="367"/>
      <c r="D42" s="367"/>
      <c r="E42" s="367"/>
      <c r="F42" s="367"/>
      <c r="G42" s="367"/>
      <c r="H42" s="367"/>
      <c r="I42" s="413"/>
      <c r="J42" s="448">
        <f>入力シート②!C21</f>
        <v>0</v>
      </c>
      <c r="K42" s="449"/>
      <c r="L42" s="449"/>
      <c r="M42" s="449"/>
      <c r="N42" s="449"/>
      <c r="O42" s="449"/>
      <c r="P42" s="449">
        <f>入力シート②!E21</f>
        <v>0</v>
      </c>
      <c r="Q42" s="449"/>
      <c r="R42" s="449"/>
      <c r="S42" s="449"/>
      <c r="T42" s="449"/>
      <c r="U42" s="449"/>
      <c r="V42" s="449"/>
      <c r="W42" s="449"/>
      <c r="X42" s="449"/>
      <c r="Y42" s="449"/>
      <c r="Z42" s="449"/>
      <c r="AA42" s="449"/>
      <c r="AB42" s="449"/>
      <c r="AC42" s="449"/>
      <c r="AD42" s="449"/>
      <c r="AE42" s="449"/>
      <c r="AF42" s="449"/>
      <c r="AG42" s="449"/>
      <c r="AH42" s="449"/>
      <c r="AI42" s="449"/>
      <c r="AJ42" s="449"/>
      <c r="AK42" s="450"/>
    </row>
    <row r="43" spans="1:42" s="4" customFormat="1" ht="24.95" customHeight="1" x14ac:dyDescent="0.15">
      <c r="B43" s="335"/>
      <c r="C43" s="336"/>
      <c r="D43" s="336"/>
      <c r="E43" s="336"/>
      <c r="F43" s="336"/>
      <c r="G43" s="336"/>
      <c r="H43" s="336"/>
      <c r="I43" s="337"/>
      <c r="J43" s="451">
        <f>入力シート②!C22</f>
        <v>0</v>
      </c>
      <c r="K43" s="452"/>
      <c r="L43" s="452"/>
      <c r="M43" s="452"/>
      <c r="N43" s="452"/>
      <c r="O43" s="452"/>
      <c r="P43" s="452">
        <f>入力シート②!E22</f>
        <v>0</v>
      </c>
      <c r="Q43" s="452"/>
      <c r="R43" s="452"/>
      <c r="S43" s="452"/>
      <c r="T43" s="452"/>
      <c r="U43" s="452"/>
      <c r="V43" s="452"/>
      <c r="W43" s="452"/>
      <c r="X43" s="452"/>
      <c r="Y43" s="452"/>
      <c r="Z43" s="452"/>
      <c r="AA43" s="452"/>
      <c r="AB43" s="452"/>
      <c r="AC43" s="452"/>
      <c r="AD43" s="452"/>
      <c r="AE43" s="452"/>
      <c r="AF43" s="452"/>
      <c r="AG43" s="452"/>
      <c r="AH43" s="452"/>
      <c r="AI43" s="452"/>
      <c r="AJ43" s="452"/>
      <c r="AK43" s="453"/>
      <c r="AL43" s="97"/>
    </row>
    <row r="44" spans="1:42" s="4" customFormat="1" ht="5.25" customHeight="1" x14ac:dyDescent="0.15">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98"/>
    </row>
    <row r="45" spans="1:42" ht="23.25" customHeight="1" x14ac:dyDescent="0.15">
      <c r="B45" s="4" t="s">
        <v>44</v>
      </c>
    </row>
    <row r="54" spans="2:2" ht="14.25" x14ac:dyDescent="0.15"/>
    <row r="55" spans="2:2" ht="14.25" hidden="1" x14ac:dyDescent="0.15">
      <c r="B55" s="19" t="b">
        <v>0</v>
      </c>
    </row>
    <row r="56" spans="2:2" ht="14.25" x14ac:dyDescent="0.15"/>
  </sheetData>
  <sheetProtection algorithmName="SHA-512" hashValue="emiFXPfSAkmuNEy4WBesZhdpc02nG7ahT01EdtuYoEUy3OueSjulPhjnCRvHQiELVvqdCz55vdmYio3IE6vt1w==" saltValue="uKJ18EQ2XoAG9zOCvoyCdw==" spinCount="100000" sheet="1" objects="1" scenarios="1"/>
  <mergeCells count="45">
    <mergeCell ref="J41:O41"/>
    <mergeCell ref="P41:AK41"/>
    <mergeCell ref="J42:O42"/>
    <mergeCell ref="P42:AK42"/>
    <mergeCell ref="J43:O43"/>
    <mergeCell ref="P43:AK43"/>
    <mergeCell ref="B8:I15"/>
    <mergeCell ref="J8:AK8"/>
    <mergeCell ref="J9:AK11"/>
    <mergeCell ref="J12:AK12"/>
    <mergeCell ref="J13:AK15"/>
    <mergeCell ref="A2:AL2"/>
    <mergeCell ref="J4:AK4"/>
    <mergeCell ref="J6:AK6"/>
    <mergeCell ref="B6:I7"/>
    <mergeCell ref="B4:I5"/>
    <mergeCell ref="J7:AK7"/>
    <mergeCell ref="J5:AK5"/>
    <mergeCell ref="U39:W39"/>
    <mergeCell ref="X39:Y39"/>
    <mergeCell ref="B16:I17"/>
    <mergeCell ref="J16:AK17"/>
    <mergeCell ref="B19:I31"/>
    <mergeCell ref="J23:AK31"/>
    <mergeCell ref="B32:I38"/>
    <mergeCell ref="J32:AK32"/>
    <mergeCell ref="J33:AK35"/>
    <mergeCell ref="J36:AK36"/>
    <mergeCell ref="J37:AK38"/>
    <mergeCell ref="B41:I43"/>
    <mergeCell ref="AE40:AG40"/>
    <mergeCell ref="B39:I40"/>
    <mergeCell ref="Z39:AB39"/>
    <mergeCell ref="AC39:AD39"/>
    <mergeCell ref="AE39:AG39"/>
    <mergeCell ref="J40:O40"/>
    <mergeCell ref="P40:R40"/>
    <mergeCell ref="S40:T40"/>
    <mergeCell ref="U40:W40"/>
    <mergeCell ref="X40:Y40"/>
    <mergeCell ref="Z40:AB40"/>
    <mergeCell ref="AC40:AD40"/>
    <mergeCell ref="J39:O39"/>
    <mergeCell ref="P39:R39"/>
    <mergeCell ref="S39:T39"/>
  </mergeCells>
  <phoneticPr fontId="3"/>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CM55"/>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41" s="2" customFormat="1" ht="20.100000000000001" customHeight="1" x14ac:dyDescent="0.15">
      <c r="A1" s="4"/>
      <c r="B1" s="4" t="s">
        <v>56</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41" s="2" customFormat="1" ht="20.100000000000001" customHeight="1" x14ac:dyDescent="0.15">
      <c r="A2" s="367" t="s">
        <v>57</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O2" s="3"/>
    </row>
    <row r="3" spans="1:41" s="2" customFormat="1" ht="20.100000000000001"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41" s="2" customFormat="1" ht="20.100000000000001" customHeight="1" x14ac:dyDescent="0.15">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O4" s="3"/>
    </row>
    <row r="5" spans="1:41" s="2" customFormat="1" ht="16.5" customHeight="1" x14ac:dyDescent="0.15">
      <c r="A5" s="88"/>
      <c r="B5" s="93" t="s">
        <v>58</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O5" s="3"/>
    </row>
    <row r="6" spans="1:41" s="2" customFormat="1" ht="11.25" hidden="1" customHeight="1" x14ac:dyDescent="0.15">
      <c r="A6" s="88"/>
      <c r="B6" s="93"/>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O6" s="3"/>
    </row>
    <row r="7" spans="1:41" s="2" customFormat="1" ht="8.25" customHeight="1" x14ac:dyDescent="0.15">
      <c r="A7" s="4"/>
      <c r="B7" s="127"/>
      <c r="C7" s="520">
        <f>入力シート①!C18</f>
        <v>0</v>
      </c>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128"/>
      <c r="AJ7" s="128"/>
      <c r="AK7" s="129"/>
      <c r="AL7" s="4"/>
      <c r="AN7" s="6" t="s">
        <v>5</v>
      </c>
    </row>
    <row r="8" spans="1:41" s="2" customFormat="1" ht="16.5" customHeight="1" x14ac:dyDescent="0.15">
      <c r="A8" s="4"/>
      <c r="B8" s="34"/>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
      <c r="AJ8" s="4"/>
      <c r="AK8" s="130"/>
      <c r="AL8" s="4"/>
      <c r="AN8" s="6"/>
    </row>
    <row r="9" spans="1:41" s="2" customFormat="1" ht="8.25" customHeight="1" x14ac:dyDescent="0.15">
      <c r="A9" s="4"/>
      <c r="B9" s="13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132"/>
      <c r="AJ9" s="132"/>
      <c r="AK9" s="133"/>
      <c r="AL9" s="4"/>
      <c r="AN9" s="6"/>
    </row>
    <row r="10" spans="1:41" s="2" customFormat="1" ht="30.75" customHeight="1" x14ac:dyDescent="0.15">
      <c r="A10" s="4"/>
      <c r="B10" s="131"/>
      <c r="C10" s="132" t="s">
        <v>59</v>
      </c>
      <c r="D10" s="132"/>
      <c r="E10" s="132"/>
      <c r="F10" s="132"/>
      <c r="G10" s="132"/>
      <c r="H10" s="132" t="s">
        <v>60</v>
      </c>
      <c r="I10" s="522">
        <f>入力シート①!C19</f>
        <v>0</v>
      </c>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132" t="s">
        <v>61</v>
      </c>
      <c r="AJ10" s="132"/>
      <c r="AK10" s="133"/>
      <c r="AL10" s="4"/>
      <c r="AN10" s="6"/>
    </row>
    <row r="11" spans="1:41" s="2" customFormat="1" ht="42.75" customHeight="1" x14ac:dyDescent="0.15">
      <c r="A11" s="4"/>
      <c r="B11" s="523" t="s">
        <v>62</v>
      </c>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4"/>
    </row>
    <row r="12" spans="1:41" s="2" customFormat="1" ht="15.75" customHeight="1" x14ac:dyDescent="0.15">
      <c r="A12" s="4"/>
      <c r="B12" s="13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41" s="2" customFormat="1" ht="24.95" customHeight="1" x14ac:dyDescent="0.15">
      <c r="A13" s="4"/>
      <c r="B13" s="4" t="s">
        <v>63</v>
      </c>
      <c r="C13" s="4"/>
      <c r="D13" s="4"/>
      <c r="E13" s="4"/>
      <c r="F13" s="4"/>
      <c r="G13" s="4"/>
      <c r="H13" s="4"/>
      <c r="I13" s="4"/>
      <c r="J13" s="93"/>
      <c r="K13" s="93"/>
      <c r="L13" s="93"/>
      <c r="M13" s="93"/>
      <c r="N13" s="93"/>
      <c r="O13" s="93"/>
      <c r="P13" s="93"/>
      <c r="Q13" s="93"/>
      <c r="R13" s="93"/>
      <c r="S13" s="93"/>
      <c r="T13" s="93"/>
      <c r="U13" s="93"/>
      <c r="V13" s="93"/>
      <c r="W13" s="93"/>
      <c r="X13" s="93"/>
      <c r="Y13" s="93"/>
      <c r="Z13" s="93"/>
      <c r="AA13" s="93"/>
      <c r="AB13" s="93"/>
      <c r="AC13" s="93"/>
      <c r="AD13" s="93"/>
      <c r="AE13" s="93"/>
      <c r="AF13" s="93" t="s">
        <v>64</v>
      </c>
      <c r="AG13" s="93"/>
      <c r="AH13" s="93"/>
      <c r="AI13" s="93"/>
      <c r="AJ13" s="93"/>
      <c r="AK13" s="93"/>
      <c r="AL13" s="4"/>
    </row>
    <row r="14" spans="1:41" s="2" customFormat="1" ht="24.95" customHeight="1" x14ac:dyDescent="0.15">
      <c r="A14" s="4"/>
      <c r="B14" s="424" t="s">
        <v>65</v>
      </c>
      <c r="C14" s="425"/>
      <c r="D14" s="425"/>
      <c r="E14" s="425"/>
      <c r="F14" s="426"/>
      <c r="G14" s="424" t="s">
        <v>65</v>
      </c>
      <c r="H14" s="425"/>
      <c r="I14" s="425"/>
      <c r="J14" s="425"/>
      <c r="K14" s="425"/>
      <c r="L14" s="425"/>
      <c r="M14" s="425"/>
      <c r="N14" s="425"/>
      <c r="O14" s="425"/>
      <c r="P14" s="425"/>
      <c r="Q14" s="425"/>
      <c r="R14" s="425"/>
      <c r="S14" s="426"/>
      <c r="T14" s="424" t="s">
        <v>66</v>
      </c>
      <c r="U14" s="425"/>
      <c r="V14" s="425"/>
      <c r="W14" s="425"/>
      <c r="X14" s="425"/>
      <c r="Y14" s="425"/>
      <c r="Z14" s="425"/>
      <c r="AA14" s="425"/>
      <c r="AB14" s="425"/>
      <c r="AC14" s="425"/>
      <c r="AD14" s="425"/>
      <c r="AE14" s="425"/>
      <c r="AF14" s="425"/>
      <c r="AG14" s="425"/>
      <c r="AH14" s="425"/>
      <c r="AI14" s="425"/>
      <c r="AJ14" s="425"/>
      <c r="AK14" s="426"/>
      <c r="AL14" s="4"/>
    </row>
    <row r="15" spans="1:41" s="2" customFormat="1" ht="24.95" customHeight="1" x14ac:dyDescent="0.15">
      <c r="A15" s="4"/>
      <c r="B15" s="335" t="s">
        <v>67</v>
      </c>
      <c r="C15" s="336"/>
      <c r="D15" s="336"/>
      <c r="E15" s="336"/>
      <c r="F15" s="337"/>
      <c r="G15" s="335"/>
      <c r="H15" s="336"/>
      <c r="I15" s="336"/>
      <c r="J15" s="336"/>
      <c r="K15" s="336"/>
      <c r="L15" s="336"/>
      <c r="M15" s="336"/>
      <c r="N15" s="336"/>
      <c r="O15" s="336"/>
      <c r="P15" s="336"/>
      <c r="Q15" s="336"/>
      <c r="R15" s="336"/>
      <c r="S15" s="337"/>
      <c r="T15" s="335"/>
      <c r="U15" s="336"/>
      <c r="V15" s="336"/>
      <c r="W15" s="336"/>
      <c r="X15" s="336"/>
      <c r="Y15" s="336"/>
      <c r="Z15" s="336"/>
      <c r="AA15" s="336"/>
      <c r="AB15" s="336"/>
      <c r="AC15" s="336"/>
      <c r="AD15" s="336"/>
      <c r="AE15" s="336"/>
      <c r="AF15" s="336"/>
      <c r="AG15" s="336"/>
      <c r="AH15" s="336"/>
      <c r="AI15" s="336"/>
      <c r="AJ15" s="336"/>
      <c r="AK15" s="337"/>
      <c r="AL15" s="4"/>
    </row>
    <row r="16" spans="1:41" s="2" customFormat="1" ht="24.95" customHeight="1" x14ac:dyDescent="0.15">
      <c r="A16" s="4"/>
      <c r="B16" s="127"/>
      <c r="C16" s="128"/>
      <c r="D16" s="128" t="s">
        <v>68</v>
      </c>
      <c r="E16" s="128"/>
      <c r="F16" s="129"/>
      <c r="G16" s="127"/>
      <c r="H16" s="128" t="s">
        <v>69</v>
      </c>
      <c r="I16" s="128"/>
      <c r="J16" s="128"/>
      <c r="K16" s="128"/>
      <c r="L16" s="128"/>
      <c r="M16" s="128"/>
      <c r="N16" s="128"/>
      <c r="O16" s="128"/>
      <c r="P16" s="128"/>
      <c r="Q16" s="128"/>
      <c r="R16" s="128"/>
      <c r="S16" s="129"/>
      <c r="T16" s="128"/>
      <c r="U16" s="128"/>
      <c r="V16" s="524">
        <f ca="1">入力シート③!D3</f>
        <v>0</v>
      </c>
      <c r="W16" s="525"/>
      <c r="X16" s="525"/>
      <c r="Y16" s="525"/>
      <c r="Z16" s="525"/>
      <c r="AA16" s="525"/>
      <c r="AB16" s="525"/>
      <c r="AC16" s="525"/>
      <c r="AD16" s="525"/>
      <c r="AE16" s="525"/>
      <c r="AF16" s="525"/>
      <c r="AG16" s="525"/>
      <c r="AH16" s="525"/>
      <c r="AI16" s="525"/>
      <c r="AJ16" s="128"/>
      <c r="AK16" s="129"/>
      <c r="AL16" s="4"/>
    </row>
    <row r="17" spans="1:91" s="2" customFormat="1" ht="24.75" customHeight="1" x14ac:dyDescent="0.15">
      <c r="A17" s="4"/>
      <c r="B17" s="135"/>
      <c r="C17" s="136"/>
      <c r="D17" s="136" t="s">
        <v>70</v>
      </c>
      <c r="E17" s="136"/>
      <c r="F17" s="137"/>
      <c r="G17" s="135"/>
      <c r="H17" s="136" t="s">
        <v>71</v>
      </c>
      <c r="I17" s="136"/>
      <c r="J17" s="136"/>
      <c r="K17" s="136"/>
      <c r="L17" s="136"/>
      <c r="M17" s="136"/>
      <c r="N17" s="136"/>
      <c r="O17" s="136"/>
      <c r="P17" s="136"/>
      <c r="Q17" s="136"/>
      <c r="R17" s="136"/>
      <c r="S17" s="137"/>
      <c r="T17" s="136"/>
      <c r="U17" s="136"/>
      <c r="V17" s="526">
        <f ca="1">入力シート③!D4</f>
        <v>0</v>
      </c>
      <c r="W17" s="527"/>
      <c r="X17" s="527"/>
      <c r="Y17" s="527"/>
      <c r="Z17" s="527"/>
      <c r="AA17" s="527"/>
      <c r="AB17" s="527"/>
      <c r="AC17" s="527"/>
      <c r="AD17" s="527"/>
      <c r="AE17" s="527"/>
      <c r="AF17" s="527"/>
      <c r="AG17" s="527"/>
      <c r="AH17" s="527"/>
      <c r="AI17" s="527"/>
      <c r="AJ17" s="136"/>
      <c r="AK17" s="137"/>
      <c r="AL17" s="4"/>
      <c r="AN17" s="6" t="s">
        <v>5</v>
      </c>
    </row>
    <row r="18" spans="1:91" s="2" customFormat="1" ht="24.95" customHeight="1" x14ac:dyDescent="0.15">
      <c r="A18" s="4"/>
      <c r="B18" s="34"/>
      <c r="C18" s="4"/>
      <c r="D18" s="4" t="s">
        <v>72</v>
      </c>
      <c r="E18" s="4"/>
      <c r="F18" s="130"/>
      <c r="G18" s="34"/>
      <c r="H18" s="4" t="s">
        <v>73</v>
      </c>
      <c r="I18" s="4"/>
      <c r="J18" s="4"/>
      <c r="K18" s="4"/>
      <c r="L18" s="4"/>
      <c r="M18" s="4"/>
      <c r="N18" s="4"/>
      <c r="O18" s="4"/>
      <c r="P18" s="4"/>
      <c r="Q18" s="4"/>
      <c r="R18" s="4"/>
      <c r="S18" s="130"/>
      <c r="T18" s="4"/>
      <c r="U18" s="4"/>
      <c r="V18" s="526">
        <f ca="1">入力シート③!D5</f>
        <v>0</v>
      </c>
      <c r="W18" s="527"/>
      <c r="X18" s="527"/>
      <c r="Y18" s="527"/>
      <c r="Z18" s="527"/>
      <c r="AA18" s="527"/>
      <c r="AB18" s="527"/>
      <c r="AC18" s="527"/>
      <c r="AD18" s="527"/>
      <c r="AE18" s="527"/>
      <c r="AF18" s="527"/>
      <c r="AG18" s="527"/>
      <c r="AH18" s="527"/>
      <c r="AI18" s="527"/>
      <c r="AJ18" s="4"/>
      <c r="AK18" s="130"/>
      <c r="AL18" s="4"/>
      <c r="AN18" s="6"/>
    </row>
    <row r="19" spans="1:91" s="2" customFormat="1" ht="24.95" customHeight="1" x14ac:dyDescent="0.15">
      <c r="A19" s="4"/>
      <c r="B19" s="135"/>
      <c r="C19" s="136"/>
      <c r="D19" s="136" t="s">
        <v>74</v>
      </c>
      <c r="E19" s="136"/>
      <c r="F19" s="137"/>
      <c r="G19" s="135"/>
      <c r="H19" s="136" t="s">
        <v>75</v>
      </c>
      <c r="I19" s="136"/>
      <c r="J19" s="136"/>
      <c r="K19" s="136"/>
      <c r="L19" s="136"/>
      <c r="M19" s="136"/>
      <c r="N19" s="136"/>
      <c r="O19" s="136"/>
      <c r="P19" s="136"/>
      <c r="Q19" s="136"/>
      <c r="R19" s="136"/>
      <c r="S19" s="137"/>
      <c r="T19" s="136"/>
      <c r="U19" s="136"/>
      <c r="V19" s="526">
        <f ca="1">入力シート③!D6</f>
        <v>0</v>
      </c>
      <c r="W19" s="527"/>
      <c r="X19" s="527"/>
      <c r="Y19" s="527"/>
      <c r="Z19" s="527"/>
      <c r="AA19" s="527"/>
      <c r="AB19" s="527"/>
      <c r="AC19" s="527"/>
      <c r="AD19" s="527"/>
      <c r="AE19" s="527"/>
      <c r="AF19" s="527"/>
      <c r="AG19" s="527"/>
      <c r="AH19" s="527"/>
      <c r="AI19" s="527"/>
      <c r="AJ19" s="136"/>
      <c r="AK19" s="137"/>
      <c r="AL19" s="7"/>
      <c r="AN19" s="3" t="s">
        <v>9</v>
      </c>
    </row>
    <row r="20" spans="1:91" s="2" customFormat="1" ht="24.95" customHeight="1" thickBot="1" x14ac:dyDescent="0.2">
      <c r="A20" s="4"/>
      <c r="B20" s="138"/>
      <c r="C20" s="139"/>
      <c r="D20" s="139" t="s">
        <v>76</v>
      </c>
      <c r="E20" s="139"/>
      <c r="F20" s="140"/>
      <c r="G20" s="138"/>
      <c r="H20" s="139" t="s">
        <v>77</v>
      </c>
      <c r="I20" s="139"/>
      <c r="J20" s="139"/>
      <c r="K20" s="139"/>
      <c r="L20" s="139"/>
      <c r="M20" s="139"/>
      <c r="N20" s="139"/>
      <c r="O20" s="139"/>
      <c r="P20" s="139"/>
      <c r="Q20" s="139"/>
      <c r="R20" s="139"/>
      <c r="S20" s="140"/>
      <c r="T20" s="139"/>
      <c r="U20" s="139"/>
      <c r="V20" s="528">
        <f ca="1">入力シート③!D7</f>
        <v>0</v>
      </c>
      <c r="W20" s="529"/>
      <c r="X20" s="529"/>
      <c r="Y20" s="529"/>
      <c r="Z20" s="529"/>
      <c r="AA20" s="529"/>
      <c r="AB20" s="529"/>
      <c r="AC20" s="529"/>
      <c r="AD20" s="529"/>
      <c r="AE20" s="529"/>
      <c r="AF20" s="529"/>
      <c r="AG20" s="529"/>
      <c r="AH20" s="529"/>
      <c r="AI20" s="529"/>
      <c r="AJ20" s="139"/>
      <c r="AK20" s="140"/>
      <c r="AL20" s="7"/>
    </row>
    <row r="21" spans="1:91" s="2" customFormat="1" ht="39.75" customHeight="1" thickTop="1" x14ac:dyDescent="0.15">
      <c r="A21" s="4"/>
      <c r="B21" s="515" t="s">
        <v>78</v>
      </c>
      <c r="C21" s="516"/>
      <c r="D21" s="516"/>
      <c r="E21" s="516"/>
      <c r="F21" s="516"/>
      <c r="G21" s="516"/>
      <c r="H21" s="516"/>
      <c r="I21" s="516"/>
      <c r="J21" s="516"/>
      <c r="K21" s="516"/>
      <c r="L21" s="516"/>
      <c r="M21" s="516"/>
      <c r="N21" s="516"/>
      <c r="O21" s="516"/>
      <c r="P21" s="516"/>
      <c r="Q21" s="516"/>
      <c r="R21" s="516"/>
      <c r="S21" s="517"/>
      <c r="T21" s="132" t="s">
        <v>79</v>
      </c>
      <c r="U21" s="132"/>
      <c r="V21" s="518">
        <f ca="1">入力シート③!D8</f>
        <v>0</v>
      </c>
      <c r="W21" s="519"/>
      <c r="X21" s="519"/>
      <c r="Y21" s="519"/>
      <c r="Z21" s="519"/>
      <c r="AA21" s="519"/>
      <c r="AB21" s="519"/>
      <c r="AC21" s="519"/>
      <c r="AD21" s="519"/>
      <c r="AE21" s="519"/>
      <c r="AF21" s="519"/>
      <c r="AG21" s="519"/>
      <c r="AH21" s="519"/>
      <c r="AI21" s="519"/>
      <c r="AJ21" s="132"/>
      <c r="AK21" s="133"/>
      <c r="AL21" s="8"/>
      <c r="AN21" s="6" t="s">
        <v>11</v>
      </c>
    </row>
    <row r="22" spans="1:91" s="2" customFormat="1" ht="24.95" customHeight="1" x14ac:dyDescent="0.15">
      <c r="A22" s="4"/>
      <c r="B22" s="4" t="s">
        <v>244</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7"/>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row>
    <row r="23" spans="1:91" s="2" customFormat="1" ht="24.95" customHeight="1" x14ac:dyDescent="0.15">
      <c r="A23" s="4"/>
      <c r="B23" s="4" t="s">
        <v>261</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10"/>
      <c r="AN23" s="6" t="s">
        <v>13</v>
      </c>
    </row>
    <row r="24" spans="1:91" s="2" customFormat="1" ht="24.95" customHeight="1" x14ac:dyDescent="0.15">
      <c r="A24" s="4"/>
      <c r="B24" s="4" t="s">
        <v>80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10"/>
      <c r="AN24" s="6"/>
    </row>
    <row r="25" spans="1:91" s="2" customFormat="1" ht="24.9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10"/>
      <c r="AN25" s="6"/>
    </row>
    <row r="26" spans="1:91" s="2" customFormat="1" ht="24.9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10"/>
    </row>
    <row r="27" spans="1:91" s="2" customFormat="1" ht="24.95" customHeight="1" x14ac:dyDescent="0.15">
      <c r="A27" s="4"/>
      <c r="B27" s="4" t="s">
        <v>81</v>
      </c>
      <c r="C27" s="4"/>
      <c r="D27" s="4"/>
      <c r="E27" s="4"/>
      <c r="F27" s="4"/>
      <c r="G27" s="4"/>
      <c r="H27" s="4"/>
      <c r="I27" s="4"/>
      <c r="J27" s="93"/>
      <c r="K27" s="93"/>
      <c r="L27" s="93"/>
      <c r="M27" s="93"/>
      <c r="N27" s="93"/>
      <c r="O27" s="93"/>
      <c r="P27" s="93"/>
      <c r="Q27" s="93"/>
      <c r="R27" s="93"/>
      <c r="S27" s="93"/>
      <c r="T27" s="93"/>
      <c r="U27" s="93"/>
      <c r="V27" s="93"/>
      <c r="W27" s="93"/>
      <c r="X27" s="93"/>
      <c r="Y27" s="93"/>
      <c r="Z27" s="93"/>
      <c r="AA27" s="93"/>
      <c r="AB27" s="93"/>
      <c r="AC27" s="93"/>
      <c r="AD27" s="93"/>
      <c r="AE27" s="93"/>
      <c r="AF27" s="93" t="s">
        <v>64</v>
      </c>
      <c r="AG27" s="93"/>
      <c r="AH27" s="93"/>
      <c r="AI27" s="93"/>
      <c r="AJ27" s="93"/>
      <c r="AK27" s="93"/>
      <c r="AL27" s="10"/>
    </row>
    <row r="28" spans="1:91" s="2" customFormat="1" ht="18" customHeight="1" x14ac:dyDescent="0.15">
      <c r="A28" s="4"/>
      <c r="B28" s="454" t="s">
        <v>82</v>
      </c>
      <c r="C28" s="455"/>
      <c r="D28" s="455"/>
      <c r="E28" s="455"/>
      <c r="F28" s="455"/>
      <c r="G28" s="455"/>
      <c r="H28" s="455"/>
      <c r="I28" s="455"/>
      <c r="J28" s="456"/>
      <c r="K28" s="141"/>
      <c r="L28" s="142"/>
      <c r="M28" s="142"/>
      <c r="N28" s="128"/>
      <c r="O28" s="128"/>
      <c r="P28" s="128"/>
      <c r="Q28" s="128"/>
      <c r="R28" s="128"/>
      <c r="S28" s="128"/>
      <c r="T28" s="128"/>
      <c r="U28" s="128"/>
      <c r="V28" s="128"/>
      <c r="W28" s="128"/>
      <c r="X28" s="128"/>
      <c r="Y28" s="128"/>
      <c r="Z28" s="128"/>
      <c r="AA28" s="128"/>
      <c r="AB28" s="128"/>
      <c r="AC28" s="490" t="str">
        <f ca="1">入力シート③!G9</f>
        <v/>
      </c>
      <c r="AD28" s="491"/>
      <c r="AE28" s="491"/>
      <c r="AF28" s="491"/>
      <c r="AG28" s="491"/>
      <c r="AH28" s="491"/>
      <c r="AI28" s="491"/>
      <c r="AJ28" s="491"/>
      <c r="AK28" s="492"/>
      <c r="AL28" s="4"/>
    </row>
    <row r="29" spans="1:91" s="2" customFormat="1" ht="18" customHeight="1" x14ac:dyDescent="0.15">
      <c r="A29" s="4"/>
      <c r="B29" s="484"/>
      <c r="C29" s="485"/>
      <c r="D29" s="485"/>
      <c r="E29" s="485"/>
      <c r="F29" s="485"/>
      <c r="G29" s="485"/>
      <c r="H29" s="485"/>
      <c r="I29" s="485"/>
      <c r="J29" s="486"/>
      <c r="K29" s="143"/>
      <c r="L29" s="499">
        <f>入力シート③!D9</f>
        <v>0</v>
      </c>
      <c r="M29" s="500"/>
      <c r="N29" s="4" t="s">
        <v>83</v>
      </c>
      <c r="O29" s="4"/>
      <c r="P29" s="4"/>
      <c r="Q29" s="4"/>
      <c r="R29" s="4"/>
      <c r="S29" s="4"/>
      <c r="T29" s="4"/>
      <c r="U29" s="4"/>
      <c r="V29" s="4"/>
      <c r="W29" s="4"/>
      <c r="X29" s="4"/>
      <c r="Y29" s="4"/>
      <c r="Z29" s="4"/>
      <c r="AA29" s="4"/>
      <c r="AB29" s="4"/>
      <c r="AC29" s="493"/>
      <c r="AD29" s="494"/>
      <c r="AE29" s="494"/>
      <c r="AF29" s="494"/>
      <c r="AG29" s="494"/>
      <c r="AH29" s="494"/>
      <c r="AI29" s="494"/>
      <c r="AJ29" s="494"/>
      <c r="AK29" s="495"/>
      <c r="AL29" s="4"/>
    </row>
    <row r="30" spans="1:91" s="2" customFormat="1" ht="18" customHeight="1" x14ac:dyDescent="0.15">
      <c r="A30" s="4"/>
      <c r="B30" s="484"/>
      <c r="C30" s="485"/>
      <c r="D30" s="485"/>
      <c r="E30" s="485"/>
      <c r="F30" s="485"/>
      <c r="G30" s="485"/>
      <c r="H30" s="485"/>
      <c r="I30" s="485"/>
      <c r="J30" s="486"/>
      <c r="K30" s="144"/>
      <c r="L30" s="145"/>
      <c r="M30" s="145"/>
      <c r="N30" s="146"/>
      <c r="O30" s="146"/>
      <c r="P30" s="146"/>
      <c r="Q30" s="146"/>
      <c r="R30" s="146"/>
      <c r="S30" s="146"/>
      <c r="T30" s="146"/>
      <c r="U30" s="146"/>
      <c r="V30" s="146"/>
      <c r="W30" s="146" t="s">
        <v>84</v>
      </c>
      <c r="X30" s="146"/>
      <c r="Y30" s="146"/>
      <c r="Z30" s="146"/>
      <c r="AA30" s="146"/>
      <c r="AB30" s="147"/>
      <c r="AC30" s="496"/>
      <c r="AD30" s="497"/>
      <c r="AE30" s="497"/>
      <c r="AF30" s="497"/>
      <c r="AG30" s="497"/>
      <c r="AH30" s="497"/>
      <c r="AI30" s="497"/>
      <c r="AJ30" s="497"/>
      <c r="AK30" s="498"/>
      <c r="AL30" s="4"/>
    </row>
    <row r="31" spans="1:91" s="2" customFormat="1" ht="18" customHeight="1" x14ac:dyDescent="0.15">
      <c r="A31" s="4"/>
      <c r="B31" s="484"/>
      <c r="C31" s="485"/>
      <c r="D31" s="485"/>
      <c r="E31" s="485"/>
      <c r="F31" s="485"/>
      <c r="G31" s="485"/>
      <c r="H31" s="485"/>
      <c r="I31" s="485"/>
      <c r="J31" s="486"/>
      <c r="K31" s="34"/>
      <c r="L31" s="4"/>
      <c r="M31" s="4"/>
      <c r="N31" s="4"/>
      <c r="O31" s="4"/>
      <c r="P31" s="4"/>
      <c r="Q31" s="4"/>
      <c r="R31" s="4"/>
      <c r="S31" s="4"/>
      <c r="T31" s="4"/>
      <c r="U31" s="4"/>
      <c r="V31" s="4"/>
      <c r="W31" s="4"/>
      <c r="X31" s="4"/>
      <c r="Y31" s="4"/>
      <c r="Z31" s="4"/>
      <c r="AA31" s="4"/>
      <c r="AB31" s="4"/>
      <c r="AC31" s="501">
        <f ca="1">入力シート③!G10</f>
        <v>0</v>
      </c>
      <c r="AD31" s="502"/>
      <c r="AE31" s="502"/>
      <c r="AF31" s="502"/>
      <c r="AG31" s="502"/>
      <c r="AH31" s="502"/>
      <c r="AI31" s="502"/>
      <c r="AJ31" s="502"/>
      <c r="AK31" s="503"/>
      <c r="AL31" s="4"/>
    </row>
    <row r="32" spans="1:91" s="2" customFormat="1" ht="18" customHeight="1" x14ac:dyDescent="0.15">
      <c r="A32" s="4"/>
      <c r="B32" s="484"/>
      <c r="C32" s="485"/>
      <c r="D32" s="485"/>
      <c r="E32" s="485"/>
      <c r="F32" s="485"/>
      <c r="G32" s="485"/>
      <c r="H32" s="485"/>
      <c r="I32" s="485"/>
      <c r="J32" s="486"/>
      <c r="K32" s="34"/>
      <c r="L32" s="510">
        <f>入力シート③!D10</f>
        <v>0</v>
      </c>
      <c r="M32" s="511"/>
      <c r="N32" s="4" t="s">
        <v>85</v>
      </c>
      <c r="O32" s="4"/>
      <c r="P32" s="4"/>
      <c r="Q32" s="4"/>
      <c r="R32" s="4"/>
      <c r="S32" s="4"/>
      <c r="T32" s="4"/>
      <c r="U32" s="4"/>
      <c r="V32" s="4"/>
      <c r="W32" s="4"/>
      <c r="X32" s="4"/>
      <c r="Y32" s="4"/>
      <c r="Z32" s="4"/>
      <c r="AA32" s="4"/>
      <c r="AB32" s="4"/>
      <c r="AC32" s="504"/>
      <c r="AD32" s="505"/>
      <c r="AE32" s="505"/>
      <c r="AF32" s="505"/>
      <c r="AG32" s="505"/>
      <c r="AH32" s="505"/>
      <c r="AI32" s="505"/>
      <c r="AJ32" s="505"/>
      <c r="AK32" s="506"/>
      <c r="AL32" s="4"/>
    </row>
    <row r="33" spans="1:42" s="2" customFormat="1" ht="18" customHeight="1" x14ac:dyDescent="0.15">
      <c r="A33" s="4"/>
      <c r="B33" s="487"/>
      <c r="C33" s="488"/>
      <c r="D33" s="488"/>
      <c r="E33" s="488"/>
      <c r="F33" s="488"/>
      <c r="G33" s="488"/>
      <c r="H33" s="488"/>
      <c r="I33" s="488"/>
      <c r="J33" s="489"/>
      <c r="K33" s="512" t="s">
        <v>86</v>
      </c>
      <c r="L33" s="513"/>
      <c r="M33" s="513"/>
      <c r="N33" s="513"/>
      <c r="O33" s="513"/>
      <c r="P33" s="513"/>
      <c r="Q33" s="513"/>
      <c r="R33" s="513"/>
      <c r="S33" s="513"/>
      <c r="T33" s="513"/>
      <c r="U33" s="513"/>
      <c r="V33" s="513"/>
      <c r="W33" s="513"/>
      <c r="X33" s="513"/>
      <c r="Y33" s="513"/>
      <c r="Z33" s="513"/>
      <c r="AA33" s="513"/>
      <c r="AB33" s="514"/>
      <c r="AC33" s="507"/>
      <c r="AD33" s="508"/>
      <c r="AE33" s="508"/>
      <c r="AF33" s="508"/>
      <c r="AG33" s="508"/>
      <c r="AH33" s="508"/>
      <c r="AI33" s="508"/>
      <c r="AJ33" s="508"/>
      <c r="AK33" s="509"/>
      <c r="AL33" s="4"/>
    </row>
    <row r="34" spans="1:42" s="2" customFormat="1" ht="24.95" customHeight="1" x14ac:dyDescent="0.15">
      <c r="A34" s="4"/>
      <c r="B34" s="454" t="s">
        <v>87</v>
      </c>
      <c r="C34" s="455"/>
      <c r="D34" s="455"/>
      <c r="E34" s="455"/>
      <c r="F34" s="455"/>
      <c r="G34" s="455"/>
      <c r="H34" s="455"/>
      <c r="I34" s="455"/>
      <c r="J34" s="456"/>
      <c r="K34" s="424" t="s">
        <v>88</v>
      </c>
      <c r="L34" s="425"/>
      <c r="M34" s="425"/>
      <c r="N34" s="425"/>
      <c r="O34" s="425"/>
      <c r="P34" s="425"/>
      <c r="Q34" s="425"/>
      <c r="R34" s="425"/>
      <c r="S34" s="425"/>
      <c r="T34" s="425"/>
      <c r="U34" s="425"/>
      <c r="V34" s="425"/>
      <c r="W34" s="425"/>
      <c r="X34" s="425"/>
      <c r="Y34" s="425"/>
      <c r="Z34" s="425"/>
      <c r="AA34" s="425"/>
      <c r="AB34" s="426"/>
      <c r="AC34" s="463">
        <f ca="1">入力シート③!D11</f>
        <v>0</v>
      </c>
      <c r="AD34" s="464"/>
      <c r="AE34" s="464"/>
      <c r="AF34" s="464"/>
      <c r="AG34" s="464"/>
      <c r="AH34" s="464"/>
      <c r="AI34" s="464"/>
      <c r="AJ34" s="464"/>
      <c r="AK34" s="465"/>
      <c r="AL34" s="4"/>
    </row>
    <row r="35" spans="1:42" s="2" customFormat="1" ht="24.95" customHeight="1" thickBot="1" x14ac:dyDescent="0.2">
      <c r="A35" s="4"/>
      <c r="B35" s="457"/>
      <c r="C35" s="458"/>
      <c r="D35" s="458"/>
      <c r="E35" s="458"/>
      <c r="F35" s="458"/>
      <c r="G35" s="458"/>
      <c r="H35" s="458"/>
      <c r="I35" s="458"/>
      <c r="J35" s="459"/>
      <c r="K35" s="460"/>
      <c r="L35" s="461"/>
      <c r="M35" s="461"/>
      <c r="N35" s="461"/>
      <c r="O35" s="461"/>
      <c r="P35" s="461"/>
      <c r="Q35" s="461"/>
      <c r="R35" s="461"/>
      <c r="S35" s="461"/>
      <c r="T35" s="461"/>
      <c r="U35" s="461"/>
      <c r="V35" s="461"/>
      <c r="W35" s="461"/>
      <c r="X35" s="461"/>
      <c r="Y35" s="461"/>
      <c r="Z35" s="461"/>
      <c r="AA35" s="461"/>
      <c r="AB35" s="462"/>
      <c r="AC35" s="466"/>
      <c r="AD35" s="467"/>
      <c r="AE35" s="467"/>
      <c r="AF35" s="467"/>
      <c r="AG35" s="467"/>
      <c r="AH35" s="467"/>
      <c r="AI35" s="467"/>
      <c r="AJ35" s="467"/>
      <c r="AK35" s="468"/>
      <c r="AL35" s="4"/>
    </row>
    <row r="36" spans="1:42" s="2" customFormat="1" ht="16.5" customHeight="1" thickTop="1" x14ac:dyDescent="0.15">
      <c r="A36" s="97"/>
      <c r="B36" s="469" t="s">
        <v>78</v>
      </c>
      <c r="C36" s="470"/>
      <c r="D36" s="470"/>
      <c r="E36" s="470"/>
      <c r="F36" s="470"/>
      <c r="G36" s="470"/>
      <c r="H36" s="470"/>
      <c r="I36" s="470"/>
      <c r="J36" s="471"/>
      <c r="K36" s="475" t="s">
        <v>89</v>
      </c>
      <c r="L36" s="476"/>
      <c r="M36" s="476"/>
      <c r="N36" s="476"/>
      <c r="O36" s="476"/>
      <c r="P36" s="476"/>
      <c r="Q36" s="476"/>
      <c r="R36" s="476"/>
      <c r="S36" s="476"/>
      <c r="T36" s="476"/>
      <c r="U36" s="476"/>
      <c r="V36" s="476"/>
      <c r="W36" s="476"/>
      <c r="X36" s="476"/>
      <c r="Y36" s="476"/>
      <c r="Z36" s="476"/>
      <c r="AA36" s="476"/>
      <c r="AB36" s="477"/>
      <c r="AC36" s="478">
        <f ca="1">入力シート③!D12</f>
        <v>0</v>
      </c>
      <c r="AD36" s="479"/>
      <c r="AE36" s="479"/>
      <c r="AF36" s="479"/>
      <c r="AG36" s="479"/>
      <c r="AH36" s="479"/>
      <c r="AI36" s="479"/>
      <c r="AJ36" s="479"/>
      <c r="AK36" s="480"/>
      <c r="AL36" s="97"/>
      <c r="AP36" s="14"/>
    </row>
    <row r="37" spans="1:42" s="2" customFormat="1" ht="24.95" customHeight="1" x14ac:dyDescent="0.15">
      <c r="A37" s="97"/>
      <c r="B37" s="472"/>
      <c r="C37" s="473"/>
      <c r="D37" s="473"/>
      <c r="E37" s="473"/>
      <c r="F37" s="473"/>
      <c r="G37" s="473"/>
      <c r="H37" s="473"/>
      <c r="I37" s="473"/>
      <c r="J37" s="474"/>
      <c r="K37" s="335"/>
      <c r="L37" s="336"/>
      <c r="M37" s="336"/>
      <c r="N37" s="336"/>
      <c r="O37" s="336"/>
      <c r="P37" s="336"/>
      <c r="Q37" s="336"/>
      <c r="R37" s="336"/>
      <c r="S37" s="336"/>
      <c r="T37" s="336"/>
      <c r="U37" s="336"/>
      <c r="V37" s="336"/>
      <c r="W37" s="336"/>
      <c r="X37" s="336"/>
      <c r="Y37" s="336"/>
      <c r="Z37" s="336"/>
      <c r="AA37" s="336"/>
      <c r="AB37" s="337"/>
      <c r="AC37" s="481"/>
      <c r="AD37" s="482"/>
      <c r="AE37" s="482"/>
      <c r="AF37" s="482"/>
      <c r="AG37" s="482"/>
      <c r="AH37" s="482"/>
      <c r="AI37" s="482"/>
      <c r="AJ37" s="482"/>
      <c r="AK37" s="483"/>
      <c r="AL37" s="97"/>
      <c r="AP37" s="14"/>
    </row>
    <row r="38" spans="1:42" s="2" customFormat="1" ht="24.95" customHeight="1" x14ac:dyDescent="0.15">
      <c r="A38" s="4"/>
      <c r="B38" s="148" t="s">
        <v>90</v>
      </c>
      <c r="C38" s="97" t="s">
        <v>91</v>
      </c>
      <c r="D38" s="148"/>
      <c r="E38" s="148"/>
      <c r="F38" s="148"/>
      <c r="G38" s="148"/>
      <c r="H38" s="148"/>
      <c r="I38" s="148"/>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98"/>
    </row>
    <row r="39" spans="1:42" s="2" customFormat="1" ht="24.75" customHeight="1" x14ac:dyDescent="0.15">
      <c r="A39" s="4"/>
      <c r="B39" s="148" t="s">
        <v>90</v>
      </c>
      <c r="C39" s="97" t="s">
        <v>92</v>
      </c>
      <c r="D39" s="148"/>
      <c r="E39" s="148"/>
      <c r="F39" s="148"/>
      <c r="G39" s="148"/>
      <c r="H39" s="148"/>
      <c r="I39" s="148"/>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98"/>
    </row>
    <row r="40" spans="1:42" ht="19.5" customHeight="1" x14ac:dyDescent="0.15">
      <c r="C40" s="112"/>
      <c r="J40" s="107"/>
      <c r="K40" s="107"/>
      <c r="L40" s="107"/>
      <c r="M40" s="107"/>
      <c r="N40" s="107"/>
      <c r="O40" s="107"/>
      <c r="P40" s="107"/>
      <c r="Q40" s="107"/>
      <c r="R40" s="107"/>
      <c r="S40" s="107"/>
      <c r="T40" s="108"/>
      <c r="U40" s="108"/>
      <c r="V40" s="108"/>
      <c r="W40" s="108"/>
      <c r="X40" s="108"/>
      <c r="Y40" s="108"/>
      <c r="Z40" s="108"/>
      <c r="AA40" s="108"/>
      <c r="AB40" s="108"/>
      <c r="AC40" s="108"/>
      <c r="AD40" s="108"/>
      <c r="AE40" s="108"/>
      <c r="AF40" s="108"/>
      <c r="AG40" s="108"/>
      <c r="AH40" s="108"/>
      <c r="AI40" s="108"/>
      <c r="AJ40" s="108"/>
      <c r="AK40" s="108"/>
      <c r="AL40" s="108"/>
    </row>
    <row r="41" spans="1:42" ht="11.25" customHeight="1" x14ac:dyDescent="0.15"/>
    <row r="42" spans="1:42" ht="11.25" customHeight="1" x14ac:dyDescent="0.15"/>
    <row r="43" spans="1:42" ht="11.25" customHeight="1" x14ac:dyDescent="0.15"/>
    <row r="44" spans="1:42" ht="11.25" customHeight="1" x14ac:dyDescent="0.15"/>
    <row r="53" spans="2:2" ht="14.25" x14ac:dyDescent="0.15"/>
    <row r="54" spans="2:2" ht="14.25" hidden="1" x14ac:dyDescent="0.15">
      <c r="B54" s="19" t="b">
        <v>0</v>
      </c>
    </row>
    <row r="55" spans="2:2" ht="14.25" x14ac:dyDescent="0.15"/>
  </sheetData>
  <sheetProtection algorithmName="SHA-512" hashValue="+vt+U13n0i89ojoqjCKsJy6CAcDM0Bhu22t8n65PE/jcC7oGYME6Mm+xWJKsawbyAcuA2wnXcr6IRrk4Ib65Jg==" saltValue="pqNQgdSFq2HZGP1b1MXU3Q==" spinCount="100000" sheet="1" objects="1" scenarios="1"/>
  <mergeCells count="27">
    <mergeCell ref="B21:S21"/>
    <mergeCell ref="V21:AI21"/>
    <mergeCell ref="A2:AL2"/>
    <mergeCell ref="C7:AH9"/>
    <mergeCell ref="I10:AH10"/>
    <mergeCell ref="B11:AK11"/>
    <mergeCell ref="B14:F14"/>
    <mergeCell ref="G14:S15"/>
    <mergeCell ref="T14:AK15"/>
    <mergeCell ref="B15:F15"/>
    <mergeCell ref="V16:AI16"/>
    <mergeCell ref="V17:AI17"/>
    <mergeCell ref="V18:AI18"/>
    <mergeCell ref="V19:AI19"/>
    <mergeCell ref="V20:AI20"/>
    <mergeCell ref="B28:J33"/>
    <mergeCell ref="AC28:AK30"/>
    <mergeCell ref="L29:M29"/>
    <mergeCell ref="AC31:AK33"/>
    <mergeCell ref="L32:M32"/>
    <mergeCell ref="K33:AB33"/>
    <mergeCell ref="B34:J35"/>
    <mergeCell ref="K34:AB35"/>
    <mergeCell ref="AC34:AK35"/>
    <mergeCell ref="B36:J37"/>
    <mergeCell ref="K36:AB37"/>
    <mergeCell ref="AC36:AK37"/>
  </mergeCells>
  <phoneticPr fontId="3"/>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CM62"/>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2" width="2.625" style="4" customWidth="1"/>
    <col min="3" max="3" width="2" style="4" customWidth="1"/>
    <col min="4" max="18" width="2.625" style="4" customWidth="1"/>
    <col min="19" max="19" width="5.875" style="4" customWidth="1"/>
    <col min="20" max="20" width="3.125" style="4" customWidth="1"/>
    <col min="21" max="35" width="2.625" style="4" customWidth="1"/>
    <col min="36" max="36" width="6.125" style="4" customWidth="1"/>
    <col min="37"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4"/>
      <c r="B1" s="4" t="s">
        <v>45</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1" s="2" customFormat="1" ht="20.100000000000001" customHeight="1" x14ac:dyDescent="0.15">
      <c r="A2" s="548" t="s">
        <v>46</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c r="AH2" s="548"/>
      <c r="AI2" s="548"/>
      <c r="AJ2" s="548"/>
      <c r="AK2" s="548"/>
      <c r="AL2" s="548"/>
      <c r="AO2" s="3"/>
    </row>
    <row r="3" spans="1:91" s="2" customFormat="1" ht="8.2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91" s="2" customFormat="1" ht="17.25" customHeight="1" x14ac:dyDescent="0.15">
      <c r="A4" s="88"/>
      <c r="B4" s="93"/>
      <c r="C4" s="549" t="s">
        <v>47</v>
      </c>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88"/>
      <c r="AL4" s="88"/>
      <c r="AO4" s="3"/>
    </row>
    <row r="5" spans="1:91" s="2" customFormat="1" ht="18" customHeight="1" x14ac:dyDescent="0.15">
      <c r="A5" s="4"/>
      <c r="B5" s="4"/>
      <c r="C5" s="342" t="s">
        <v>48</v>
      </c>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4"/>
      <c r="AN5" s="6" t="s">
        <v>5</v>
      </c>
    </row>
    <row r="6" spans="1:91" s="2" customFormat="1" ht="20.100000000000001" customHeight="1" x14ac:dyDescent="0.15">
      <c r="A6" s="4"/>
      <c r="B6" s="305" t="s">
        <v>49</v>
      </c>
      <c r="C6" s="306"/>
      <c r="D6" s="305" t="s">
        <v>50</v>
      </c>
      <c r="E6" s="307"/>
      <c r="F6" s="307"/>
      <c r="G6" s="307"/>
      <c r="H6" s="307"/>
      <c r="I6" s="307"/>
      <c r="J6" s="307"/>
      <c r="K6" s="307"/>
      <c r="L6" s="307"/>
      <c r="M6" s="306"/>
      <c r="N6" s="305" t="s">
        <v>51</v>
      </c>
      <c r="O6" s="307"/>
      <c r="P6" s="306"/>
      <c r="Q6" s="305" t="s">
        <v>52</v>
      </c>
      <c r="R6" s="307"/>
      <c r="S6" s="306"/>
      <c r="T6" s="305" t="s">
        <v>53</v>
      </c>
      <c r="U6" s="307"/>
      <c r="V6" s="307"/>
      <c r="W6" s="306"/>
      <c r="X6" s="305" t="s">
        <v>54</v>
      </c>
      <c r="Y6" s="307"/>
      <c r="Z6" s="307"/>
      <c r="AA6" s="307"/>
      <c r="AB6" s="307"/>
      <c r="AC6" s="306"/>
      <c r="AD6" s="305" t="s">
        <v>55</v>
      </c>
      <c r="AE6" s="307"/>
      <c r="AF6" s="307"/>
      <c r="AG6" s="307"/>
      <c r="AH6" s="307"/>
      <c r="AI6" s="307"/>
      <c r="AJ6" s="306"/>
      <c r="AK6" s="4"/>
      <c r="AL6" s="4"/>
    </row>
    <row r="7" spans="1:91" s="2" customFormat="1" ht="20.100000000000001" customHeight="1" x14ac:dyDescent="0.15">
      <c r="A7" s="4"/>
      <c r="B7" s="437">
        <v>1</v>
      </c>
      <c r="C7" s="543"/>
      <c r="D7" s="547">
        <f>別紙!D11</f>
        <v>0</v>
      </c>
      <c r="E7" s="535"/>
      <c r="F7" s="535"/>
      <c r="G7" s="535"/>
      <c r="H7" s="535"/>
      <c r="I7" s="535"/>
      <c r="J7" s="535"/>
      <c r="K7" s="535"/>
      <c r="L7" s="535"/>
      <c r="M7" s="536"/>
      <c r="N7" s="540">
        <f>別紙!N11</f>
        <v>0</v>
      </c>
      <c r="O7" s="541"/>
      <c r="P7" s="541"/>
      <c r="Q7" s="542">
        <f>別紙!Q11</f>
        <v>0</v>
      </c>
      <c r="R7" s="541"/>
      <c r="S7" s="541"/>
      <c r="T7" s="542">
        <f>別紙!T11</f>
        <v>0</v>
      </c>
      <c r="U7" s="541"/>
      <c r="V7" s="541"/>
      <c r="W7" s="541"/>
      <c r="X7" s="308">
        <f>別紙!X11</f>
        <v>0</v>
      </c>
      <c r="Y7" s="308"/>
      <c r="Z7" s="308"/>
      <c r="AA7" s="308"/>
      <c r="AB7" s="308"/>
      <c r="AC7" s="308"/>
      <c r="AD7" s="308">
        <f>別紙!AD11</f>
        <v>0</v>
      </c>
      <c r="AE7" s="308"/>
      <c r="AF7" s="308"/>
      <c r="AG7" s="308"/>
      <c r="AH7" s="308"/>
      <c r="AI7" s="308"/>
      <c r="AJ7" s="308"/>
      <c r="AK7" s="4"/>
      <c r="AL7" s="4"/>
    </row>
    <row r="8" spans="1:91" s="2" customFormat="1" ht="20.100000000000001" customHeight="1" x14ac:dyDescent="0.15">
      <c r="A8" s="4"/>
      <c r="B8" s="412"/>
      <c r="C8" s="544"/>
      <c r="D8" s="537"/>
      <c r="E8" s="538"/>
      <c r="F8" s="538"/>
      <c r="G8" s="538"/>
      <c r="H8" s="538"/>
      <c r="I8" s="538"/>
      <c r="J8" s="538"/>
      <c r="K8" s="538"/>
      <c r="L8" s="538"/>
      <c r="M8" s="539"/>
      <c r="N8" s="541"/>
      <c r="O8" s="541"/>
      <c r="P8" s="541"/>
      <c r="Q8" s="541"/>
      <c r="R8" s="541"/>
      <c r="S8" s="541"/>
      <c r="T8" s="541"/>
      <c r="U8" s="541"/>
      <c r="V8" s="541"/>
      <c r="W8" s="541"/>
      <c r="X8" s="309"/>
      <c r="Y8" s="309"/>
      <c r="Z8" s="309"/>
      <c r="AA8" s="309"/>
      <c r="AB8" s="309"/>
      <c r="AC8" s="309"/>
      <c r="AD8" s="309"/>
      <c r="AE8" s="309"/>
      <c r="AF8" s="309"/>
      <c r="AG8" s="309"/>
      <c r="AH8" s="309"/>
      <c r="AI8" s="309"/>
      <c r="AJ8" s="309"/>
      <c r="AK8" s="4"/>
      <c r="AL8" s="4"/>
    </row>
    <row r="9" spans="1:91" s="2" customFormat="1" ht="20.100000000000001" customHeight="1" x14ac:dyDescent="0.15">
      <c r="A9" s="4"/>
      <c r="B9" s="412"/>
      <c r="C9" s="544"/>
      <c r="D9" s="530" t="s">
        <v>528</v>
      </c>
      <c r="E9" s="531"/>
      <c r="F9" s="531"/>
      <c r="G9" s="533">
        <f>別紙!G13</f>
        <v>0</v>
      </c>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4"/>
      <c r="AL9" s="4"/>
      <c r="AN9" s="6" t="s">
        <v>5</v>
      </c>
    </row>
    <row r="10" spans="1:91" s="2" customFormat="1" ht="20.100000000000001" customHeight="1" x14ac:dyDescent="0.15">
      <c r="A10" s="4"/>
      <c r="B10" s="545"/>
      <c r="C10" s="546"/>
      <c r="D10" s="531"/>
      <c r="E10" s="531"/>
      <c r="F10" s="531"/>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93"/>
      <c r="AL10" s="4"/>
      <c r="AN10" s="6"/>
    </row>
    <row r="11" spans="1:91" s="2" customFormat="1" ht="20.100000000000001" customHeight="1" x14ac:dyDescent="0.15">
      <c r="A11" s="4"/>
      <c r="B11" s="437">
        <v>2</v>
      </c>
      <c r="C11" s="543"/>
      <c r="D11" s="547">
        <f>別紙!D15</f>
        <v>0</v>
      </c>
      <c r="E11" s="535"/>
      <c r="F11" s="535"/>
      <c r="G11" s="535"/>
      <c r="H11" s="535"/>
      <c r="I11" s="535"/>
      <c r="J11" s="535"/>
      <c r="K11" s="535"/>
      <c r="L11" s="535"/>
      <c r="M11" s="536"/>
      <c r="N11" s="540">
        <f>別紙!N15</f>
        <v>0</v>
      </c>
      <c r="O11" s="541"/>
      <c r="P11" s="541"/>
      <c r="Q11" s="542">
        <f>別紙!Q15</f>
        <v>0</v>
      </c>
      <c r="R11" s="541"/>
      <c r="S11" s="541"/>
      <c r="T11" s="542">
        <f>別紙!T15</f>
        <v>0</v>
      </c>
      <c r="U11" s="541"/>
      <c r="V11" s="541"/>
      <c r="W11" s="541"/>
      <c r="X11" s="308">
        <f>別紙!X15</f>
        <v>0</v>
      </c>
      <c r="Y11" s="308"/>
      <c r="Z11" s="308"/>
      <c r="AA11" s="308"/>
      <c r="AB11" s="308"/>
      <c r="AC11" s="308"/>
      <c r="AD11" s="308">
        <f>別紙!AD15</f>
        <v>0</v>
      </c>
      <c r="AE11" s="308"/>
      <c r="AF11" s="308"/>
      <c r="AG11" s="308"/>
      <c r="AH11" s="308"/>
      <c r="AI11" s="308"/>
      <c r="AJ11" s="308"/>
      <c r="AK11" s="4"/>
      <c r="AL11" s="7"/>
      <c r="AN11" s="3" t="s">
        <v>9</v>
      </c>
    </row>
    <row r="12" spans="1:91" s="2" customFormat="1" ht="20.100000000000001" customHeight="1" x14ac:dyDescent="0.15">
      <c r="A12" s="4"/>
      <c r="B12" s="412"/>
      <c r="C12" s="544"/>
      <c r="D12" s="537"/>
      <c r="E12" s="538"/>
      <c r="F12" s="538"/>
      <c r="G12" s="538"/>
      <c r="H12" s="538"/>
      <c r="I12" s="538"/>
      <c r="J12" s="538"/>
      <c r="K12" s="538"/>
      <c r="L12" s="538"/>
      <c r="M12" s="539"/>
      <c r="N12" s="541"/>
      <c r="O12" s="541"/>
      <c r="P12" s="541"/>
      <c r="Q12" s="541"/>
      <c r="R12" s="541"/>
      <c r="S12" s="541"/>
      <c r="T12" s="541"/>
      <c r="U12" s="541"/>
      <c r="V12" s="541"/>
      <c r="W12" s="541"/>
      <c r="X12" s="309"/>
      <c r="Y12" s="309"/>
      <c r="Z12" s="309"/>
      <c r="AA12" s="309"/>
      <c r="AB12" s="309"/>
      <c r="AC12" s="309"/>
      <c r="AD12" s="309"/>
      <c r="AE12" s="309"/>
      <c r="AF12" s="309"/>
      <c r="AG12" s="309"/>
      <c r="AH12" s="309"/>
      <c r="AI12" s="309"/>
      <c r="AJ12" s="309"/>
      <c r="AK12" s="4"/>
      <c r="AL12" s="7"/>
    </row>
    <row r="13" spans="1:91" s="2" customFormat="1" ht="20.100000000000001" customHeight="1" x14ac:dyDescent="0.15">
      <c r="A13" s="4"/>
      <c r="B13" s="412"/>
      <c r="C13" s="544"/>
      <c r="D13" s="530" t="s">
        <v>528</v>
      </c>
      <c r="E13" s="531"/>
      <c r="F13" s="531"/>
      <c r="G13" s="532">
        <f>別紙!G17</f>
        <v>0</v>
      </c>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4"/>
      <c r="AL13" s="8"/>
      <c r="AN13" s="6" t="s">
        <v>11</v>
      </c>
    </row>
    <row r="14" spans="1:91" s="2" customFormat="1" ht="20.100000000000001" customHeight="1" x14ac:dyDescent="0.15">
      <c r="A14" s="4"/>
      <c r="B14" s="545"/>
      <c r="C14" s="546"/>
      <c r="D14" s="531"/>
      <c r="E14" s="531"/>
      <c r="F14" s="531"/>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4"/>
      <c r="AL14" s="7"/>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row>
    <row r="15" spans="1:91" s="2" customFormat="1" ht="20.100000000000001" customHeight="1" x14ac:dyDescent="0.15">
      <c r="A15" s="4"/>
      <c r="B15" s="437">
        <v>3</v>
      </c>
      <c r="C15" s="543"/>
      <c r="D15" s="534">
        <f>別紙!D19</f>
        <v>0</v>
      </c>
      <c r="E15" s="535"/>
      <c r="F15" s="535"/>
      <c r="G15" s="535"/>
      <c r="H15" s="535"/>
      <c r="I15" s="535"/>
      <c r="J15" s="535"/>
      <c r="K15" s="535"/>
      <c r="L15" s="535"/>
      <c r="M15" s="536"/>
      <c r="N15" s="540">
        <f>別紙!N19</f>
        <v>0</v>
      </c>
      <c r="O15" s="541"/>
      <c r="P15" s="541"/>
      <c r="Q15" s="542">
        <f>別紙!Q19</f>
        <v>0</v>
      </c>
      <c r="R15" s="541"/>
      <c r="S15" s="541"/>
      <c r="T15" s="542">
        <f>別紙!T19</f>
        <v>0</v>
      </c>
      <c r="U15" s="541"/>
      <c r="V15" s="541"/>
      <c r="W15" s="541"/>
      <c r="X15" s="308">
        <f>別紙!X19</f>
        <v>0</v>
      </c>
      <c r="Y15" s="308"/>
      <c r="Z15" s="308"/>
      <c r="AA15" s="308"/>
      <c r="AB15" s="308"/>
      <c r="AC15" s="308"/>
      <c r="AD15" s="308">
        <f>別紙!AD19</f>
        <v>0</v>
      </c>
      <c r="AE15" s="308"/>
      <c r="AF15" s="308"/>
      <c r="AG15" s="308"/>
      <c r="AH15" s="308"/>
      <c r="AI15" s="308"/>
      <c r="AJ15" s="308"/>
      <c r="AK15" s="4"/>
      <c r="AL15" s="10"/>
      <c r="AN15" s="6" t="s">
        <v>13</v>
      </c>
    </row>
    <row r="16" spans="1:91" s="2" customFormat="1" ht="20.100000000000001" customHeight="1" x14ac:dyDescent="0.15">
      <c r="A16" s="4"/>
      <c r="B16" s="412"/>
      <c r="C16" s="544"/>
      <c r="D16" s="537"/>
      <c r="E16" s="538"/>
      <c r="F16" s="538"/>
      <c r="G16" s="538"/>
      <c r="H16" s="538"/>
      <c r="I16" s="538"/>
      <c r="J16" s="538"/>
      <c r="K16" s="538"/>
      <c r="L16" s="538"/>
      <c r="M16" s="539"/>
      <c r="N16" s="541"/>
      <c r="O16" s="541"/>
      <c r="P16" s="541"/>
      <c r="Q16" s="541"/>
      <c r="R16" s="541"/>
      <c r="S16" s="541"/>
      <c r="T16" s="541"/>
      <c r="U16" s="541"/>
      <c r="V16" s="541"/>
      <c r="W16" s="541"/>
      <c r="X16" s="309"/>
      <c r="Y16" s="309"/>
      <c r="Z16" s="309"/>
      <c r="AA16" s="309"/>
      <c r="AB16" s="309"/>
      <c r="AC16" s="309"/>
      <c r="AD16" s="309"/>
      <c r="AE16" s="309"/>
      <c r="AF16" s="309"/>
      <c r="AG16" s="309"/>
      <c r="AH16" s="309"/>
      <c r="AI16" s="309"/>
      <c r="AJ16" s="309"/>
      <c r="AK16" s="4"/>
      <c r="AL16" s="10"/>
      <c r="AN16" s="6"/>
    </row>
    <row r="17" spans="1:42" s="2" customFormat="1" ht="20.100000000000001" customHeight="1" x14ac:dyDescent="0.15">
      <c r="A17" s="4"/>
      <c r="B17" s="412"/>
      <c r="C17" s="544"/>
      <c r="D17" s="530" t="s">
        <v>528</v>
      </c>
      <c r="E17" s="531"/>
      <c r="F17" s="531"/>
      <c r="G17" s="532">
        <f>別紙!G21</f>
        <v>0</v>
      </c>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4"/>
      <c r="AL17" s="10"/>
    </row>
    <row r="18" spans="1:42" s="2" customFormat="1" ht="20.100000000000001" customHeight="1" x14ac:dyDescent="0.15">
      <c r="A18" s="4"/>
      <c r="B18" s="545"/>
      <c r="C18" s="546"/>
      <c r="D18" s="531"/>
      <c r="E18" s="531"/>
      <c r="F18" s="531"/>
      <c r="G18" s="533"/>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93"/>
      <c r="AL18" s="10"/>
    </row>
    <row r="19" spans="1:42" s="2" customFormat="1" ht="20.100000000000001" customHeight="1" x14ac:dyDescent="0.15">
      <c r="A19" s="4"/>
      <c r="B19" s="437">
        <v>4</v>
      </c>
      <c r="C19" s="543"/>
      <c r="D19" s="534">
        <f>別紙!D23</f>
        <v>0</v>
      </c>
      <c r="E19" s="535"/>
      <c r="F19" s="535"/>
      <c r="G19" s="535"/>
      <c r="H19" s="535"/>
      <c r="I19" s="535"/>
      <c r="J19" s="535"/>
      <c r="K19" s="535"/>
      <c r="L19" s="535"/>
      <c r="M19" s="536"/>
      <c r="N19" s="540">
        <f>別紙!N23</f>
        <v>0</v>
      </c>
      <c r="O19" s="541"/>
      <c r="P19" s="541"/>
      <c r="Q19" s="542">
        <f>別紙!Q23</f>
        <v>0</v>
      </c>
      <c r="R19" s="541"/>
      <c r="S19" s="541"/>
      <c r="T19" s="542">
        <f>別紙!T23</f>
        <v>0</v>
      </c>
      <c r="U19" s="541"/>
      <c r="V19" s="541"/>
      <c r="W19" s="541"/>
      <c r="X19" s="308">
        <f>別紙!X23</f>
        <v>0</v>
      </c>
      <c r="Y19" s="308"/>
      <c r="Z19" s="308"/>
      <c r="AA19" s="308"/>
      <c r="AB19" s="308"/>
      <c r="AC19" s="308"/>
      <c r="AD19" s="308">
        <f>別紙!AD23</f>
        <v>0</v>
      </c>
      <c r="AE19" s="308"/>
      <c r="AF19" s="308"/>
      <c r="AG19" s="308"/>
      <c r="AH19" s="308"/>
      <c r="AI19" s="308"/>
      <c r="AJ19" s="308"/>
      <c r="AK19" s="4"/>
      <c r="AL19" s="4"/>
    </row>
    <row r="20" spans="1:42" s="2" customFormat="1" ht="20.100000000000001" customHeight="1" x14ac:dyDescent="0.15">
      <c r="A20" s="4"/>
      <c r="B20" s="412"/>
      <c r="C20" s="544"/>
      <c r="D20" s="537"/>
      <c r="E20" s="538"/>
      <c r="F20" s="538"/>
      <c r="G20" s="538"/>
      <c r="H20" s="538"/>
      <c r="I20" s="538"/>
      <c r="J20" s="538"/>
      <c r="K20" s="538"/>
      <c r="L20" s="538"/>
      <c r="M20" s="539"/>
      <c r="N20" s="541"/>
      <c r="O20" s="541"/>
      <c r="P20" s="541"/>
      <c r="Q20" s="541"/>
      <c r="R20" s="541"/>
      <c r="S20" s="541"/>
      <c r="T20" s="541"/>
      <c r="U20" s="541"/>
      <c r="V20" s="541"/>
      <c r="W20" s="541"/>
      <c r="X20" s="309"/>
      <c r="Y20" s="309"/>
      <c r="Z20" s="309"/>
      <c r="AA20" s="309"/>
      <c r="AB20" s="309"/>
      <c r="AC20" s="309"/>
      <c r="AD20" s="309"/>
      <c r="AE20" s="309"/>
      <c r="AF20" s="309"/>
      <c r="AG20" s="309"/>
      <c r="AH20" s="309"/>
      <c r="AI20" s="309"/>
      <c r="AJ20" s="309"/>
      <c r="AK20" s="4"/>
      <c r="AL20" s="4"/>
    </row>
    <row r="21" spans="1:42" s="2" customFormat="1" ht="20.100000000000001" customHeight="1" x14ac:dyDescent="0.15">
      <c r="A21" s="4"/>
      <c r="B21" s="412"/>
      <c r="C21" s="544"/>
      <c r="D21" s="530" t="s">
        <v>528</v>
      </c>
      <c r="E21" s="531"/>
      <c r="F21" s="531"/>
      <c r="G21" s="532">
        <f>別紙!G25</f>
        <v>0</v>
      </c>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4"/>
      <c r="AL21" s="4"/>
      <c r="AP21" s="14"/>
    </row>
    <row r="22" spans="1:42" s="2" customFormat="1" ht="20.100000000000001" customHeight="1" x14ac:dyDescent="0.15">
      <c r="A22" s="4"/>
      <c r="B22" s="545"/>
      <c r="C22" s="546"/>
      <c r="D22" s="531"/>
      <c r="E22" s="531"/>
      <c r="F22" s="531"/>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93"/>
      <c r="AL22" s="4"/>
      <c r="AP22" s="14"/>
    </row>
    <row r="23" spans="1:42" s="2" customFormat="1" ht="20.100000000000001" customHeight="1" x14ac:dyDescent="0.15">
      <c r="A23" s="4"/>
      <c r="B23" s="437">
        <v>5</v>
      </c>
      <c r="C23" s="543"/>
      <c r="D23" s="534">
        <f>別紙!D27</f>
        <v>0</v>
      </c>
      <c r="E23" s="535"/>
      <c r="F23" s="535"/>
      <c r="G23" s="535"/>
      <c r="H23" s="535"/>
      <c r="I23" s="535"/>
      <c r="J23" s="535"/>
      <c r="K23" s="535"/>
      <c r="L23" s="535"/>
      <c r="M23" s="536"/>
      <c r="N23" s="540">
        <f>別紙!N27</f>
        <v>0</v>
      </c>
      <c r="O23" s="541"/>
      <c r="P23" s="541"/>
      <c r="Q23" s="542">
        <f>別紙!Q27</f>
        <v>0</v>
      </c>
      <c r="R23" s="541"/>
      <c r="S23" s="541"/>
      <c r="T23" s="542">
        <f>別紙!T27</f>
        <v>0</v>
      </c>
      <c r="U23" s="541"/>
      <c r="V23" s="541"/>
      <c r="W23" s="541"/>
      <c r="X23" s="308">
        <f>別紙!X27</f>
        <v>0</v>
      </c>
      <c r="Y23" s="308"/>
      <c r="Z23" s="308"/>
      <c r="AA23" s="308"/>
      <c r="AB23" s="308"/>
      <c r="AC23" s="308"/>
      <c r="AD23" s="308">
        <f>別紙!AD27</f>
        <v>0</v>
      </c>
      <c r="AE23" s="308"/>
      <c r="AF23" s="308"/>
      <c r="AG23" s="308"/>
      <c r="AH23" s="308"/>
      <c r="AI23" s="308"/>
      <c r="AJ23" s="308"/>
      <c r="AK23" s="4"/>
      <c r="AL23" s="237"/>
    </row>
    <row r="24" spans="1:42" s="2" customFormat="1" ht="20.100000000000001" customHeight="1" x14ac:dyDescent="0.15">
      <c r="A24" s="4"/>
      <c r="B24" s="412"/>
      <c r="C24" s="544"/>
      <c r="D24" s="537"/>
      <c r="E24" s="538"/>
      <c r="F24" s="538"/>
      <c r="G24" s="538"/>
      <c r="H24" s="538"/>
      <c r="I24" s="538"/>
      <c r="J24" s="538"/>
      <c r="K24" s="538"/>
      <c r="L24" s="538"/>
      <c r="M24" s="539"/>
      <c r="N24" s="541"/>
      <c r="O24" s="541"/>
      <c r="P24" s="541"/>
      <c r="Q24" s="541"/>
      <c r="R24" s="541"/>
      <c r="S24" s="541"/>
      <c r="T24" s="541"/>
      <c r="U24" s="541"/>
      <c r="V24" s="541"/>
      <c r="W24" s="541"/>
      <c r="X24" s="309"/>
      <c r="Y24" s="309"/>
      <c r="Z24" s="309"/>
      <c r="AA24" s="309"/>
      <c r="AB24" s="309"/>
      <c r="AC24" s="309"/>
      <c r="AD24" s="309"/>
      <c r="AE24" s="309"/>
      <c r="AF24" s="309"/>
      <c r="AG24" s="309"/>
      <c r="AH24" s="309"/>
      <c r="AI24" s="309"/>
      <c r="AJ24" s="309"/>
      <c r="AK24" s="4"/>
      <c r="AL24" s="237"/>
    </row>
    <row r="25" spans="1:42" s="2" customFormat="1" ht="20.100000000000001" customHeight="1" x14ac:dyDescent="0.15">
      <c r="A25" s="4"/>
      <c r="B25" s="412"/>
      <c r="C25" s="544"/>
      <c r="D25" s="530" t="s">
        <v>528</v>
      </c>
      <c r="E25" s="531"/>
      <c r="F25" s="531"/>
      <c r="G25" s="532">
        <f>別紙!G29</f>
        <v>0</v>
      </c>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93"/>
      <c r="AL25" s="237"/>
    </row>
    <row r="26" spans="1:42" s="2" customFormat="1" ht="20.100000000000001" customHeight="1" x14ac:dyDescent="0.15">
      <c r="A26" s="4"/>
      <c r="B26" s="545"/>
      <c r="C26" s="546"/>
      <c r="D26" s="531"/>
      <c r="E26" s="531"/>
      <c r="F26" s="531"/>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533"/>
      <c r="AK26" s="238"/>
      <c r="AL26" s="238"/>
    </row>
    <row r="27" spans="1:42" s="2" customFormat="1" ht="20.100000000000001" customHeight="1" x14ac:dyDescent="0.15">
      <c r="A27" s="4"/>
      <c r="B27" s="437">
        <v>6</v>
      </c>
      <c r="C27" s="543"/>
      <c r="D27" s="534">
        <f>別紙!D31</f>
        <v>0</v>
      </c>
      <c r="E27" s="535"/>
      <c r="F27" s="535"/>
      <c r="G27" s="535"/>
      <c r="H27" s="535"/>
      <c r="I27" s="535"/>
      <c r="J27" s="535"/>
      <c r="K27" s="535"/>
      <c r="L27" s="535"/>
      <c r="M27" s="536"/>
      <c r="N27" s="540">
        <f>別紙!N31</f>
        <v>0</v>
      </c>
      <c r="O27" s="541"/>
      <c r="P27" s="541"/>
      <c r="Q27" s="542">
        <f>別紙!Q31</f>
        <v>0</v>
      </c>
      <c r="R27" s="541"/>
      <c r="S27" s="541"/>
      <c r="T27" s="542">
        <f>別紙!T31</f>
        <v>0</v>
      </c>
      <c r="U27" s="541"/>
      <c r="V27" s="541"/>
      <c r="W27" s="541"/>
      <c r="X27" s="308">
        <f>別紙!X31</f>
        <v>0</v>
      </c>
      <c r="Y27" s="308"/>
      <c r="Z27" s="308"/>
      <c r="AA27" s="308"/>
      <c r="AB27" s="308"/>
      <c r="AC27" s="308"/>
      <c r="AD27" s="308">
        <f>別紙!AD31</f>
        <v>0</v>
      </c>
      <c r="AE27" s="308"/>
      <c r="AF27" s="308"/>
      <c r="AG27" s="308"/>
      <c r="AH27" s="308"/>
      <c r="AI27" s="308"/>
      <c r="AJ27" s="308"/>
      <c r="AK27" s="237"/>
      <c r="AL27" s="237"/>
    </row>
    <row r="28" spans="1:42" s="2" customFormat="1" ht="20.100000000000001" customHeight="1" x14ac:dyDescent="0.15">
      <c r="A28" s="4"/>
      <c r="B28" s="412"/>
      <c r="C28" s="544"/>
      <c r="D28" s="537"/>
      <c r="E28" s="538"/>
      <c r="F28" s="538"/>
      <c r="G28" s="538"/>
      <c r="H28" s="538"/>
      <c r="I28" s="538"/>
      <c r="J28" s="538"/>
      <c r="K28" s="538"/>
      <c r="L28" s="538"/>
      <c r="M28" s="539"/>
      <c r="N28" s="541"/>
      <c r="O28" s="541"/>
      <c r="P28" s="541"/>
      <c r="Q28" s="541"/>
      <c r="R28" s="541"/>
      <c r="S28" s="541"/>
      <c r="T28" s="541"/>
      <c r="U28" s="541"/>
      <c r="V28" s="541"/>
      <c r="W28" s="541"/>
      <c r="X28" s="309"/>
      <c r="Y28" s="309"/>
      <c r="Z28" s="309"/>
      <c r="AA28" s="309"/>
      <c r="AB28" s="309"/>
      <c r="AC28" s="309"/>
      <c r="AD28" s="309"/>
      <c r="AE28" s="309"/>
      <c r="AF28" s="309"/>
      <c r="AG28" s="309"/>
      <c r="AH28" s="309"/>
      <c r="AI28" s="309"/>
      <c r="AJ28" s="309"/>
      <c r="AK28" s="237"/>
      <c r="AL28" s="237"/>
    </row>
    <row r="29" spans="1:42" s="2" customFormat="1" ht="20.100000000000001" customHeight="1" x14ac:dyDescent="0.15">
      <c r="A29" s="4"/>
      <c r="B29" s="412"/>
      <c r="C29" s="544"/>
      <c r="D29" s="530" t="s">
        <v>528</v>
      </c>
      <c r="E29" s="531"/>
      <c r="F29" s="531"/>
      <c r="G29" s="532">
        <f>別紙!G33</f>
        <v>0</v>
      </c>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100"/>
      <c r="AL29" s="237"/>
    </row>
    <row r="30" spans="1:42" s="4" customFormat="1" ht="20.100000000000001" customHeight="1" x14ac:dyDescent="0.15">
      <c r="B30" s="545"/>
      <c r="C30" s="546"/>
      <c r="D30" s="531"/>
      <c r="E30" s="531"/>
      <c r="F30" s="531"/>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00"/>
      <c r="AP30" s="14"/>
    </row>
    <row r="31" spans="1:42" s="4" customFormat="1" ht="20.100000000000001" customHeight="1" x14ac:dyDescent="0.15">
      <c r="B31" s="437">
        <v>7</v>
      </c>
      <c r="C31" s="543"/>
      <c r="D31" s="534">
        <f>別紙!D35</f>
        <v>0</v>
      </c>
      <c r="E31" s="535"/>
      <c r="F31" s="535"/>
      <c r="G31" s="535"/>
      <c r="H31" s="535"/>
      <c r="I31" s="535"/>
      <c r="J31" s="535"/>
      <c r="K31" s="535"/>
      <c r="L31" s="535"/>
      <c r="M31" s="536"/>
      <c r="N31" s="540">
        <f>別紙!N35</f>
        <v>0</v>
      </c>
      <c r="O31" s="541"/>
      <c r="P31" s="541"/>
      <c r="Q31" s="542">
        <f>別紙!Q35</f>
        <v>0</v>
      </c>
      <c r="R31" s="541"/>
      <c r="S31" s="541"/>
      <c r="T31" s="542">
        <f>別紙!T35</f>
        <v>0</v>
      </c>
      <c r="U31" s="541"/>
      <c r="V31" s="541"/>
      <c r="W31" s="541"/>
      <c r="X31" s="308">
        <f>別紙!X35</f>
        <v>0</v>
      </c>
      <c r="Y31" s="308"/>
      <c r="Z31" s="308"/>
      <c r="AA31" s="308"/>
      <c r="AB31" s="308"/>
      <c r="AC31" s="308"/>
      <c r="AD31" s="308">
        <f>別紙!AD35</f>
        <v>0</v>
      </c>
      <c r="AE31" s="308"/>
      <c r="AF31" s="308"/>
      <c r="AG31" s="308"/>
      <c r="AH31" s="308"/>
      <c r="AI31" s="308"/>
      <c r="AJ31" s="308"/>
    </row>
    <row r="32" spans="1:42" s="4" customFormat="1" ht="20.100000000000001" customHeight="1" x14ac:dyDescent="0.15">
      <c r="B32" s="412"/>
      <c r="C32" s="544"/>
      <c r="D32" s="537"/>
      <c r="E32" s="538"/>
      <c r="F32" s="538"/>
      <c r="G32" s="538"/>
      <c r="H32" s="538"/>
      <c r="I32" s="538"/>
      <c r="J32" s="538"/>
      <c r="K32" s="538"/>
      <c r="L32" s="538"/>
      <c r="M32" s="539"/>
      <c r="N32" s="541"/>
      <c r="O32" s="541"/>
      <c r="P32" s="541"/>
      <c r="Q32" s="541"/>
      <c r="R32" s="541"/>
      <c r="S32" s="541"/>
      <c r="T32" s="541"/>
      <c r="U32" s="541"/>
      <c r="V32" s="541"/>
      <c r="W32" s="541"/>
      <c r="X32" s="309"/>
      <c r="Y32" s="309"/>
      <c r="Z32" s="309"/>
      <c r="AA32" s="309"/>
      <c r="AB32" s="309"/>
      <c r="AC32" s="309"/>
      <c r="AD32" s="309"/>
      <c r="AE32" s="309"/>
      <c r="AF32" s="309"/>
      <c r="AG32" s="309"/>
      <c r="AH32" s="309"/>
      <c r="AI32" s="309"/>
      <c r="AJ32" s="309"/>
      <c r="AK32" s="239"/>
      <c r="AP32" s="14"/>
    </row>
    <row r="33" spans="1:91" s="4" customFormat="1" ht="20.100000000000001" customHeight="1" x14ac:dyDescent="0.15">
      <c r="A33" s="100"/>
      <c r="B33" s="412"/>
      <c r="C33" s="544"/>
      <c r="D33" s="530" t="s">
        <v>528</v>
      </c>
      <c r="E33" s="531"/>
      <c r="F33" s="531"/>
      <c r="G33" s="532">
        <f>別紙!G37</f>
        <v>0</v>
      </c>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100"/>
    </row>
    <row r="34" spans="1:91" s="2" customFormat="1" ht="20.100000000000001" customHeight="1" x14ac:dyDescent="0.15">
      <c r="A34" s="4"/>
      <c r="B34" s="545"/>
      <c r="C34" s="546"/>
      <c r="D34" s="531"/>
      <c r="E34" s="531"/>
      <c r="F34" s="531"/>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237"/>
      <c r="AL34" s="237"/>
    </row>
    <row r="35" spans="1:91" s="4" customFormat="1" ht="20.100000000000001" customHeight="1" x14ac:dyDescent="0.15">
      <c r="B35" s="437">
        <v>8</v>
      </c>
      <c r="C35" s="543"/>
      <c r="D35" s="534">
        <f>別紙!D39</f>
        <v>0</v>
      </c>
      <c r="E35" s="535"/>
      <c r="F35" s="535"/>
      <c r="G35" s="535"/>
      <c r="H35" s="535"/>
      <c r="I35" s="535"/>
      <c r="J35" s="535"/>
      <c r="K35" s="535"/>
      <c r="L35" s="535"/>
      <c r="M35" s="536"/>
      <c r="N35" s="540">
        <f>別紙!N39</f>
        <v>0</v>
      </c>
      <c r="O35" s="541"/>
      <c r="P35" s="541"/>
      <c r="Q35" s="542">
        <f>別紙!Q39</f>
        <v>0</v>
      </c>
      <c r="R35" s="541"/>
      <c r="S35" s="541"/>
      <c r="T35" s="542">
        <f>別紙!T39</f>
        <v>0</v>
      </c>
      <c r="U35" s="541"/>
      <c r="V35" s="541"/>
      <c r="W35" s="541"/>
      <c r="X35" s="308">
        <f>別紙!X39</f>
        <v>0</v>
      </c>
      <c r="Y35" s="308"/>
      <c r="Z35" s="308"/>
      <c r="AA35" s="308"/>
      <c r="AB35" s="308"/>
      <c r="AC35" s="308"/>
      <c r="AD35" s="308">
        <f>別紙!AD39</f>
        <v>0</v>
      </c>
      <c r="AE35" s="308"/>
      <c r="AF35" s="308"/>
      <c r="AG35" s="308"/>
      <c r="AH35" s="308"/>
      <c r="AI35" s="308"/>
      <c r="AJ35" s="308"/>
    </row>
    <row r="36" spans="1:91" s="4" customFormat="1" ht="20.100000000000001" customHeight="1" x14ac:dyDescent="0.15">
      <c r="B36" s="412"/>
      <c r="C36" s="544"/>
      <c r="D36" s="537"/>
      <c r="E36" s="538"/>
      <c r="F36" s="538"/>
      <c r="G36" s="538"/>
      <c r="H36" s="538"/>
      <c r="I36" s="538"/>
      <c r="J36" s="538"/>
      <c r="K36" s="538"/>
      <c r="L36" s="538"/>
      <c r="M36" s="539"/>
      <c r="N36" s="541"/>
      <c r="O36" s="541"/>
      <c r="P36" s="541"/>
      <c r="Q36" s="541"/>
      <c r="R36" s="541"/>
      <c r="S36" s="541"/>
      <c r="T36" s="541"/>
      <c r="U36" s="541"/>
      <c r="V36" s="541"/>
      <c r="W36" s="541"/>
      <c r="X36" s="309"/>
      <c r="Y36" s="309"/>
      <c r="Z36" s="309"/>
      <c r="AA36" s="309"/>
      <c r="AB36" s="309"/>
      <c r="AC36" s="309"/>
      <c r="AD36" s="309"/>
      <c r="AE36" s="309"/>
      <c r="AF36" s="309"/>
      <c r="AG36" s="309"/>
      <c r="AH36" s="309"/>
      <c r="AI36" s="309"/>
      <c r="AJ36" s="309"/>
      <c r="AK36" s="113"/>
    </row>
    <row r="37" spans="1:91" s="4" customFormat="1" ht="20.100000000000001" customHeight="1" x14ac:dyDescent="0.15">
      <c r="B37" s="412"/>
      <c r="C37" s="544"/>
      <c r="D37" s="530" t="s">
        <v>528</v>
      </c>
      <c r="E37" s="531"/>
      <c r="F37" s="531"/>
      <c r="G37" s="532">
        <f>別紙!G41</f>
        <v>0</v>
      </c>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113"/>
      <c r="AL37" s="237"/>
    </row>
    <row r="38" spans="1:91" s="4" customFormat="1" ht="20.100000000000001" customHeight="1" x14ac:dyDescent="0.15">
      <c r="B38" s="545"/>
      <c r="C38" s="546"/>
      <c r="D38" s="531"/>
      <c r="E38" s="531"/>
      <c r="F38" s="531"/>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113"/>
      <c r="AL38" s="237"/>
    </row>
    <row r="39" spans="1:91" s="4" customFormat="1" ht="20.100000000000001" customHeight="1" x14ac:dyDescent="0.15">
      <c r="B39" s="437">
        <v>9</v>
      </c>
      <c r="C39" s="543"/>
      <c r="D39" s="534">
        <f>別紙!D43</f>
        <v>0</v>
      </c>
      <c r="E39" s="535"/>
      <c r="F39" s="535"/>
      <c r="G39" s="535"/>
      <c r="H39" s="535"/>
      <c r="I39" s="535"/>
      <c r="J39" s="535"/>
      <c r="K39" s="535"/>
      <c r="L39" s="535"/>
      <c r="M39" s="536"/>
      <c r="N39" s="540">
        <f>別紙!N43</f>
        <v>0</v>
      </c>
      <c r="O39" s="541"/>
      <c r="P39" s="541"/>
      <c r="Q39" s="542">
        <f>別紙!Q43</f>
        <v>0</v>
      </c>
      <c r="R39" s="541"/>
      <c r="S39" s="541"/>
      <c r="T39" s="542">
        <f>別紙!T43</f>
        <v>0</v>
      </c>
      <c r="U39" s="541"/>
      <c r="V39" s="541"/>
      <c r="W39" s="541"/>
      <c r="X39" s="308">
        <f>別紙!X43</f>
        <v>0</v>
      </c>
      <c r="Y39" s="308"/>
      <c r="Z39" s="308"/>
      <c r="AA39" s="308"/>
      <c r="AB39" s="308"/>
      <c r="AC39" s="308"/>
      <c r="AD39" s="308">
        <f>別紙!AD43</f>
        <v>0</v>
      </c>
      <c r="AE39" s="308"/>
      <c r="AF39" s="308"/>
      <c r="AG39" s="308"/>
      <c r="AH39" s="308"/>
      <c r="AI39" s="308"/>
      <c r="AJ39" s="308"/>
      <c r="AK39" s="113"/>
      <c r="AL39" s="237"/>
    </row>
    <row r="40" spans="1:91" s="4" customFormat="1" ht="20.100000000000001" customHeight="1" x14ac:dyDescent="0.15">
      <c r="B40" s="412"/>
      <c r="C40" s="544"/>
      <c r="D40" s="537"/>
      <c r="E40" s="538"/>
      <c r="F40" s="538"/>
      <c r="G40" s="538"/>
      <c r="H40" s="538"/>
      <c r="I40" s="538"/>
      <c r="J40" s="538"/>
      <c r="K40" s="538"/>
      <c r="L40" s="538"/>
      <c r="M40" s="539"/>
      <c r="N40" s="541"/>
      <c r="O40" s="541"/>
      <c r="P40" s="541"/>
      <c r="Q40" s="541"/>
      <c r="R40" s="541"/>
      <c r="S40" s="541"/>
      <c r="T40" s="541"/>
      <c r="U40" s="541"/>
      <c r="V40" s="541"/>
      <c r="W40" s="541"/>
      <c r="X40" s="309"/>
      <c r="Y40" s="309"/>
      <c r="Z40" s="309"/>
      <c r="AA40" s="309"/>
      <c r="AB40" s="309"/>
      <c r="AC40" s="309"/>
      <c r="AD40" s="309"/>
      <c r="AE40" s="309"/>
      <c r="AF40" s="309"/>
      <c r="AG40" s="309"/>
      <c r="AH40" s="309"/>
      <c r="AI40" s="309"/>
      <c r="AJ40" s="309"/>
      <c r="AK40" s="113"/>
      <c r="AL40" s="237"/>
    </row>
    <row r="41" spans="1:91" s="4" customFormat="1" ht="20.100000000000001" customHeight="1" x14ac:dyDescent="0.15">
      <c r="B41" s="412"/>
      <c r="C41" s="544"/>
      <c r="D41" s="530" t="s">
        <v>528</v>
      </c>
      <c r="E41" s="531"/>
      <c r="F41" s="531"/>
      <c r="G41" s="532">
        <f>別紙!G45</f>
        <v>0</v>
      </c>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113"/>
      <c r="AL41" s="237"/>
    </row>
    <row r="42" spans="1:91" s="4" customFormat="1" ht="20.100000000000001" customHeight="1" x14ac:dyDescent="0.15">
      <c r="B42" s="545"/>
      <c r="C42" s="546"/>
      <c r="D42" s="531"/>
      <c r="E42" s="531"/>
      <c r="F42" s="531"/>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113"/>
      <c r="AL42" s="237"/>
    </row>
    <row r="43" spans="1:91" s="4" customFormat="1" ht="20.100000000000001" customHeight="1" x14ac:dyDescent="0.15">
      <c r="B43" s="437">
        <v>10</v>
      </c>
      <c r="C43" s="543"/>
      <c r="D43" s="534">
        <f>別紙!D47</f>
        <v>0</v>
      </c>
      <c r="E43" s="535"/>
      <c r="F43" s="535"/>
      <c r="G43" s="535"/>
      <c r="H43" s="535"/>
      <c r="I43" s="535"/>
      <c r="J43" s="535"/>
      <c r="K43" s="535"/>
      <c r="L43" s="535"/>
      <c r="M43" s="536"/>
      <c r="N43" s="540">
        <f>別紙!N47</f>
        <v>0</v>
      </c>
      <c r="O43" s="541"/>
      <c r="P43" s="541"/>
      <c r="Q43" s="542">
        <f>別紙!Q47</f>
        <v>0</v>
      </c>
      <c r="R43" s="541"/>
      <c r="S43" s="541"/>
      <c r="T43" s="542">
        <f>別紙!T47</f>
        <v>0</v>
      </c>
      <c r="U43" s="541"/>
      <c r="V43" s="541"/>
      <c r="W43" s="541"/>
      <c r="X43" s="308">
        <f>別紙!X47</f>
        <v>0</v>
      </c>
      <c r="Y43" s="308"/>
      <c r="Z43" s="308"/>
      <c r="AA43" s="308"/>
      <c r="AB43" s="308"/>
      <c r="AC43" s="308"/>
      <c r="AD43" s="308">
        <f>別紙!AD47</f>
        <v>0</v>
      </c>
      <c r="AE43" s="308"/>
      <c r="AF43" s="308"/>
      <c r="AG43" s="308"/>
      <c r="AH43" s="308"/>
      <c r="AI43" s="308"/>
      <c r="AJ43" s="308"/>
      <c r="AK43" s="113"/>
      <c r="AL43" s="237"/>
    </row>
    <row r="44" spans="1:91" ht="20.100000000000001" customHeight="1" x14ac:dyDescent="0.15">
      <c r="B44" s="412"/>
      <c r="C44" s="544"/>
      <c r="D44" s="537"/>
      <c r="E44" s="538"/>
      <c r="F44" s="538"/>
      <c r="G44" s="538"/>
      <c r="H44" s="538"/>
      <c r="I44" s="538"/>
      <c r="J44" s="538"/>
      <c r="K44" s="538"/>
      <c r="L44" s="538"/>
      <c r="M44" s="539"/>
      <c r="N44" s="541"/>
      <c r="O44" s="541"/>
      <c r="P44" s="541"/>
      <c r="Q44" s="541"/>
      <c r="R44" s="541"/>
      <c r="S44" s="541"/>
      <c r="T44" s="541"/>
      <c r="U44" s="541"/>
      <c r="V44" s="541"/>
      <c r="W44" s="541"/>
      <c r="X44" s="309"/>
      <c r="Y44" s="309"/>
      <c r="Z44" s="309"/>
      <c r="AA44" s="309"/>
      <c r="AB44" s="309"/>
      <c r="AC44" s="309"/>
      <c r="AD44" s="309"/>
      <c r="AE44" s="309"/>
      <c r="AF44" s="309"/>
      <c r="AG44" s="309"/>
      <c r="AH44" s="309"/>
      <c r="AI44" s="309"/>
      <c r="AJ44" s="309"/>
    </row>
    <row r="45" spans="1:91" s="2" customFormat="1" ht="20.100000000000001" customHeight="1" x14ac:dyDescent="0.15">
      <c r="A45" s="4"/>
      <c r="B45" s="412"/>
      <c r="C45" s="544"/>
      <c r="D45" s="530" t="s">
        <v>528</v>
      </c>
      <c r="E45" s="531"/>
      <c r="F45" s="531"/>
      <c r="G45" s="532">
        <f>別紙!G49</f>
        <v>0</v>
      </c>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4"/>
      <c r="AL45" s="4"/>
    </row>
    <row r="46" spans="1:91" ht="20.100000000000001" customHeight="1" x14ac:dyDescent="0.15">
      <c r="B46" s="545"/>
      <c r="C46" s="546"/>
      <c r="D46" s="531"/>
      <c r="E46" s="531"/>
      <c r="F46" s="531"/>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126"/>
      <c r="AN46" s="6" t="s">
        <v>21</v>
      </c>
    </row>
    <row r="47" spans="1:91" s="4" customFormat="1" ht="19.5" customHeight="1" x14ac:dyDescent="0.15">
      <c r="B47" s="4" t="s">
        <v>265</v>
      </c>
      <c r="C47" s="112"/>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48" spans="1:91" s="4" customFormat="1" ht="11.25" customHeight="1" x14ac:dyDescent="0.1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2:91" s="4" customFormat="1" ht="11.25" customHeight="1" x14ac:dyDescent="0.15">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2:91" s="4" customFormat="1" ht="11.25" customHeight="1" x14ac:dyDescent="0.15">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row r="51" spans="2:91" s="4" customFormat="1" ht="11.25" customHeight="1"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60" spans="2:91" s="4" customFormat="1" ht="14.25" x14ac:dyDescent="0.15">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row>
    <row r="61" spans="2:91" s="4" customFormat="1" ht="14.25" hidden="1" x14ac:dyDescent="0.15">
      <c r="B61" s="19" t="b">
        <v>0</v>
      </c>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2:91" s="4" customFormat="1" ht="14.25" x14ac:dyDescent="0.15">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sheetData>
  <sheetProtection algorithmName="SHA-512" hashValue="CmDex8LdUZk20HJo67kwo9AnygGR/ld3NTas1GWpH58mq6d2tN/KORi1/jSI1kMEhhhdDQ/ivX5a7LjhPKLzNg==" saltValue="3W5S6wKeK8iJFbsN46FBKA==" spinCount="100000" sheet="1" objects="1" scenarios="1"/>
  <mergeCells count="100">
    <mergeCell ref="X19:AC20"/>
    <mergeCell ref="AD19:AJ20"/>
    <mergeCell ref="G17:AJ18"/>
    <mergeCell ref="Q7:S8"/>
    <mergeCell ref="T7:W8"/>
    <mergeCell ref="X7:AC8"/>
    <mergeCell ref="AD7:AJ8"/>
    <mergeCell ref="AD11:AJ12"/>
    <mergeCell ref="X11:AC12"/>
    <mergeCell ref="G45:AJ46"/>
    <mergeCell ref="B15:C18"/>
    <mergeCell ref="B19:C22"/>
    <mergeCell ref="B23:C26"/>
    <mergeCell ref="B27:C30"/>
    <mergeCell ref="B31:C34"/>
    <mergeCell ref="B35:C38"/>
    <mergeCell ref="B39:C42"/>
    <mergeCell ref="B43:C46"/>
    <mergeCell ref="D19:M20"/>
    <mergeCell ref="N19:P20"/>
    <mergeCell ref="Q19:S20"/>
    <mergeCell ref="T19:W20"/>
    <mergeCell ref="D17:F18"/>
    <mergeCell ref="D23:M24"/>
    <mergeCell ref="N23:P24"/>
    <mergeCell ref="A2:AL2"/>
    <mergeCell ref="C4:AJ4"/>
    <mergeCell ref="C5:AK5"/>
    <mergeCell ref="B6:C6"/>
    <mergeCell ref="D6:M6"/>
    <mergeCell ref="N6:P6"/>
    <mergeCell ref="Q6:S6"/>
    <mergeCell ref="T6:W6"/>
    <mergeCell ref="X6:AC6"/>
    <mergeCell ref="AD6:AJ6"/>
    <mergeCell ref="B7:C10"/>
    <mergeCell ref="G9:AJ10"/>
    <mergeCell ref="D9:F10"/>
    <mergeCell ref="D7:M8"/>
    <mergeCell ref="N7:P8"/>
    <mergeCell ref="X31:AC32"/>
    <mergeCell ref="X23:AC24"/>
    <mergeCell ref="AD23:AJ24"/>
    <mergeCell ref="B11:C14"/>
    <mergeCell ref="G13:AJ14"/>
    <mergeCell ref="D13:F14"/>
    <mergeCell ref="D15:M16"/>
    <mergeCell ref="N15:P16"/>
    <mergeCell ref="Q15:S16"/>
    <mergeCell ref="T15:W16"/>
    <mergeCell ref="X15:AC16"/>
    <mergeCell ref="AD15:AJ16"/>
    <mergeCell ref="D11:M12"/>
    <mergeCell ref="N11:P12"/>
    <mergeCell ref="Q11:S12"/>
    <mergeCell ref="T11:W12"/>
    <mergeCell ref="G21:AJ22"/>
    <mergeCell ref="D21:F22"/>
    <mergeCell ref="D27:M28"/>
    <mergeCell ref="N27:P28"/>
    <mergeCell ref="Q27:S28"/>
    <mergeCell ref="T27:W28"/>
    <mergeCell ref="X27:AC28"/>
    <mergeCell ref="AD27:AJ28"/>
    <mergeCell ref="G25:AJ26"/>
    <mergeCell ref="D25:F26"/>
    <mergeCell ref="Q23:S24"/>
    <mergeCell ref="T23:W24"/>
    <mergeCell ref="X39:AC40"/>
    <mergeCell ref="AD31:AJ32"/>
    <mergeCell ref="D29:F30"/>
    <mergeCell ref="G29:AJ30"/>
    <mergeCell ref="D35:M36"/>
    <mergeCell ref="N35:P36"/>
    <mergeCell ref="Q35:S36"/>
    <mergeCell ref="T35:W36"/>
    <mergeCell ref="X35:AC36"/>
    <mergeCell ref="AD35:AJ36"/>
    <mergeCell ref="D33:F34"/>
    <mergeCell ref="G33:AJ34"/>
    <mergeCell ref="D31:M32"/>
    <mergeCell ref="N31:P32"/>
    <mergeCell ref="Q31:S32"/>
    <mergeCell ref="T31:W32"/>
    <mergeCell ref="D45:F46"/>
    <mergeCell ref="AD39:AJ40"/>
    <mergeCell ref="D37:F38"/>
    <mergeCell ref="G37:AJ38"/>
    <mergeCell ref="D43:M44"/>
    <mergeCell ref="N43:P44"/>
    <mergeCell ref="Q43:S44"/>
    <mergeCell ref="T43:W44"/>
    <mergeCell ref="X43:AC44"/>
    <mergeCell ref="AD43:AJ44"/>
    <mergeCell ref="D41:F42"/>
    <mergeCell ref="G41:AJ42"/>
    <mergeCell ref="D39:M40"/>
    <mergeCell ref="N39:P40"/>
    <mergeCell ref="Q39:S40"/>
    <mergeCell ref="T39:W40"/>
  </mergeCells>
  <phoneticPr fontId="3"/>
  <dataValidations count="1">
    <dataValidation type="list" allowBlank="1" showInputMessage="1" showErrorMessage="1" sqref="X7:AC8 X11:AC12 X39:AC40 X15:AC16 X19:AC20 X23:AC24 X27:AC28 X31:AC32 X35:AC36 X43:AC44" xr:uid="{00000000-0002-0000-0D00-000000000000}">
      <formula1>$X$51:$X$55</formula1>
    </dataValidation>
  </dataValidation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CM59"/>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4"/>
      <c r="B1" s="4" t="s">
        <v>93</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1" s="2" customFormat="1" ht="20.100000000000001" customHeight="1" x14ac:dyDescent="0.15">
      <c r="A2" s="367" t="s">
        <v>94</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O2" s="3"/>
    </row>
    <row r="3" spans="1:91" s="2" customFormat="1" ht="8.2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91" s="2" customFormat="1" ht="20.100000000000001" customHeight="1" x14ac:dyDescent="0.15">
      <c r="A4" s="4"/>
      <c r="B4" s="4"/>
      <c r="C4" s="4"/>
      <c r="D4" s="4"/>
      <c r="E4" s="4"/>
      <c r="F4" s="4"/>
      <c r="G4" s="4"/>
      <c r="H4" s="4"/>
      <c r="I4" s="4"/>
      <c r="J4" s="4"/>
      <c r="K4" s="4"/>
      <c r="L4" s="4"/>
      <c r="M4" s="4"/>
      <c r="N4" s="4"/>
      <c r="O4" s="4"/>
      <c r="P4" s="4"/>
      <c r="Q4" s="4"/>
      <c r="R4" s="4"/>
      <c r="S4" s="4"/>
      <c r="T4" s="4"/>
      <c r="U4" s="4"/>
      <c r="V4" s="4"/>
      <c r="W4" s="4"/>
      <c r="X4" s="4"/>
      <c r="Y4" s="4"/>
      <c r="Z4" s="4"/>
      <c r="AA4" s="556" t="str">
        <f>入力シート①!C3</f>
        <v>令和７年</v>
      </c>
      <c r="AB4" s="556"/>
      <c r="AC4" s="556"/>
      <c r="AD4" s="556"/>
      <c r="AE4" s="4"/>
      <c r="AF4" s="556">
        <f>入力シート①!F3</f>
        <v>0</v>
      </c>
      <c r="AG4" s="556"/>
      <c r="AH4" s="4" t="s">
        <v>3</v>
      </c>
      <c r="AI4" s="556">
        <f>入力シート①!H3</f>
        <v>0</v>
      </c>
      <c r="AJ4" s="556"/>
      <c r="AK4" s="4" t="s">
        <v>4</v>
      </c>
      <c r="AL4" s="4"/>
      <c r="AN4" s="6" t="s">
        <v>5</v>
      </c>
    </row>
    <row r="5" spans="1:91" s="2" customFormat="1" ht="12.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89"/>
      <c r="AD5" s="89"/>
      <c r="AE5" s="4"/>
      <c r="AF5" s="89"/>
      <c r="AG5" s="89"/>
      <c r="AH5" s="4"/>
      <c r="AI5" s="89"/>
      <c r="AJ5" s="89"/>
      <c r="AK5" s="4"/>
      <c r="AL5" s="4"/>
    </row>
    <row r="6" spans="1:91" s="2" customFormat="1" ht="15.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89"/>
      <c r="AD6" s="89"/>
      <c r="AE6" s="4"/>
      <c r="AF6" s="89"/>
      <c r="AG6" s="89"/>
      <c r="AH6" s="4"/>
      <c r="AI6" s="89"/>
      <c r="AJ6" s="89"/>
      <c r="AK6" s="4"/>
      <c r="AL6" s="4"/>
    </row>
    <row r="7" spans="1:91" s="2" customFormat="1" ht="20.100000000000001" customHeight="1" x14ac:dyDescent="0.15">
      <c r="A7" s="4"/>
      <c r="B7" s="4" t="s">
        <v>224</v>
      </c>
      <c r="C7" s="4"/>
      <c r="D7" s="90"/>
      <c r="E7" s="90"/>
      <c r="F7" s="90"/>
      <c r="G7" s="90"/>
      <c r="H7" s="90"/>
      <c r="I7" s="90"/>
      <c r="J7" s="90"/>
      <c r="K7" s="90"/>
      <c r="L7" s="90"/>
      <c r="M7" s="4"/>
      <c r="N7" s="4"/>
      <c r="O7" s="4"/>
      <c r="P7" s="4"/>
      <c r="Q7" s="4"/>
      <c r="R7" s="4"/>
      <c r="S7" s="4"/>
      <c r="T7" s="4"/>
      <c r="U7" s="4"/>
      <c r="V7" s="4"/>
      <c r="W7" s="4"/>
      <c r="X7" s="4"/>
      <c r="Y7" s="4"/>
      <c r="Z7" s="4"/>
      <c r="AA7" s="4"/>
      <c r="AB7" s="4"/>
      <c r="AC7" s="4"/>
      <c r="AD7" s="4"/>
      <c r="AE7" s="4"/>
      <c r="AF7" s="4"/>
      <c r="AG7" s="4"/>
      <c r="AH7" s="4"/>
      <c r="AI7" s="4"/>
      <c r="AJ7" s="4"/>
      <c r="AK7" s="4"/>
      <c r="AL7" s="4"/>
    </row>
    <row r="8" spans="1:91" s="2" customFormat="1" ht="20.100000000000001" customHeight="1" x14ac:dyDescent="0.15">
      <c r="A8" s="4"/>
      <c r="B8" s="4"/>
      <c r="C8" s="4"/>
      <c r="D8" s="90"/>
      <c r="E8" s="90"/>
      <c r="F8" s="90"/>
      <c r="G8" s="90"/>
      <c r="H8" s="90"/>
      <c r="I8" s="90"/>
      <c r="J8" s="90"/>
      <c r="K8" s="90"/>
      <c r="L8" s="90"/>
      <c r="M8" s="4"/>
      <c r="N8" s="4"/>
      <c r="O8" s="4"/>
      <c r="P8" s="4"/>
      <c r="Q8" s="4"/>
      <c r="R8" s="4"/>
      <c r="S8" s="4"/>
      <c r="T8" s="4"/>
      <c r="U8" s="4"/>
      <c r="V8" s="4"/>
      <c r="W8" s="4"/>
      <c r="X8" s="4"/>
      <c r="Y8" s="4"/>
      <c r="Z8" s="4"/>
      <c r="AA8" s="4"/>
      <c r="AB8" s="4"/>
      <c r="AC8" s="4"/>
      <c r="AD8" s="4"/>
      <c r="AE8" s="4"/>
      <c r="AF8" s="4"/>
      <c r="AG8" s="4"/>
      <c r="AH8" s="4"/>
      <c r="AI8" s="4"/>
      <c r="AJ8" s="4"/>
      <c r="AK8" s="4"/>
      <c r="AL8" s="4"/>
    </row>
    <row r="9" spans="1:91" s="2" customFormat="1" ht="20.100000000000001" customHeight="1" x14ac:dyDescent="0.15">
      <c r="A9" s="4"/>
      <c r="B9" s="4"/>
      <c r="C9" s="4"/>
      <c r="D9" s="4"/>
      <c r="E9" s="4"/>
      <c r="F9" s="4"/>
      <c r="G9" s="4"/>
      <c r="H9" s="4"/>
      <c r="I9" s="4"/>
      <c r="J9" s="4"/>
      <c r="K9" s="4"/>
      <c r="L9" s="4"/>
      <c r="M9" s="4"/>
      <c r="N9" s="4"/>
      <c r="O9" s="4" t="s">
        <v>6</v>
      </c>
      <c r="P9" s="4"/>
      <c r="Q9" s="4"/>
      <c r="R9" s="4"/>
      <c r="S9" s="4"/>
      <c r="T9" s="91" t="s">
        <v>7</v>
      </c>
      <c r="U9" s="557">
        <f>入力シート①!C11</f>
        <v>0</v>
      </c>
      <c r="V9" s="558"/>
      <c r="W9" s="558"/>
      <c r="X9" s="558"/>
      <c r="Y9" s="558"/>
      <c r="Z9" s="558"/>
      <c r="AA9" s="558"/>
      <c r="AB9" s="558"/>
      <c r="AC9" s="91"/>
      <c r="AD9" s="92"/>
      <c r="AE9" s="92"/>
      <c r="AF9" s="92"/>
      <c r="AG9" s="92"/>
      <c r="AH9" s="92"/>
      <c r="AI9" s="91"/>
      <c r="AJ9" s="91"/>
      <c r="AK9" s="91"/>
      <c r="AL9" s="4"/>
      <c r="AN9" s="6" t="s">
        <v>5</v>
      </c>
    </row>
    <row r="10" spans="1:91" s="2" customFormat="1" ht="18" customHeight="1" x14ac:dyDescent="0.15">
      <c r="A10" s="4"/>
      <c r="B10" s="4"/>
      <c r="C10" s="4"/>
      <c r="D10" s="4"/>
      <c r="E10" s="4"/>
      <c r="F10" s="4"/>
      <c r="G10" s="4"/>
      <c r="H10" s="4"/>
      <c r="I10" s="4"/>
      <c r="J10" s="4"/>
      <c r="K10" s="4"/>
      <c r="L10" s="4"/>
      <c r="M10" s="4"/>
      <c r="N10" s="4"/>
      <c r="O10" s="406" t="s">
        <v>8</v>
      </c>
      <c r="P10" s="406"/>
      <c r="Q10" s="406"/>
      <c r="R10" s="406"/>
      <c r="S10" s="406"/>
      <c r="T10" s="559">
        <f>入力シート①!C12</f>
        <v>0</v>
      </c>
      <c r="U10" s="559"/>
      <c r="V10" s="559"/>
      <c r="W10" s="559"/>
      <c r="X10" s="559"/>
      <c r="Y10" s="559"/>
      <c r="Z10" s="559"/>
      <c r="AA10" s="559"/>
      <c r="AB10" s="559"/>
      <c r="AC10" s="559"/>
      <c r="AD10" s="559"/>
      <c r="AE10" s="559"/>
      <c r="AF10" s="559"/>
      <c r="AG10" s="559"/>
      <c r="AH10" s="559"/>
      <c r="AI10" s="559"/>
      <c r="AJ10" s="559"/>
      <c r="AK10" s="559"/>
      <c r="AL10" s="7"/>
      <c r="AN10" s="3" t="s">
        <v>9</v>
      </c>
    </row>
    <row r="11" spans="1:91" s="2" customFormat="1" ht="5.0999999999999996" customHeight="1" x14ac:dyDescent="0.15">
      <c r="A11" s="4"/>
      <c r="B11" s="4"/>
      <c r="C11" s="4"/>
      <c r="D11" s="4"/>
      <c r="E11" s="4"/>
      <c r="F11" s="4"/>
      <c r="G11" s="4"/>
      <c r="H11" s="4"/>
      <c r="I11" s="4"/>
      <c r="J11" s="4"/>
      <c r="K11" s="4"/>
      <c r="L11" s="4"/>
      <c r="M11" s="4"/>
      <c r="N11" s="4"/>
      <c r="O11" s="93"/>
      <c r="P11" s="93"/>
      <c r="Q11" s="93"/>
      <c r="R11" s="93"/>
      <c r="S11" s="93"/>
      <c r="T11" s="92"/>
      <c r="U11" s="92"/>
      <c r="V11" s="92"/>
      <c r="W11" s="92"/>
      <c r="X11" s="92"/>
      <c r="Y11" s="92"/>
      <c r="Z11" s="92"/>
      <c r="AA11" s="92"/>
      <c r="AB11" s="92"/>
      <c r="AC11" s="92"/>
      <c r="AD11" s="92"/>
      <c r="AE11" s="92"/>
      <c r="AF11" s="92"/>
      <c r="AG11" s="92"/>
      <c r="AH11" s="92"/>
      <c r="AI11" s="92"/>
      <c r="AJ11" s="92"/>
      <c r="AK11" s="92"/>
      <c r="AL11" s="7"/>
    </row>
    <row r="12" spans="1:91" s="2" customFormat="1" ht="18" customHeight="1" x14ac:dyDescent="0.15">
      <c r="A12" s="4"/>
      <c r="B12" s="4"/>
      <c r="C12" s="4"/>
      <c r="D12" s="4"/>
      <c r="E12" s="4"/>
      <c r="F12" s="4"/>
      <c r="G12" s="4"/>
      <c r="H12" s="4"/>
      <c r="I12" s="4"/>
      <c r="J12" s="4"/>
      <c r="K12" s="4"/>
      <c r="L12" s="4"/>
      <c r="M12" s="4"/>
      <c r="N12" s="4"/>
      <c r="O12" s="342" t="s">
        <v>10</v>
      </c>
      <c r="P12" s="342"/>
      <c r="Q12" s="342"/>
      <c r="R12" s="342"/>
      <c r="S12" s="342"/>
      <c r="T12" s="559">
        <f>入力シート①!C4</f>
        <v>0</v>
      </c>
      <c r="U12" s="559"/>
      <c r="V12" s="559"/>
      <c r="W12" s="559"/>
      <c r="X12" s="559"/>
      <c r="Y12" s="559"/>
      <c r="Z12" s="559"/>
      <c r="AA12" s="559"/>
      <c r="AB12" s="559"/>
      <c r="AC12" s="559"/>
      <c r="AD12" s="559"/>
      <c r="AE12" s="559"/>
      <c r="AF12" s="559"/>
      <c r="AG12" s="559"/>
      <c r="AH12" s="559"/>
      <c r="AI12" s="559"/>
      <c r="AJ12" s="559"/>
      <c r="AK12" s="559"/>
      <c r="AL12" s="8"/>
      <c r="AN12" s="6" t="s">
        <v>11</v>
      </c>
    </row>
    <row r="13" spans="1:91" s="2" customFormat="1" ht="5.0999999999999996" customHeight="1" x14ac:dyDescent="0.15">
      <c r="A13" s="4"/>
      <c r="B13" s="4"/>
      <c r="C13" s="4"/>
      <c r="D13" s="4"/>
      <c r="E13" s="4"/>
      <c r="F13" s="4"/>
      <c r="G13" s="4"/>
      <c r="H13" s="4"/>
      <c r="I13" s="4"/>
      <c r="J13" s="4"/>
      <c r="K13" s="4"/>
      <c r="L13" s="4"/>
      <c r="M13" s="4"/>
      <c r="N13" s="4"/>
      <c r="O13" s="93"/>
      <c r="P13" s="93"/>
      <c r="Q13" s="93"/>
      <c r="R13" s="93"/>
      <c r="S13" s="93"/>
      <c r="T13" s="92"/>
      <c r="U13" s="92"/>
      <c r="V13" s="92"/>
      <c r="W13" s="92"/>
      <c r="X13" s="92"/>
      <c r="Y13" s="92"/>
      <c r="Z13" s="92"/>
      <c r="AA13" s="92"/>
      <c r="AB13" s="92"/>
      <c r="AC13" s="92"/>
      <c r="AD13" s="92"/>
      <c r="AE13" s="92"/>
      <c r="AF13" s="92"/>
      <c r="AG13" s="92"/>
      <c r="AH13" s="92"/>
      <c r="AI13" s="92"/>
      <c r="AJ13" s="92"/>
      <c r="AK13" s="92"/>
      <c r="AL13" s="7"/>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row>
    <row r="14" spans="1:91" s="2" customFormat="1" ht="18" customHeight="1" x14ac:dyDescent="0.15">
      <c r="A14" s="4"/>
      <c r="B14" s="4"/>
      <c r="C14" s="4"/>
      <c r="D14" s="4"/>
      <c r="E14" s="4"/>
      <c r="F14" s="4"/>
      <c r="G14" s="4"/>
      <c r="H14" s="4"/>
      <c r="I14" s="4"/>
      <c r="J14" s="4"/>
      <c r="K14" s="4"/>
      <c r="L14" s="4"/>
      <c r="M14" s="4"/>
      <c r="N14" s="4"/>
      <c r="O14" s="406" t="s">
        <v>12</v>
      </c>
      <c r="P14" s="406"/>
      <c r="Q14" s="406"/>
      <c r="R14" s="406"/>
      <c r="S14" s="406"/>
      <c r="T14" s="559">
        <f>入力シート①!C7</f>
        <v>0</v>
      </c>
      <c r="U14" s="559"/>
      <c r="V14" s="559"/>
      <c r="W14" s="559"/>
      <c r="X14" s="559"/>
      <c r="Y14" s="559"/>
      <c r="Z14" s="559"/>
      <c r="AA14" s="559"/>
      <c r="AB14" s="559"/>
      <c r="AC14" s="559"/>
      <c r="AD14" s="559"/>
      <c r="AE14" s="559"/>
      <c r="AF14" s="559"/>
      <c r="AG14" s="559"/>
      <c r="AH14" s="559"/>
      <c r="AI14" s="559"/>
      <c r="AJ14" s="559"/>
      <c r="AK14" s="559"/>
      <c r="AL14" s="10"/>
      <c r="AN14" s="6" t="s">
        <v>13</v>
      </c>
    </row>
    <row r="15" spans="1:91" s="2" customFormat="1" ht="3.75" customHeight="1" x14ac:dyDescent="0.15">
      <c r="A15" s="4"/>
      <c r="B15" s="4"/>
      <c r="C15" s="4"/>
      <c r="D15" s="4"/>
      <c r="E15" s="4"/>
      <c r="F15" s="4"/>
      <c r="G15" s="4"/>
      <c r="H15" s="4"/>
      <c r="I15" s="4"/>
      <c r="J15" s="4"/>
      <c r="K15" s="4"/>
      <c r="L15" s="4"/>
      <c r="M15" s="4"/>
      <c r="N15" s="4"/>
      <c r="O15" s="94"/>
      <c r="P15" s="94"/>
      <c r="Q15" s="94"/>
      <c r="R15" s="94"/>
      <c r="S15" s="94"/>
      <c r="T15" s="95"/>
      <c r="U15" s="95"/>
      <c r="V15" s="95"/>
      <c r="W15" s="95"/>
      <c r="X15" s="95"/>
      <c r="Y15" s="95"/>
      <c r="Z15" s="95"/>
      <c r="AA15" s="95"/>
      <c r="AB15" s="95"/>
      <c r="AC15" s="95"/>
      <c r="AD15" s="95"/>
      <c r="AE15" s="95"/>
      <c r="AF15" s="95"/>
      <c r="AG15" s="95"/>
      <c r="AH15" s="95"/>
      <c r="AI15" s="95"/>
      <c r="AJ15" s="95"/>
      <c r="AK15" s="95"/>
      <c r="AL15" s="10"/>
      <c r="AN15" s="6"/>
    </row>
    <row r="16" spans="1:91" s="2" customFormat="1" ht="20.100000000000001" customHeight="1" x14ac:dyDescent="0.15">
      <c r="A16" s="4"/>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row>
    <row r="17" spans="1:42" s="2" customFormat="1" ht="20.100000000000001" customHeight="1" x14ac:dyDescent="0.15">
      <c r="A17" s="342" t="s">
        <v>249</v>
      </c>
      <c r="B17" s="342"/>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row>
    <row r="18" spans="1:42" s="2" customFormat="1" ht="20.100000000000001" customHeight="1" x14ac:dyDescent="0.15">
      <c r="A18" s="359" t="s">
        <v>250</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P18" s="14"/>
    </row>
    <row r="19" spans="1:42" s="2" customFormat="1" ht="20.100000000000001" customHeight="1" x14ac:dyDescent="0.15">
      <c r="A19" s="4"/>
      <c r="B19" s="97"/>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row>
    <row r="20" spans="1:42" s="2" customFormat="1" ht="20.100000000000001" customHeight="1" x14ac:dyDescent="0.15">
      <c r="A20" s="4"/>
      <c r="B20" s="4" t="s">
        <v>228</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1"/>
    </row>
    <row r="21" spans="1:42" s="2" customFormat="1" ht="6.75" customHeight="1" x14ac:dyDescent="0.15">
      <c r="A21" s="4"/>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row>
    <row r="22" spans="1:42" s="2" customFormat="1" ht="31.5" customHeight="1" x14ac:dyDescent="0.15">
      <c r="A22" s="4"/>
      <c r="B22" s="98"/>
      <c r="C22" s="553">
        <f>'入力シート④-1'!C6:G6</f>
        <v>0</v>
      </c>
      <c r="D22" s="554"/>
      <c r="E22" s="554"/>
      <c r="F22" s="554"/>
      <c r="G22" s="554"/>
      <c r="H22" s="554"/>
      <c r="I22" s="554"/>
      <c r="J22" s="554"/>
      <c r="K22" s="554"/>
      <c r="L22" s="4" t="s">
        <v>498</v>
      </c>
      <c r="M22" s="4"/>
      <c r="N22" s="4"/>
      <c r="O22" s="4"/>
      <c r="P22" s="4"/>
      <c r="Q22" s="4"/>
      <c r="R22" s="4"/>
      <c r="S22" s="4"/>
      <c r="T22" s="4"/>
      <c r="U22" s="132" t="s">
        <v>79</v>
      </c>
      <c r="V22" s="132"/>
      <c r="W22" s="132"/>
      <c r="X22" s="555">
        <f>'入力シート④-1'!C7</f>
        <v>0</v>
      </c>
      <c r="Y22" s="338"/>
      <c r="Z22" s="338"/>
      <c r="AA22" s="338"/>
      <c r="AB22" s="338"/>
      <c r="AC22" s="338"/>
      <c r="AD22" s="338"/>
      <c r="AE22" s="338"/>
      <c r="AF22" s="338"/>
      <c r="AG22" s="132" t="s">
        <v>19</v>
      </c>
      <c r="AH22" s="149"/>
      <c r="AI22" s="132"/>
      <c r="AJ22" s="4"/>
      <c r="AK22" s="98"/>
      <c r="AL22" s="98"/>
    </row>
    <row r="23" spans="1:42" s="2" customFormat="1" ht="20.100000000000001" customHeight="1" x14ac:dyDescent="0.15">
      <c r="A23" s="4"/>
      <c r="B23" s="100"/>
      <c r="C23" s="100"/>
      <c r="D23" s="100"/>
      <c r="E23" s="100"/>
      <c r="F23" s="100"/>
      <c r="G23" s="100"/>
      <c r="H23" s="100"/>
      <c r="I23" s="100"/>
      <c r="J23" s="100"/>
      <c r="K23" s="100"/>
      <c r="L23" s="100"/>
      <c r="M23" s="100"/>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row>
    <row r="24" spans="1:42" s="2" customFormat="1" ht="20.100000000000001" customHeight="1" x14ac:dyDescent="0.15">
      <c r="A24" s="4"/>
      <c r="B24" s="4" t="s">
        <v>96</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1"/>
    </row>
    <row r="25" spans="1:42" s="2" customFormat="1" ht="9.75" customHeight="1" x14ac:dyDescent="0.15">
      <c r="A25" s="4"/>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row>
    <row r="26" spans="1:42" s="2" customFormat="1" ht="31.5" customHeight="1" x14ac:dyDescent="0.15">
      <c r="A26" s="4"/>
      <c r="B26" s="98"/>
      <c r="C26" s="553">
        <f>'入力シート④-1'!C8</f>
        <v>0</v>
      </c>
      <c r="D26" s="554"/>
      <c r="E26" s="554"/>
      <c r="F26" s="553">
        <f>'入力シート④-1'!D8</f>
        <v>0</v>
      </c>
      <c r="G26" s="554"/>
      <c r="H26" s="4" t="s">
        <v>40</v>
      </c>
      <c r="I26" s="553">
        <f>'入力シート④-1'!F8</f>
        <v>0</v>
      </c>
      <c r="J26" s="554"/>
      <c r="K26" s="554"/>
      <c r="L26" s="4" t="s">
        <v>95</v>
      </c>
      <c r="M26" s="4"/>
      <c r="N26" s="4"/>
      <c r="O26" s="4"/>
      <c r="P26" s="4"/>
      <c r="Q26" s="4"/>
      <c r="R26" s="4"/>
      <c r="S26" s="4"/>
      <c r="T26" s="4"/>
      <c r="U26" s="132" t="s">
        <v>97</v>
      </c>
      <c r="V26" s="132"/>
      <c r="W26" s="132"/>
      <c r="X26" s="555">
        <f>'入力シート④-1'!C9</f>
        <v>0</v>
      </c>
      <c r="Y26" s="338"/>
      <c r="Z26" s="338"/>
      <c r="AA26" s="338"/>
      <c r="AB26" s="338"/>
      <c r="AC26" s="338"/>
      <c r="AD26" s="338"/>
      <c r="AE26" s="338"/>
      <c r="AF26" s="338"/>
      <c r="AG26" s="132" t="s">
        <v>19</v>
      </c>
      <c r="AH26" s="149"/>
      <c r="AI26" s="132"/>
      <c r="AJ26" s="4"/>
      <c r="AK26" s="98"/>
      <c r="AL26" s="98"/>
    </row>
    <row r="27" spans="1:42" s="4" customFormat="1" ht="0.75" hidden="1" customHeight="1" x14ac:dyDescent="0.15">
      <c r="B27" s="100"/>
      <c r="C27" s="100"/>
      <c r="D27" s="100"/>
      <c r="E27" s="100"/>
      <c r="F27" s="100"/>
      <c r="G27" s="100"/>
      <c r="H27" s="100"/>
      <c r="I27" s="100"/>
      <c r="J27" s="100"/>
      <c r="K27" s="101"/>
      <c r="L27" s="101"/>
      <c r="M27" s="101"/>
      <c r="P27" s="17"/>
      <c r="Q27" s="18"/>
      <c r="R27" s="102"/>
      <c r="T27" s="104"/>
      <c r="U27" s="104"/>
      <c r="V27" s="104"/>
      <c r="W27" s="105"/>
      <c r="X27" s="105"/>
      <c r="Y27" s="105"/>
      <c r="Z27" s="105"/>
      <c r="AA27" s="105"/>
      <c r="AB27" s="102"/>
      <c r="AC27" s="102"/>
      <c r="AD27" s="103"/>
      <c r="AE27" s="97"/>
      <c r="AF27" s="97"/>
      <c r="AG27" s="97"/>
      <c r="AH27" s="97"/>
      <c r="AI27" s="97"/>
      <c r="AJ27" s="97"/>
      <c r="AK27" s="97"/>
      <c r="AL27" s="97"/>
    </row>
    <row r="28" spans="1:42" s="2" customFormat="1" ht="19.5" hidden="1" customHeight="1" x14ac:dyDescent="0.15">
      <c r="A28" s="4"/>
      <c r="B28" s="100"/>
      <c r="C28" s="100"/>
      <c r="D28" s="100"/>
      <c r="E28" s="100"/>
      <c r="F28" s="100"/>
      <c r="G28" s="100"/>
      <c r="H28" s="100"/>
      <c r="I28" s="100"/>
      <c r="J28" s="100"/>
      <c r="K28" s="100"/>
      <c r="L28" s="100"/>
      <c r="M28" s="100"/>
      <c r="N28" s="4"/>
      <c r="O28" s="4"/>
      <c r="P28" s="98"/>
      <c r="Q28" s="98"/>
      <c r="R28" s="98"/>
      <c r="S28" s="4"/>
      <c r="T28" s="98"/>
      <c r="U28" s="98"/>
      <c r="V28" s="98"/>
      <c r="W28" s="98"/>
      <c r="X28" s="98"/>
      <c r="Y28" s="98"/>
      <c r="Z28" s="98"/>
      <c r="AA28" s="98"/>
      <c r="AB28" s="98"/>
      <c r="AC28" s="98"/>
      <c r="AD28" s="98"/>
      <c r="AE28" s="98"/>
      <c r="AF28" s="98"/>
      <c r="AG28" s="98"/>
      <c r="AH28" s="98"/>
      <c r="AI28" s="98"/>
      <c r="AJ28" s="98"/>
      <c r="AK28" s="98"/>
      <c r="AL28" s="98"/>
    </row>
    <row r="29" spans="1:42" s="4" customFormat="1" ht="2.25" customHeight="1" x14ac:dyDescent="0.15">
      <c r="B29" s="100"/>
      <c r="C29" s="100"/>
      <c r="I29" s="100"/>
      <c r="J29" s="100"/>
      <c r="K29" s="101"/>
      <c r="L29" s="101"/>
      <c r="M29" s="101"/>
      <c r="R29" s="101"/>
      <c r="S29" s="101"/>
      <c r="T29" s="101"/>
      <c r="AA29" s="102"/>
      <c r="AB29" s="100"/>
      <c r="AC29" s="97"/>
      <c r="AD29" s="102"/>
      <c r="AE29" s="97"/>
      <c r="AI29" s="106"/>
    </row>
    <row r="30" spans="1:42" s="4" customFormat="1" ht="9" customHeight="1" x14ac:dyDescent="0.15">
      <c r="B30" s="100"/>
      <c r="C30" s="113"/>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97"/>
    </row>
    <row r="31" spans="1:42" s="4" customFormat="1" ht="29.25" customHeight="1" x14ac:dyDescent="0.15">
      <c r="C31" s="395" t="s">
        <v>230</v>
      </c>
      <c r="D31" s="552"/>
      <c r="E31" s="552"/>
      <c r="F31" s="552"/>
      <c r="G31" s="552"/>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K31" s="100"/>
      <c r="AL31" s="98"/>
    </row>
    <row r="32" spans="1:42" s="4" customFormat="1" ht="39.950000000000003" customHeight="1" x14ac:dyDescent="0.15">
      <c r="B32" s="100"/>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K32" s="100"/>
      <c r="AL32" s="98"/>
    </row>
    <row r="33" spans="1:40" s="4" customFormat="1" ht="18.75" customHeight="1" x14ac:dyDescent="0.15">
      <c r="B33" s="100"/>
      <c r="C33" s="552"/>
      <c r="D33" s="552"/>
      <c r="E33" s="552"/>
      <c r="F33" s="552"/>
      <c r="G33" s="552"/>
      <c r="H33" s="552"/>
      <c r="I33" s="552"/>
      <c r="J33" s="552"/>
      <c r="K33" s="552"/>
      <c r="L33" s="552"/>
      <c r="M33" s="552"/>
      <c r="N33" s="552"/>
      <c r="O33" s="552"/>
      <c r="P33" s="552"/>
      <c r="Q33" s="552"/>
      <c r="R33" s="552"/>
      <c r="S33" s="552"/>
      <c r="T33" s="552"/>
      <c r="U33" s="552"/>
      <c r="V33" s="552"/>
      <c r="W33" s="552"/>
      <c r="X33" s="552"/>
      <c r="Y33" s="552"/>
      <c r="Z33" s="552"/>
      <c r="AA33" s="552"/>
      <c r="AB33" s="552"/>
      <c r="AC33" s="552"/>
      <c r="AD33" s="552"/>
      <c r="AE33" s="552"/>
      <c r="AF33" s="552"/>
      <c r="AG33" s="552"/>
      <c r="AH33" s="552"/>
      <c r="AI33" s="552"/>
      <c r="AJ33" s="552"/>
      <c r="AK33" s="100"/>
      <c r="AL33" s="98"/>
    </row>
    <row r="34" spans="1:40" s="4" customFormat="1" ht="8.25" customHeight="1" x14ac:dyDescent="0.15">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98"/>
    </row>
    <row r="35" spans="1:40" s="4" customFormat="1" ht="9.75" customHeight="1" x14ac:dyDescent="0.15">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98"/>
    </row>
    <row r="36" spans="1:40" s="4" customFormat="1" ht="20.100000000000001" customHeight="1" x14ac:dyDescent="0.15">
      <c r="B36" s="100"/>
      <c r="C36" s="230">
        <f>'入力シート④-1'!C12</f>
        <v>0</v>
      </c>
      <c r="D36" s="100" t="s">
        <v>98</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98"/>
    </row>
    <row r="37" spans="1:40" s="4" customFormat="1" ht="11.25" customHeight="1" x14ac:dyDescent="0.15">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98"/>
    </row>
    <row r="38" spans="1:40" s="2" customFormat="1" ht="31.5" customHeight="1" x14ac:dyDescent="0.15">
      <c r="A38" s="4"/>
      <c r="B38" s="98"/>
      <c r="C38" s="553" t="str">
        <f>'入力シート④-1'!C13</f>
        <v>令和</v>
      </c>
      <c r="D38" s="554"/>
      <c r="E38" s="554"/>
      <c r="F38" s="553">
        <f>'入力シート④-1'!D13</f>
        <v>0</v>
      </c>
      <c r="G38" s="554"/>
      <c r="H38" s="4" t="s">
        <v>40</v>
      </c>
      <c r="I38" s="553">
        <f>'入力シート④-1'!F13</f>
        <v>0</v>
      </c>
      <c r="J38" s="554"/>
      <c r="K38" s="4" t="s">
        <v>41</v>
      </c>
      <c r="L38" s="4" t="s">
        <v>99</v>
      </c>
      <c r="M38" s="4"/>
      <c r="N38" s="553">
        <f>'入力シート④-1'!I13</f>
        <v>0</v>
      </c>
      <c r="O38" s="554"/>
      <c r="P38" s="4" t="s">
        <v>100</v>
      </c>
      <c r="Q38" s="4"/>
      <c r="R38" s="4"/>
      <c r="S38" s="4"/>
      <c r="T38" s="4"/>
      <c r="U38" s="132" t="s">
        <v>97</v>
      </c>
      <c r="V38" s="132"/>
      <c r="W38" s="132"/>
      <c r="X38" s="555">
        <f>'入力シート④-1'!C14</f>
        <v>0</v>
      </c>
      <c r="Y38" s="338"/>
      <c r="Z38" s="338"/>
      <c r="AA38" s="338"/>
      <c r="AB38" s="338"/>
      <c r="AC38" s="338"/>
      <c r="AD38" s="338"/>
      <c r="AE38" s="338"/>
      <c r="AF38" s="338"/>
      <c r="AG38" s="132" t="s">
        <v>19</v>
      </c>
      <c r="AH38" s="149"/>
      <c r="AI38" s="132"/>
      <c r="AJ38" s="4"/>
      <c r="AK38" s="98"/>
      <c r="AL38" s="98"/>
    </row>
    <row r="39" spans="1:40" ht="56.25" customHeight="1" x14ac:dyDescent="0.15">
      <c r="C39" s="150"/>
      <c r="D39" s="93"/>
      <c r="E39" s="93"/>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08"/>
      <c r="AN39" s="6" t="s">
        <v>5</v>
      </c>
    </row>
    <row r="40" spans="1:40" s="2" customFormat="1" ht="31.5" customHeight="1" x14ac:dyDescent="0.15">
      <c r="A40" s="4"/>
      <c r="B40" s="98"/>
      <c r="C40" s="4" t="s">
        <v>101</v>
      </c>
      <c r="D40" s="4"/>
      <c r="E40" s="4"/>
      <c r="F40" s="4"/>
      <c r="G40" s="4"/>
      <c r="H40" s="4"/>
      <c r="I40" s="4"/>
      <c r="J40" s="4"/>
      <c r="K40" s="4"/>
      <c r="L40" s="4"/>
      <c r="M40" s="4"/>
      <c r="N40" s="4"/>
      <c r="O40" s="4"/>
      <c r="P40" s="4"/>
      <c r="Q40" s="4"/>
      <c r="R40" s="4"/>
      <c r="S40" s="4"/>
      <c r="T40" s="4"/>
      <c r="U40" s="132"/>
      <c r="V40" s="132"/>
      <c r="W40" s="132"/>
      <c r="X40" s="550">
        <f>'入力シート④-1'!C10</f>
        <v>0</v>
      </c>
      <c r="Y40" s="550"/>
      <c r="Z40" s="550"/>
      <c r="AA40" s="550"/>
      <c r="AB40" s="550"/>
      <c r="AC40" s="551">
        <f>'入力シート④-1'!C15</f>
        <v>0</v>
      </c>
      <c r="AD40" s="551"/>
      <c r="AE40" s="551"/>
      <c r="AF40" s="551"/>
      <c r="AG40" s="132" t="s">
        <v>102</v>
      </c>
      <c r="AH40" s="149"/>
      <c r="AI40" s="132"/>
      <c r="AJ40" s="4"/>
      <c r="AK40" s="98"/>
      <c r="AL40" s="98"/>
    </row>
    <row r="41" spans="1:40" s="2" customFormat="1" ht="31.5" customHeight="1" x14ac:dyDescent="0.15">
      <c r="A41" s="4"/>
      <c r="B41" s="98"/>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90"/>
      <c r="AI41" s="4"/>
      <c r="AJ41" s="4"/>
      <c r="AK41" s="98"/>
      <c r="AL41" s="98"/>
    </row>
    <row r="42" spans="1:40" s="2" customFormat="1" ht="20.25" customHeight="1" x14ac:dyDescent="0.15">
      <c r="A42" s="4"/>
      <c r="B42" s="4" t="s">
        <v>229</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90"/>
      <c r="AI42" s="4"/>
      <c r="AJ42" s="4"/>
      <c r="AK42" s="98"/>
      <c r="AL42" s="98"/>
    </row>
    <row r="43" spans="1:40" s="2" customFormat="1" ht="19.5" customHeight="1" x14ac:dyDescent="0.15">
      <c r="A43" s="4"/>
      <c r="B43" s="98"/>
      <c r="C43" s="4" t="s">
        <v>103</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0"/>
      <c r="AI43" s="4"/>
      <c r="AJ43" s="4"/>
      <c r="AK43" s="98"/>
      <c r="AL43" s="98"/>
    </row>
    <row r="44" spans="1:40" ht="20.100000000000001" customHeight="1" x14ac:dyDescent="0.15">
      <c r="C44" s="100" t="s">
        <v>104</v>
      </c>
      <c r="J44" s="107"/>
      <c r="K44" s="107"/>
      <c r="L44" s="107"/>
      <c r="M44" s="107"/>
      <c r="N44" s="107"/>
      <c r="O44" s="107"/>
      <c r="P44" s="107"/>
      <c r="Q44" s="107"/>
      <c r="R44" s="107"/>
      <c r="S44" s="107"/>
      <c r="T44" s="108"/>
      <c r="U44" s="108"/>
      <c r="V44" s="108"/>
      <c r="W44" s="108"/>
      <c r="X44" s="108"/>
      <c r="Y44" s="108"/>
      <c r="Z44" s="108"/>
      <c r="AA44" s="108"/>
      <c r="AB44" s="108"/>
      <c r="AC44" s="108"/>
      <c r="AD44" s="108"/>
      <c r="AE44" s="108"/>
      <c r="AF44" s="108"/>
      <c r="AG44" s="108"/>
      <c r="AH44" s="108"/>
      <c r="AI44" s="108"/>
      <c r="AJ44" s="108"/>
      <c r="AK44" s="108"/>
      <c r="AL44" s="108"/>
    </row>
    <row r="45" spans="1:40" ht="11.25" customHeight="1" x14ac:dyDescent="0.15"/>
    <row r="46" spans="1:40" ht="11.25" customHeight="1" x14ac:dyDescent="0.15"/>
    <row r="47" spans="1:40" ht="11.25" customHeight="1" x14ac:dyDescent="0.15"/>
    <row r="48" spans="1:40" ht="11.25" customHeight="1" x14ac:dyDescent="0.15"/>
    <row r="57" spans="2:2" ht="14.25" x14ac:dyDescent="0.15"/>
    <row r="58" spans="2:2" ht="14.25" hidden="1" x14ac:dyDescent="0.15">
      <c r="B58" s="19" t="b">
        <v>0</v>
      </c>
    </row>
    <row r="59" spans="2:2" ht="14.25" x14ac:dyDescent="0.15"/>
  </sheetData>
  <sheetProtection algorithmName="SHA-512" hashValue="0B8JOdRjLmpKZ2KNGkMXPeUGpN/20r982P352eSAFJCRqXrf5i4cpOHT4MncdBMKIgvUSZYxYJlTPN/dpUxvZw==" saltValue="DtDZ+WCtQsYXusbAJrGiqQ==" spinCount="100000" sheet="1" objects="1" scenarios="1"/>
  <mergeCells count="28">
    <mergeCell ref="A17:AL17"/>
    <mergeCell ref="A2:AL2"/>
    <mergeCell ref="AA4:AD4"/>
    <mergeCell ref="AF4:AG4"/>
    <mergeCell ref="AI4:AJ4"/>
    <mergeCell ref="U9:AB9"/>
    <mergeCell ref="O10:S10"/>
    <mergeCell ref="T10:AK10"/>
    <mergeCell ref="O12:S12"/>
    <mergeCell ref="T12:AK12"/>
    <mergeCell ref="O14:S14"/>
    <mergeCell ref="T14:AK14"/>
    <mergeCell ref="B16:AL16"/>
    <mergeCell ref="A18:AL18"/>
    <mergeCell ref="X22:AF22"/>
    <mergeCell ref="C26:E26"/>
    <mergeCell ref="F26:G26"/>
    <mergeCell ref="I26:K26"/>
    <mergeCell ref="X26:AF26"/>
    <mergeCell ref="C22:K22"/>
    <mergeCell ref="X40:AB40"/>
    <mergeCell ref="AC40:AF40"/>
    <mergeCell ref="C31:AJ33"/>
    <mergeCell ref="C38:E38"/>
    <mergeCell ref="F38:G38"/>
    <mergeCell ref="I38:J38"/>
    <mergeCell ref="N38:O38"/>
    <mergeCell ref="X38:AF38"/>
  </mergeCells>
  <phoneticPr fontId="3"/>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CM69"/>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4"/>
      <c r="B1" s="4" t="s">
        <v>105</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1" s="2" customFormat="1" ht="20.100000000000001" customHeight="1" x14ac:dyDescent="0.15">
      <c r="A2" s="367" t="s">
        <v>106</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O2" s="3"/>
    </row>
    <row r="3" spans="1:91" s="2" customFormat="1" ht="8.2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91" s="2" customFormat="1" ht="20.100000000000001" customHeight="1" x14ac:dyDescent="0.15">
      <c r="A4" s="4"/>
      <c r="B4" s="4"/>
      <c r="C4" s="4"/>
      <c r="D4" s="4"/>
      <c r="E4" s="4"/>
      <c r="F4" s="4"/>
      <c r="G4" s="4"/>
      <c r="H4" s="4"/>
      <c r="I4" s="4"/>
      <c r="J4" s="4"/>
      <c r="K4" s="4"/>
      <c r="L4" s="4"/>
      <c r="M4" s="4"/>
      <c r="N4" s="4"/>
      <c r="O4" s="4"/>
      <c r="P4" s="4"/>
      <c r="Q4" s="4"/>
      <c r="R4" s="4"/>
      <c r="S4" s="4"/>
      <c r="T4" s="4"/>
      <c r="U4" s="4"/>
      <c r="V4" s="4"/>
      <c r="W4" s="4"/>
      <c r="X4" s="4"/>
      <c r="Y4" s="4"/>
      <c r="Z4" s="4"/>
      <c r="AA4" s="556" t="str">
        <f>入力シート①!C3</f>
        <v>令和７年</v>
      </c>
      <c r="AB4" s="556"/>
      <c r="AC4" s="556"/>
      <c r="AD4" s="556"/>
      <c r="AE4" s="4" t="s">
        <v>2</v>
      </c>
      <c r="AF4" s="556">
        <f>入力シート①!F3</f>
        <v>0</v>
      </c>
      <c r="AG4" s="556"/>
      <c r="AH4" s="4" t="s">
        <v>3</v>
      </c>
      <c r="AI4" s="556">
        <f>入力シート①!H3</f>
        <v>0</v>
      </c>
      <c r="AJ4" s="556"/>
      <c r="AK4" s="4" t="s">
        <v>4</v>
      </c>
      <c r="AL4" s="4"/>
      <c r="AN4" s="6" t="s">
        <v>5</v>
      </c>
    </row>
    <row r="5" spans="1:91" s="2" customFormat="1" ht="15.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89"/>
      <c r="AD5" s="89"/>
      <c r="AE5" s="4"/>
      <c r="AF5" s="89"/>
      <c r="AG5" s="89"/>
      <c r="AH5" s="4"/>
      <c r="AI5" s="89"/>
      <c r="AJ5" s="89"/>
      <c r="AK5" s="4"/>
      <c r="AL5" s="4"/>
    </row>
    <row r="6" spans="1:91" s="2" customFormat="1" ht="20.100000000000001" customHeight="1" x14ac:dyDescent="0.15">
      <c r="A6" s="4"/>
      <c r="B6" s="4" t="s">
        <v>224</v>
      </c>
      <c r="C6" s="4"/>
      <c r="D6" s="90"/>
      <c r="E6" s="90"/>
      <c r="F6" s="90"/>
      <c r="G6" s="90"/>
      <c r="H6" s="90"/>
      <c r="I6" s="90"/>
      <c r="J6" s="90"/>
      <c r="K6" s="90"/>
      <c r="L6" s="90"/>
      <c r="M6" s="4"/>
      <c r="N6" s="4"/>
      <c r="O6" s="4"/>
      <c r="P6" s="4"/>
      <c r="Q6" s="4"/>
      <c r="R6" s="4"/>
      <c r="S6" s="4"/>
      <c r="T6" s="4"/>
      <c r="U6" s="4"/>
      <c r="V6" s="4"/>
      <c r="W6" s="4"/>
      <c r="X6" s="4"/>
      <c r="Y6" s="4"/>
      <c r="Z6" s="4"/>
      <c r="AA6" s="4"/>
      <c r="AB6" s="4"/>
      <c r="AC6" s="4"/>
      <c r="AD6" s="4"/>
      <c r="AE6" s="4"/>
      <c r="AF6" s="4"/>
      <c r="AG6" s="4"/>
      <c r="AH6" s="4"/>
      <c r="AI6" s="4"/>
      <c r="AJ6" s="4"/>
      <c r="AK6" s="4"/>
      <c r="AL6" s="4"/>
    </row>
    <row r="7" spans="1:91" s="2" customFormat="1" ht="20.100000000000001" customHeight="1" x14ac:dyDescent="0.15">
      <c r="A7" s="4"/>
      <c r="B7" s="4"/>
      <c r="C7" s="4"/>
      <c r="D7" s="90"/>
      <c r="E7" s="90"/>
      <c r="F7" s="90"/>
      <c r="G7" s="90"/>
      <c r="H7" s="90"/>
      <c r="I7" s="90"/>
      <c r="J7" s="90"/>
      <c r="K7" s="90"/>
      <c r="L7" s="90"/>
      <c r="M7" s="4"/>
      <c r="N7" s="4"/>
      <c r="O7" s="4"/>
      <c r="P7" s="4"/>
      <c r="Q7" s="4"/>
      <c r="R7" s="4"/>
      <c r="S7" s="4"/>
      <c r="T7" s="4"/>
      <c r="U7" s="4"/>
      <c r="V7" s="4"/>
      <c r="W7" s="4"/>
      <c r="X7" s="4"/>
      <c r="Y7" s="4"/>
      <c r="Z7" s="4"/>
      <c r="AA7" s="4"/>
      <c r="AB7" s="4"/>
      <c r="AC7" s="4"/>
      <c r="AD7" s="4"/>
      <c r="AE7" s="4"/>
      <c r="AF7" s="4"/>
      <c r="AG7" s="4"/>
      <c r="AH7" s="4"/>
      <c r="AI7" s="4"/>
      <c r="AJ7" s="4"/>
      <c r="AK7" s="4"/>
      <c r="AL7" s="4"/>
    </row>
    <row r="8" spans="1:91" s="2" customFormat="1" ht="20.100000000000001" customHeight="1" x14ac:dyDescent="0.15">
      <c r="A8" s="4"/>
      <c r="B8" s="4"/>
      <c r="C8" s="4"/>
      <c r="D8" s="4"/>
      <c r="E8" s="4"/>
      <c r="F8" s="4"/>
      <c r="G8" s="4"/>
      <c r="H8" s="4"/>
      <c r="I8" s="4"/>
      <c r="J8" s="4"/>
      <c r="K8" s="4"/>
      <c r="L8" s="4"/>
      <c r="M8" s="4"/>
      <c r="N8" s="4"/>
      <c r="O8" s="4" t="s">
        <v>6</v>
      </c>
      <c r="P8" s="4"/>
      <c r="Q8" s="4"/>
      <c r="R8" s="4"/>
      <c r="S8" s="4"/>
      <c r="T8" s="91" t="s">
        <v>7</v>
      </c>
      <c r="U8" s="557">
        <f>入力シート①!C11</f>
        <v>0</v>
      </c>
      <c r="V8" s="558"/>
      <c r="W8" s="558"/>
      <c r="X8" s="558"/>
      <c r="Y8" s="558"/>
      <c r="Z8" s="558"/>
      <c r="AA8" s="558"/>
      <c r="AB8" s="558"/>
      <c r="AC8" s="91"/>
      <c r="AD8" s="92"/>
      <c r="AE8" s="92"/>
      <c r="AF8" s="92"/>
      <c r="AG8" s="92"/>
      <c r="AH8" s="92"/>
      <c r="AI8" s="91"/>
      <c r="AJ8" s="91"/>
      <c r="AK8" s="91"/>
      <c r="AL8" s="4"/>
      <c r="AN8" s="6" t="s">
        <v>5</v>
      </c>
    </row>
    <row r="9" spans="1:91" s="2" customFormat="1" ht="18" customHeight="1" x14ac:dyDescent="0.15">
      <c r="A9" s="4"/>
      <c r="B9" s="4"/>
      <c r="C9" s="4"/>
      <c r="D9" s="4"/>
      <c r="E9" s="4"/>
      <c r="F9" s="4"/>
      <c r="G9" s="4"/>
      <c r="H9" s="4"/>
      <c r="I9" s="4"/>
      <c r="J9" s="4"/>
      <c r="K9" s="4"/>
      <c r="L9" s="4"/>
      <c r="M9" s="4"/>
      <c r="N9" s="4"/>
      <c r="O9" s="406" t="s">
        <v>8</v>
      </c>
      <c r="P9" s="406"/>
      <c r="Q9" s="406"/>
      <c r="R9" s="406"/>
      <c r="S9" s="406"/>
      <c r="T9" s="559">
        <f>入力シート①!C12</f>
        <v>0</v>
      </c>
      <c r="U9" s="559"/>
      <c r="V9" s="559"/>
      <c r="W9" s="559"/>
      <c r="X9" s="559"/>
      <c r="Y9" s="559"/>
      <c r="Z9" s="559"/>
      <c r="AA9" s="559"/>
      <c r="AB9" s="559"/>
      <c r="AC9" s="559"/>
      <c r="AD9" s="559"/>
      <c r="AE9" s="559"/>
      <c r="AF9" s="559"/>
      <c r="AG9" s="559"/>
      <c r="AH9" s="559"/>
      <c r="AI9" s="559"/>
      <c r="AJ9" s="559"/>
      <c r="AK9" s="559"/>
      <c r="AL9" s="7"/>
      <c r="AN9" s="3" t="s">
        <v>9</v>
      </c>
    </row>
    <row r="10" spans="1:91" s="2" customFormat="1" ht="5.0999999999999996" customHeight="1" x14ac:dyDescent="0.15">
      <c r="A10" s="4"/>
      <c r="B10" s="4"/>
      <c r="C10" s="4"/>
      <c r="D10" s="4"/>
      <c r="E10" s="4"/>
      <c r="F10" s="4"/>
      <c r="G10" s="4"/>
      <c r="H10" s="4"/>
      <c r="I10" s="4"/>
      <c r="J10" s="4"/>
      <c r="K10" s="4"/>
      <c r="L10" s="4"/>
      <c r="M10" s="4"/>
      <c r="N10" s="4"/>
      <c r="O10" s="93"/>
      <c r="P10" s="93"/>
      <c r="Q10" s="93"/>
      <c r="R10" s="93"/>
      <c r="S10" s="93"/>
      <c r="T10" s="92"/>
      <c r="U10" s="92"/>
      <c r="V10" s="92"/>
      <c r="W10" s="92"/>
      <c r="X10" s="92"/>
      <c r="Y10" s="92"/>
      <c r="Z10" s="92"/>
      <c r="AA10" s="92"/>
      <c r="AB10" s="92"/>
      <c r="AC10" s="92"/>
      <c r="AD10" s="92"/>
      <c r="AE10" s="92"/>
      <c r="AF10" s="92"/>
      <c r="AG10" s="92"/>
      <c r="AH10" s="92"/>
      <c r="AI10" s="92"/>
      <c r="AJ10" s="92"/>
      <c r="AK10" s="92"/>
      <c r="AL10" s="7"/>
    </row>
    <row r="11" spans="1:91" s="2" customFormat="1" ht="18" customHeight="1" x14ac:dyDescent="0.15">
      <c r="A11" s="4"/>
      <c r="B11" s="4"/>
      <c r="C11" s="4"/>
      <c r="D11" s="4"/>
      <c r="E11" s="4"/>
      <c r="F11" s="4"/>
      <c r="G11" s="4"/>
      <c r="H11" s="4"/>
      <c r="I11" s="4"/>
      <c r="J11" s="4"/>
      <c r="K11" s="4"/>
      <c r="L11" s="4"/>
      <c r="M11" s="4"/>
      <c r="N11" s="4"/>
      <c r="O11" s="342" t="s">
        <v>10</v>
      </c>
      <c r="P11" s="342"/>
      <c r="Q11" s="342"/>
      <c r="R11" s="342"/>
      <c r="S11" s="342"/>
      <c r="T11" s="559">
        <f>入力シート①!C4</f>
        <v>0</v>
      </c>
      <c r="U11" s="559"/>
      <c r="V11" s="559"/>
      <c r="W11" s="559"/>
      <c r="X11" s="559"/>
      <c r="Y11" s="559"/>
      <c r="Z11" s="559"/>
      <c r="AA11" s="559"/>
      <c r="AB11" s="559"/>
      <c r="AC11" s="559"/>
      <c r="AD11" s="559"/>
      <c r="AE11" s="559"/>
      <c r="AF11" s="559"/>
      <c r="AG11" s="559"/>
      <c r="AH11" s="559"/>
      <c r="AI11" s="559"/>
      <c r="AJ11" s="559"/>
      <c r="AK11" s="559"/>
      <c r="AL11" s="8"/>
      <c r="AN11" s="6" t="s">
        <v>11</v>
      </c>
    </row>
    <row r="12" spans="1:91" s="2" customFormat="1" ht="5.0999999999999996" customHeight="1" x14ac:dyDescent="0.15">
      <c r="A12" s="4"/>
      <c r="B12" s="4"/>
      <c r="C12" s="4"/>
      <c r="D12" s="4"/>
      <c r="E12" s="4"/>
      <c r="F12" s="4"/>
      <c r="G12" s="4"/>
      <c r="H12" s="4"/>
      <c r="I12" s="4"/>
      <c r="J12" s="4"/>
      <c r="K12" s="4"/>
      <c r="L12" s="4"/>
      <c r="M12" s="4"/>
      <c r="N12" s="4"/>
      <c r="O12" s="93"/>
      <c r="P12" s="93"/>
      <c r="Q12" s="93"/>
      <c r="R12" s="93"/>
      <c r="S12" s="93"/>
      <c r="T12" s="92"/>
      <c r="U12" s="92"/>
      <c r="V12" s="92"/>
      <c r="W12" s="92"/>
      <c r="X12" s="92"/>
      <c r="Y12" s="92"/>
      <c r="Z12" s="92"/>
      <c r="AA12" s="92"/>
      <c r="AB12" s="92"/>
      <c r="AC12" s="92"/>
      <c r="AD12" s="92"/>
      <c r="AE12" s="92"/>
      <c r="AF12" s="92"/>
      <c r="AG12" s="92"/>
      <c r="AH12" s="92"/>
      <c r="AI12" s="92"/>
      <c r="AJ12" s="92"/>
      <c r="AK12" s="92"/>
      <c r="AL12" s="7"/>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row>
    <row r="13" spans="1:91" s="2" customFormat="1" ht="18" customHeight="1" x14ac:dyDescent="0.15">
      <c r="A13" s="4"/>
      <c r="B13" s="4"/>
      <c r="C13" s="4"/>
      <c r="D13" s="4"/>
      <c r="E13" s="4"/>
      <c r="F13" s="4"/>
      <c r="G13" s="4"/>
      <c r="H13" s="4"/>
      <c r="I13" s="4"/>
      <c r="J13" s="4"/>
      <c r="K13" s="4"/>
      <c r="L13" s="4"/>
      <c r="M13" s="4"/>
      <c r="N13" s="4"/>
      <c r="O13" s="406" t="s">
        <v>12</v>
      </c>
      <c r="P13" s="406"/>
      <c r="Q13" s="406"/>
      <c r="R13" s="406"/>
      <c r="S13" s="406"/>
      <c r="T13" s="559">
        <f>入力シート①!C7</f>
        <v>0</v>
      </c>
      <c r="U13" s="559"/>
      <c r="V13" s="559"/>
      <c r="W13" s="559"/>
      <c r="X13" s="559"/>
      <c r="Y13" s="559"/>
      <c r="Z13" s="559"/>
      <c r="AA13" s="559"/>
      <c r="AB13" s="559"/>
      <c r="AC13" s="559"/>
      <c r="AD13" s="559"/>
      <c r="AE13" s="559"/>
      <c r="AF13" s="559"/>
      <c r="AG13" s="559"/>
      <c r="AH13" s="559"/>
      <c r="AI13" s="559"/>
      <c r="AJ13" s="559"/>
      <c r="AK13" s="559"/>
      <c r="AL13" s="10"/>
      <c r="AN13" s="6" t="s">
        <v>13</v>
      </c>
    </row>
    <row r="14" spans="1:91" s="2" customFormat="1" ht="3.75" customHeight="1" x14ac:dyDescent="0.15">
      <c r="A14" s="4"/>
      <c r="B14" s="4"/>
      <c r="C14" s="4"/>
      <c r="D14" s="4"/>
      <c r="E14" s="4"/>
      <c r="F14" s="4"/>
      <c r="G14" s="4"/>
      <c r="H14" s="4"/>
      <c r="I14" s="4"/>
      <c r="J14" s="4"/>
      <c r="K14" s="4"/>
      <c r="L14" s="4"/>
      <c r="M14" s="4"/>
      <c r="N14" s="4"/>
      <c r="O14" s="94"/>
      <c r="P14" s="94"/>
      <c r="Q14" s="94"/>
      <c r="R14" s="94"/>
      <c r="S14" s="94"/>
      <c r="T14" s="95"/>
      <c r="U14" s="95"/>
      <c r="V14" s="95"/>
      <c r="W14" s="95"/>
      <c r="X14" s="95"/>
      <c r="Y14" s="95"/>
      <c r="Z14" s="95"/>
      <c r="AA14" s="95"/>
      <c r="AB14" s="95"/>
      <c r="AC14" s="95"/>
      <c r="AD14" s="95"/>
      <c r="AE14" s="95"/>
      <c r="AF14" s="95"/>
      <c r="AG14" s="95"/>
      <c r="AH14" s="95"/>
      <c r="AI14" s="95"/>
      <c r="AJ14" s="95"/>
      <c r="AK14" s="95"/>
      <c r="AL14" s="10"/>
      <c r="AN14" s="6"/>
    </row>
    <row r="15" spans="1:91" s="2" customFormat="1" ht="20.100000000000001" customHeight="1" x14ac:dyDescent="0.15">
      <c r="A15" s="4"/>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row>
    <row r="16" spans="1:91" s="2" customFormat="1" ht="20.100000000000001" customHeight="1" x14ac:dyDescent="0.15">
      <c r="A16" s="342" t="s">
        <v>249</v>
      </c>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row>
    <row r="17" spans="1:42" s="2" customFormat="1" ht="20.100000000000001" customHeight="1" x14ac:dyDescent="0.15">
      <c r="A17" s="359" t="s">
        <v>251</v>
      </c>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P17" s="14"/>
    </row>
    <row r="18" spans="1:42" s="2" customFormat="1" ht="20.100000000000001" customHeight="1" x14ac:dyDescent="0.15">
      <c r="A18" s="4"/>
      <c r="B18" s="97"/>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row>
    <row r="19" spans="1:42" s="2" customFormat="1" ht="20.100000000000001" customHeight="1" x14ac:dyDescent="0.15">
      <c r="A19" s="4"/>
      <c r="B19" s="4" t="s">
        <v>231</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1"/>
    </row>
    <row r="20" spans="1:42" s="2" customFormat="1" ht="20.100000000000001" customHeight="1" x14ac:dyDescent="0.15">
      <c r="A20" s="4"/>
      <c r="B20" s="4" t="s">
        <v>232</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1"/>
    </row>
    <row r="21" spans="1:42" s="2" customFormat="1" ht="21" customHeight="1" x14ac:dyDescent="0.15">
      <c r="A21" s="4"/>
      <c r="B21" s="4"/>
      <c r="C21" s="99"/>
      <c r="D21" s="99"/>
      <c r="E21" s="99"/>
      <c r="F21" s="99"/>
      <c r="G21" s="99"/>
      <c r="H21" s="99"/>
      <c r="I21" s="99"/>
      <c r="J21" s="99"/>
      <c r="K21" s="99"/>
      <c r="L21" s="99"/>
      <c r="M21" s="99"/>
      <c r="N21" s="99"/>
      <c r="O21" s="99"/>
      <c r="P21" s="99"/>
      <c r="Q21" s="99"/>
      <c r="R21" s="132" t="s">
        <v>107</v>
      </c>
      <c r="S21" s="132"/>
      <c r="T21" s="132"/>
      <c r="U21" s="132"/>
      <c r="V21" s="132"/>
      <c r="W21" s="132" t="s">
        <v>1</v>
      </c>
      <c r="X21" s="132"/>
      <c r="Y21" s="555">
        <f>'入力シート④-2'!D6</f>
        <v>0</v>
      </c>
      <c r="Z21" s="338"/>
      <c r="AA21" s="338"/>
      <c r="AB21" s="132" t="s">
        <v>40</v>
      </c>
      <c r="AC21" s="555">
        <f>'入力シート④-2'!F6</f>
        <v>0</v>
      </c>
      <c r="AD21" s="338"/>
      <c r="AE21" s="338"/>
      <c r="AF21" s="132" t="s">
        <v>108</v>
      </c>
      <c r="AG21" s="132"/>
      <c r="AH21" s="149"/>
      <c r="AI21" s="132"/>
      <c r="AJ21" s="99"/>
      <c r="AK21" s="99"/>
      <c r="AL21" s="99"/>
    </row>
    <row r="22" spans="1:42" s="2" customFormat="1" ht="21" customHeight="1" x14ac:dyDescent="0.15">
      <c r="A22" s="4"/>
      <c r="B22" s="99"/>
      <c r="C22" s="99"/>
      <c r="D22" s="99"/>
      <c r="E22" s="99"/>
      <c r="F22" s="99"/>
      <c r="G22" s="99"/>
      <c r="H22" s="99"/>
      <c r="I22" s="99"/>
      <c r="J22" s="99"/>
      <c r="K22" s="99"/>
      <c r="L22" s="99"/>
      <c r="M22" s="99"/>
      <c r="N22" s="99"/>
      <c r="O22" s="99"/>
      <c r="P22" s="99"/>
      <c r="Q22" s="99"/>
      <c r="R22" s="132" t="s">
        <v>109</v>
      </c>
      <c r="S22" s="132"/>
      <c r="T22" s="132"/>
      <c r="U22" s="132"/>
      <c r="V22" s="132"/>
      <c r="W22" s="132"/>
      <c r="X22" s="563">
        <f>'入力シート④-2'!C7</f>
        <v>0</v>
      </c>
      <c r="Y22" s="564"/>
      <c r="Z22" s="564"/>
      <c r="AA22" s="564"/>
      <c r="AB22" s="564"/>
      <c r="AC22" s="564"/>
      <c r="AD22" s="564"/>
      <c r="AE22" s="564"/>
      <c r="AF22" s="564"/>
      <c r="AG22" s="132" t="s">
        <v>19</v>
      </c>
      <c r="AH22" s="149"/>
      <c r="AI22" s="132"/>
      <c r="AJ22" s="99"/>
      <c r="AK22" s="99"/>
      <c r="AL22" s="99"/>
    </row>
    <row r="23" spans="1:42" s="2" customFormat="1" ht="21.75" customHeight="1" x14ac:dyDescent="0.15">
      <c r="A23" s="4"/>
      <c r="B23" s="98"/>
      <c r="C23" s="4"/>
      <c r="D23" s="4"/>
      <c r="E23" s="4"/>
      <c r="F23" s="4"/>
      <c r="G23" s="4"/>
      <c r="H23" s="4"/>
      <c r="I23" s="4"/>
      <c r="J23" s="4"/>
      <c r="K23" s="4"/>
      <c r="L23" s="4"/>
      <c r="M23" s="4"/>
      <c r="N23" s="4"/>
      <c r="O23" s="4"/>
      <c r="P23" s="4"/>
      <c r="Q23" s="4"/>
      <c r="R23" s="132" t="s">
        <v>110</v>
      </c>
      <c r="S23" s="132"/>
      <c r="T23" s="132"/>
      <c r="U23" s="132"/>
      <c r="V23" s="132"/>
      <c r="W23" s="132"/>
      <c r="X23" s="563">
        <f>'入力シート④-2'!C8</f>
        <v>0</v>
      </c>
      <c r="Y23" s="564"/>
      <c r="Z23" s="564"/>
      <c r="AA23" s="564"/>
      <c r="AB23" s="564"/>
      <c r="AC23" s="564"/>
      <c r="AD23" s="564"/>
      <c r="AE23" s="564"/>
      <c r="AF23" s="564"/>
      <c r="AG23" s="132" t="s">
        <v>19</v>
      </c>
      <c r="AH23" s="149"/>
      <c r="AI23" s="132"/>
      <c r="AJ23" s="4"/>
      <c r="AK23" s="98"/>
      <c r="AL23" s="98"/>
    </row>
    <row r="24" spans="1:42" s="2" customFormat="1" ht="11.25" customHeight="1" x14ac:dyDescent="0.15">
      <c r="A24" s="4"/>
      <c r="B24" s="100"/>
      <c r="C24" s="100"/>
      <c r="D24" s="100"/>
      <c r="E24" s="100"/>
      <c r="F24" s="100"/>
      <c r="G24" s="100"/>
      <c r="H24" s="100"/>
      <c r="I24" s="100"/>
      <c r="J24" s="100"/>
      <c r="K24" s="100"/>
      <c r="L24" s="100"/>
      <c r="M24" s="100"/>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row>
    <row r="25" spans="1:42" s="2" customFormat="1" ht="20.100000000000001" customHeight="1" x14ac:dyDescent="0.15">
      <c r="A25" s="4"/>
      <c r="B25" s="4"/>
      <c r="C25" s="4"/>
      <c r="D25" s="4"/>
      <c r="E25" s="4"/>
      <c r="F25" s="4"/>
      <c r="G25" s="4"/>
      <c r="H25" s="4"/>
      <c r="I25" s="4"/>
      <c r="J25" s="4"/>
      <c r="K25" s="4"/>
      <c r="L25" s="4"/>
      <c r="M25" s="4"/>
      <c r="N25" s="4" t="s">
        <v>111</v>
      </c>
      <c r="O25" s="4"/>
      <c r="P25" s="4"/>
      <c r="Q25" s="4"/>
      <c r="R25" s="4"/>
      <c r="S25" s="4"/>
      <c r="T25" s="4"/>
      <c r="U25" s="4"/>
      <c r="V25" s="4"/>
      <c r="W25" s="4"/>
      <c r="X25" s="4"/>
      <c r="Y25" s="4"/>
      <c r="Z25" s="4"/>
      <c r="AA25" s="4"/>
      <c r="AB25" s="4"/>
      <c r="AC25" s="4"/>
      <c r="AD25" s="4"/>
      <c r="AE25" s="4"/>
      <c r="AF25" s="4"/>
      <c r="AG25" s="4"/>
      <c r="AH25" s="4"/>
      <c r="AI25" s="4"/>
      <c r="AJ25" s="4"/>
      <c r="AK25" s="4"/>
      <c r="AL25" s="4"/>
      <c r="AM25" s="1"/>
    </row>
    <row r="26" spans="1:42" s="2" customFormat="1" ht="18" customHeight="1" x14ac:dyDescent="0.15">
      <c r="A26" s="4"/>
      <c r="B26" s="99"/>
      <c r="C26" s="4" t="s">
        <v>112</v>
      </c>
      <c r="D26" s="99"/>
      <c r="E26" s="99"/>
      <c r="F26" s="99"/>
      <c r="G26" s="99"/>
      <c r="H26" s="99"/>
      <c r="I26" s="99"/>
      <c r="J26" s="151" t="s">
        <v>113</v>
      </c>
      <c r="K26" s="152"/>
      <c r="L26" s="153"/>
      <c r="M26" s="153"/>
      <c r="N26" s="153"/>
      <c r="O26" s="153"/>
      <c r="P26" s="153"/>
      <c r="Q26" s="153"/>
      <c r="R26" s="153"/>
      <c r="S26" s="153"/>
      <c r="T26" s="153"/>
      <c r="U26" s="153"/>
      <c r="V26" s="153"/>
      <c r="W26" s="153"/>
      <c r="X26" s="153"/>
      <c r="Y26" s="99"/>
      <c r="Z26" s="99" t="s">
        <v>114</v>
      </c>
      <c r="AA26" s="99"/>
      <c r="AB26" s="132" t="s">
        <v>115</v>
      </c>
      <c r="AC26" s="153"/>
      <c r="AD26" s="153"/>
      <c r="AE26" s="555" t="e">
        <f>'入力シート④-2'!C9</f>
        <v>#DIV/0!</v>
      </c>
      <c r="AF26" s="338"/>
      <c r="AG26" s="338"/>
      <c r="AH26" s="153" t="s">
        <v>102</v>
      </c>
      <c r="AI26" s="153"/>
      <c r="AJ26" s="99"/>
    </row>
    <row r="27" spans="1:42" s="2" customFormat="1" ht="16.5" customHeight="1" x14ac:dyDescent="0.15">
      <c r="A27" s="4"/>
      <c r="B27" s="98"/>
      <c r="C27" s="4"/>
      <c r="D27" s="4"/>
      <c r="E27" s="4"/>
      <c r="F27" s="4"/>
      <c r="G27" s="4"/>
      <c r="H27" s="4"/>
      <c r="I27" s="4"/>
      <c r="J27" s="4"/>
      <c r="K27" s="4"/>
      <c r="L27" s="4"/>
      <c r="M27" s="4"/>
      <c r="N27" s="4"/>
      <c r="O27" s="4" t="s">
        <v>116</v>
      </c>
      <c r="P27" s="4"/>
      <c r="Q27" s="4"/>
      <c r="R27" s="4"/>
      <c r="S27" s="4"/>
      <c r="T27" s="4"/>
      <c r="U27" s="4"/>
      <c r="V27" s="4"/>
      <c r="W27" s="4"/>
      <c r="X27" s="4"/>
      <c r="Y27" s="4"/>
      <c r="Z27" s="4"/>
      <c r="AA27" s="4"/>
      <c r="AB27" s="4"/>
      <c r="AC27" s="4"/>
      <c r="AD27" s="154" t="s">
        <v>117</v>
      </c>
      <c r="AE27" s="4"/>
      <c r="AF27" s="4"/>
      <c r="AG27" s="4"/>
      <c r="AH27" s="90"/>
      <c r="AI27" s="4"/>
      <c r="AJ27" s="4"/>
      <c r="AK27" s="98"/>
      <c r="AL27" s="98"/>
    </row>
    <row r="28" spans="1:42" s="4" customFormat="1" ht="0.75" hidden="1" customHeight="1" x14ac:dyDescent="0.15">
      <c r="B28" s="100"/>
      <c r="C28" s="100"/>
      <c r="D28" s="100"/>
      <c r="E28" s="100"/>
      <c r="F28" s="100"/>
      <c r="G28" s="100"/>
      <c r="H28" s="100"/>
      <c r="I28" s="100"/>
      <c r="J28" s="100"/>
      <c r="K28" s="101"/>
      <c r="L28" s="101"/>
      <c r="M28" s="101"/>
      <c r="P28" s="17"/>
      <c r="Q28" s="18"/>
      <c r="R28" s="102"/>
      <c r="T28" s="104"/>
      <c r="U28" s="104"/>
      <c r="V28" s="104"/>
      <c r="W28" s="105"/>
      <c r="X28" s="105"/>
      <c r="Y28" s="105"/>
      <c r="Z28" s="105"/>
      <c r="AA28" s="105"/>
      <c r="AB28" s="102"/>
      <c r="AC28" s="102"/>
      <c r="AD28" s="103"/>
      <c r="AE28" s="97"/>
      <c r="AF28" s="97"/>
      <c r="AG28" s="97"/>
      <c r="AH28" s="97"/>
      <c r="AI28" s="97"/>
      <c r="AJ28" s="97"/>
      <c r="AK28" s="97"/>
      <c r="AL28" s="97"/>
    </row>
    <row r="29" spans="1:42" s="2" customFormat="1" ht="19.5" hidden="1" customHeight="1" x14ac:dyDescent="0.15">
      <c r="A29" s="4"/>
      <c r="B29" s="100"/>
      <c r="C29" s="100"/>
      <c r="D29" s="100"/>
      <c r="E29" s="100"/>
      <c r="F29" s="100"/>
      <c r="G29" s="100"/>
      <c r="H29" s="100"/>
      <c r="I29" s="100"/>
      <c r="J29" s="100"/>
      <c r="K29" s="100"/>
      <c r="L29" s="100"/>
      <c r="M29" s="100"/>
      <c r="N29" s="4"/>
      <c r="O29" s="4"/>
      <c r="P29" s="98"/>
      <c r="Q29" s="98"/>
      <c r="R29" s="98"/>
      <c r="S29" s="4"/>
      <c r="T29" s="98"/>
      <c r="U29" s="98"/>
      <c r="V29" s="98"/>
      <c r="W29" s="98"/>
      <c r="X29" s="98"/>
      <c r="Y29" s="98"/>
      <c r="Z29" s="98"/>
      <c r="AA29" s="98"/>
      <c r="AB29" s="98"/>
      <c r="AC29" s="98"/>
      <c r="AD29" s="98"/>
      <c r="AE29" s="98"/>
      <c r="AF29" s="98"/>
      <c r="AG29" s="98"/>
      <c r="AH29" s="98"/>
      <c r="AI29" s="98"/>
      <c r="AJ29" s="98"/>
      <c r="AK29" s="98"/>
      <c r="AL29" s="98"/>
    </row>
    <row r="30" spans="1:42" s="4" customFormat="1" ht="2.25" customHeight="1" x14ac:dyDescent="0.15">
      <c r="B30" s="100"/>
      <c r="C30" s="100"/>
      <c r="I30" s="100"/>
      <c r="J30" s="100"/>
      <c r="K30" s="101"/>
      <c r="L30" s="101"/>
      <c r="M30" s="101"/>
      <c r="R30" s="101"/>
      <c r="S30" s="101"/>
      <c r="T30" s="101"/>
      <c r="AA30" s="102"/>
      <c r="AB30" s="100"/>
      <c r="AC30" s="97"/>
      <c r="AD30" s="102"/>
      <c r="AE30" s="97"/>
      <c r="AI30" s="106"/>
    </row>
    <row r="31" spans="1:42" s="4" customFormat="1" ht="9" customHeight="1" x14ac:dyDescent="0.15">
      <c r="B31" s="100"/>
      <c r="C31" s="113"/>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97"/>
    </row>
    <row r="32" spans="1:42" s="4" customFormat="1" ht="29.25" customHeight="1" x14ac:dyDescent="0.15">
      <c r="C32" s="113"/>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98"/>
    </row>
    <row r="33" spans="1:39" s="2" customFormat="1" ht="20.100000000000001" customHeight="1" x14ac:dyDescent="0.15">
      <c r="A33" s="4"/>
      <c r="B33" s="4" t="s">
        <v>118</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
    </row>
    <row r="34" spans="1:39" s="2" customFormat="1" ht="21" customHeight="1" x14ac:dyDescent="0.15">
      <c r="A34" s="4"/>
      <c r="B34" s="99"/>
      <c r="C34" s="99"/>
      <c r="D34" s="99"/>
      <c r="E34" s="99"/>
      <c r="F34" s="99"/>
      <c r="G34" s="99"/>
      <c r="H34" s="99"/>
      <c r="I34" s="99"/>
      <c r="J34" s="99"/>
      <c r="K34" s="99"/>
      <c r="L34" s="99"/>
      <c r="M34" s="99"/>
      <c r="N34" s="99"/>
      <c r="O34" s="99"/>
      <c r="P34" s="99"/>
      <c r="Q34" s="99"/>
      <c r="R34" s="132" t="s">
        <v>119</v>
      </c>
      <c r="S34" s="132"/>
      <c r="T34" s="132"/>
      <c r="U34" s="132"/>
      <c r="V34" s="132"/>
      <c r="W34" s="132"/>
      <c r="X34" s="555">
        <f>'入力シート④-2'!C10</f>
        <v>0</v>
      </c>
      <c r="Y34" s="338"/>
      <c r="Z34" s="338"/>
      <c r="AA34" s="338"/>
      <c r="AB34" s="338"/>
      <c r="AC34" s="338"/>
      <c r="AD34" s="338"/>
      <c r="AE34" s="338"/>
      <c r="AF34" s="338"/>
      <c r="AG34" s="132" t="s">
        <v>19</v>
      </c>
      <c r="AH34" s="149"/>
      <c r="AI34" s="132"/>
      <c r="AJ34" s="99"/>
      <c r="AK34" s="99"/>
      <c r="AL34" s="99"/>
    </row>
    <row r="35" spans="1:39" s="2" customFormat="1" ht="21.75" customHeight="1" x14ac:dyDescent="0.15">
      <c r="A35" s="4"/>
      <c r="B35" s="98"/>
      <c r="C35" s="4"/>
      <c r="D35" s="4"/>
      <c r="E35" s="4"/>
      <c r="F35" s="4"/>
      <c r="G35" s="4"/>
      <c r="H35" s="4"/>
      <c r="I35" s="4"/>
      <c r="J35" s="4"/>
      <c r="K35" s="4"/>
      <c r="L35" s="4"/>
      <c r="M35" s="4"/>
      <c r="N35" s="4"/>
      <c r="O35" s="4"/>
      <c r="P35" s="4"/>
      <c r="Q35" s="4"/>
      <c r="R35" s="132" t="s">
        <v>120</v>
      </c>
      <c r="S35" s="132"/>
      <c r="T35" s="132"/>
      <c r="U35" s="132"/>
      <c r="V35" s="132"/>
      <c r="W35" s="132"/>
      <c r="X35" s="555">
        <f>'入力シート④-2'!C11</f>
        <v>0</v>
      </c>
      <c r="Y35" s="338"/>
      <c r="Z35" s="338"/>
      <c r="AA35" s="338"/>
      <c r="AB35" s="338"/>
      <c r="AC35" s="338"/>
      <c r="AD35" s="338"/>
      <c r="AE35" s="338"/>
      <c r="AF35" s="338"/>
      <c r="AG35" s="132" t="s">
        <v>19</v>
      </c>
      <c r="AH35" s="149"/>
      <c r="AI35" s="132"/>
      <c r="AJ35" s="4"/>
      <c r="AK35" s="98"/>
      <c r="AL35" s="98"/>
    </row>
    <row r="36" spans="1:39" s="2" customFormat="1" ht="11.25" customHeight="1" x14ac:dyDescent="0.15">
      <c r="A36" s="4"/>
      <c r="B36" s="100"/>
      <c r="C36" s="100"/>
      <c r="D36" s="100"/>
      <c r="E36" s="100"/>
      <c r="F36" s="100"/>
      <c r="G36" s="100"/>
      <c r="H36" s="100"/>
      <c r="I36" s="100"/>
      <c r="J36" s="100"/>
      <c r="K36" s="100"/>
      <c r="L36" s="100"/>
      <c r="M36" s="100"/>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row>
    <row r="37" spans="1:39" s="2" customFormat="1" ht="20.100000000000001" customHeight="1" x14ac:dyDescent="0.15">
      <c r="A37" s="4"/>
      <c r="B37" s="4"/>
      <c r="C37" s="4"/>
      <c r="D37" s="4"/>
      <c r="E37" s="4"/>
      <c r="F37" s="4"/>
      <c r="G37" s="4"/>
      <c r="H37" s="4"/>
      <c r="I37" s="4"/>
      <c r="J37" s="4"/>
      <c r="K37" s="4"/>
      <c r="L37" s="4"/>
      <c r="M37" s="4"/>
      <c r="N37" s="4" t="s">
        <v>121</v>
      </c>
      <c r="O37" s="4"/>
      <c r="P37" s="4"/>
      <c r="Q37" s="4"/>
      <c r="R37" s="4"/>
      <c r="S37" s="4"/>
      <c r="T37" s="4"/>
      <c r="U37" s="4"/>
      <c r="V37" s="4"/>
      <c r="W37" s="4"/>
      <c r="X37" s="4"/>
      <c r="Y37" s="4"/>
      <c r="Z37" s="4"/>
      <c r="AA37" s="4"/>
      <c r="AB37" s="4"/>
      <c r="AC37" s="4"/>
      <c r="AD37" s="4"/>
      <c r="AE37" s="4"/>
      <c r="AF37" s="4"/>
      <c r="AG37" s="4"/>
      <c r="AH37" s="4"/>
      <c r="AI37" s="4"/>
      <c r="AJ37" s="4"/>
      <c r="AK37" s="4"/>
      <c r="AL37" s="4"/>
      <c r="AM37" s="1"/>
    </row>
    <row r="38" spans="1:39" s="2" customFormat="1" ht="18" customHeight="1" x14ac:dyDescent="0.15">
      <c r="A38" s="4"/>
      <c r="B38" s="99"/>
      <c r="C38" s="4" t="s">
        <v>112</v>
      </c>
      <c r="D38" s="99"/>
      <c r="E38" s="99"/>
      <c r="F38" s="99"/>
      <c r="G38" s="99"/>
      <c r="H38" s="99"/>
      <c r="I38" s="99"/>
      <c r="J38" s="151" t="s">
        <v>113</v>
      </c>
      <c r="K38" s="152"/>
      <c r="L38" s="153"/>
      <c r="M38" s="153"/>
      <c r="N38" s="153"/>
      <c r="O38" s="153"/>
      <c r="P38" s="153"/>
      <c r="Q38" s="153"/>
      <c r="R38" s="153"/>
      <c r="S38" s="153"/>
      <c r="T38" s="153"/>
      <c r="U38" s="153"/>
      <c r="V38" s="153"/>
      <c r="W38" s="153"/>
      <c r="X38" s="153"/>
      <c r="Y38" s="99"/>
      <c r="Z38" s="99" t="s">
        <v>114</v>
      </c>
      <c r="AA38" s="99"/>
      <c r="AB38" s="132" t="s">
        <v>122</v>
      </c>
      <c r="AC38" s="153"/>
      <c r="AD38" s="153"/>
      <c r="AE38" s="555" t="e">
        <f>'入力シート④-2'!C12</f>
        <v>#DIV/0!</v>
      </c>
      <c r="AF38" s="338"/>
      <c r="AG38" s="338"/>
      <c r="AH38" s="153" t="s">
        <v>102</v>
      </c>
      <c r="AI38" s="153"/>
      <c r="AJ38" s="99"/>
    </row>
    <row r="39" spans="1:39" s="2" customFormat="1" ht="16.5" customHeight="1" x14ac:dyDescent="0.15">
      <c r="A39" s="4"/>
      <c r="B39" s="98"/>
      <c r="C39" s="4"/>
      <c r="D39" s="4"/>
      <c r="E39" s="4"/>
      <c r="F39" s="4"/>
      <c r="G39" s="4"/>
      <c r="H39" s="4"/>
      <c r="I39" s="4"/>
      <c r="J39" s="4"/>
      <c r="K39" s="4"/>
      <c r="L39" s="4"/>
      <c r="M39" s="4"/>
      <c r="N39" s="4"/>
      <c r="O39" s="4" t="s">
        <v>123</v>
      </c>
      <c r="P39" s="4"/>
      <c r="Q39" s="4"/>
      <c r="R39" s="4"/>
      <c r="S39" s="4"/>
      <c r="T39" s="4"/>
      <c r="U39" s="4"/>
      <c r="V39" s="4"/>
      <c r="W39" s="4"/>
      <c r="X39" s="4"/>
      <c r="Y39" s="4"/>
      <c r="Z39" s="4"/>
      <c r="AA39" s="4"/>
      <c r="AB39" s="4"/>
      <c r="AC39" s="4"/>
      <c r="AD39" s="154" t="s">
        <v>117</v>
      </c>
      <c r="AE39" s="4"/>
      <c r="AF39" s="4"/>
      <c r="AG39" s="4"/>
      <c r="AH39" s="90"/>
      <c r="AI39" s="4"/>
      <c r="AJ39" s="4"/>
      <c r="AK39" s="98"/>
      <c r="AL39" s="98"/>
    </row>
    <row r="40" spans="1:39" s="2" customFormat="1" ht="16.5" customHeight="1" x14ac:dyDescent="0.15">
      <c r="A40" s="4"/>
      <c r="B40" s="98"/>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154"/>
      <c r="AE40" s="4"/>
      <c r="AF40" s="4"/>
      <c r="AG40" s="4"/>
      <c r="AH40" s="90"/>
      <c r="AI40" s="4"/>
      <c r="AJ40" s="4"/>
      <c r="AK40" s="98"/>
      <c r="AL40" s="98"/>
    </row>
    <row r="41" spans="1:39" s="2" customFormat="1" ht="16.5" customHeight="1" x14ac:dyDescent="0.15">
      <c r="A41" s="4"/>
      <c r="B41" s="98"/>
      <c r="C41" s="4" t="s">
        <v>233</v>
      </c>
      <c r="D41" s="4"/>
      <c r="E41" s="4"/>
      <c r="F41" s="4"/>
      <c r="G41" s="4"/>
      <c r="H41" s="4"/>
      <c r="I41" s="4"/>
      <c r="J41" s="4"/>
      <c r="K41" s="4"/>
      <c r="L41" s="4"/>
      <c r="M41" s="4"/>
      <c r="N41" s="4"/>
      <c r="O41" s="4"/>
      <c r="P41" s="4"/>
      <c r="Q41" s="4"/>
      <c r="R41" s="4"/>
      <c r="S41" s="4"/>
      <c r="T41" s="4"/>
      <c r="U41" s="4"/>
      <c r="V41" s="4"/>
      <c r="W41" s="4"/>
      <c r="X41" s="4"/>
      <c r="Y41" s="4"/>
      <c r="Z41" s="4"/>
      <c r="AA41" s="4"/>
      <c r="AB41" s="4"/>
      <c r="AC41" s="4"/>
      <c r="AD41" s="154"/>
      <c r="AE41" s="4"/>
      <c r="AF41" s="4"/>
      <c r="AG41" s="4"/>
      <c r="AH41" s="90"/>
      <c r="AI41" s="4"/>
      <c r="AJ41" s="4"/>
      <c r="AK41" s="98"/>
      <c r="AL41" s="98"/>
    </row>
    <row r="42" spans="1:39" s="2" customFormat="1" ht="16.5" customHeight="1" x14ac:dyDescent="0.15">
      <c r="A42" s="4"/>
      <c r="B42" s="98"/>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154"/>
      <c r="AE42" s="4"/>
      <c r="AF42" s="4"/>
      <c r="AG42" s="4"/>
      <c r="AH42" s="90"/>
      <c r="AI42" s="4"/>
      <c r="AJ42" s="4"/>
      <c r="AK42" s="98"/>
      <c r="AL42" s="98"/>
    </row>
    <row r="43" spans="1:39" s="2" customFormat="1" ht="16.5" customHeight="1" x14ac:dyDescent="0.15">
      <c r="A43" s="4"/>
      <c r="B43" s="98"/>
      <c r="C43" s="4" t="s">
        <v>234</v>
      </c>
      <c r="D43" s="4"/>
      <c r="E43" s="4"/>
      <c r="F43" s="4"/>
      <c r="G43" s="4"/>
      <c r="H43" s="4"/>
      <c r="I43" s="4"/>
      <c r="J43" s="4"/>
      <c r="K43" s="4"/>
      <c r="L43" s="4"/>
      <c r="M43" s="4"/>
      <c r="N43" s="4"/>
      <c r="O43" s="4"/>
      <c r="P43" s="4"/>
      <c r="Q43" s="4"/>
      <c r="R43" s="4"/>
      <c r="S43" s="4"/>
      <c r="T43" s="4"/>
      <c r="U43" s="4"/>
      <c r="V43" s="4"/>
      <c r="W43" s="4"/>
      <c r="X43" s="4"/>
      <c r="Y43" s="4"/>
      <c r="Z43" s="4"/>
      <c r="AA43" s="4"/>
      <c r="AB43" s="4"/>
      <c r="AC43" s="4"/>
      <c r="AD43" s="154"/>
      <c r="AE43" s="4"/>
      <c r="AF43" s="4"/>
      <c r="AG43" s="4"/>
      <c r="AH43" s="90"/>
      <c r="AI43" s="4"/>
      <c r="AJ43" s="4"/>
      <c r="AK43" s="98"/>
      <c r="AL43" s="98"/>
    </row>
    <row r="44" spans="1:39" s="2" customFormat="1" ht="16.5" customHeight="1" x14ac:dyDescent="0.15">
      <c r="A44" s="4"/>
      <c r="B44" s="98"/>
      <c r="C44" s="4"/>
      <c r="D44" s="4" t="s">
        <v>124</v>
      </c>
      <c r="E44" s="4"/>
      <c r="F44" s="4"/>
      <c r="G44" s="4"/>
      <c r="H44" s="4"/>
      <c r="I44" s="4"/>
      <c r="J44" s="4"/>
      <c r="K44" s="4"/>
      <c r="L44" s="4"/>
      <c r="M44" s="4"/>
      <c r="N44" s="4"/>
      <c r="O44" s="4"/>
      <c r="P44" s="4"/>
      <c r="Q44" s="4"/>
      <c r="R44" s="4"/>
      <c r="S44" s="4"/>
      <c r="T44" s="4"/>
      <c r="U44" s="4"/>
      <c r="V44" s="4"/>
      <c r="W44" s="4"/>
      <c r="X44" s="4"/>
      <c r="Y44" s="4"/>
      <c r="Z44" s="4"/>
      <c r="AA44" s="4"/>
      <c r="AB44" s="4"/>
      <c r="AC44" s="4"/>
      <c r="AD44" s="154"/>
      <c r="AE44" s="4"/>
      <c r="AF44" s="4"/>
      <c r="AG44" s="4"/>
      <c r="AH44" s="90"/>
      <c r="AI44" s="4"/>
      <c r="AJ44" s="4"/>
      <c r="AK44" s="98"/>
      <c r="AL44" s="98"/>
    </row>
    <row r="45" spans="1:39" s="2" customFormat="1" ht="16.5" customHeight="1" x14ac:dyDescent="0.15">
      <c r="A45" s="4"/>
      <c r="B45" s="98"/>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154"/>
      <c r="AE45" s="4"/>
      <c r="AF45" s="4"/>
      <c r="AG45" s="4"/>
      <c r="AH45" s="90"/>
      <c r="AI45" s="4"/>
      <c r="AJ45" s="4"/>
      <c r="AK45" s="98"/>
      <c r="AL45" s="98"/>
    </row>
    <row r="46" spans="1:39" s="2" customFormat="1" ht="16.5" customHeight="1" x14ac:dyDescent="0.15">
      <c r="A46" s="4"/>
      <c r="B46" s="4" t="s">
        <v>125</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154"/>
      <c r="AE46" s="4"/>
      <c r="AF46" s="4"/>
      <c r="AG46" s="4"/>
      <c r="AH46" s="90"/>
      <c r="AI46" s="4"/>
      <c r="AJ46" s="4"/>
      <c r="AK46" s="98"/>
      <c r="AL46" s="98"/>
    </row>
    <row r="47" spans="1:39" s="2" customFormat="1" ht="16.5" customHeight="1" x14ac:dyDescent="0.15">
      <c r="A47" s="4"/>
      <c r="B47" s="4"/>
      <c r="C47" s="4" t="s">
        <v>126</v>
      </c>
      <c r="D47" s="4"/>
      <c r="E47" s="4"/>
      <c r="F47" s="4"/>
      <c r="G47" s="4"/>
      <c r="H47" s="4"/>
      <c r="I47" s="4"/>
      <c r="J47" s="4"/>
      <c r="K47" s="4"/>
      <c r="L47" s="4"/>
      <c r="M47" s="4"/>
      <c r="N47" s="4"/>
      <c r="O47" s="4"/>
      <c r="P47" s="4"/>
      <c r="Q47" s="134"/>
      <c r="R47" s="4"/>
      <c r="S47" s="4"/>
      <c r="T47" s="4"/>
      <c r="U47" s="4"/>
      <c r="V47" s="4"/>
      <c r="W47" s="4"/>
      <c r="X47" s="4"/>
      <c r="Y47" s="4"/>
      <c r="Z47" s="4"/>
      <c r="AA47" s="4"/>
      <c r="AB47" s="4"/>
      <c r="AC47" s="4"/>
      <c r="AD47" s="154"/>
      <c r="AE47" s="4"/>
      <c r="AF47" s="4"/>
      <c r="AG47" s="4"/>
      <c r="AH47" s="90"/>
      <c r="AI47" s="4"/>
      <c r="AJ47" s="4"/>
      <c r="AK47" s="98"/>
      <c r="AL47" s="98"/>
    </row>
    <row r="48" spans="1:39" s="2" customFormat="1" ht="16.5" customHeight="1" x14ac:dyDescent="0.15">
      <c r="A48" s="4"/>
      <c r="B48" s="98"/>
      <c r="C48" s="4" t="s">
        <v>127</v>
      </c>
      <c r="D48" s="4"/>
      <c r="E48" s="4"/>
      <c r="F48" s="4"/>
      <c r="G48" s="4"/>
      <c r="H48" s="4"/>
      <c r="I48" s="4"/>
      <c r="J48" s="4"/>
      <c r="K48" s="4"/>
      <c r="L48" s="4"/>
      <c r="M48" s="4"/>
      <c r="N48" s="4"/>
      <c r="O48" s="4"/>
      <c r="P48" s="4"/>
      <c r="Q48" s="4"/>
      <c r="R48" s="4"/>
      <c r="S48" s="4"/>
      <c r="T48" s="4"/>
      <c r="U48" s="4"/>
      <c r="V48" s="4"/>
      <c r="W48" s="4"/>
      <c r="X48" s="4"/>
      <c r="Y48" s="4"/>
      <c r="Z48" s="4"/>
      <c r="AA48" s="4"/>
      <c r="AB48" s="4"/>
      <c r="AC48" s="4"/>
      <c r="AD48" s="154"/>
      <c r="AE48" s="4"/>
      <c r="AF48" s="4"/>
      <c r="AG48" s="4"/>
      <c r="AH48" s="90"/>
      <c r="AI48" s="4"/>
      <c r="AJ48" s="4"/>
      <c r="AK48" s="98"/>
      <c r="AL48" s="98"/>
    </row>
    <row r="49" spans="1:91" s="2" customFormat="1" ht="8.25" customHeight="1" x14ac:dyDescent="0.15">
      <c r="A49" s="4"/>
      <c r="B49" s="98"/>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154"/>
      <c r="AE49" s="4"/>
      <c r="AF49" s="4"/>
      <c r="AG49" s="4"/>
      <c r="AH49" s="90"/>
      <c r="AI49" s="4"/>
      <c r="AJ49" s="4"/>
      <c r="AK49" s="98"/>
      <c r="AL49" s="98"/>
    </row>
    <row r="50" spans="1:91" s="2" customFormat="1" ht="59.25" customHeight="1" x14ac:dyDescent="0.15">
      <c r="A50" s="4"/>
      <c r="B50" s="98"/>
      <c r="C50" s="560">
        <f>'入力シート④-2'!C14</f>
        <v>0</v>
      </c>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c r="AD50" s="561"/>
      <c r="AE50" s="561"/>
      <c r="AF50" s="561"/>
      <c r="AG50" s="561"/>
      <c r="AH50" s="561"/>
      <c r="AI50" s="562"/>
      <c r="AJ50" s="4"/>
      <c r="AK50" s="98"/>
      <c r="AL50" s="98"/>
    </row>
    <row r="51" spans="1:91" s="2" customFormat="1" ht="17.25" customHeight="1" x14ac:dyDescent="0.15">
      <c r="A51" s="4"/>
      <c r="B51" s="98"/>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90"/>
      <c r="AI51" s="4"/>
      <c r="AJ51" s="4"/>
      <c r="AK51" s="98"/>
      <c r="AL51" s="98"/>
    </row>
    <row r="52" spans="1:91" s="2" customFormat="1" ht="20.25" customHeight="1" x14ac:dyDescent="0.15">
      <c r="A52" s="4"/>
      <c r="B52" s="4" t="s">
        <v>229</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90"/>
      <c r="AI52" s="4"/>
      <c r="AJ52" s="4"/>
      <c r="AK52" s="98"/>
      <c r="AL52" s="98"/>
    </row>
    <row r="53" spans="1:91" s="2" customFormat="1" ht="19.5" customHeight="1" x14ac:dyDescent="0.15">
      <c r="A53" s="4"/>
      <c r="B53" s="98"/>
      <c r="C53" s="4" t="s">
        <v>103</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90"/>
      <c r="AI53" s="4"/>
      <c r="AJ53" s="4"/>
      <c r="AK53" s="98"/>
      <c r="AL53" s="98"/>
    </row>
    <row r="54" spans="1:91" ht="20.100000000000001" customHeight="1" x14ac:dyDescent="0.15">
      <c r="C54" s="100" t="s">
        <v>104</v>
      </c>
      <c r="J54" s="107"/>
      <c r="K54" s="107"/>
      <c r="L54" s="107"/>
      <c r="M54" s="107"/>
      <c r="N54" s="107"/>
      <c r="O54" s="107"/>
      <c r="P54" s="107"/>
      <c r="Q54" s="107"/>
      <c r="R54" s="107"/>
      <c r="S54" s="107"/>
      <c r="T54" s="108"/>
      <c r="U54" s="108"/>
      <c r="V54" s="108"/>
      <c r="W54" s="108"/>
      <c r="X54" s="108"/>
      <c r="Y54" s="108"/>
      <c r="Z54" s="108"/>
      <c r="AA54" s="108"/>
      <c r="AB54" s="108"/>
      <c r="AC54" s="108"/>
      <c r="AD54" s="108"/>
      <c r="AE54" s="108"/>
      <c r="AF54" s="108"/>
      <c r="AG54" s="108"/>
      <c r="AH54" s="108"/>
      <c r="AI54" s="108"/>
      <c r="AJ54" s="108"/>
      <c r="AK54" s="108"/>
      <c r="AL54" s="108"/>
    </row>
    <row r="55" spans="1:91" ht="11.25" customHeight="1" x14ac:dyDescent="0.15"/>
    <row r="56" spans="1:91" ht="11.25" customHeight="1" x14ac:dyDescent="0.15"/>
    <row r="57" spans="1:91" ht="11.25" customHeight="1" x14ac:dyDescent="0.15"/>
    <row r="58" spans="1:91" s="4"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4"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4" customFormat="1" ht="14.25" hidden="1" x14ac:dyDescent="0.15">
      <c r="B68" s="19"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4"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ZSmx1DFo+YistlQsMqNtt4zWoj+pl3Z8YQsxFgkLD0/jCqLtPytuO7kD+oLTgITLmEucZDYdNUpKu9NIwXHg8g==" saltValue="W4atd6hUaGHM5TKQCMUzng==" spinCount="100000" sheet="1" objects="1" scenarios="1"/>
  <mergeCells count="23">
    <mergeCell ref="A16:AL16"/>
    <mergeCell ref="A2:AL2"/>
    <mergeCell ref="AA4:AD4"/>
    <mergeCell ref="AF4:AG4"/>
    <mergeCell ref="AI4:AJ4"/>
    <mergeCell ref="U8:AB8"/>
    <mergeCell ref="O9:S9"/>
    <mergeCell ref="T9:AK9"/>
    <mergeCell ref="O11:S11"/>
    <mergeCell ref="T11:AK11"/>
    <mergeCell ref="O13:S13"/>
    <mergeCell ref="T13:AK13"/>
    <mergeCell ref="B15:AL15"/>
    <mergeCell ref="X34:AF34"/>
    <mergeCell ref="X35:AF35"/>
    <mergeCell ref="AE38:AG38"/>
    <mergeCell ref="C50:AI50"/>
    <mergeCell ref="A17:AL17"/>
    <mergeCell ref="Y21:AA21"/>
    <mergeCell ref="AC21:AE21"/>
    <mergeCell ref="X22:AF22"/>
    <mergeCell ref="X23:AF23"/>
    <mergeCell ref="AE26:AG26"/>
  </mergeCells>
  <phoneticPr fontId="3"/>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CM67"/>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4"/>
      <c r="B1" s="4" t="s">
        <v>128</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1" s="2" customFormat="1" ht="20.100000000000001" customHeight="1" x14ac:dyDescent="0.15">
      <c r="A2" s="367" t="s">
        <v>106</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O2" s="3"/>
    </row>
    <row r="3" spans="1:91" s="2" customFormat="1" ht="8.2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91" s="2" customFormat="1" ht="20.100000000000001" customHeight="1" x14ac:dyDescent="0.15">
      <c r="A4" s="4"/>
      <c r="B4" s="4"/>
      <c r="C4" s="4"/>
      <c r="D4" s="4"/>
      <c r="E4" s="4"/>
      <c r="F4" s="4"/>
      <c r="G4" s="4"/>
      <c r="H4" s="4"/>
      <c r="I4" s="4"/>
      <c r="J4" s="4"/>
      <c r="K4" s="4"/>
      <c r="L4" s="4"/>
      <c r="M4" s="4"/>
      <c r="N4" s="4"/>
      <c r="O4" s="4"/>
      <c r="P4" s="4"/>
      <c r="Q4" s="4"/>
      <c r="R4" s="4"/>
      <c r="S4" s="4"/>
      <c r="T4" s="4"/>
      <c r="U4" s="4"/>
      <c r="V4" s="4"/>
      <c r="W4" s="4"/>
      <c r="X4" s="4"/>
      <c r="Y4" s="4"/>
      <c r="Z4" s="4"/>
      <c r="AA4" s="556" t="str">
        <f>入力シート①!C3</f>
        <v>令和７年</v>
      </c>
      <c r="AB4" s="556"/>
      <c r="AC4" s="556"/>
      <c r="AD4" s="556"/>
      <c r="AE4" s="4"/>
      <c r="AF4" s="556">
        <f>入力シート①!F3</f>
        <v>0</v>
      </c>
      <c r="AG4" s="556"/>
      <c r="AH4" s="4" t="s">
        <v>3</v>
      </c>
      <c r="AI4" s="556">
        <f>入力シート①!H3</f>
        <v>0</v>
      </c>
      <c r="AJ4" s="556"/>
      <c r="AK4" s="4" t="s">
        <v>4</v>
      </c>
      <c r="AL4" s="4"/>
      <c r="AN4" s="6" t="s">
        <v>5</v>
      </c>
    </row>
    <row r="5" spans="1:91" s="2" customFormat="1" ht="15.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89"/>
      <c r="AD5" s="89"/>
      <c r="AE5" s="4"/>
      <c r="AF5" s="89"/>
      <c r="AG5" s="89"/>
      <c r="AH5" s="4"/>
      <c r="AI5" s="89"/>
      <c r="AJ5" s="89"/>
      <c r="AK5" s="4"/>
      <c r="AL5" s="4"/>
    </row>
    <row r="6" spans="1:91" s="2" customFormat="1" ht="20.100000000000001" customHeight="1" x14ac:dyDescent="0.15">
      <c r="A6" s="4"/>
      <c r="B6" s="4" t="s">
        <v>224</v>
      </c>
      <c r="C6" s="4"/>
      <c r="D6" s="90"/>
      <c r="E6" s="90"/>
      <c r="F6" s="90"/>
      <c r="G6" s="90"/>
      <c r="H6" s="90"/>
      <c r="I6" s="90"/>
      <c r="J6" s="90"/>
      <c r="K6" s="90"/>
      <c r="L6" s="90"/>
      <c r="M6" s="4"/>
      <c r="N6" s="4"/>
      <c r="O6" s="4"/>
      <c r="P6" s="4"/>
      <c r="Q6" s="4"/>
      <c r="R6" s="4"/>
      <c r="S6" s="4"/>
      <c r="T6" s="4"/>
      <c r="U6" s="4"/>
      <c r="V6" s="4"/>
      <c r="W6" s="4"/>
      <c r="X6" s="4"/>
      <c r="Y6" s="4"/>
      <c r="Z6" s="4"/>
      <c r="AA6" s="4"/>
      <c r="AB6" s="4"/>
      <c r="AC6" s="4"/>
      <c r="AD6" s="4"/>
      <c r="AE6" s="4"/>
      <c r="AF6" s="4"/>
      <c r="AG6" s="4"/>
      <c r="AH6" s="4"/>
      <c r="AI6" s="4"/>
      <c r="AJ6" s="4"/>
      <c r="AK6" s="4"/>
      <c r="AL6" s="4"/>
    </row>
    <row r="7" spans="1:91" s="2" customFormat="1" ht="20.100000000000001" customHeight="1" x14ac:dyDescent="0.15">
      <c r="A7" s="4"/>
      <c r="B7" s="4"/>
      <c r="C7" s="4"/>
      <c r="D7" s="90"/>
      <c r="E7" s="90"/>
      <c r="F7" s="90"/>
      <c r="G7" s="90"/>
      <c r="H7" s="90"/>
      <c r="I7" s="90"/>
      <c r="J7" s="90"/>
      <c r="K7" s="90"/>
      <c r="L7" s="90"/>
      <c r="M7" s="4"/>
      <c r="N7" s="4"/>
      <c r="O7" s="4"/>
      <c r="P7" s="4"/>
      <c r="Q7" s="4"/>
      <c r="R7" s="4"/>
      <c r="S7" s="4"/>
      <c r="T7" s="4"/>
      <c r="U7" s="4"/>
      <c r="V7" s="4"/>
      <c r="W7" s="4"/>
      <c r="X7" s="4"/>
      <c r="Y7" s="4"/>
      <c r="Z7" s="4"/>
      <c r="AA7" s="4"/>
      <c r="AB7" s="4"/>
      <c r="AC7" s="4"/>
      <c r="AD7" s="4"/>
      <c r="AE7" s="4"/>
      <c r="AF7" s="4"/>
      <c r="AG7" s="4"/>
      <c r="AH7" s="4"/>
      <c r="AI7" s="4"/>
      <c r="AJ7" s="4"/>
      <c r="AK7" s="4"/>
      <c r="AL7" s="4"/>
    </row>
    <row r="8" spans="1:91" s="2" customFormat="1" ht="20.100000000000001" customHeight="1" x14ac:dyDescent="0.15">
      <c r="A8" s="4"/>
      <c r="B8" s="4"/>
      <c r="C8" s="4"/>
      <c r="D8" s="4"/>
      <c r="E8" s="4"/>
      <c r="F8" s="4"/>
      <c r="G8" s="4"/>
      <c r="H8" s="4"/>
      <c r="I8" s="4"/>
      <c r="J8" s="4"/>
      <c r="K8" s="4"/>
      <c r="L8" s="4"/>
      <c r="M8" s="4"/>
      <c r="N8" s="4"/>
      <c r="O8" s="4" t="s">
        <v>6</v>
      </c>
      <c r="P8" s="4"/>
      <c r="Q8" s="4"/>
      <c r="R8" s="4"/>
      <c r="S8" s="4"/>
      <c r="T8" s="91" t="s">
        <v>7</v>
      </c>
      <c r="U8" s="557">
        <f>入力シート①!C11</f>
        <v>0</v>
      </c>
      <c r="V8" s="558"/>
      <c r="W8" s="558"/>
      <c r="X8" s="558"/>
      <c r="Y8" s="558"/>
      <c r="Z8" s="558"/>
      <c r="AA8" s="558"/>
      <c r="AB8" s="558"/>
      <c r="AC8" s="91"/>
      <c r="AD8" s="92"/>
      <c r="AE8" s="92"/>
      <c r="AF8" s="92"/>
      <c r="AG8" s="92"/>
      <c r="AH8" s="92"/>
      <c r="AI8" s="91"/>
      <c r="AJ8" s="91"/>
      <c r="AK8" s="91"/>
      <c r="AL8" s="4"/>
      <c r="AN8" s="6" t="s">
        <v>5</v>
      </c>
    </row>
    <row r="9" spans="1:91" s="2" customFormat="1" ht="18" customHeight="1" x14ac:dyDescent="0.15">
      <c r="A9" s="4"/>
      <c r="B9" s="4"/>
      <c r="C9" s="4"/>
      <c r="D9" s="4"/>
      <c r="E9" s="4"/>
      <c r="F9" s="4"/>
      <c r="G9" s="4"/>
      <c r="H9" s="4"/>
      <c r="I9" s="4"/>
      <c r="J9" s="4"/>
      <c r="K9" s="4"/>
      <c r="L9" s="4"/>
      <c r="M9" s="4"/>
      <c r="N9" s="4"/>
      <c r="O9" s="406" t="s">
        <v>8</v>
      </c>
      <c r="P9" s="406"/>
      <c r="Q9" s="406"/>
      <c r="R9" s="406"/>
      <c r="S9" s="406"/>
      <c r="T9" s="559">
        <f>入力シート①!C12</f>
        <v>0</v>
      </c>
      <c r="U9" s="559"/>
      <c r="V9" s="559"/>
      <c r="W9" s="559"/>
      <c r="X9" s="559"/>
      <c r="Y9" s="559"/>
      <c r="Z9" s="559"/>
      <c r="AA9" s="559"/>
      <c r="AB9" s="559"/>
      <c r="AC9" s="559"/>
      <c r="AD9" s="559"/>
      <c r="AE9" s="559"/>
      <c r="AF9" s="559"/>
      <c r="AG9" s="559"/>
      <c r="AH9" s="559"/>
      <c r="AI9" s="559"/>
      <c r="AJ9" s="559"/>
      <c r="AK9" s="559"/>
      <c r="AL9" s="7"/>
      <c r="AN9" s="3" t="s">
        <v>9</v>
      </c>
    </row>
    <row r="10" spans="1:91" s="2" customFormat="1" ht="5.0999999999999996" customHeight="1" x14ac:dyDescent="0.15">
      <c r="A10" s="4"/>
      <c r="B10" s="4"/>
      <c r="C10" s="4"/>
      <c r="D10" s="4"/>
      <c r="E10" s="4"/>
      <c r="F10" s="4"/>
      <c r="G10" s="4"/>
      <c r="H10" s="4"/>
      <c r="I10" s="4"/>
      <c r="J10" s="4"/>
      <c r="K10" s="4"/>
      <c r="L10" s="4"/>
      <c r="M10" s="4"/>
      <c r="N10" s="4"/>
      <c r="O10" s="93"/>
      <c r="P10" s="93"/>
      <c r="Q10" s="93"/>
      <c r="R10" s="93"/>
      <c r="S10" s="93"/>
      <c r="T10" s="92"/>
      <c r="U10" s="92"/>
      <c r="V10" s="92"/>
      <c r="W10" s="92"/>
      <c r="X10" s="92"/>
      <c r="Y10" s="92"/>
      <c r="Z10" s="92"/>
      <c r="AA10" s="92"/>
      <c r="AB10" s="92"/>
      <c r="AC10" s="92"/>
      <c r="AD10" s="92"/>
      <c r="AE10" s="92"/>
      <c r="AF10" s="92"/>
      <c r="AG10" s="92"/>
      <c r="AH10" s="92"/>
      <c r="AI10" s="92"/>
      <c r="AJ10" s="92"/>
      <c r="AK10" s="92"/>
      <c r="AL10" s="7"/>
    </row>
    <row r="11" spans="1:91" s="2" customFormat="1" ht="18" customHeight="1" x14ac:dyDescent="0.15">
      <c r="A11" s="4"/>
      <c r="B11" s="4"/>
      <c r="C11" s="4"/>
      <c r="D11" s="4"/>
      <c r="E11" s="4"/>
      <c r="F11" s="4"/>
      <c r="G11" s="4"/>
      <c r="H11" s="4"/>
      <c r="I11" s="4"/>
      <c r="J11" s="4"/>
      <c r="K11" s="4"/>
      <c r="L11" s="4"/>
      <c r="M11" s="4"/>
      <c r="N11" s="4"/>
      <c r="O11" s="342" t="s">
        <v>10</v>
      </c>
      <c r="P11" s="342"/>
      <c r="Q11" s="342"/>
      <c r="R11" s="342"/>
      <c r="S11" s="342"/>
      <c r="T11" s="559">
        <f>入力シート①!C4</f>
        <v>0</v>
      </c>
      <c r="U11" s="559"/>
      <c r="V11" s="559"/>
      <c r="W11" s="559"/>
      <c r="X11" s="559"/>
      <c r="Y11" s="559"/>
      <c r="Z11" s="559"/>
      <c r="AA11" s="559"/>
      <c r="AB11" s="559"/>
      <c r="AC11" s="559"/>
      <c r="AD11" s="559"/>
      <c r="AE11" s="559"/>
      <c r="AF11" s="559"/>
      <c r="AG11" s="559"/>
      <c r="AH11" s="559"/>
      <c r="AI11" s="559"/>
      <c r="AJ11" s="559"/>
      <c r="AK11" s="559"/>
      <c r="AL11" s="8"/>
      <c r="AN11" s="6" t="s">
        <v>11</v>
      </c>
    </row>
    <row r="12" spans="1:91" s="2" customFormat="1" ht="5.0999999999999996" customHeight="1" x14ac:dyDescent="0.15">
      <c r="A12" s="4"/>
      <c r="B12" s="4"/>
      <c r="C12" s="4"/>
      <c r="D12" s="4"/>
      <c r="E12" s="4"/>
      <c r="F12" s="4"/>
      <c r="G12" s="4"/>
      <c r="H12" s="4"/>
      <c r="I12" s="4"/>
      <c r="J12" s="4"/>
      <c r="K12" s="4"/>
      <c r="L12" s="4"/>
      <c r="M12" s="4"/>
      <c r="N12" s="4"/>
      <c r="O12" s="93"/>
      <c r="P12" s="93"/>
      <c r="Q12" s="93"/>
      <c r="R12" s="93"/>
      <c r="S12" s="93"/>
      <c r="T12" s="92"/>
      <c r="U12" s="92"/>
      <c r="V12" s="92"/>
      <c r="W12" s="92"/>
      <c r="X12" s="92"/>
      <c r="Y12" s="92"/>
      <c r="Z12" s="92"/>
      <c r="AA12" s="92"/>
      <c r="AB12" s="92"/>
      <c r="AC12" s="92"/>
      <c r="AD12" s="92"/>
      <c r="AE12" s="92"/>
      <c r="AF12" s="92"/>
      <c r="AG12" s="92"/>
      <c r="AH12" s="92"/>
      <c r="AI12" s="92"/>
      <c r="AJ12" s="92"/>
      <c r="AK12" s="92"/>
      <c r="AL12" s="7"/>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row>
    <row r="13" spans="1:91" s="2" customFormat="1" ht="18" customHeight="1" x14ac:dyDescent="0.15">
      <c r="A13" s="4"/>
      <c r="B13" s="4"/>
      <c r="C13" s="4"/>
      <c r="D13" s="4"/>
      <c r="E13" s="4"/>
      <c r="F13" s="4"/>
      <c r="G13" s="4"/>
      <c r="H13" s="4"/>
      <c r="I13" s="4"/>
      <c r="J13" s="4"/>
      <c r="K13" s="4"/>
      <c r="L13" s="4"/>
      <c r="M13" s="4"/>
      <c r="N13" s="4"/>
      <c r="O13" s="406" t="s">
        <v>12</v>
      </c>
      <c r="P13" s="406"/>
      <c r="Q13" s="406"/>
      <c r="R13" s="406"/>
      <c r="S13" s="406"/>
      <c r="T13" s="559">
        <f>入力シート①!C7</f>
        <v>0</v>
      </c>
      <c r="U13" s="559"/>
      <c r="V13" s="559"/>
      <c r="W13" s="559"/>
      <c r="X13" s="559"/>
      <c r="Y13" s="559"/>
      <c r="Z13" s="559"/>
      <c r="AA13" s="559"/>
      <c r="AB13" s="559"/>
      <c r="AC13" s="559"/>
      <c r="AD13" s="559"/>
      <c r="AE13" s="559"/>
      <c r="AF13" s="559"/>
      <c r="AG13" s="559"/>
      <c r="AH13" s="559"/>
      <c r="AI13" s="559"/>
      <c r="AJ13" s="559"/>
      <c r="AK13" s="559"/>
      <c r="AL13" s="10"/>
      <c r="AN13" s="6" t="s">
        <v>13</v>
      </c>
    </row>
    <row r="14" spans="1:91" s="2" customFormat="1" ht="3.75" customHeight="1" x14ac:dyDescent="0.15">
      <c r="A14" s="4"/>
      <c r="B14" s="4"/>
      <c r="C14" s="4"/>
      <c r="D14" s="4"/>
      <c r="E14" s="4"/>
      <c r="F14" s="4"/>
      <c r="G14" s="4"/>
      <c r="H14" s="4"/>
      <c r="I14" s="4"/>
      <c r="J14" s="4"/>
      <c r="K14" s="4"/>
      <c r="L14" s="4"/>
      <c r="M14" s="4"/>
      <c r="N14" s="4"/>
      <c r="O14" s="94"/>
      <c r="P14" s="94"/>
      <c r="Q14" s="94"/>
      <c r="R14" s="94"/>
      <c r="S14" s="94"/>
      <c r="T14" s="95"/>
      <c r="U14" s="95"/>
      <c r="V14" s="95"/>
      <c r="W14" s="95"/>
      <c r="X14" s="95"/>
      <c r="Y14" s="95"/>
      <c r="Z14" s="95"/>
      <c r="AA14" s="95"/>
      <c r="AB14" s="95"/>
      <c r="AC14" s="95"/>
      <c r="AD14" s="95"/>
      <c r="AE14" s="95"/>
      <c r="AF14" s="95"/>
      <c r="AG14" s="95"/>
      <c r="AH14" s="95"/>
      <c r="AI14" s="95"/>
      <c r="AJ14" s="95"/>
      <c r="AK14" s="95"/>
      <c r="AL14" s="10"/>
      <c r="AN14" s="6"/>
    </row>
    <row r="15" spans="1:91" s="2" customFormat="1" ht="20.100000000000001" customHeight="1" x14ac:dyDescent="0.15">
      <c r="A15" s="4"/>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row>
    <row r="16" spans="1:91" s="2" customFormat="1" ht="20.100000000000001" customHeight="1" x14ac:dyDescent="0.15">
      <c r="A16" s="342" t="s">
        <v>249</v>
      </c>
      <c r="B16" s="342"/>
      <c r="C16" s="342"/>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row>
    <row r="17" spans="1:42" s="2" customFormat="1" ht="20.100000000000001" customHeight="1" x14ac:dyDescent="0.15">
      <c r="A17" s="359" t="s">
        <v>251</v>
      </c>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P17" s="14"/>
    </row>
    <row r="18" spans="1:42" s="2" customFormat="1" ht="20.100000000000001" customHeight="1" x14ac:dyDescent="0.15">
      <c r="A18" s="4"/>
      <c r="B18" s="97"/>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row>
    <row r="19" spans="1:42" s="2" customFormat="1" ht="20.100000000000001" customHeight="1" x14ac:dyDescent="0.15">
      <c r="A19" s="4"/>
      <c r="B19" s="4" t="s">
        <v>235</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1"/>
    </row>
    <row r="20" spans="1:42" s="2" customFormat="1" ht="20.100000000000001" customHeight="1" x14ac:dyDescent="0.15">
      <c r="A20" s="4"/>
      <c r="B20" s="4" t="s">
        <v>245</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1"/>
    </row>
    <row r="21" spans="1:42" s="2" customFormat="1" ht="21" customHeight="1" x14ac:dyDescent="0.15">
      <c r="A21" s="4"/>
      <c r="B21" s="99"/>
      <c r="C21" s="99"/>
      <c r="D21" s="99"/>
      <c r="E21" s="99"/>
      <c r="F21" s="99"/>
      <c r="G21" s="99"/>
      <c r="H21" s="99"/>
      <c r="I21" s="99"/>
      <c r="J21" s="99"/>
      <c r="K21" s="99"/>
      <c r="L21" s="99"/>
      <c r="M21" s="99"/>
      <c r="N21" s="99"/>
      <c r="O21" s="99"/>
      <c r="P21" s="99"/>
      <c r="Q21" s="99"/>
      <c r="R21" s="132" t="s">
        <v>129</v>
      </c>
      <c r="S21" s="132"/>
      <c r="T21" s="132"/>
      <c r="U21" s="132"/>
      <c r="V21" s="132"/>
      <c r="W21" s="132"/>
      <c r="X21" s="555">
        <f>'入力シート④-3'!C6</f>
        <v>0</v>
      </c>
      <c r="Y21" s="338"/>
      <c r="Z21" s="338"/>
      <c r="AA21" s="338"/>
      <c r="AB21" s="338"/>
      <c r="AC21" s="338"/>
      <c r="AD21" s="338"/>
      <c r="AE21" s="338"/>
      <c r="AF21" s="338"/>
      <c r="AG21" s="132" t="s">
        <v>19</v>
      </c>
      <c r="AH21" s="149"/>
      <c r="AI21" s="132"/>
      <c r="AJ21" s="99"/>
      <c r="AK21" s="99"/>
      <c r="AL21" s="99"/>
    </row>
    <row r="22" spans="1:42" s="2" customFormat="1" ht="21.75" customHeight="1" x14ac:dyDescent="0.15">
      <c r="A22" s="4"/>
      <c r="B22" s="98"/>
      <c r="C22" s="4"/>
      <c r="D22" s="4"/>
      <c r="E22" s="4"/>
      <c r="F22" s="4"/>
      <c r="G22" s="4"/>
      <c r="H22" s="4"/>
      <c r="I22" s="4"/>
      <c r="J22" s="4"/>
      <c r="K22" s="4"/>
      <c r="L22" s="4"/>
      <c r="M22" s="4"/>
      <c r="N22" s="4"/>
      <c r="O22" s="4"/>
      <c r="P22" s="4"/>
      <c r="Q22" s="4"/>
      <c r="R22" s="132" t="s">
        <v>130</v>
      </c>
      <c r="S22" s="132"/>
      <c r="T22" s="132"/>
      <c r="U22" s="132"/>
      <c r="V22" s="132"/>
      <c r="W22" s="132"/>
      <c r="X22" s="563">
        <f>'入力シート④-3'!C7</f>
        <v>0</v>
      </c>
      <c r="Y22" s="564"/>
      <c r="Z22" s="564"/>
      <c r="AA22" s="564"/>
      <c r="AB22" s="564"/>
      <c r="AC22" s="564"/>
      <c r="AD22" s="564"/>
      <c r="AE22" s="564"/>
      <c r="AF22" s="564"/>
      <c r="AG22" s="132" t="s">
        <v>19</v>
      </c>
      <c r="AH22" s="149"/>
      <c r="AI22" s="132"/>
      <c r="AJ22" s="4"/>
      <c r="AK22" s="98"/>
      <c r="AL22" s="98"/>
    </row>
    <row r="23" spans="1:42" s="2" customFormat="1" ht="11.25" customHeight="1" x14ac:dyDescent="0.15">
      <c r="A23" s="4"/>
      <c r="B23" s="100"/>
      <c r="C23" s="100"/>
      <c r="D23" s="100"/>
      <c r="E23" s="100"/>
      <c r="F23" s="100"/>
      <c r="G23" s="100"/>
      <c r="H23" s="100"/>
      <c r="I23" s="100"/>
      <c r="J23" s="100"/>
      <c r="K23" s="100"/>
      <c r="L23" s="100"/>
      <c r="M23" s="100"/>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row>
    <row r="24" spans="1:42" s="2" customFormat="1" ht="20.100000000000001" customHeight="1" x14ac:dyDescent="0.15">
      <c r="A24" s="4"/>
      <c r="B24" s="4"/>
      <c r="C24" s="4"/>
      <c r="D24" s="4"/>
      <c r="E24" s="4"/>
      <c r="F24" s="4"/>
      <c r="G24" s="4"/>
      <c r="H24" s="4"/>
      <c r="I24" s="4"/>
      <c r="J24" s="4"/>
      <c r="K24" s="4"/>
      <c r="L24" s="4"/>
      <c r="M24" s="4"/>
      <c r="N24" s="4" t="s">
        <v>131</v>
      </c>
      <c r="O24" s="4"/>
      <c r="P24" s="4"/>
      <c r="Q24" s="4"/>
      <c r="R24" s="4"/>
      <c r="S24" s="4"/>
      <c r="T24" s="4"/>
      <c r="U24" s="4"/>
      <c r="V24" s="4"/>
      <c r="W24" s="4"/>
      <c r="X24" s="4"/>
      <c r="Y24" s="4"/>
      <c r="Z24" s="4"/>
      <c r="AA24" s="4"/>
      <c r="AB24" s="4"/>
      <c r="AC24" s="4"/>
      <c r="AD24" s="4"/>
      <c r="AE24" s="4"/>
      <c r="AF24" s="4"/>
      <c r="AG24" s="4"/>
      <c r="AH24" s="4"/>
      <c r="AI24" s="4"/>
      <c r="AJ24" s="4"/>
      <c r="AK24" s="4"/>
      <c r="AL24" s="4"/>
      <c r="AM24" s="1"/>
    </row>
    <row r="25" spans="1:42" s="2" customFormat="1" ht="18" customHeight="1" x14ac:dyDescent="0.15">
      <c r="A25" s="4"/>
      <c r="B25" s="99"/>
      <c r="C25" s="4" t="s">
        <v>112</v>
      </c>
      <c r="D25" s="99"/>
      <c r="E25" s="99"/>
      <c r="F25" s="99"/>
      <c r="G25" s="99"/>
      <c r="H25" s="99"/>
      <c r="I25" s="99"/>
      <c r="J25" s="565" t="s">
        <v>132</v>
      </c>
      <c r="K25" s="565"/>
      <c r="L25" s="565"/>
      <c r="M25" s="565"/>
      <c r="N25" s="565"/>
      <c r="O25" s="565"/>
      <c r="P25" s="565"/>
      <c r="Q25" s="565"/>
      <c r="R25" s="565"/>
      <c r="S25" s="565"/>
      <c r="T25" s="565"/>
      <c r="U25" s="565"/>
      <c r="V25" s="565"/>
      <c r="W25" s="565"/>
      <c r="X25" s="565"/>
      <c r="Y25" s="99"/>
      <c r="Z25" s="99" t="s">
        <v>114</v>
      </c>
      <c r="AA25" s="99"/>
      <c r="AB25" s="132" t="s">
        <v>115</v>
      </c>
      <c r="AC25" s="153"/>
      <c r="AD25" s="153"/>
      <c r="AE25" s="555" t="e">
        <f>'入力シート④-3'!C8</f>
        <v>#DIV/0!</v>
      </c>
      <c r="AF25" s="338"/>
      <c r="AG25" s="338"/>
      <c r="AH25" s="153" t="s">
        <v>102</v>
      </c>
      <c r="AI25" s="153"/>
      <c r="AJ25" s="99"/>
    </row>
    <row r="26" spans="1:42" s="2" customFormat="1" ht="16.5" customHeight="1" x14ac:dyDescent="0.15">
      <c r="A26" s="4"/>
      <c r="B26" s="98"/>
      <c r="C26" s="4"/>
      <c r="D26" s="4"/>
      <c r="E26" s="4"/>
      <c r="F26" s="4"/>
      <c r="G26" s="4"/>
      <c r="H26" s="4"/>
      <c r="I26" s="4"/>
      <c r="J26" s="4"/>
      <c r="K26" s="4"/>
      <c r="L26" s="4"/>
      <c r="M26" s="4"/>
      <c r="N26" s="4"/>
      <c r="O26" s="4" t="s">
        <v>129</v>
      </c>
      <c r="P26" s="4"/>
      <c r="Q26" s="4"/>
      <c r="R26" s="4"/>
      <c r="S26" s="4"/>
      <c r="T26" s="4"/>
      <c r="U26" s="4"/>
      <c r="V26" s="4"/>
      <c r="W26" s="4"/>
      <c r="X26" s="4"/>
      <c r="Y26" s="4"/>
      <c r="Z26" s="4"/>
      <c r="AA26" s="4"/>
      <c r="AB26" s="4"/>
      <c r="AC26" s="4"/>
      <c r="AD26" s="154" t="s">
        <v>117</v>
      </c>
      <c r="AE26" s="4"/>
      <c r="AF26" s="4"/>
      <c r="AG26" s="4"/>
      <c r="AH26" s="90"/>
      <c r="AI26" s="4"/>
      <c r="AJ26" s="4"/>
      <c r="AK26" s="98"/>
      <c r="AL26" s="98"/>
    </row>
    <row r="27" spans="1:42" s="4" customFormat="1" ht="0.75" hidden="1" customHeight="1" x14ac:dyDescent="0.15">
      <c r="B27" s="100"/>
      <c r="C27" s="100"/>
      <c r="D27" s="100"/>
      <c r="E27" s="100"/>
      <c r="F27" s="100"/>
      <c r="G27" s="100"/>
      <c r="H27" s="100"/>
      <c r="I27" s="100"/>
      <c r="J27" s="100"/>
      <c r="K27" s="101"/>
      <c r="L27" s="101"/>
      <c r="M27" s="101"/>
      <c r="P27" s="17"/>
      <c r="Q27" s="18"/>
      <c r="R27" s="102"/>
      <c r="T27" s="104"/>
      <c r="U27" s="104"/>
      <c r="V27" s="104"/>
      <c r="W27" s="105"/>
      <c r="X27" s="105"/>
      <c r="Y27" s="105"/>
      <c r="Z27" s="105"/>
      <c r="AA27" s="105"/>
      <c r="AB27" s="102"/>
      <c r="AC27" s="102"/>
      <c r="AD27" s="103"/>
      <c r="AE27" s="97"/>
      <c r="AF27" s="97"/>
      <c r="AG27" s="97"/>
      <c r="AH27" s="97"/>
      <c r="AI27" s="97"/>
      <c r="AJ27" s="97"/>
      <c r="AK27" s="97"/>
      <c r="AL27" s="97"/>
    </row>
    <row r="28" spans="1:42" s="2" customFormat="1" ht="19.5" hidden="1" customHeight="1" x14ac:dyDescent="0.15">
      <c r="A28" s="4"/>
      <c r="B28" s="100"/>
      <c r="C28" s="100"/>
      <c r="D28" s="100"/>
      <c r="E28" s="100"/>
      <c r="F28" s="100"/>
      <c r="G28" s="100"/>
      <c r="H28" s="100"/>
      <c r="I28" s="100"/>
      <c r="J28" s="100"/>
      <c r="K28" s="100"/>
      <c r="L28" s="100"/>
      <c r="M28" s="100"/>
      <c r="N28" s="4"/>
      <c r="O28" s="4"/>
      <c r="P28" s="98"/>
      <c r="Q28" s="98"/>
      <c r="R28" s="98"/>
      <c r="S28" s="4"/>
      <c r="T28" s="98"/>
      <c r="U28" s="98"/>
      <c r="V28" s="98"/>
      <c r="W28" s="98"/>
      <c r="X28" s="98"/>
      <c r="Y28" s="98"/>
      <c r="Z28" s="98"/>
      <c r="AA28" s="98"/>
      <c r="AB28" s="98"/>
      <c r="AC28" s="98"/>
      <c r="AD28" s="98"/>
      <c r="AE28" s="98"/>
      <c r="AF28" s="98"/>
      <c r="AG28" s="98"/>
      <c r="AH28" s="98"/>
      <c r="AI28" s="98"/>
      <c r="AJ28" s="98"/>
      <c r="AK28" s="98"/>
      <c r="AL28" s="98"/>
    </row>
    <row r="29" spans="1:42" s="4" customFormat="1" ht="2.25" customHeight="1" x14ac:dyDescent="0.15">
      <c r="B29" s="100"/>
      <c r="C29" s="100"/>
      <c r="I29" s="100"/>
      <c r="J29" s="100"/>
      <c r="K29" s="101"/>
      <c r="L29" s="101"/>
      <c r="M29" s="101"/>
      <c r="R29" s="101"/>
      <c r="S29" s="101"/>
      <c r="T29" s="101"/>
      <c r="AA29" s="102"/>
      <c r="AB29" s="100"/>
      <c r="AC29" s="97"/>
      <c r="AD29" s="102"/>
      <c r="AE29" s="97"/>
      <c r="AI29" s="106"/>
    </row>
    <row r="30" spans="1:42" s="4" customFormat="1" ht="9" customHeight="1" x14ac:dyDescent="0.15">
      <c r="B30" s="100"/>
      <c r="C30" s="113"/>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97"/>
    </row>
    <row r="31" spans="1:42" s="4" customFormat="1" ht="29.25" customHeight="1" x14ac:dyDescent="0.15">
      <c r="C31" s="113"/>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98"/>
    </row>
    <row r="32" spans="1:42" s="2" customFormat="1" ht="20.100000000000001" customHeight="1" x14ac:dyDescent="0.15">
      <c r="A32" s="4"/>
      <c r="B32" s="4" t="s">
        <v>133</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1"/>
    </row>
    <row r="33" spans="1:39" s="2" customFormat="1" ht="21" customHeight="1" x14ac:dyDescent="0.15">
      <c r="A33" s="4"/>
      <c r="B33" s="99"/>
      <c r="C33" s="99"/>
      <c r="D33" s="99"/>
      <c r="E33" s="99"/>
      <c r="F33" s="99"/>
      <c r="G33" s="99"/>
      <c r="H33" s="99"/>
      <c r="I33" s="99"/>
      <c r="J33" s="99"/>
      <c r="K33" s="99"/>
      <c r="L33" s="99"/>
      <c r="M33" s="99"/>
      <c r="N33" s="99"/>
      <c r="O33" s="99"/>
      <c r="P33" s="99"/>
      <c r="Q33" s="99"/>
      <c r="R33" s="132" t="s">
        <v>134</v>
      </c>
      <c r="S33" s="132"/>
      <c r="T33" s="132"/>
      <c r="U33" s="132"/>
      <c r="V33" s="132"/>
      <c r="W33" s="132"/>
      <c r="X33" s="555">
        <f>'入力シート④-3'!C9</f>
        <v>0</v>
      </c>
      <c r="Y33" s="338"/>
      <c r="Z33" s="338"/>
      <c r="AA33" s="338"/>
      <c r="AB33" s="338"/>
      <c r="AC33" s="338"/>
      <c r="AD33" s="338"/>
      <c r="AE33" s="338"/>
      <c r="AF33" s="338"/>
      <c r="AG33" s="132" t="s">
        <v>19</v>
      </c>
      <c r="AH33" s="149"/>
      <c r="AI33" s="132"/>
      <c r="AJ33" s="99"/>
      <c r="AK33" s="99"/>
      <c r="AL33" s="99"/>
    </row>
    <row r="34" spans="1:39" s="2" customFormat="1" ht="21.75" customHeight="1" x14ac:dyDescent="0.15">
      <c r="A34" s="4"/>
      <c r="B34" s="98"/>
      <c r="C34" s="4"/>
      <c r="D34" s="4"/>
      <c r="E34" s="4"/>
      <c r="F34" s="4"/>
      <c r="G34" s="4"/>
      <c r="H34" s="4"/>
      <c r="I34" s="4"/>
      <c r="J34" s="4"/>
      <c r="K34" s="4"/>
      <c r="L34" s="4"/>
      <c r="M34" s="4"/>
      <c r="N34" s="4"/>
      <c r="O34" s="4"/>
      <c r="P34" s="4"/>
      <c r="Q34" s="4"/>
      <c r="R34" s="132" t="s">
        <v>135</v>
      </c>
      <c r="S34" s="132"/>
      <c r="T34" s="132"/>
      <c r="U34" s="132"/>
      <c r="V34" s="132"/>
      <c r="W34" s="132"/>
      <c r="X34" s="563">
        <f>'入力シート④-3'!C10</f>
        <v>0</v>
      </c>
      <c r="Y34" s="564"/>
      <c r="Z34" s="564"/>
      <c r="AA34" s="564"/>
      <c r="AB34" s="564"/>
      <c r="AC34" s="564"/>
      <c r="AD34" s="564"/>
      <c r="AE34" s="564"/>
      <c r="AF34" s="564"/>
      <c r="AG34" s="132" t="s">
        <v>19</v>
      </c>
      <c r="AH34" s="149"/>
      <c r="AI34" s="132"/>
      <c r="AJ34" s="4"/>
      <c r="AK34" s="98"/>
      <c r="AL34" s="98"/>
    </row>
    <row r="35" spans="1:39" s="2" customFormat="1" ht="11.25" customHeight="1" x14ac:dyDescent="0.15">
      <c r="A35" s="4"/>
      <c r="B35" s="100"/>
      <c r="C35" s="100"/>
      <c r="D35" s="100"/>
      <c r="E35" s="100"/>
      <c r="F35" s="100"/>
      <c r="G35" s="100"/>
      <c r="H35" s="100"/>
      <c r="I35" s="100"/>
      <c r="J35" s="100"/>
      <c r="K35" s="100"/>
      <c r="L35" s="100"/>
      <c r="M35" s="100"/>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row>
    <row r="36" spans="1:39" s="2" customFormat="1" ht="20.100000000000001" customHeight="1" x14ac:dyDescent="0.15">
      <c r="A36" s="4"/>
      <c r="B36" s="4"/>
      <c r="C36" s="4"/>
      <c r="D36" s="4"/>
      <c r="E36" s="4"/>
      <c r="F36" s="4"/>
      <c r="G36" s="4"/>
      <c r="H36" s="4"/>
      <c r="I36" s="4"/>
      <c r="J36" s="4"/>
      <c r="K36" s="4"/>
      <c r="L36" s="4"/>
      <c r="M36" s="4"/>
      <c r="N36" s="4" t="s">
        <v>136</v>
      </c>
      <c r="O36" s="4"/>
      <c r="P36" s="4"/>
      <c r="Q36" s="4"/>
      <c r="R36" s="4"/>
      <c r="S36" s="4"/>
      <c r="T36" s="4"/>
      <c r="U36" s="4"/>
      <c r="V36" s="4"/>
      <c r="W36" s="4"/>
      <c r="X36" s="4"/>
      <c r="Y36" s="4"/>
      <c r="Z36" s="4"/>
      <c r="AA36" s="4"/>
      <c r="AB36" s="4"/>
      <c r="AC36" s="4"/>
      <c r="AD36" s="4"/>
      <c r="AE36" s="4"/>
      <c r="AF36" s="4"/>
      <c r="AG36" s="4"/>
      <c r="AH36" s="4"/>
      <c r="AI36" s="4"/>
      <c r="AJ36" s="4"/>
      <c r="AK36" s="4"/>
      <c r="AL36" s="4"/>
      <c r="AM36" s="1"/>
    </row>
    <row r="37" spans="1:39" s="2" customFormat="1" ht="18" customHeight="1" x14ac:dyDescent="0.15">
      <c r="A37" s="4"/>
      <c r="B37" s="99"/>
      <c r="C37" s="4" t="s">
        <v>112</v>
      </c>
      <c r="D37" s="99"/>
      <c r="E37" s="99"/>
      <c r="F37" s="99"/>
      <c r="G37" s="99"/>
      <c r="H37" s="99"/>
      <c r="I37" s="99"/>
      <c r="J37" s="565" t="s">
        <v>132</v>
      </c>
      <c r="K37" s="565"/>
      <c r="L37" s="565"/>
      <c r="M37" s="565"/>
      <c r="N37" s="565"/>
      <c r="O37" s="565"/>
      <c r="P37" s="565"/>
      <c r="Q37" s="565"/>
      <c r="R37" s="565"/>
      <c r="S37" s="565"/>
      <c r="T37" s="565"/>
      <c r="U37" s="565"/>
      <c r="V37" s="565"/>
      <c r="W37" s="565"/>
      <c r="X37" s="565"/>
      <c r="Y37" s="99"/>
      <c r="Z37" s="99" t="s">
        <v>114</v>
      </c>
      <c r="AA37" s="99"/>
      <c r="AB37" s="132" t="s">
        <v>122</v>
      </c>
      <c r="AC37" s="153"/>
      <c r="AD37" s="153"/>
      <c r="AE37" s="555" t="e">
        <f>'入力シート④-3'!C11</f>
        <v>#DIV/0!</v>
      </c>
      <c r="AF37" s="338"/>
      <c r="AG37" s="338"/>
      <c r="AH37" s="153" t="s">
        <v>102</v>
      </c>
      <c r="AI37" s="153"/>
      <c r="AJ37" s="99"/>
    </row>
    <row r="38" spans="1:39" s="2" customFormat="1" ht="16.5" customHeight="1" x14ac:dyDescent="0.15">
      <c r="A38" s="4"/>
      <c r="B38" s="98"/>
      <c r="C38" s="4"/>
      <c r="D38" s="4"/>
      <c r="E38" s="4"/>
      <c r="F38" s="4"/>
      <c r="G38" s="4"/>
      <c r="H38" s="4"/>
      <c r="I38" s="4"/>
      <c r="J38" s="4"/>
      <c r="K38" s="4"/>
      <c r="L38" s="4"/>
      <c r="M38" s="4"/>
      <c r="N38" s="4"/>
      <c r="O38" s="4" t="s">
        <v>134</v>
      </c>
      <c r="P38" s="4"/>
      <c r="Q38" s="4"/>
      <c r="R38" s="4"/>
      <c r="S38" s="4"/>
      <c r="T38" s="4"/>
      <c r="U38" s="4"/>
      <c r="V38" s="4"/>
      <c r="W38" s="4"/>
      <c r="X38" s="4"/>
      <c r="Y38" s="4"/>
      <c r="Z38" s="4"/>
      <c r="AA38" s="4"/>
      <c r="AB38" s="4"/>
      <c r="AC38" s="4"/>
      <c r="AD38" s="154" t="s">
        <v>117</v>
      </c>
      <c r="AE38" s="4"/>
      <c r="AF38" s="4"/>
      <c r="AG38" s="4"/>
      <c r="AH38" s="90"/>
      <c r="AI38" s="4"/>
      <c r="AJ38" s="4"/>
      <c r="AK38" s="98"/>
      <c r="AL38" s="98"/>
    </row>
    <row r="39" spans="1:39" s="2" customFormat="1" ht="16.5" customHeight="1" x14ac:dyDescent="0.15">
      <c r="A39" s="4"/>
      <c r="B39" s="98"/>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154"/>
      <c r="AE39" s="4"/>
      <c r="AF39" s="4"/>
      <c r="AG39" s="4"/>
      <c r="AH39" s="90"/>
      <c r="AI39" s="4"/>
      <c r="AJ39" s="4"/>
      <c r="AK39" s="98"/>
      <c r="AL39" s="98"/>
    </row>
    <row r="40" spans="1:39" s="2" customFormat="1" ht="16.5" customHeight="1" x14ac:dyDescent="0.15">
      <c r="A40" s="4"/>
      <c r="B40" s="98"/>
      <c r="C40" s="4" t="s">
        <v>233</v>
      </c>
      <c r="D40" s="4"/>
      <c r="E40" s="4"/>
      <c r="F40" s="4"/>
      <c r="G40" s="4"/>
      <c r="H40" s="4"/>
      <c r="I40" s="4"/>
      <c r="J40" s="4"/>
      <c r="K40" s="4"/>
      <c r="L40" s="4"/>
      <c r="M40" s="4"/>
      <c r="N40" s="4"/>
      <c r="O40" s="4"/>
      <c r="P40" s="4"/>
      <c r="Q40" s="4"/>
      <c r="R40" s="4"/>
      <c r="S40" s="4"/>
      <c r="T40" s="4"/>
      <c r="U40" s="4"/>
      <c r="V40" s="4"/>
      <c r="W40" s="4"/>
      <c r="X40" s="4"/>
      <c r="Y40" s="4"/>
      <c r="Z40" s="4"/>
      <c r="AA40" s="4"/>
      <c r="AB40" s="4"/>
      <c r="AC40" s="4"/>
      <c r="AD40" s="154"/>
      <c r="AE40" s="4"/>
      <c r="AF40" s="4"/>
      <c r="AG40" s="4"/>
      <c r="AH40" s="90"/>
      <c r="AI40" s="4"/>
      <c r="AJ40" s="4"/>
      <c r="AK40" s="98"/>
      <c r="AL40" s="98"/>
    </row>
    <row r="41" spans="1:39" s="2" customFormat="1" ht="16.5" customHeight="1" x14ac:dyDescent="0.15">
      <c r="A41" s="4"/>
      <c r="B41" s="98"/>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154"/>
      <c r="AE41" s="4"/>
      <c r="AF41" s="4"/>
      <c r="AG41" s="4"/>
      <c r="AH41" s="90"/>
      <c r="AI41" s="4"/>
      <c r="AJ41" s="4"/>
      <c r="AK41" s="98"/>
      <c r="AL41" s="98"/>
    </row>
    <row r="42" spans="1:39" s="2" customFormat="1" ht="16.5" customHeight="1" x14ac:dyDescent="0.15">
      <c r="A42" s="4"/>
      <c r="B42" s="98"/>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154"/>
      <c r="AE42" s="4"/>
      <c r="AF42" s="4"/>
      <c r="AG42" s="4"/>
      <c r="AH42" s="90"/>
      <c r="AI42" s="4"/>
      <c r="AJ42" s="4"/>
      <c r="AK42" s="98"/>
      <c r="AL42" s="98"/>
    </row>
    <row r="43" spans="1:39" s="2" customFormat="1" ht="16.5" customHeight="1" x14ac:dyDescent="0.15">
      <c r="A43" s="4"/>
      <c r="B43" s="9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154"/>
      <c r="AE43" s="4"/>
      <c r="AF43" s="4"/>
      <c r="AG43" s="4"/>
      <c r="AH43" s="90"/>
      <c r="AI43" s="4"/>
      <c r="AJ43" s="4"/>
      <c r="AK43" s="98"/>
      <c r="AL43" s="98"/>
    </row>
    <row r="44" spans="1:39" s="2" customFormat="1" ht="16.5" customHeight="1" x14ac:dyDescent="0.15">
      <c r="A44" s="4"/>
      <c r="B44" s="4" t="s">
        <v>125</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154"/>
      <c r="AE44" s="4"/>
      <c r="AF44" s="4"/>
      <c r="AG44" s="4"/>
      <c r="AH44" s="90"/>
      <c r="AI44" s="4"/>
      <c r="AJ44" s="4"/>
      <c r="AK44" s="98"/>
      <c r="AL44" s="98"/>
    </row>
    <row r="45" spans="1:39" s="2" customFormat="1" ht="16.5" customHeight="1" x14ac:dyDescent="0.15">
      <c r="A45" s="4"/>
      <c r="B45" s="4"/>
      <c r="C45" s="4" t="s">
        <v>137</v>
      </c>
      <c r="D45" s="4"/>
      <c r="E45" s="4"/>
      <c r="F45" s="4"/>
      <c r="G45" s="4"/>
      <c r="H45" s="4"/>
      <c r="I45" s="4"/>
      <c r="J45" s="4"/>
      <c r="K45" s="4"/>
      <c r="L45" s="4"/>
      <c r="M45" s="4"/>
      <c r="N45" s="4"/>
      <c r="O45" s="4"/>
      <c r="P45" s="4"/>
      <c r="Q45" s="4"/>
      <c r="R45" s="4"/>
      <c r="S45" s="4"/>
      <c r="T45" s="4"/>
      <c r="U45" s="4"/>
      <c r="V45" s="4"/>
      <c r="W45" s="4"/>
      <c r="X45" s="4"/>
      <c r="Y45" s="4"/>
      <c r="Z45" s="4"/>
      <c r="AA45" s="4"/>
      <c r="AB45" s="4"/>
      <c r="AC45" s="4"/>
      <c r="AD45" s="154"/>
      <c r="AE45" s="4"/>
      <c r="AF45" s="4"/>
      <c r="AG45" s="4"/>
      <c r="AH45" s="90"/>
      <c r="AI45" s="4"/>
      <c r="AJ45" s="4"/>
      <c r="AK45" s="98"/>
      <c r="AL45" s="98"/>
    </row>
    <row r="46" spans="1:39" s="2" customFormat="1" ht="16.5" customHeight="1" x14ac:dyDescent="0.15">
      <c r="A46" s="4"/>
      <c r="B46" s="98"/>
      <c r="C46" s="4" t="s">
        <v>127</v>
      </c>
      <c r="D46" s="4"/>
      <c r="E46" s="4"/>
      <c r="F46" s="4"/>
      <c r="G46" s="4"/>
      <c r="H46" s="4"/>
      <c r="I46" s="4"/>
      <c r="J46" s="4"/>
      <c r="K46" s="4"/>
      <c r="L46" s="4"/>
      <c r="M46" s="4"/>
      <c r="N46" s="4"/>
      <c r="O46" s="4"/>
      <c r="P46" s="4"/>
      <c r="Q46" s="4"/>
      <c r="R46" s="4"/>
      <c r="S46" s="4"/>
      <c r="T46" s="4"/>
      <c r="U46" s="4"/>
      <c r="V46" s="4"/>
      <c r="W46" s="4"/>
      <c r="X46" s="4"/>
      <c r="Y46" s="4"/>
      <c r="Z46" s="4"/>
      <c r="AA46" s="4"/>
      <c r="AB46" s="4"/>
      <c r="AC46" s="4"/>
      <c r="AD46" s="154"/>
      <c r="AE46" s="4"/>
      <c r="AF46" s="4"/>
      <c r="AG46" s="4"/>
      <c r="AH46" s="90"/>
      <c r="AI46" s="4"/>
      <c r="AJ46" s="4"/>
      <c r="AK46" s="98"/>
      <c r="AL46" s="98"/>
    </row>
    <row r="47" spans="1:39" s="2" customFormat="1" ht="8.25" customHeight="1" x14ac:dyDescent="0.15">
      <c r="A47" s="4"/>
      <c r="B47" s="98"/>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154"/>
      <c r="AE47" s="4"/>
      <c r="AF47" s="4"/>
      <c r="AG47" s="4"/>
      <c r="AH47" s="90"/>
      <c r="AI47" s="4"/>
      <c r="AJ47" s="4"/>
      <c r="AK47" s="98"/>
      <c r="AL47" s="98"/>
    </row>
    <row r="48" spans="1:39" s="2" customFormat="1" ht="59.25" customHeight="1" x14ac:dyDescent="0.15">
      <c r="A48" s="4"/>
      <c r="B48" s="98"/>
      <c r="C48" s="560">
        <f>'入力シート④-3'!C13</f>
        <v>0</v>
      </c>
      <c r="D48" s="561"/>
      <c r="E48" s="561"/>
      <c r="F48" s="561"/>
      <c r="G48" s="561"/>
      <c r="H48" s="561"/>
      <c r="I48" s="561"/>
      <c r="J48" s="561"/>
      <c r="K48" s="561"/>
      <c r="L48" s="561"/>
      <c r="M48" s="561"/>
      <c r="N48" s="561"/>
      <c r="O48" s="561"/>
      <c r="P48" s="561"/>
      <c r="Q48" s="561"/>
      <c r="R48" s="561"/>
      <c r="S48" s="561"/>
      <c r="T48" s="561"/>
      <c r="U48" s="561"/>
      <c r="V48" s="561"/>
      <c r="W48" s="561"/>
      <c r="X48" s="561"/>
      <c r="Y48" s="561"/>
      <c r="Z48" s="561"/>
      <c r="AA48" s="561"/>
      <c r="AB48" s="561"/>
      <c r="AC48" s="561"/>
      <c r="AD48" s="561"/>
      <c r="AE48" s="561"/>
      <c r="AF48" s="561"/>
      <c r="AG48" s="561"/>
      <c r="AH48" s="561"/>
      <c r="AI48" s="562"/>
      <c r="AJ48" s="4"/>
      <c r="AK48" s="98"/>
      <c r="AL48" s="98"/>
    </row>
    <row r="49" spans="1:91" s="2" customFormat="1" ht="17.25" customHeight="1" x14ac:dyDescent="0.15">
      <c r="A49" s="4"/>
      <c r="B49" s="98"/>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90"/>
      <c r="AI49" s="4"/>
      <c r="AJ49" s="4"/>
      <c r="AK49" s="98"/>
      <c r="AL49" s="98"/>
    </row>
    <row r="50" spans="1:91" s="2" customFormat="1" ht="20.25" customHeight="1" x14ac:dyDescent="0.15">
      <c r="A50" s="4"/>
      <c r="B50" s="4" t="s">
        <v>229</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90"/>
      <c r="AI50" s="4"/>
      <c r="AJ50" s="4"/>
      <c r="AK50" s="98"/>
      <c r="AL50" s="98"/>
    </row>
    <row r="51" spans="1:91" s="2" customFormat="1" ht="19.5" customHeight="1" x14ac:dyDescent="0.15">
      <c r="A51" s="4"/>
      <c r="B51" s="98"/>
      <c r="C51" s="4" t="s">
        <v>103</v>
      </c>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90"/>
      <c r="AI51" s="4"/>
      <c r="AJ51" s="4"/>
      <c r="AK51" s="98"/>
      <c r="AL51" s="98"/>
    </row>
    <row r="52" spans="1:91" ht="20.100000000000001" customHeight="1" x14ac:dyDescent="0.15">
      <c r="C52" s="100" t="s">
        <v>246</v>
      </c>
      <c r="J52" s="107"/>
      <c r="K52" s="107"/>
      <c r="L52" s="107"/>
      <c r="M52" s="107"/>
      <c r="N52" s="107"/>
      <c r="O52" s="107"/>
      <c r="P52" s="107"/>
      <c r="Q52" s="107"/>
      <c r="R52" s="107"/>
      <c r="S52" s="107"/>
      <c r="T52" s="108"/>
      <c r="U52" s="108"/>
      <c r="V52" s="108"/>
      <c r="W52" s="108"/>
      <c r="X52" s="108"/>
      <c r="Y52" s="108"/>
      <c r="Z52" s="108"/>
      <c r="AA52" s="108"/>
      <c r="AB52" s="108"/>
      <c r="AC52" s="108"/>
      <c r="AD52" s="108"/>
      <c r="AE52" s="108"/>
      <c r="AF52" s="108"/>
      <c r="AG52" s="108"/>
      <c r="AH52" s="108"/>
      <c r="AI52" s="108"/>
      <c r="AJ52" s="108"/>
      <c r="AK52" s="108"/>
      <c r="AL52" s="108"/>
    </row>
    <row r="53" spans="1:91" ht="11.25" customHeight="1" x14ac:dyDescent="0.15"/>
    <row r="54" spans="1:91" ht="11.25" customHeight="1" x14ac:dyDescent="0.15">
      <c r="AE54" s="231"/>
    </row>
    <row r="55" spans="1:91" ht="11.25" customHeight="1" x14ac:dyDescent="0.15"/>
    <row r="56" spans="1:91" s="4" customFormat="1" ht="11.25" customHeight="1" x14ac:dyDescent="0.1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65" spans="2:91" s="4" customFormat="1" ht="14.25" x14ac:dyDescent="0.1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4" customFormat="1" ht="14.25" hidden="1" x14ac:dyDescent="0.15">
      <c r="B66" s="19" t="b">
        <v>0</v>
      </c>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row r="67" spans="2:91" s="4"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sheetData>
  <sheetProtection algorithmName="SHA-512" hashValue="WG/QeKh0sKIysfRMJW7J3yVdOXlWQypzLITa/jZh+hx5CqdTBN2M8cdQAT1mjFfdZHDptrtkGoak67f41Ll1qA==" saltValue="88yRHnzoX/w4YATFRkMcyg==" spinCount="100000" sheet="1" objects="1" scenarios="1"/>
  <mergeCells count="23">
    <mergeCell ref="A16:AL16"/>
    <mergeCell ref="A2:AL2"/>
    <mergeCell ref="AA4:AD4"/>
    <mergeCell ref="AF4:AG4"/>
    <mergeCell ref="AI4:AJ4"/>
    <mergeCell ref="U8:AB8"/>
    <mergeCell ref="O9:S9"/>
    <mergeCell ref="T9:AK9"/>
    <mergeCell ref="O11:S11"/>
    <mergeCell ref="T11:AK11"/>
    <mergeCell ref="O13:S13"/>
    <mergeCell ref="T13:AK13"/>
    <mergeCell ref="B15:AL15"/>
    <mergeCell ref="X34:AF34"/>
    <mergeCell ref="J37:X37"/>
    <mergeCell ref="AE37:AG37"/>
    <mergeCell ref="C48:AI48"/>
    <mergeCell ref="A17:AL17"/>
    <mergeCell ref="X21:AF21"/>
    <mergeCell ref="X22:AF22"/>
    <mergeCell ref="J25:X25"/>
    <mergeCell ref="AE25:AG25"/>
    <mergeCell ref="X33:AF33"/>
  </mergeCells>
  <phoneticPr fontId="3"/>
  <pageMargins left="0.7" right="0.7"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CM62"/>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4"/>
      <c r="B1" s="4" t="s">
        <v>138</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1" s="2" customFormat="1" ht="20.100000000000001" customHeight="1" x14ac:dyDescent="0.15">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O2" s="3"/>
    </row>
    <row r="3" spans="1:91" s="2" customFormat="1" ht="8.2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O3" s="3"/>
    </row>
    <row r="4" spans="1:91" s="2" customFormat="1" ht="20.100000000000001" customHeight="1" x14ac:dyDescent="0.15">
      <c r="A4" s="4"/>
      <c r="B4" s="4"/>
      <c r="C4" s="4"/>
      <c r="D4" s="4"/>
      <c r="E4" s="4"/>
      <c r="F4" s="4"/>
      <c r="G4" s="4"/>
      <c r="H4" s="4"/>
      <c r="I4" s="4"/>
      <c r="J4" s="4"/>
      <c r="K4" s="4"/>
      <c r="L4" s="4"/>
      <c r="M4" s="4"/>
      <c r="N4" s="4"/>
      <c r="O4" s="4"/>
      <c r="P4" s="4"/>
      <c r="Q4" s="4"/>
      <c r="R4" s="4"/>
      <c r="S4" s="4"/>
      <c r="T4" s="4"/>
      <c r="U4" s="4"/>
      <c r="V4" s="4"/>
      <c r="W4" s="4"/>
      <c r="X4" s="4"/>
      <c r="Y4" s="4"/>
      <c r="Z4" s="4"/>
      <c r="AA4" s="556" t="str">
        <f>入力シート①!C3</f>
        <v>令和７年</v>
      </c>
      <c r="AB4" s="556"/>
      <c r="AC4" s="556"/>
      <c r="AD4" s="556"/>
      <c r="AE4" s="4"/>
      <c r="AF4" s="556">
        <f>入力シート①!F3</f>
        <v>0</v>
      </c>
      <c r="AG4" s="556"/>
      <c r="AH4" s="4" t="s">
        <v>3</v>
      </c>
      <c r="AI4" s="556">
        <f>入力シート①!H3</f>
        <v>0</v>
      </c>
      <c r="AJ4" s="556"/>
      <c r="AK4" s="4" t="s">
        <v>4</v>
      </c>
      <c r="AL4" s="4"/>
      <c r="AN4" s="6" t="s">
        <v>5</v>
      </c>
    </row>
    <row r="5" spans="1:91" s="2" customFormat="1" ht="15.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89"/>
      <c r="AD5" s="89"/>
      <c r="AE5" s="4"/>
      <c r="AF5" s="89"/>
      <c r="AG5" s="89"/>
      <c r="AH5" s="4"/>
      <c r="AI5" s="89"/>
      <c r="AJ5" s="89"/>
      <c r="AK5" s="4"/>
      <c r="AL5" s="4"/>
    </row>
    <row r="6" spans="1:91" s="2" customFormat="1" ht="20.100000000000001" customHeight="1" x14ac:dyDescent="0.15">
      <c r="A6" s="4"/>
      <c r="B6" s="4" t="s">
        <v>224</v>
      </c>
      <c r="C6" s="4"/>
      <c r="D6" s="90"/>
      <c r="E6" s="90"/>
      <c r="F6" s="90"/>
      <c r="G6" s="90"/>
      <c r="H6" s="90"/>
      <c r="I6" s="90"/>
      <c r="J6" s="90"/>
      <c r="K6" s="90"/>
      <c r="L6" s="90"/>
      <c r="M6" s="4"/>
      <c r="N6" s="4"/>
      <c r="O6" s="4"/>
      <c r="P6" s="4"/>
      <c r="Q6" s="4"/>
      <c r="R6" s="4"/>
      <c r="S6" s="4"/>
      <c r="T6" s="4"/>
      <c r="U6" s="4"/>
      <c r="V6" s="4"/>
      <c r="W6" s="4"/>
      <c r="X6" s="4"/>
      <c r="Y6" s="4"/>
      <c r="Z6" s="4"/>
      <c r="AA6" s="4"/>
      <c r="AB6" s="4"/>
      <c r="AC6" s="4"/>
      <c r="AD6" s="4"/>
      <c r="AE6" s="4"/>
      <c r="AF6" s="4"/>
      <c r="AG6" s="4"/>
      <c r="AH6" s="4"/>
      <c r="AI6" s="4"/>
      <c r="AJ6" s="4"/>
      <c r="AK6" s="4"/>
      <c r="AL6" s="4"/>
    </row>
    <row r="7" spans="1:91" s="2" customFormat="1" ht="20.100000000000001" customHeight="1" x14ac:dyDescent="0.15">
      <c r="A7" s="4"/>
      <c r="B7" s="4"/>
      <c r="C7" s="4"/>
      <c r="D7" s="90"/>
      <c r="E7" s="90"/>
      <c r="F7" s="90"/>
      <c r="G7" s="90"/>
      <c r="H7" s="90"/>
      <c r="I7" s="90"/>
      <c r="J7" s="90"/>
      <c r="K7" s="90"/>
      <c r="L7" s="90"/>
      <c r="M7" s="4"/>
      <c r="N7" s="4"/>
      <c r="O7" s="4"/>
      <c r="P7" s="4"/>
      <c r="Q7" s="4"/>
      <c r="R7" s="4"/>
      <c r="S7" s="4"/>
      <c r="T7" s="4"/>
      <c r="U7" s="4"/>
      <c r="V7" s="4"/>
      <c r="W7" s="4"/>
      <c r="X7" s="4"/>
      <c r="Y7" s="4"/>
      <c r="Z7" s="4"/>
      <c r="AA7" s="4"/>
      <c r="AB7" s="4"/>
      <c r="AC7" s="4"/>
      <c r="AD7" s="4"/>
      <c r="AE7" s="4"/>
      <c r="AF7" s="4"/>
      <c r="AG7" s="4"/>
      <c r="AH7" s="4"/>
      <c r="AI7" s="4"/>
      <c r="AJ7" s="4"/>
      <c r="AK7" s="4"/>
      <c r="AL7" s="4"/>
    </row>
    <row r="8" spans="1:91" s="2" customFormat="1" ht="20.100000000000001" customHeight="1" x14ac:dyDescent="0.15">
      <c r="A8" s="4"/>
      <c r="B8" s="4"/>
      <c r="C8" s="4"/>
      <c r="D8" s="4"/>
      <c r="E8" s="4"/>
      <c r="F8" s="4"/>
      <c r="G8" s="4"/>
      <c r="H8" s="4"/>
      <c r="I8" s="4"/>
      <c r="J8" s="4"/>
      <c r="K8" s="4"/>
      <c r="L8" s="4"/>
      <c r="M8" s="4"/>
      <c r="N8" s="4"/>
      <c r="O8" s="4" t="s">
        <v>6</v>
      </c>
      <c r="P8" s="4"/>
      <c r="Q8" s="4"/>
      <c r="R8" s="4"/>
      <c r="S8" s="4"/>
      <c r="T8" s="91" t="s">
        <v>7</v>
      </c>
      <c r="U8" s="557">
        <f>入力シート①!C11</f>
        <v>0</v>
      </c>
      <c r="V8" s="558"/>
      <c r="W8" s="558"/>
      <c r="X8" s="558"/>
      <c r="Y8" s="558"/>
      <c r="Z8" s="558"/>
      <c r="AA8" s="558"/>
      <c r="AB8" s="558"/>
      <c r="AC8" s="91"/>
      <c r="AD8" s="92"/>
      <c r="AE8" s="92"/>
      <c r="AF8" s="92"/>
      <c r="AG8" s="92"/>
      <c r="AH8" s="92"/>
      <c r="AI8" s="91"/>
      <c r="AJ8" s="91"/>
      <c r="AK8" s="91"/>
      <c r="AL8" s="4"/>
      <c r="AN8" s="6" t="s">
        <v>5</v>
      </c>
    </row>
    <row r="9" spans="1:91" s="2" customFormat="1" ht="2.25" customHeight="1" x14ac:dyDescent="0.15">
      <c r="A9" s="4"/>
      <c r="B9" s="4"/>
      <c r="C9" s="4"/>
      <c r="D9" s="4"/>
      <c r="E9" s="4"/>
      <c r="F9" s="4"/>
      <c r="G9" s="4"/>
      <c r="H9" s="4"/>
      <c r="I9" s="4"/>
      <c r="J9" s="4"/>
      <c r="K9" s="4"/>
      <c r="L9" s="4"/>
      <c r="M9" s="4"/>
      <c r="N9" s="4"/>
      <c r="O9" s="4"/>
      <c r="P9" s="4"/>
      <c r="Q9" s="4"/>
      <c r="R9" s="4"/>
      <c r="S9" s="4"/>
      <c r="T9" s="91"/>
      <c r="U9" s="155"/>
      <c r="V9" s="155"/>
      <c r="W9" s="155"/>
      <c r="X9" s="155"/>
      <c r="Y9" s="155"/>
      <c r="Z9" s="155"/>
      <c r="AA9" s="155"/>
      <c r="AB9" s="155"/>
      <c r="AC9" s="91"/>
      <c r="AD9" s="92"/>
      <c r="AE9" s="92"/>
      <c r="AF9" s="92"/>
      <c r="AG9" s="92"/>
      <c r="AH9" s="92"/>
      <c r="AI9" s="91"/>
      <c r="AJ9" s="91"/>
      <c r="AK9" s="91"/>
      <c r="AL9" s="4"/>
      <c r="AN9" s="6"/>
    </row>
    <row r="10" spans="1:91" s="2" customFormat="1" ht="19.5" customHeight="1" x14ac:dyDescent="0.15">
      <c r="A10" s="4"/>
      <c r="B10" s="4"/>
      <c r="C10" s="4"/>
      <c r="D10" s="4"/>
      <c r="E10" s="4"/>
      <c r="F10" s="4"/>
      <c r="G10" s="4"/>
      <c r="H10" s="4"/>
      <c r="I10" s="4"/>
      <c r="J10" s="4"/>
      <c r="K10" s="4"/>
      <c r="L10" s="4"/>
      <c r="M10" s="4"/>
      <c r="N10" s="4"/>
      <c r="O10" s="406" t="s">
        <v>8</v>
      </c>
      <c r="P10" s="406"/>
      <c r="Q10" s="406"/>
      <c r="R10" s="406"/>
      <c r="S10" s="406"/>
      <c r="T10" s="559">
        <f>入力シート①!C12</f>
        <v>0</v>
      </c>
      <c r="U10" s="559"/>
      <c r="V10" s="559"/>
      <c r="W10" s="559"/>
      <c r="X10" s="559"/>
      <c r="Y10" s="559"/>
      <c r="Z10" s="559"/>
      <c r="AA10" s="559"/>
      <c r="AB10" s="559"/>
      <c r="AC10" s="559"/>
      <c r="AD10" s="559"/>
      <c r="AE10" s="559"/>
      <c r="AF10" s="559"/>
      <c r="AG10" s="559"/>
      <c r="AH10" s="559"/>
      <c r="AI10" s="559"/>
      <c r="AJ10" s="559"/>
      <c r="AK10" s="559"/>
      <c r="AL10" s="7"/>
      <c r="AN10" s="3" t="s">
        <v>9</v>
      </c>
    </row>
    <row r="11" spans="1:91" s="2" customFormat="1" ht="5.0999999999999996" customHeight="1" x14ac:dyDescent="0.15">
      <c r="A11" s="4"/>
      <c r="B11" s="4"/>
      <c r="C11" s="4"/>
      <c r="D11" s="4"/>
      <c r="E11" s="4"/>
      <c r="F11" s="4"/>
      <c r="G11" s="4"/>
      <c r="H11" s="4"/>
      <c r="I11" s="4"/>
      <c r="J11" s="4"/>
      <c r="K11" s="4"/>
      <c r="L11" s="4"/>
      <c r="M11" s="4"/>
      <c r="N11" s="4"/>
      <c r="O11" s="93"/>
      <c r="P11" s="93"/>
      <c r="Q11" s="93"/>
      <c r="R11" s="93"/>
      <c r="S11" s="93"/>
      <c r="T11" s="92"/>
      <c r="U11" s="92"/>
      <c r="V11" s="92"/>
      <c r="W11" s="92"/>
      <c r="X11" s="92"/>
      <c r="Y11" s="92"/>
      <c r="Z11" s="92"/>
      <c r="AA11" s="92"/>
      <c r="AB11" s="92"/>
      <c r="AC11" s="92"/>
      <c r="AD11" s="92"/>
      <c r="AE11" s="92"/>
      <c r="AF11" s="92"/>
      <c r="AG11" s="92"/>
      <c r="AH11" s="92"/>
      <c r="AI11" s="92"/>
      <c r="AJ11" s="92"/>
      <c r="AK11" s="92"/>
      <c r="AL11" s="7"/>
    </row>
    <row r="12" spans="1:91" s="2" customFormat="1" ht="19.5" customHeight="1" x14ac:dyDescent="0.15">
      <c r="A12" s="4"/>
      <c r="B12" s="4"/>
      <c r="C12" s="4"/>
      <c r="D12" s="4"/>
      <c r="E12" s="4"/>
      <c r="F12" s="4"/>
      <c r="G12" s="4"/>
      <c r="H12" s="4"/>
      <c r="I12" s="4"/>
      <c r="J12" s="4"/>
      <c r="K12" s="4"/>
      <c r="L12" s="4"/>
      <c r="M12" s="4"/>
      <c r="N12" s="4"/>
      <c r="O12" s="342" t="s">
        <v>10</v>
      </c>
      <c r="P12" s="342"/>
      <c r="Q12" s="342"/>
      <c r="R12" s="342"/>
      <c r="S12" s="342"/>
      <c r="T12" s="559">
        <f>入力シート①!C4</f>
        <v>0</v>
      </c>
      <c r="U12" s="559"/>
      <c r="V12" s="559"/>
      <c r="W12" s="559"/>
      <c r="X12" s="559"/>
      <c r="Y12" s="559"/>
      <c r="Z12" s="559"/>
      <c r="AA12" s="559"/>
      <c r="AB12" s="559"/>
      <c r="AC12" s="559"/>
      <c r="AD12" s="559"/>
      <c r="AE12" s="559"/>
      <c r="AF12" s="559"/>
      <c r="AG12" s="559"/>
      <c r="AH12" s="559"/>
      <c r="AI12" s="559"/>
      <c r="AJ12" s="559"/>
      <c r="AK12" s="559"/>
      <c r="AL12" s="8"/>
      <c r="AN12" s="6" t="s">
        <v>11</v>
      </c>
    </row>
    <row r="13" spans="1:91" s="2" customFormat="1" ht="3.75" customHeight="1" x14ac:dyDescent="0.15">
      <c r="A13" s="4"/>
      <c r="B13" s="4"/>
      <c r="C13" s="4"/>
      <c r="D13" s="4"/>
      <c r="E13" s="4"/>
      <c r="F13" s="4"/>
      <c r="G13" s="4"/>
      <c r="H13" s="4"/>
      <c r="I13" s="4"/>
      <c r="J13" s="4"/>
      <c r="K13" s="4"/>
      <c r="L13" s="4"/>
      <c r="M13" s="4"/>
      <c r="N13" s="4"/>
      <c r="O13" s="93"/>
      <c r="P13" s="93"/>
      <c r="Q13" s="93"/>
      <c r="R13" s="93"/>
      <c r="S13" s="93"/>
      <c r="T13" s="95"/>
      <c r="U13" s="95"/>
      <c r="V13" s="95"/>
      <c r="W13" s="95"/>
      <c r="X13" s="95"/>
      <c r="Y13" s="95"/>
      <c r="Z13" s="95"/>
      <c r="AA13" s="95"/>
      <c r="AB13" s="95"/>
      <c r="AC13" s="95"/>
      <c r="AD13" s="95"/>
      <c r="AE13" s="95"/>
      <c r="AF13" s="95"/>
      <c r="AG13" s="95"/>
      <c r="AH13" s="95"/>
      <c r="AI13" s="95"/>
      <c r="AJ13" s="95"/>
      <c r="AK13" s="95"/>
      <c r="AL13" s="8"/>
      <c r="AN13" s="6"/>
    </row>
    <row r="14" spans="1:91" s="2" customFormat="1" ht="19.5" customHeight="1" x14ac:dyDescent="0.15">
      <c r="A14" s="4"/>
      <c r="B14" s="4"/>
      <c r="C14" s="4"/>
      <c r="D14" s="4"/>
      <c r="E14" s="4"/>
      <c r="F14" s="4"/>
      <c r="G14" s="4"/>
      <c r="H14" s="4"/>
      <c r="I14" s="4"/>
      <c r="J14" s="4"/>
      <c r="K14" s="4"/>
      <c r="L14" s="4"/>
      <c r="M14" s="4"/>
      <c r="N14" s="4"/>
      <c r="O14" s="93" t="s">
        <v>139</v>
      </c>
      <c r="P14" s="93"/>
      <c r="Q14" s="93"/>
      <c r="R14" s="93"/>
      <c r="S14" s="93"/>
      <c r="T14" s="571">
        <f>入力シート①!C6</f>
        <v>0</v>
      </c>
      <c r="U14" s="571"/>
      <c r="V14" s="571"/>
      <c r="W14" s="571"/>
      <c r="X14" s="571"/>
      <c r="Y14" s="571"/>
      <c r="Z14" s="571"/>
      <c r="AA14" s="571"/>
      <c r="AB14" s="571"/>
      <c r="AC14" s="571"/>
      <c r="AD14" s="571"/>
      <c r="AE14" s="571"/>
      <c r="AF14" s="571"/>
      <c r="AG14" s="571"/>
      <c r="AH14" s="571"/>
      <c r="AI14" s="571"/>
      <c r="AJ14" s="571"/>
      <c r="AK14" s="571"/>
      <c r="AL14" s="7"/>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row>
    <row r="15" spans="1:91" s="2" customFormat="1" ht="5.0999999999999996" customHeight="1" x14ac:dyDescent="0.15">
      <c r="A15" s="4"/>
      <c r="B15" s="4"/>
      <c r="C15" s="4"/>
      <c r="D15" s="4"/>
      <c r="E15" s="4"/>
      <c r="F15" s="4"/>
      <c r="G15" s="4"/>
      <c r="H15" s="4"/>
      <c r="I15" s="4"/>
      <c r="J15" s="4"/>
      <c r="K15" s="4"/>
      <c r="L15" s="4"/>
      <c r="M15" s="4"/>
      <c r="N15" s="4"/>
      <c r="O15" s="93"/>
      <c r="P15" s="93"/>
      <c r="Q15" s="93"/>
      <c r="R15" s="93"/>
      <c r="S15" s="93"/>
      <c r="T15" s="92"/>
      <c r="U15" s="92"/>
      <c r="V15" s="92"/>
      <c r="W15" s="92"/>
      <c r="X15" s="92"/>
      <c r="Y15" s="92"/>
      <c r="Z15" s="92"/>
      <c r="AA15" s="92"/>
      <c r="AB15" s="92"/>
      <c r="AC15" s="92"/>
      <c r="AD15" s="92"/>
      <c r="AE15" s="92"/>
      <c r="AF15" s="92"/>
      <c r="AG15" s="92"/>
      <c r="AH15" s="92"/>
      <c r="AI15" s="92"/>
      <c r="AJ15" s="92"/>
      <c r="AK15" s="92"/>
      <c r="AL15" s="7"/>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row>
    <row r="16" spans="1:91" s="2" customFormat="1" ht="19.5" customHeight="1" x14ac:dyDescent="0.15">
      <c r="A16" s="4"/>
      <c r="B16" s="4"/>
      <c r="C16" s="4"/>
      <c r="D16" s="4"/>
      <c r="E16" s="4"/>
      <c r="F16" s="4"/>
      <c r="G16" s="4"/>
      <c r="H16" s="4"/>
      <c r="I16" s="4"/>
      <c r="J16" s="4"/>
      <c r="K16" s="4"/>
      <c r="L16" s="4"/>
      <c r="M16" s="4"/>
      <c r="N16" s="4"/>
      <c r="O16" s="406" t="s">
        <v>12</v>
      </c>
      <c r="P16" s="406"/>
      <c r="Q16" s="406"/>
      <c r="R16" s="406"/>
      <c r="S16" s="406"/>
      <c r="T16" s="559">
        <f>入力シート①!C7</f>
        <v>0</v>
      </c>
      <c r="U16" s="559"/>
      <c r="V16" s="559"/>
      <c r="W16" s="559"/>
      <c r="X16" s="559"/>
      <c r="Y16" s="559"/>
      <c r="Z16" s="559"/>
      <c r="AA16" s="559"/>
      <c r="AB16" s="559"/>
      <c r="AC16" s="559"/>
      <c r="AD16" s="559"/>
      <c r="AE16" s="559"/>
      <c r="AF16" s="559"/>
      <c r="AG16" s="559"/>
      <c r="AH16" s="559"/>
      <c r="AI16" s="559"/>
      <c r="AJ16" s="559"/>
      <c r="AK16" s="559"/>
      <c r="AL16" s="10"/>
      <c r="AN16" s="6" t="s">
        <v>13</v>
      </c>
    </row>
    <row r="17" spans="1:42" s="2" customFormat="1" ht="3.75" customHeight="1" x14ac:dyDescent="0.15">
      <c r="A17" s="4"/>
      <c r="B17" s="4"/>
      <c r="C17" s="4"/>
      <c r="D17" s="4"/>
      <c r="E17" s="4"/>
      <c r="F17" s="4"/>
      <c r="G17" s="4"/>
      <c r="H17" s="4"/>
      <c r="I17" s="4"/>
      <c r="J17" s="4"/>
      <c r="K17" s="4"/>
      <c r="L17" s="4"/>
      <c r="M17" s="4"/>
      <c r="N17" s="4"/>
      <c r="O17" s="94"/>
      <c r="P17" s="94"/>
      <c r="Q17" s="94"/>
      <c r="R17" s="94"/>
      <c r="S17" s="94"/>
      <c r="T17" s="95"/>
      <c r="U17" s="95"/>
      <c r="V17" s="95"/>
      <c r="W17" s="95"/>
      <c r="X17" s="95"/>
      <c r="Y17" s="95"/>
      <c r="Z17" s="95"/>
      <c r="AA17" s="95"/>
      <c r="AB17" s="95"/>
      <c r="AC17" s="95"/>
      <c r="AD17" s="95"/>
      <c r="AE17" s="95"/>
      <c r="AF17" s="95"/>
      <c r="AG17" s="95"/>
      <c r="AH17" s="95"/>
      <c r="AI17" s="95"/>
      <c r="AJ17" s="95"/>
      <c r="AK17" s="95"/>
      <c r="AL17" s="10"/>
      <c r="AN17" s="6"/>
    </row>
    <row r="18" spans="1:42" s="2" customFormat="1" ht="3.75" customHeight="1" x14ac:dyDescent="0.15">
      <c r="A18" s="4"/>
      <c r="B18" s="4"/>
      <c r="C18" s="4"/>
      <c r="D18" s="4"/>
      <c r="E18" s="4"/>
      <c r="F18" s="4"/>
      <c r="G18" s="4"/>
      <c r="H18" s="4"/>
      <c r="I18" s="4"/>
      <c r="J18" s="4"/>
      <c r="K18" s="4"/>
      <c r="L18" s="4"/>
      <c r="M18" s="4"/>
      <c r="N18" s="4"/>
      <c r="O18" s="94"/>
      <c r="P18" s="94"/>
      <c r="Q18" s="94"/>
      <c r="R18" s="94"/>
      <c r="S18" s="94"/>
      <c r="T18" s="95"/>
      <c r="U18" s="95"/>
      <c r="V18" s="95"/>
      <c r="W18" s="95"/>
      <c r="X18" s="95"/>
      <c r="Y18" s="95"/>
      <c r="Z18" s="95"/>
      <c r="AA18" s="95"/>
      <c r="AB18" s="95"/>
      <c r="AC18" s="95"/>
      <c r="AD18" s="95"/>
      <c r="AE18" s="95"/>
      <c r="AF18" s="95"/>
      <c r="AG18" s="95"/>
      <c r="AH18" s="95"/>
      <c r="AI18" s="95"/>
      <c r="AJ18" s="95"/>
      <c r="AK18" s="95"/>
      <c r="AL18" s="10"/>
      <c r="AN18" s="6"/>
    </row>
    <row r="19" spans="1:42" s="2" customFormat="1" ht="19.5" customHeight="1" x14ac:dyDescent="0.15">
      <c r="A19" s="4"/>
      <c r="B19" s="4"/>
      <c r="C19" s="4"/>
      <c r="D19" s="4"/>
      <c r="E19" s="4"/>
      <c r="F19" s="4"/>
      <c r="G19" s="4"/>
      <c r="H19" s="4"/>
      <c r="I19" s="4"/>
      <c r="J19" s="4"/>
      <c r="K19" s="4"/>
      <c r="L19" s="4"/>
      <c r="M19" s="4"/>
      <c r="N19" s="4"/>
      <c r="O19" s="406" t="s">
        <v>140</v>
      </c>
      <c r="P19" s="406"/>
      <c r="Q19" s="406"/>
      <c r="R19" s="406"/>
      <c r="S19" s="406"/>
      <c r="T19" s="4" t="s">
        <v>141</v>
      </c>
      <c r="U19" s="134"/>
      <c r="V19" s="572">
        <f>入力シート①!C9</f>
        <v>0</v>
      </c>
      <c r="W19" s="572"/>
      <c r="X19" s="572"/>
      <c r="Y19" s="572"/>
      <c r="Z19" s="572"/>
      <c r="AA19" s="572"/>
      <c r="AB19" s="572"/>
      <c r="AC19" s="572"/>
      <c r="AD19" s="572"/>
      <c r="AE19" s="572"/>
      <c r="AF19" s="572"/>
      <c r="AG19" s="572"/>
      <c r="AH19" s="572"/>
      <c r="AI19" s="572"/>
      <c r="AJ19" s="572"/>
      <c r="AK19" s="572"/>
      <c r="AL19" s="10"/>
    </row>
    <row r="20" spans="1:42" s="2" customFormat="1" ht="3.75" customHeight="1" x14ac:dyDescent="0.15">
      <c r="A20" s="4"/>
      <c r="B20" s="4"/>
      <c r="C20" s="4"/>
      <c r="D20" s="4"/>
      <c r="E20" s="4"/>
      <c r="F20" s="4"/>
      <c r="G20" s="4"/>
      <c r="H20" s="4"/>
      <c r="I20" s="4"/>
      <c r="J20" s="4"/>
      <c r="K20" s="4"/>
      <c r="L20" s="4"/>
      <c r="M20" s="4"/>
      <c r="N20" s="4"/>
      <c r="O20" s="94"/>
      <c r="P20" s="94"/>
      <c r="Q20" s="94"/>
      <c r="R20" s="94"/>
      <c r="S20" s="94"/>
      <c r="T20" s="95"/>
      <c r="U20" s="95"/>
      <c r="V20" s="95"/>
      <c r="W20" s="95"/>
      <c r="X20" s="95"/>
      <c r="Y20" s="95"/>
      <c r="Z20" s="95"/>
      <c r="AA20" s="95"/>
      <c r="AB20" s="95"/>
      <c r="AC20" s="95"/>
      <c r="AD20" s="95"/>
      <c r="AE20" s="95"/>
      <c r="AF20" s="95"/>
      <c r="AG20" s="95"/>
      <c r="AH20" s="95"/>
      <c r="AI20" s="95"/>
      <c r="AJ20" s="95"/>
      <c r="AK20" s="95"/>
      <c r="AL20" s="10"/>
      <c r="AN20" s="6"/>
    </row>
    <row r="21" spans="1:42" s="2" customFormat="1" ht="19.5" customHeight="1" x14ac:dyDescent="0.15">
      <c r="A21" s="4"/>
      <c r="B21" s="4"/>
      <c r="C21" s="4"/>
      <c r="D21" s="4"/>
      <c r="E21" s="4"/>
      <c r="F21" s="4"/>
      <c r="G21" s="4"/>
      <c r="H21" s="4"/>
      <c r="I21" s="4"/>
      <c r="J21" s="4"/>
      <c r="K21" s="4"/>
      <c r="L21" s="4"/>
      <c r="M21" s="4"/>
      <c r="N21" s="4"/>
      <c r="O21" s="406" t="s">
        <v>143</v>
      </c>
      <c r="P21" s="406"/>
      <c r="Q21" s="406"/>
      <c r="R21" s="406"/>
      <c r="S21" s="406"/>
      <c r="T21" s="554">
        <f>入力シート①!C10</f>
        <v>0</v>
      </c>
      <c r="U21" s="554"/>
      <c r="V21" s="554"/>
      <c r="W21" s="554"/>
      <c r="X21" s="554"/>
      <c r="Y21" s="554"/>
      <c r="Z21" s="554"/>
      <c r="AA21" s="554"/>
      <c r="AB21" s="554"/>
      <c r="AC21" s="554"/>
      <c r="AD21" s="554"/>
      <c r="AE21" s="554"/>
      <c r="AF21" s="554"/>
      <c r="AG21" s="554"/>
      <c r="AH21" s="554"/>
      <c r="AI21" s="554"/>
      <c r="AJ21" s="554"/>
      <c r="AK21" s="554"/>
      <c r="AL21" s="10"/>
    </row>
    <row r="22" spans="1:42" s="2" customFormat="1" ht="34.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row>
    <row r="23" spans="1:42" s="2" customFormat="1" ht="20.100000000000001" customHeight="1" x14ac:dyDescent="0.15">
      <c r="A23" s="97"/>
      <c r="B23" s="567" t="s">
        <v>252</v>
      </c>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97"/>
      <c r="AP23" s="14"/>
    </row>
    <row r="24" spans="1:42" s="2" customFormat="1" ht="20.100000000000001" customHeight="1" x14ac:dyDescent="0.15">
      <c r="A24" s="97"/>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97"/>
      <c r="AP24" s="14"/>
    </row>
    <row r="25" spans="1:42" s="2" customFormat="1" ht="20.100000000000001" customHeight="1" x14ac:dyDescent="0.15">
      <c r="A25" s="4"/>
      <c r="B25" s="23">
        <f>入力シート①!C21</f>
        <v>0</v>
      </c>
      <c r="C25" s="568" t="s">
        <v>144</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98"/>
      <c r="AL25" s="98"/>
    </row>
    <row r="26" spans="1:42" s="2" customFormat="1" ht="20.100000000000001" customHeight="1" x14ac:dyDescent="0.15">
      <c r="A26" s="4"/>
      <c r="B26" s="566" t="s">
        <v>145</v>
      </c>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4"/>
      <c r="AM26" s="1"/>
    </row>
    <row r="27" spans="1:42" s="2" customFormat="1" ht="20.100000000000001" customHeight="1" x14ac:dyDescent="0.15">
      <c r="A27" s="4"/>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4"/>
      <c r="AM27" s="1"/>
    </row>
    <row r="28" spans="1:42" s="2" customFormat="1" ht="11.25" customHeight="1" x14ac:dyDescent="0.15">
      <c r="A28" s="4"/>
      <c r="B28" s="100"/>
      <c r="C28" s="100"/>
      <c r="D28" s="100"/>
      <c r="E28" s="100"/>
      <c r="F28" s="100"/>
      <c r="G28" s="100"/>
      <c r="H28" s="100"/>
      <c r="I28" s="100"/>
      <c r="J28" s="100"/>
      <c r="K28" s="100"/>
      <c r="L28" s="100"/>
      <c r="M28" s="100"/>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row>
    <row r="29" spans="1:42" s="2" customFormat="1" ht="20.100000000000001" customHeight="1" x14ac:dyDescent="0.15">
      <c r="A29" s="4"/>
      <c r="B29" s="570" t="s">
        <v>146</v>
      </c>
      <c r="C29" s="570"/>
      <c r="D29" s="570"/>
      <c r="E29" s="570"/>
      <c r="F29" s="570"/>
      <c r="G29" s="570"/>
      <c r="H29" s="570"/>
      <c r="I29" s="570"/>
      <c r="J29" s="570"/>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0"/>
      <c r="AI29" s="570"/>
      <c r="AJ29" s="570"/>
      <c r="AK29" s="570"/>
      <c r="AL29" s="4"/>
      <c r="AM29" s="1"/>
    </row>
    <row r="30" spans="1:42" s="2" customFormat="1" ht="16.5" customHeight="1" x14ac:dyDescent="0.15">
      <c r="A30" s="4"/>
      <c r="B30" s="158"/>
      <c r="C30" s="159" t="s">
        <v>222</v>
      </c>
      <c r="D30" s="158"/>
      <c r="E30" s="566" t="s">
        <v>238</v>
      </c>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98"/>
    </row>
    <row r="31" spans="1:42" s="4" customFormat="1" ht="0.75" hidden="1" customHeight="1" x14ac:dyDescent="0.15">
      <c r="B31" s="157"/>
      <c r="C31" s="160"/>
      <c r="D31" s="157"/>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97"/>
    </row>
    <row r="32" spans="1:42" s="2" customFormat="1" ht="19.5" hidden="1" customHeight="1" x14ac:dyDescent="0.15">
      <c r="A32" s="4"/>
      <c r="B32" s="157"/>
      <c r="C32" s="160"/>
      <c r="D32" s="157"/>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98"/>
    </row>
    <row r="33" spans="1:39" s="4" customFormat="1" ht="2.25" customHeight="1" x14ac:dyDescent="0.15">
      <c r="B33" s="157"/>
      <c r="C33" s="160"/>
      <c r="D33" s="157"/>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6"/>
      <c r="AF33" s="566"/>
      <c r="AG33" s="566"/>
      <c r="AH33" s="566"/>
      <c r="AI33" s="566"/>
      <c r="AJ33" s="566"/>
      <c r="AK33" s="566"/>
    </row>
    <row r="34" spans="1:39" s="4" customFormat="1" ht="9" customHeight="1" x14ac:dyDescent="0.15">
      <c r="B34" s="157"/>
      <c r="C34" s="160"/>
      <c r="D34" s="157"/>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97"/>
    </row>
    <row r="35" spans="1:39" s="4" customFormat="1" ht="29.25" customHeight="1" x14ac:dyDescent="0.15">
      <c r="B35" s="157"/>
      <c r="C35" s="160"/>
      <c r="D35" s="157"/>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98"/>
    </row>
    <row r="36" spans="1:39" s="2" customFormat="1" ht="20.100000000000001" customHeight="1" x14ac:dyDescent="0.15">
      <c r="A36" s="4"/>
      <c r="B36" s="157"/>
      <c r="C36" s="160"/>
      <c r="D36" s="157"/>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4"/>
      <c r="AM36" s="1"/>
    </row>
    <row r="37" spans="1:39" s="2" customFormat="1" ht="11.25" customHeight="1" x14ac:dyDescent="0.15">
      <c r="A37" s="4"/>
      <c r="B37" s="157"/>
      <c r="C37" s="160"/>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98"/>
    </row>
    <row r="38" spans="1:39" s="2" customFormat="1" ht="20.100000000000001" customHeight="1" x14ac:dyDescent="0.15">
      <c r="A38" s="4"/>
      <c r="B38" s="158"/>
      <c r="C38" s="159" t="s">
        <v>223</v>
      </c>
      <c r="D38" s="158"/>
      <c r="E38" s="566" t="s">
        <v>149</v>
      </c>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4"/>
      <c r="AM38" s="1"/>
    </row>
    <row r="39" spans="1:39" s="2" customFormat="1" ht="18" customHeight="1" x14ac:dyDescent="0.15">
      <c r="A39" s="4"/>
      <c r="B39" s="157"/>
      <c r="C39" s="160"/>
      <c r="D39" s="157"/>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row>
    <row r="40" spans="1:39" s="2" customFormat="1" ht="16.5" customHeight="1" x14ac:dyDescent="0.15">
      <c r="A40" s="4"/>
      <c r="B40" s="157"/>
      <c r="C40" s="160"/>
      <c r="D40" s="157"/>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98"/>
    </row>
    <row r="41" spans="1:39" s="2" customFormat="1" ht="16.5" customHeight="1" x14ac:dyDescent="0.15">
      <c r="A41" s="4"/>
      <c r="B41" s="158"/>
      <c r="C41" s="159" t="s">
        <v>236</v>
      </c>
      <c r="D41" s="158"/>
      <c r="E41" s="566" t="s">
        <v>151</v>
      </c>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98"/>
    </row>
    <row r="42" spans="1:39" s="2" customFormat="1" ht="16.5" customHeight="1" x14ac:dyDescent="0.15">
      <c r="A42" s="4"/>
      <c r="B42" s="157"/>
      <c r="C42" s="160"/>
      <c r="D42" s="157"/>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98"/>
    </row>
    <row r="43" spans="1:39" s="2" customFormat="1" ht="16.5" customHeight="1" x14ac:dyDescent="0.15">
      <c r="A43" s="4"/>
      <c r="B43" s="157"/>
      <c r="C43" s="160"/>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98"/>
    </row>
    <row r="44" spans="1:39" s="2" customFormat="1" ht="16.5" customHeight="1" x14ac:dyDescent="0.15">
      <c r="A44" s="4"/>
      <c r="B44" s="158"/>
      <c r="C44" s="159" t="s">
        <v>237</v>
      </c>
      <c r="D44" s="158"/>
      <c r="E44" s="566" t="s">
        <v>153</v>
      </c>
      <c r="F44" s="566"/>
      <c r="G44" s="566"/>
      <c r="H44" s="566"/>
      <c r="I44" s="566"/>
      <c r="J44" s="566"/>
      <c r="K44" s="566"/>
      <c r="L44" s="566"/>
      <c r="M44" s="566"/>
      <c r="N44" s="566"/>
      <c r="O44" s="566"/>
      <c r="P44" s="566"/>
      <c r="Q44" s="566"/>
      <c r="R44" s="566"/>
      <c r="S44" s="566"/>
      <c r="T44" s="566"/>
      <c r="U44" s="566"/>
      <c r="V44" s="566"/>
      <c r="W44" s="566"/>
      <c r="X44" s="566"/>
      <c r="Y44" s="566"/>
      <c r="Z44" s="566"/>
      <c r="AA44" s="566"/>
      <c r="AB44" s="566"/>
      <c r="AC44" s="566"/>
      <c r="AD44" s="566"/>
      <c r="AE44" s="566"/>
      <c r="AF44" s="566"/>
      <c r="AG44" s="566"/>
      <c r="AH44" s="566"/>
      <c r="AI44" s="566"/>
      <c r="AJ44" s="566"/>
      <c r="AK44" s="566"/>
      <c r="AL44" s="98"/>
    </row>
    <row r="45" spans="1:39" s="2" customFormat="1" ht="16.5" customHeight="1" x14ac:dyDescent="0.15">
      <c r="A45" s="4"/>
      <c r="B45" s="157"/>
      <c r="C45" s="160"/>
      <c r="D45" s="157"/>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c r="AD45" s="566"/>
      <c r="AE45" s="566"/>
      <c r="AF45" s="566"/>
      <c r="AG45" s="566"/>
      <c r="AH45" s="566"/>
      <c r="AI45" s="566"/>
      <c r="AJ45" s="566"/>
      <c r="AK45" s="566"/>
      <c r="AL45" s="98"/>
    </row>
    <row r="46" spans="1:39" s="2" customFormat="1" ht="16.5" customHeight="1" x14ac:dyDescent="0.15">
      <c r="A46" s="4"/>
      <c r="B46" s="157"/>
      <c r="C46" s="160"/>
      <c r="D46" s="157"/>
      <c r="E46" s="566"/>
      <c r="F46" s="566"/>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6"/>
      <c r="AG46" s="566"/>
      <c r="AH46" s="566"/>
      <c r="AI46" s="566"/>
      <c r="AJ46" s="566"/>
      <c r="AK46" s="566"/>
      <c r="AL46" s="98"/>
    </row>
    <row r="47" spans="1:39" ht="20.100000000000001" customHeight="1" x14ac:dyDescent="0.15">
      <c r="C47" s="100"/>
      <c r="J47" s="107"/>
      <c r="K47" s="107"/>
      <c r="L47" s="107"/>
      <c r="M47" s="107"/>
      <c r="N47" s="107"/>
      <c r="O47" s="107"/>
      <c r="P47" s="107"/>
      <c r="Q47" s="107"/>
      <c r="R47" s="107"/>
      <c r="S47" s="107"/>
      <c r="T47" s="108"/>
      <c r="U47" s="108"/>
      <c r="V47" s="108"/>
      <c r="W47" s="108"/>
      <c r="X47" s="108"/>
      <c r="Y47" s="108"/>
      <c r="Z47" s="108"/>
      <c r="AA47" s="108"/>
      <c r="AB47" s="108"/>
      <c r="AC47" s="108"/>
      <c r="AD47" s="108"/>
      <c r="AE47" s="108"/>
      <c r="AF47" s="108"/>
      <c r="AG47" s="108"/>
      <c r="AH47" s="108"/>
      <c r="AI47" s="108"/>
      <c r="AJ47" s="108"/>
      <c r="AK47" s="108"/>
      <c r="AL47" s="108"/>
    </row>
    <row r="48" spans="1:39" ht="11.25" customHeight="1" x14ac:dyDescent="0.15"/>
    <row r="49" spans="2:91" ht="11.25" customHeight="1" x14ac:dyDescent="0.15"/>
    <row r="50" spans="2:91" ht="11.25" customHeight="1" x14ac:dyDescent="0.15">
      <c r="X50" s="231"/>
    </row>
    <row r="51" spans="2:91" s="4" customFormat="1" ht="11.25" customHeight="1"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60" spans="2:91" s="4" customFormat="1" ht="14.25" x14ac:dyDescent="0.15">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row>
    <row r="61" spans="2:91" s="4" customFormat="1" ht="14.25" hidden="1" x14ac:dyDescent="0.15">
      <c r="B61" s="19" t="b">
        <v>0</v>
      </c>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2:91" s="4" customFormat="1" ht="14.25" x14ac:dyDescent="0.15">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sheetData>
  <sheetProtection algorithmName="SHA-512" hashValue="/3xfed2MxpS4LWyHRnb4Kub9+FqUsqr/siV2SgTLNBCmxsEuEGMNo+GFKrXKiQkMx3dZzKrKLwy2+PYwxfIFeQ==" saltValue="XPUPVCU4uP1lCrsJJ+PlGg==" spinCount="100000" sheet="1" objects="1" scenarios="1"/>
  <mergeCells count="24">
    <mergeCell ref="O19:S19"/>
    <mergeCell ref="A2:AL2"/>
    <mergeCell ref="AA4:AD4"/>
    <mergeCell ref="AF4:AG4"/>
    <mergeCell ref="AI4:AJ4"/>
    <mergeCell ref="U8:AB8"/>
    <mergeCell ref="O10:S10"/>
    <mergeCell ref="T10:AK10"/>
    <mergeCell ref="O12:S12"/>
    <mergeCell ref="T12:AK12"/>
    <mergeCell ref="T14:AK14"/>
    <mergeCell ref="O16:S16"/>
    <mergeCell ref="T16:AK16"/>
    <mergeCell ref="V19:AK19"/>
    <mergeCell ref="E30:AK36"/>
    <mergeCell ref="E38:AK40"/>
    <mergeCell ref="E41:AK42"/>
    <mergeCell ref="E44:AK46"/>
    <mergeCell ref="O21:S21"/>
    <mergeCell ref="B23:AK23"/>
    <mergeCell ref="C25:AJ25"/>
    <mergeCell ref="B26:AK27"/>
    <mergeCell ref="B29:AK29"/>
    <mergeCell ref="T21:AK21"/>
  </mergeCells>
  <phoneticPr fontId="3"/>
  <pageMargins left="0.7" right="0.7" top="0.75" bottom="0.75" header="0.3" footer="0.3"/>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CP69"/>
  <sheetViews>
    <sheetView showZeros="0" view="pageBreakPreview" zoomScale="85" zoomScaleNormal="85" zoomScaleSheetLayoutView="85"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4" s="2" customFormat="1" ht="18" customHeight="1" x14ac:dyDescent="0.15">
      <c r="A1" s="4"/>
      <c r="B1" s="367" t="s">
        <v>243</v>
      </c>
      <c r="C1" s="367"/>
      <c r="D1" s="367"/>
      <c r="E1" s="367"/>
      <c r="F1" s="367"/>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O1" s="3"/>
    </row>
    <row r="2" spans="1:94" s="2" customFormat="1" ht="6" customHeight="1" x14ac:dyDescent="0.15">
      <c r="A2" s="4"/>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
      <c r="AO2" s="3"/>
    </row>
    <row r="3" spans="1:94" s="2" customFormat="1" ht="20.100000000000001" customHeight="1" x14ac:dyDescent="0.15">
      <c r="A3" s="88"/>
      <c r="B3" s="485" t="s">
        <v>241</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88"/>
      <c r="AO3" s="3"/>
    </row>
    <row r="4" spans="1:94" s="2" customFormat="1" ht="8.25" customHeight="1" x14ac:dyDescent="0.15">
      <c r="A4" s="88"/>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88"/>
      <c r="AO4" s="3"/>
    </row>
    <row r="5" spans="1:94" s="2" customFormat="1" ht="20.100000000000001" customHeight="1" x14ac:dyDescent="0.15">
      <c r="A5" s="88"/>
      <c r="B5" s="305" t="s">
        <v>155</v>
      </c>
      <c r="C5" s="307"/>
      <c r="D5" s="307"/>
      <c r="E5" s="307"/>
      <c r="F5" s="307"/>
      <c r="G5" s="307"/>
      <c r="H5" s="307"/>
      <c r="I5" s="307"/>
      <c r="J5" s="306"/>
      <c r="K5" s="162"/>
      <c r="L5" s="576">
        <f>入力シート①!C4</f>
        <v>0</v>
      </c>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163"/>
      <c r="AL5" s="88"/>
      <c r="AO5" s="3"/>
      <c r="CP5" s="234"/>
    </row>
    <row r="6" spans="1:94" s="2" customFormat="1" ht="20.100000000000001" customHeight="1" x14ac:dyDescent="0.15">
      <c r="A6" s="88"/>
      <c r="B6" s="573" t="s">
        <v>156</v>
      </c>
      <c r="C6" s="574"/>
      <c r="D6" s="574"/>
      <c r="E6" s="574"/>
      <c r="F6" s="574"/>
      <c r="G6" s="574"/>
      <c r="H6" s="574"/>
      <c r="I6" s="574"/>
      <c r="J6" s="575"/>
      <c r="K6" s="164"/>
      <c r="L6" s="576">
        <f>入力シート①!C7</f>
        <v>0</v>
      </c>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165"/>
      <c r="AL6" s="88"/>
      <c r="AO6" s="3"/>
    </row>
    <row r="7" spans="1:94" s="2" customFormat="1" ht="9.75" customHeight="1" x14ac:dyDescent="0.15">
      <c r="A7" s="4"/>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4"/>
      <c r="AN7" s="6" t="s">
        <v>5</v>
      </c>
    </row>
    <row r="8" spans="1:94" s="25" customFormat="1" ht="35.25" customHeight="1" x14ac:dyDescent="0.15">
      <c r="A8" s="93"/>
      <c r="B8" s="368" t="s">
        <v>157</v>
      </c>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70"/>
      <c r="AL8" s="93"/>
    </row>
    <row r="9" spans="1:94" s="25" customFormat="1" ht="4.5" customHeight="1" x14ac:dyDescent="0.15">
      <c r="A9" s="93"/>
      <c r="B9" s="166"/>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8"/>
      <c r="AL9" s="93"/>
    </row>
    <row r="10" spans="1:94" s="4" customFormat="1" ht="18" customHeight="1" x14ac:dyDescent="0.15">
      <c r="B10" s="131" t="s">
        <v>158</v>
      </c>
      <c r="C10" s="132"/>
      <c r="D10" s="338">
        <f>入力シート⑤!D10</f>
        <v>0</v>
      </c>
      <c r="E10" s="338"/>
      <c r="F10" s="338"/>
      <c r="G10" s="338"/>
      <c r="H10" s="132" t="s">
        <v>159</v>
      </c>
      <c r="AK10" s="130"/>
    </row>
    <row r="11" spans="1:94" s="27" customFormat="1" ht="6" customHeight="1" x14ac:dyDescent="0.15">
      <c r="B11" s="371"/>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3"/>
      <c r="AN11" s="28" t="s">
        <v>5</v>
      </c>
    </row>
    <row r="12" spans="1:94" s="27" customFormat="1" ht="18" customHeight="1" x14ac:dyDescent="0.15">
      <c r="B12" s="34" t="s">
        <v>160</v>
      </c>
      <c r="C12" s="4"/>
      <c r="D12" s="132"/>
      <c r="E12" s="132"/>
      <c r="F12" s="132"/>
      <c r="G12" s="132"/>
      <c r="H12" s="132"/>
      <c r="I12" s="132"/>
      <c r="J12" s="132"/>
      <c r="K12" s="338">
        <f>入力シート⑤!K12</f>
        <v>0</v>
      </c>
      <c r="L12" s="338"/>
      <c r="M12" s="132" t="s">
        <v>161</v>
      </c>
      <c r="N12" s="4"/>
      <c r="O12" s="132"/>
      <c r="P12" s="132"/>
      <c r="Q12" s="132"/>
      <c r="R12" s="338">
        <f>入力シート⑤!R12</f>
        <v>0</v>
      </c>
      <c r="S12" s="338"/>
      <c r="T12" s="132" t="s">
        <v>162</v>
      </c>
      <c r="U12" s="4"/>
      <c r="V12" s="132"/>
      <c r="W12" s="132"/>
      <c r="X12" s="132"/>
      <c r="Y12" s="132"/>
      <c r="Z12" s="132"/>
      <c r="AA12" s="132"/>
      <c r="AB12" s="132"/>
      <c r="AC12" s="132"/>
      <c r="AD12" s="132"/>
      <c r="AE12" s="132"/>
      <c r="AF12" s="132"/>
      <c r="AG12" s="338">
        <f>入力シート⑤!AG12</f>
        <v>0</v>
      </c>
      <c r="AH12" s="338"/>
      <c r="AI12" s="132" t="s">
        <v>163</v>
      </c>
      <c r="AJ12" s="4"/>
      <c r="AK12" s="130"/>
      <c r="AL12" s="169"/>
      <c r="AN12" s="30" t="s">
        <v>9</v>
      </c>
    </row>
    <row r="13" spans="1:94" s="27" customFormat="1" ht="6" customHeight="1" x14ac:dyDescent="0.15">
      <c r="B13" s="3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130"/>
      <c r="AL13" s="169"/>
      <c r="AN13" s="30"/>
    </row>
    <row r="14" spans="1:94" s="27" customFormat="1" ht="18" customHeight="1" x14ac:dyDescent="0.15">
      <c r="B14" s="34"/>
      <c r="C14" s="4"/>
      <c r="D14" s="132" t="s">
        <v>164</v>
      </c>
      <c r="E14" s="132"/>
      <c r="F14" s="132"/>
      <c r="G14" s="132"/>
      <c r="H14" s="132"/>
      <c r="I14" s="338">
        <f>入力シート⑤!I14</f>
        <v>0</v>
      </c>
      <c r="J14" s="338"/>
      <c r="K14" s="132" t="s">
        <v>163</v>
      </c>
      <c r="L14" s="4"/>
      <c r="M14" s="4"/>
      <c r="N14" s="4"/>
      <c r="O14" s="4"/>
      <c r="P14" s="4"/>
      <c r="Q14" s="4"/>
      <c r="R14" s="4"/>
      <c r="S14" s="4"/>
      <c r="T14" s="4"/>
      <c r="U14" s="4"/>
      <c r="V14" s="4"/>
      <c r="W14" s="4"/>
      <c r="X14" s="4"/>
      <c r="Y14" s="4"/>
      <c r="Z14" s="4"/>
      <c r="AA14" s="4"/>
      <c r="AB14" s="4"/>
      <c r="AC14" s="4"/>
      <c r="AD14" s="4"/>
      <c r="AE14" s="4"/>
      <c r="AF14" s="4"/>
      <c r="AG14" s="4"/>
      <c r="AH14" s="4"/>
      <c r="AI14" s="4"/>
      <c r="AJ14" s="4"/>
      <c r="AK14" s="130"/>
      <c r="AL14" s="169"/>
    </row>
    <row r="15" spans="1:94" s="27" customFormat="1" ht="7.5" customHeight="1" x14ac:dyDescent="0.15">
      <c r="B15" s="335"/>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7"/>
      <c r="AL15" s="170"/>
      <c r="AN15" s="28" t="s">
        <v>11</v>
      </c>
    </row>
    <row r="16" spans="1:94" s="2" customFormat="1" ht="12.75" customHeight="1" x14ac:dyDescent="0.15">
      <c r="A16" s="4"/>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10"/>
      <c r="AN16" s="6" t="s">
        <v>13</v>
      </c>
    </row>
    <row r="17" spans="1:40" s="2" customFormat="1" ht="36" customHeight="1" x14ac:dyDescent="0.15">
      <c r="A17" s="4"/>
      <c r="B17" s="348" t="s">
        <v>165</v>
      </c>
      <c r="C17" s="344"/>
      <c r="D17" s="344"/>
      <c r="E17" s="344"/>
      <c r="F17" s="344"/>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5"/>
      <c r="AL17" s="4"/>
    </row>
    <row r="18" spans="1:40" s="2" customFormat="1" ht="6.75" customHeight="1" x14ac:dyDescent="0.15">
      <c r="A18" s="4"/>
      <c r="B18" s="346"/>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7"/>
      <c r="AL18" s="10"/>
    </row>
    <row r="19" spans="1:40" s="2" customFormat="1" ht="20.100000000000001" customHeight="1" x14ac:dyDescent="0.15">
      <c r="A19" s="4"/>
      <c r="B19" s="171"/>
      <c r="C19" s="233">
        <f>入力シート⑤!C19</f>
        <v>0</v>
      </c>
      <c r="D19" s="96" t="s">
        <v>166</v>
      </c>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172"/>
      <c r="AL19" s="10"/>
      <c r="AN19" s="6"/>
    </row>
    <row r="20" spans="1:40" s="2" customFormat="1" ht="7.5" customHeight="1" x14ac:dyDescent="0.15">
      <c r="A20" s="4"/>
      <c r="B20" s="358"/>
      <c r="C20" s="359"/>
      <c r="D20" s="359"/>
      <c r="E20" s="359"/>
      <c r="F20" s="359"/>
      <c r="G20" s="359"/>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60"/>
      <c r="AL20" s="10"/>
    </row>
    <row r="21" spans="1:40" s="2" customFormat="1" ht="6.75" customHeight="1" x14ac:dyDescent="0.15">
      <c r="A21" s="4"/>
      <c r="B21" s="346"/>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7"/>
      <c r="AL21" s="10"/>
    </row>
    <row r="22" spans="1:40" s="2" customFormat="1" ht="20.100000000000001" customHeight="1" x14ac:dyDescent="0.15">
      <c r="A22" s="4"/>
      <c r="B22" s="171"/>
      <c r="C22" s="233">
        <f>入力シート⑤!C22</f>
        <v>0</v>
      </c>
      <c r="D22" s="96" t="s">
        <v>167</v>
      </c>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172"/>
      <c r="AL22" s="10"/>
      <c r="AN22" s="6"/>
    </row>
    <row r="23" spans="1:40" s="2" customFormat="1" ht="7.5" customHeight="1" x14ac:dyDescent="0.15">
      <c r="A23" s="4"/>
      <c r="B23" s="358"/>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60"/>
      <c r="AL23" s="10"/>
    </row>
    <row r="24" spans="1:40" s="2" customFormat="1" ht="6.75" customHeight="1" x14ac:dyDescent="0.15">
      <c r="A24" s="4"/>
      <c r="B24" s="346"/>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7"/>
      <c r="AL24" s="10"/>
    </row>
    <row r="25" spans="1:40" s="2" customFormat="1" ht="20.100000000000001" customHeight="1" x14ac:dyDescent="0.15">
      <c r="A25" s="4"/>
      <c r="B25" s="171"/>
      <c r="C25" s="233">
        <f>入力シート⑤!C25</f>
        <v>0</v>
      </c>
      <c r="D25" s="96" t="s">
        <v>168</v>
      </c>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172"/>
      <c r="AL25" s="10"/>
      <c r="AN25" s="6"/>
    </row>
    <row r="26" spans="1:40" s="2" customFormat="1" ht="13.5" customHeight="1" x14ac:dyDescent="0.15">
      <c r="A26" s="4"/>
      <c r="B26" s="358"/>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60"/>
      <c r="AL26" s="10"/>
    </row>
    <row r="27" spans="1:40" s="2" customFormat="1" ht="18" customHeight="1" x14ac:dyDescent="0.15">
      <c r="A27" s="4"/>
      <c r="B27" s="361" t="s">
        <v>169</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3"/>
      <c r="AL27" s="4"/>
    </row>
    <row r="28" spans="1:40" s="2" customFormat="1" ht="27.75" customHeight="1" x14ac:dyDescent="0.15">
      <c r="A28" s="4"/>
      <c r="B28" s="364" t="s">
        <v>170</v>
      </c>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6"/>
      <c r="AL28" s="10"/>
    </row>
    <row r="29" spans="1:40" s="2" customFormat="1" ht="12.75" customHeight="1" x14ac:dyDescent="0.15">
      <c r="A29" s="4"/>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10"/>
      <c r="AN29" s="6"/>
    </row>
    <row r="30" spans="1:40" s="2" customFormat="1" ht="40.5" customHeight="1" x14ac:dyDescent="0.15">
      <c r="A30" s="4"/>
      <c r="B30" s="348" t="s">
        <v>171</v>
      </c>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5"/>
      <c r="AL30" s="98"/>
    </row>
    <row r="31" spans="1:40" s="2" customFormat="1" ht="17.25" customHeight="1" x14ac:dyDescent="0.15">
      <c r="A31" s="4"/>
      <c r="B31" s="349">
        <f>入力シート⑤!B31</f>
        <v>0</v>
      </c>
      <c r="C31" s="350"/>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1"/>
      <c r="AL31" s="98"/>
    </row>
    <row r="32" spans="1:40" s="2" customFormat="1" ht="18" customHeight="1" x14ac:dyDescent="0.15">
      <c r="A32" s="4"/>
      <c r="B32" s="352"/>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4"/>
      <c r="AL32" s="4"/>
      <c r="AM32" s="1"/>
    </row>
    <row r="33" spans="1:39" s="2" customFormat="1" ht="18" customHeight="1" x14ac:dyDescent="0.15">
      <c r="A33" s="4"/>
      <c r="B33" s="355"/>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7"/>
    </row>
    <row r="34" spans="1:39" s="2" customFormat="1" ht="12" customHeight="1" x14ac:dyDescent="0.15">
      <c r="A34" s="4"/>
      <c r="B34" s="342"/>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98"/>
    </row>
    <row r="35" spans="1:39" s="2" customFormat="1" ht="39.75" customHeight="1" x14ac:dyDescent="0.15">
      <c r="A35" s="4"/>
      <c r="B35" s="348" t="s">
        <v>172</v>
      </c>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5"/>
      <c r="AL35" s="98"/>
    </row>
    <row r="36" spans="1:39" s="4" customFormat="1" ht="18" customHeight="1" x14ac:dyDescent="0.15">
      <c r="B36" s="349">
        <f>入力シート⑤!B36</f>
        <v>0</v>
      </c>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1"/>
    </row>
    <row r="37" spans="1:39" s="4" customFormat="1" ht="18" customHeight="1" x14ac:dyDescent="0.15">
      <c r="B37" s="352"/>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4"/>
      <c r="AL37" s="97"/>
    </row>
    <row r="38" spans="1:39" s="2" customFormat="1" ht="16.5" customHeight="1" x14ac:dyDescent="0.15">
      <c r="A38" s="4"/>
      <c r="B38" s="355"/>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56"/>
      <c r="AJ38" s="356"/>
      <c r="AK38" s="357"/>
      <c r="AL38" s="4"/>
      <c r="AM38" s="1"/>
    </row>
    <row r="39" spans="1:39" s="2" customFormat="1" ht="14.25" customHeight="1" x14ac:dyDescent="0.15">
      <c r="A39" s="4"/>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98"/>
    </row>
    <row r="40" spans="1:39" s="2" customFormat="1" ht="42" customHeight="1" x14ac:dyDescent="0.15">
      <c r="A40" s="4"/>
      <c r="B40" s="348" t="s">
        <v>173</v>
      </c>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5"/>
      <c r="AL40" s="4"/>
      <c r="AM40" s="1"/>
    </row>
    <row r="41" spans="1:39" s="2" customFormat="1" ht="9" customHeight="1" x14ac:dyDescent="0.15">
      <c r="A41" s="4"/>
      <c r="B41" s="346"/>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7"/>
    </row>
    <row r="42" spans="1:39" s="2" customFormat="1" ht="20.100000000000001" customHeight="1" x14ac:dyDescent="0.15">
      <c r="A42" s="4"/>
      <c r="B42" s="173"/>
      <c r="C42" s="229">
        <f>入力シート⑤!C42</f>
        <v>0</v>
      </c>
      <c r="D42" s="93" t="s">
        <v>174</v>
      </c>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118"/>
      <c r="AL42" s="98"/>
    </row>
    <row r="43" spans="1:39" s="2" customFormat="1" ht="7.5" customHeight="1" x14ac:dyDescent="0.15">
      <c r="A43" s="4"/>
      <c r="B43" s="346"/>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7"/>
      <c r="AL43" s="98"/>
    </row>
    <row r="44" spans="1:39" s="2" customFormat="1" ht="9" customHeight="1" x14ac:dyDescent="0.15">
      <c r="A44" s="4"/>
      <c r="B44" s="346"/>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7"/>
    </row>
    <row r="45" spans="1:39" s="2" customFormat="1" ht="20.100000000000001" customHeight="1" x14ac:dyDescent="0.15">
      <c r="A45" s="4"/>
      <c r="B45" s="173"/>
      <c r="C45" s="233">
        <f>入力シート⑤!C45</f>
        <v>0</v>
      </c>
      <c r="D45" s="93" t="s">
        <v>175</v>
      </c>
      <c r="E45" s="93"/>
      <c r="F45" s="93"/>
      <c r="G45" s="93"/>
      <c r="H45" s="93"/>
      <c r="I45" s="93"/>
      <c r="J45" s="93"/>
      <c r="K45" s="93"/>
      <c r="L45" s="93"/>
      <c r="M45" s="93"/>
      <c r="N45" s="93"/>
      <c r="O45" s="93"/>
      <c r="P45" s="93"/>
      <c r="Q45" s="334">
        <f>入力シート⑤!Q45</f>
        <v>0</v>
      </c>
      <c r="R45" s="334"/>
      <c r="S45" s="334"/>
      <c r="T45" s="334"/>
      <c r="U45" s="334"/>
      <c r="V45" s="334"/>
      <c r="W45" s="334"/>
      <c r="X45" s="334"/>
      <c r="Y45" s="334"/>
      <c r="Z45" s="334"/>
      <c r="AA45" s="334"/>
      <c r="AB45" s="334"/>
      <c r="AC45" s="334"/>
      <c r="AD45" s="334"/>
      <c r="AE45" s="334"/>
      <c r="AF45" s="334"/>
      <c r="AG45" s="334"/>
      <c r="AH45" s="334"/>
      <c r="AI45" s="93" t="s">
        <v>61</v>
      </c>
      <c r="AJ45" s="93"/>
      <c r="AK45" s="118"/>
      <c r="AL45" s="98"/>
    </row>
    <row r="46" spans="1:39" s="2" customFormat="1" ht="7.5" customHeight="1" x14ac:dyDescent="0.15">
      <c r="A46" s="4"/>
      <c r="B46" s="339"/>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1"/>
      <c r="AL46" s="98"/>
    </row>
    <row r="47" spans="1:39" s="2" customFormat="1" ht="15" customHeight="1" x14ac:dyDescent="0.15">
      <c r="A47" s="4"/>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98"/>
    </row>
    <row r="48" spans="1:39" s="2" customFormat="1" ht="48.75" customHeight="1" x14ac:dyDescent="0.15">
      <c r="A48" s="4"/>
      <c r="B48" s="343" t="s">
        <v>176</v>
      </c>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5"/>
      <c r="AL48" s="4"/>
      <c r="AM48" s="1"/>
    </row>
    <row r="49" spans="1:91" s="2" customFormat="1" ht="9" customHeight="1" x14ac:dyDescent="0.15">
      <c r="A49" s="4"/>
      <c r="B49" s="346"/>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7"/>
    </row>
    <row r="50" spans="1:91" s="2" customFormat="1" ht="20.100000000000001" customHeight="1" x14ac:dyDescent="0.15">
      <c r="A50" s="4"/>
      <c r="B50" s="173"/>
      <c r="C50" s="233">
        <f>入力シート⑤!C50</f>
        <v>0</v>
      </c>
      <c r="D50" s="93" t="s">
        <v>174</v>
      </c>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118"/>
      <c r="AL50" s="98"/>
    </row>
    <row r="51" spans="1:91" s="2" customFormat="1" ht="7.5" customHeight="1" x14ac:dyDescent="0.15">
      <c r="A51" s="4"/>
      <c r="B51" s="346"/>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7"/>
      <c r="AL51" s="98"/>
    </row>
    <row r="52" spans="1:91" s="2" customFormat="1" ht="9" customHeight="1" x14ac:dyDescent="0.15">
      <c r="A52" s="4"/>
      <c r="B52" s="346"/>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7"/>
    </row>
    <row r="53" spans="1:91" s="2" customFormat="1" ht="20.100000000000001" customHeight="1" x14ac:dyDescent="0.15">
      <c r="A53" s="4"/>
      <c r="B53" s="173"/>
      <c r="C53" s="233">
        <f>入力シート⑤!C53</f>
        <v>0</v>
      </c>
      <c r="D53" s="93" t="s">
        <v>175</v>
      </c>
      <c r="E53" s="93"/>
      <c r="F53" s="93"/>
      <c r="G53" s="93"/>
      <c r="H53" s="93"/>
      <c r="I53" s="93"/>
      <c r="J53" s="93"/>
      <c r="K53" s="93"/>
      <c r="L53" s="93"/>
      <c r="M53" s="93"/>
      <c r="N53" s="93"/>
      <c r="O53" s="93"/>
      <c r="P53" s="93"/>
      <c r="Q53" s="334">
        <f>入力シート⑤!Q53</f>
        <v>0</v>
      </c>
      <c r="R53" s="334"/>
      <c r="S53" s="334"/>
      <c r="T53" s="334"/>
      <c r="U53" s="334"/>
      <c r="V53" s="334"/>
      <c r="W53" s="334"/>
      <c r="X53" s="334"/>
      <c r="Y53" s="334"/>
      <c r="Z53" s="334"/>
      <c r="AA53" s="334"/>
      <c r="AB53" s="334"/>
      <c r="AC53" s="334"/>
      <c r="AD53" s="334"/>
      <c r="AE53" s="334"/>
      <c r="AF53" s="334"/>
      <c r="AG53" s="334"/>
      <c r="AH53" s="334"/>
      <c r="AI53" s="93" t="s">
        <v>61</v>
      </c>
      <c r="AJ53" s="93"/>
      <c r="AK53" s="118"/>
      <c r="AL53" s="98"/>
    </row>
    <row r="54" spans="1:91" s="2" customFormat="1" ht="19.5" customHeight="1" x14ac:dyDescent="0.15">
      <c r="A54" s="4"/>
      <c r="B54" s="335"/>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7"/>
      <c r="AL54" s="98"/>
    </row>
    <row r="55" spans="1:91" ht="12" customHeight="1" x14ac:dyDescent="0.15"/>
    <row r="56" spans="1:91" ht="11.25" customHeight="1" x14ac:dyDescent="0.15"/>
    <row r="57" spans="1:91" ht="11.25" customHeight="1" x14ac:dyDescent="0.15"/>
    <row r="58" spans="1:91" s="4"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4"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4" customFormat="1" ht="14.25" hidden="1" x14ac:dyDescent="0.15">
      <c r="B68" s="19"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4"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7yhCise33byejOr83qxnWAQu9RAVvI9nL0WDHEpSIiUQ0PrJzFWjjFDcs4TzuLn5/QY2GRBTSJ5v56M0WwEU6Q==" saltValue="ujbwUHPmp4FIH0K3gj3QLA==" spinCount="100000" sheet="1" objects="1" scenarios="1"/>
  <mergeCells count="46">
    <mergeCell ref="B6:J6"/>
    <mergeCell ref="L6:AJ6"/>
    <mergeCell ref="B1:F1"/>
    <mergeCell ref="B2:AK2"/>
    <mergeCell ref="B3:AK3"/>
    <mergeCell ref="B5:J5"/>
    <mergeCell ref="L5:AJ5"/>
    <mergeCell ref="B7:AK7"/>
    <mergeCell ref="B8:AK8"/>
    <mergeCell ref="B11:AK11"/>
    <mergeCell ref="K12:L12"/>
    <mergeCell ref="R12:S12"/>
    <mergeCell ref="AG12:AH12"/>
    <mergeCell ref="D10:G10"/>
    <mergeCell ref="B28:AK28"/>
    <mergeCell ref="I14:J14"/>
    <mergeCell ref="B15:AK15"/>
    <mergeCell ref="B16:AK16"/>
    <mergeCell ref="B17:AK17"/>
    <mergeCell ref="B18:AK18"/>
    <mergeCell ref="B20:AK20"/>
    <mergeCell ref="B21:AK21"/>
    <mergeCell ref="B23:AK23"/>
    <mergeCell ref="B24:AK24"/>
    <mergeCell ref="B26:AK26"/>
    <mergeCell ref="B27:AK27"/>
    <mergeCell ref="Q45:AH45"/>
    <mergeCell ref="B29:AK29"/>
    <mergeCell ref="B30:AK30"/>
    <mergeCell ref="B31:AK33"/>
    <mergeCell ref="B34:AK34"/>
    <mergeCell ref="B35:AK35"/>
    <mergeCell ref="B36:AK38"/>
    <mergeCell ref="B39:AK39"/>
    <mergeCell ref="B40:AK40"/>
    <mergeCell ref="B41:AK41"/>
    <mergeCell ref="B43:AK43"/>
    <mergeCell ref="B44:AK44"/>
    <mergeCell ref="Q53:AH53"/>
    <mergeCell ref="B54:AK54"/>
    <mergeCell ref="B46:AK46"/>
    <mergeCell ref="B47:AK47"/>
    <mergeCell ref="B48:AK48"/>
    <mergeCell ref="B49:AK49"/>
    <mergeCell ref="B51:AK51"/>
    <mergeCell ref="B52:AK52"/>
  </mergeCells>
  <phoneticPr fontId="3"/>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CC"/>
    <pageSetUpPr fitToPage="1"/>
  </sheetPr>
  <dimension ref="A1:BZ83"/>
  <sheetViews>
    <sheetView view="pageBreakPreview" zoomScale="80" zoomScaleNormal="80" zoomScaleSheetLayoutView="80" workbookViewId="0">
      <selection activeCell="F3" sqref="F3"/>
    </sheetView>
  </sheetViews>
  <sheetFormatPr defaultRowHeight="14.25" x14ac:dyDescent="0.15"/>
  <cols>
    <col min="1" max="1" width="6.125" style="626" bestFit="1" customWidth="1"/>
    <col min="2" max="2" width="32" style="626" customWidth="1"/>
    <col min="3" max="3" width="8.25" style="626" customWidth="1"/>
    <col min="4" max="4" width="19.5" style="626" customWidth="1"/>
    <col min="5" max="5" width="3.75" style="626" bestFit="1" customWidth="1"/>
    <col min="6" max="6" width="5.875" style="626" customWidth="1"/>
    <col min="7" max="7" width="3.75" style="626" bestFit="1" customWidth="1"/>
    <col min="8" max="8" width="6.25" style="626" customWidth="1"/>
    <col min="9" max="9" width="11.875" style="626" customWidth="1"/>
    <col min="10" max="10" width="58.375" style="683" customWidth="1"/>
    <col min="11" max="11" width="7.125" style="626" hidden="1" customWidth="1"/>
    <col min="12" max="13" width="4.5" style="627" hidden="1" customWidth="1"/>
    <col min="14" max="14" width="9" style="627" hidden="1" customWidth="1"/>
    <col min="15" max="78" width="9" style="627"/>
    <col min="79" max="16384" width="9" style="626"/>
  </cols>
  <sheetData>
    <row r="1" spans="1:14" ht="50.25" customHeight="1" thickBot="1" x14ac:dyDescent="0.2">
      <c r="A1" s="625" t="s">
        <v>273</v>
      </c>
      <c r="B1" s="625"/>
      <c r="C1" s="625"/>
      <c r="D1" s="625"/>
      <c r="E1" s="625"/>
      <c r="F1" s="625"/>
      <c r="G1" s="625"/>
      <c r="H1" s="625"/>
      <c r="I1" s="625"/>
      <c r="J1" s="625"/>
    </row>
    <row r="2" spans="1:14" ht="30" customHeight="1" x14ac:dyDescent="0.15">
      <c r="A2" s="628" t="s">
        <v>274</v>
      </c>
      <c r="B2" s="629"/>
      <c r="C2" s="630" t="s">
        <v>275</v>
      </c>
      <c r="D2" s="629"/>
      <c r="E2" s="629"/>
      <c r="F2" s="629"/>
      <c r="G2" s="629"/>
      <c r="H2" s="629"/>
      <c r="I2" s="631"/>
      <c r="J2" s="632" t="s">
        <v>276</v>
      </c>
      <c r="K2" s="626" t="s">
        <v>277</v>
      </c>
      <c r="L2" s="627">
        <v>7</v>
      </c>
      <c r="M2" s="627">
        <v>1</v>
      </c>
      <c r="N2" s="627" t="s">
        <v>278</v>
      </c>
    </row>
    <row r="3" spans="1:14" ht="30" customHeight="1" x14ac:dyDescent="0.15">
      <c r="A3" s="633" t="s">
        <v>279</v>
      </c>
      <c r="B3" s="634" t="s">
        <v>280</v>
      </c>
      <c r="C3" s="635" t="s">
        <v>335</v>
      </c>
      <c r="D3" s="636"/>
      <c r="E3" s="637"/>
      <c r="F3" s="183"/>
      <c r="G3" s="638" t="s">
        <v>281</v>
      </c>
      <c r="H3" s="183"/>
      <c r="I3" s="639" t="s">
        <v>282</v>
      </c>
      <c r="J3" s="640" t="s">
        <v>364</v>
      </c>
      <c r="K3" s="641" t="s">
        <v>471</v>
      </c>
      <c r="L3" s="627">
        <v>8</v>
      </c>
      <c r="M3" s="627">
        <v>2</v>
      </c>
      <c r="N3" s="627" t="s">
        <v>283</v>
      </c>
    </row>
    <row r="4" spans="1:14" ht="30" customHeight="1" x14ac:dyDescent="0.15">
      <c r="A4" s="633" t="s">
        <v>284</v>
      </c>
      <c r="B4" s="634" t="s">
        <v>155</v>
      </c>
      <c r="C4" s="290"/>
      <c r="D4" s="291"/>
      <c r="E4" s="291"/>
      <c r="F4" s="291"/>
      <c r="G4" s="291"/>
      <c r="H4" s="291"/>
      <c r="I4" s="292"/>
      <c r="J4" s="642" t="s">
        <v>285</v>
      </c>
      <c r="M4" s="627">
        <v>3</v>
      </c>
      <c r="N4" s="627" t="s">
        <v>286</v>
      </c>
    </row>
    <row r="5" spans="1:14" ht="30" customHeight="1" x14ac:dyDescent="0.15">
      <c r="A5" s="633" t="s">
        <v>287</v>
      </c>
      <c r="B5" s="634" t="s">
        <v>288</v>
      </c>
      <c r="C5" s="290"/>
      <c r="D5" s="291"/>
      <c r="E5" s="291"/>
      <c r="F5" s="291"/>
      <c r="G5" s="291"/>
      <c r="H5" s="291"/>
      <c r="I5" s="292"/>
      <c r="J5" s="642" t="s">
        <v>289</v>
      </c>
      <c r="K5" s="626" t="s">
        <v>512</v>
      </c>
      <c r="M5" s="627">
        <v>4</v>
      </c>
      <c r="N5" s="627" t="s">
        <v>290</v>
      </c>
    </row>
    <row r="6" spans="1:14" ht="30" customHeight="1" x14ac:dyDescent="0.15">
      <c r="A6" s="633" t="s">
        <v>291</v>
      </c>
      <c r="B6" s="634" t="s">
        <v>292</v>
      </c>
      <c r="C6" s="290"/>
      <c r="D6" s="291"/>
      <c r="E6" s="291"/>
      <c r="F6" s="291"/>
      <c r="G6" s="291"/>
      <c r="H6" s="291"/>
      <c r="I6" s="292"/>
      <c r="J6" s="642" t="s">
        <v>293</v>
      </c>
      <c r="K6" s="626" t="s">
        <v>513</v>
      </c>
      <c r="M6" s="627">
        <v>5</v>
      </c>
      <c r="N6" s="627" t="s">
        <v>294</v>
      </c>
    </row>
    <row r="7" spans="1:14" ht="30" customHeight="1" x14ac:dyDescent="0.15">
      <c r="A7" s="633" t="s">
        <v>295</v>
      </c>
      <c r="B7" s="634" t="s">
        <v>156</v>
      </c>
      <c r="C7" s="290"/>
      <c r="D7" s="291"/>
      <c r="E7" s="291"/>
      <c r="F7" s="291"/>
      <c r="G7" s="291"/>
      <c r="H7" s="291"/>
      <c r="I7" s="292"/>
      <c r="J7" s="642" t="s">
        <v>296</v>
      </c>
      <c r="M7" s="627">
        <v>6</v>
      </c>
      <c r="N7" s="627" t="s">
        <v>59</v>
      </c>
    </row>
    <row r="8" spans="1:14" ht="30" customHeight="1" x14ac:dyDescent="0.15">
      <c r="A8" s="633" t="s">
        <v>297</v>
      </c>
      <c r="B8" s="634" t="s">
        <v>336</v>
      </c>
      <c r="C8" s="287"/>
      <c r="D8" s="288"/>
      <c r="E8" s="288"/>
      <c r="F8" s="288"/>
      <c r="G8" s="288"/>
      <c r="H8" s="288"/>
      <c r="I8" s="289"/>
      <c r="J8" s="642" t="s">
        <v>365</v>
      </c>
      <c r="M8" s="627">
        <v>7</v>
      </c>
    </row>
    <row r="9" spans="1:14" ht="30" customHeight="1" x14ac:dyDescent="0.15">
      <c r="A9" s="633" t="s">
        <v>298</v>
      </c>
      <c r="B9" s="634" t="s">
        <v>299</v>
      </c>
      <c r="C9" s="293"/>
      <c r="D9" s="291"/>
      <c r="E9" s="291"/>
      <c r="F9" s="291"/>
      <c r="G9" s="291"/>
      <c r="H9" s="291"/>
      <c r="I9" s="292"/>
      <c r="J9" s="642" t="s">
        <v>300</v>
      </c>
      <c r="M9" s="627">
        <v>8</v>
      </c>
    </row>
    <row r="10" spans="1:14" ht="30" customHeight="1" x14ac:dyDescent="0.15">
      <c r="A10" s="633" t="s">
        <v>301</v>
      </c>
      <c r="B10" s="634" t="s">
        <v>302</v>
      </c>
      <c r="C10" s="290"/>
      <c r="D10" s="291"/>
      <c r="E10" s="291"/>
      <c r="F10" s="291"/>
      <c r="G10" s="291"/>
      <c r="H10" s="291"/>
      <c r="I10" s="292"/>
      <c r="J10" s="642" t="s">
        <v>514</v>
      </c>
      <c r="M10" s="627">
        <v>9</v>
      </c>
    </row>
    <row r="11" spans="1:14" ht="30" customHeight="1" x14ac:dyDescent="0.15">
      <c r="A11" s="633" t="s">
        <v>303</v>
      </c>
      <c r="B11" s="634" t="s">
        <v>304</v>
      </c>
      <c r="C11" s="287"/>
      <c r="D11" s="288"/>
      <c r="E11" s="288"/>
      <c r="F11" s="288"/>
      <c r="G11" s="288"/>
      <c r="H11" s="288"/>
      <c r="I11" s="289"/>
      <c r="J11" s="643" t="s">
        <v>305</v>
      </c>
      <c r="M11" s="627">
        <v>10</v>
      </c>
    </row>
    <row r="12" spans="1:14" ht="88.5" customHeight="1" x14ac:dyDescent="0.15">
      <c r="A12" s="633" t="s">
        <v>306</v>
      </c>
      <c r="B12" s="644" t="s">
        <v>307</v>
      </c>
      <c r="C12" s="297"/>
      <c r="D12" s="298"/>
      <c r="E12" s="298"/>
      <c r="F12" s="298"/>
      <c r="G12" s="298"/>
      <c r="H12" s="298"/>
      <c r="I12" s="299"/>
      <c r="J12" s="645" t="s">
        <v>366</v>
      </c>
      <c r="M12" s="627">
        <v>11</v>
      </c>
    </row>
    <row r="13" spans="1:14" ht="30" customHeight="1" x14ac:dyDescent="0.15">
      <c r="A13" s="633" t="s">
        <v>308</v>
      </c>
      <c r="B13" s="634" t="s">
        <v>309</v>
      </c>
      <c r="C13" s="290"/>
      <c r="D13" s="291"/>
      <c r="E13" s="291"/>
      <c r="F13" s="291"/>
      <c r="G13" s="291"/>
      <c r="H13" s="291"/>
      <c r="I13" s="292"/>
      <c r="J13" s="642" t="s">
        <v>487</v>
      </c>
      <c r="M13" s="627">
        <v>12</v>
      </c>
    </row>
    <row r="14" spans="1:14" ht="30" customHeight="1" x14ac:dyDescent="0.15">
      <c r="A14" s="633" t="s">
        <v>310</v>
      </c>
      <c r="B14" s="634" t="s">
        <v>337</v>
      </c>
      <c r="C14" s="290"/>
      <c r="D14" s="291"/>
      <c r="E14" s="291"/>
      <c r="F14" s="291"/>
      <c r="G14" s="291"/>
      <c r="H14" s="291"/>
      <c r="I14" s="292"/>
      <c r="J14" s="642" t="s">
        <v>272</v>
      </c>
      <c r="M14" s="627">
        <v>13</v>
      </c>
    </row>
    <row r="15" spans="1:14" ht="30" customHeight="1" x14ac:dyDescent="0.15">
      <c r="A15" s="633" t="s">
        <v>311</v>
      </c>
      <c r="B15" s="634" t="s">
        <v>341</v>
      </c>
      <c r="C15" s="287"/>
      <c r="D15" s="288"/>
      <c r="E15" s="288"/>
      <c r="F15" s="288"/>
      <c r="G15" s="288"/>
      <c r="H15" s="288"/>
      <c r="I15" s="289"/>
      <c r="J15" s="642" t="s">
        <v>368</v>
      </c>
      <c r="M15" s="627">
        <v>14</v>
      </c>
    </row>
    <row r="16" spans="1:14" ht="30" customHeight="1" x14ac:dyDescent="0.15">
      <c r="A16" s="633" t="s">
        <v>314</v>
      </c>
      <c r="B16" s="646" t="s">
        <v>257</v>
      </c>
      <c r="C16" s="287"/>
      <c r="D16" s="288"/>
      <c r="E16" s="288"/>
      <c r="F16" s="288"/>
      <c r="G16" s="288"/>
      <c r="H16" s="288"/>
      <c r="I16" s="289"/>
      <c r="J16" s="647" t="s">
        <v>340</v>
      </c>
      <c r="M16" s="627">
        <v>15</v>
      </c>
    </row>
    <row r="17" spans="1:13" ht="30" customHeight="1" x14ac:dyDescent="0.15">
      <c r="A17" s="633" t="s">
        <v>317</v>
      </c>
      <c r="B17" s="646" t="s">
        <v>312</v>
      </c>
      <c r="C17" s="684"/>
      <c r="D17" s="291"/>
      <c r="E17" s="291"/>
      <c r="F17" s="291"/>
      <c r="G17" s="291"/>
      <c r="H17" s="291"/>
      <c r="I17" s="292"/>
      <c r="J17" s="244" t="s">
        <v>313</v>
      </c>
      <c r="M17" s="627">
        <v>16</v>
      </c>
    </row>
    <row r="18" spans="1:13" ht="30" customHeight="1" x14ac:dyDescent="0.15">
      <c r="A18" s="633" t="s">
        <v>338</v>
      </c>
      <c r="B18" s="648" t="s">
        <v>315</v>
      </c>
      <c r="C18" s="290"/>
      <c r="D18" s="291"/>
      <c r="E18" s="291"/>
      <c r="F18" s="291"/>
      <c r="G18" s="291"/>
      <c r="H18" s="291"/>
      <c r="I18" s="292"/>
      <c r="J18" s="184" t="s">
        <v>316</v>
      </c>
      <c r="M18" s="627">
        <v>17</v>
      </c>
    </row>
    <row r="19" spans="1:13" ht="30" customHeight="1" thickBot="1" x14ac:dyDescent="0.2">
      <c r="A19" s="633" t="s">
        <v>339</v>
      </c>
      <c r="B19" s="648" t="s">
        <v>59</v>
      </c>
      <c r="C19" s="294"/>
      <c r="D19" s="295"/>
      <c r="E19" s="295"/>
      <c r="F19" s="295"/>
      <c r="G19" s="295"/>
      <c r="H19" s="295"/>
      <c r="I19" s="296"/>
      <c r="J19" s="190" t="s">
        <v>367</v>
      </c>
      <c r="M19" s="627">
        <v>18</v>
      </c>
    </row>
    <row r="20" spans="1:13" ht="30" customHeight="1" x14ac:dyDescent="0.15">
      <c r="A20" s="628" t="s">
        <v>319</v>
      </c>
      <c r="B20" s="631"/>
      <c r="C20" s="630" t="s">
        <v>320</v>
      </c>
      <c r="D20" s="629"/>
      <c r="E20" s="629"/>
      <c r="F20" s="629"/>
      <c r="G20" s="629"/>
      <c r="H20" s="629"/>
      <c r="I20" s="629"/>
      <c r="J20" s="649"/>
      <c r="K20" s="626" t="s">
        <v>321</v>
      </c>
      <c r="M20" s="627">
        <v>19</v>
      </c>
    </row>
    <row r="21" spans="1:13" ht="56.25" customHeight="1" x14ac:dyDescent="0.15">
      <c r="A21" s="650"/>
      <c r="B21" s="651" t="s">
        <v>486</v>
      </c>
      <c r="C21" s="232"/>
      <c r="D21" s="652" t="s">
        <v>322</v>
      </c>
      <c r="E21" s="652"/>
      <c r="F21" s="652"/>
      <c r="G21" s="652"/>
      <c r="H21" s="652"/>
      <c r="I21" s="652"/>
      <c r="J21" s="653"/>
      <c r="M21" s="627">
        <v>20</v>
      </c>
    </row>
    <row r="22" spans="1:13" ht="131.25" customHeight="1" thickBot="1" x14ac:dyDescent="0.2">
      <c r="A22" s="654"/>
      <c r="B22" s="655"/>
      <c r="C22" s="656" t="s">
        <v>485</v>
      </c>
      <c r="D22" s="657"/>
      <c r="E22" s="657"/>
      <c r="F22" s="657"/>
      <c r="G22" s="657"/>
      <c r="H22" s="657"/>
      <c r="I22" s="657"/>
      <c r="J22" s="658"/>
      <c r="M22" s="627">
        <v>21</v>
      </c>
    </row>
    <row r="23" spans="1:13" ht="27" customHeight="1" x14ac:dyDescent="0.15">
      <c r="A23" s="628" t="s">
        <v>323</v>
      </c>
      <c r="B23" s="631"/>
      <c r="C23" s="630" t="s">
        <v>324</v>
      </c>
      <c r="D23" s="629"/>
      <c r="E23" s="629"/>
      <c r="F23" s="629"/>
      <c r="G23" s="629"/>
      <c r="H23" s="629"/>
      <c r="I23" s="629"/>
      <c r="J23" s="649"/>
      <c r="M23" s="627">
        <v>22</v>
      </c>
    </row>
    <row r="24" spans="1:13" s="627" customFormat="1" ht="46.5" customHeight="1" x14ac:dyDescent="0.15">
      <c r="A24" s="650"/>
      <c r="B24" s="651" t="s">
        <v>325</v>
      </c>
      <c r="C24" s="232"/>
      <c r="D24" s="659" t="s">
        <v>326</v>
      </c>
      <c r="E24" s="660"/>
      <c r="F24" s="660"/>
      <c r="G24" s="660"/>
      <c r="H24" s="660"/>
      <c r="I24" s="660"/>
      <c r="J24" s="661"/>
      <c r="M24" s="627">
        <v>23</v>
      </c>
    </row>
    <row r="25" spans="1:13" s="627" customFormat="1" ht="69" customHeight="1" thickBot="1" x14ac:dyDescent="0.2">
      <c r="A25" s="662"/>
      <c r="B25" s="663"/>
      <c r="C25" s="664" t="s">
        <v>542</v>
      </c>
      <c r="D25" s="665"/>
      <c r="E25" s="665"/>
      <c r="F25" s="665"/>
      <c r="G25" s="665"/>
      <c r="H25" s="665"/>
      <c r="I25" s="665"/>
      <c r="J25" s="666"/>
      <c r="M25" s="627">
        <v>24</v>
      </c>
    </row>
    <row r="26" spans="1:13" s="627" customFormat="1" ht="45.75" customHeight="1" thickBot="1" x14ac:dyDescent="0.2">
      <c r="A26" s="667"/>
      <c r="B26" s="651" t="s">
        <v>327</v>
      </c>
      <c r="C26" s="232"/>
      <c r="D26" s="652" t="s">
        <v>328</v>
      </c>
      <c r="E26" s="652"/>
      <c r="F26" s="652"/>
      <c r="G26" s="652"/>
      <c r="H26" s="652"/>
      <c r="I26" s="652"/>
      <c r="J26" s="653"/>
      <c r="M26" s="627">
        <v>25</v>
      </c>
    </row>
    <row r="27" spans="1:13" s="627" customFormat="1" ht="90.75" customHeight="1" thickBot="1" x14ac:dyDescent="0.2">
      <c r="A27" s="662"/>
      <c r="B27" s="663"/>
      <c r="C27" s="668" t="s">
        <v>500</v>
      </c>
      <c r="D27" s="669"/>
      <c r="E27" s="669"/>
      <c r="F27" s="669"/>
      <c r="G27" s="669"/>
      <c r="H27" s="669"/>
      <c r="I27" s="669"/>
      <c r="J27" s="670"/>
      <c r="M27" s="627">
        <v>26</v>
      </c>
    </row>
    <row r="28" spans="1:13" s="627" customFormat="1" ht="41.25" customHeight="1" thickBot="1" x14ac:dyDescent="0.2">
      <c r="A28" s="667"/>
      <c r="B28" s="651" t="s">
        <v>329</v>
      </c>
      <c r="C28" s="232"/>
      <c r="D28" s="652" t="s">
        <v>330</v>
      </c>
      <c r="E28" s="652"/>
      <c r="F28" s="652"/>
      <c r="G28" s="652"/>
      <c r="H28" s="652"/>
      <c r="I28" s="652"/>
      <c r="J28" s="653"/>
      <c r="M28" s="627">
        <v>27</v>
      </c>
    </row>
    <row r="29" spans="1:13" s="627" customFormat="1" ht="87" customHeight="1" x14ac:dyDescent="0.15">
      <c r="A29" s="671"/>
      <c r="B29" s="672"/>
      <c r="C29" s="673" t="s">
        <v>331</v>
      </c>
      <c r="D29" s="674"/>
      <c r="E29" s="674"/>
      <c r="F29" s="674"/>
      <c r="G29" s="674"/>
      <c r="H29" s="674"/>
      <c r="I29" s="674"/>
      <c r="J29" s="675"/>
      <c r="M29" s="627">
        <v>28</v>
      </c>
    </row>
    <row r="30" spans="1:13" s="627" customFormat="1" ht="43.5" customHeight="1" x14ac:dyDescent="0.15">
      <c r="A30" s="676"/>
      <c r="B30" s="677" t="s">
        <v>332</v>
      </c>
      <c r="C30" s="232"/>
      <c r="D30" s="678" t="s">
        <v>333</v>
      </c>
      <c r="E30" s="678"/>
      <c r="F30" s="678"/>
      <c r="G30" s="678"/>
      <c r="H30" s="678"/>
      <c r="I30" s="678"/>
      <c r="J30" s="679"/>
      <c r="M30" s="627">
        <v>29</v>
      </c>
    </row>
    <row r="31" spans="1:13" s="627" customFormat="1" ht="18.75" customHeight="1" x14ac:dyDescent="0.15">
      <c r="A31" s="680" t="s">
        <v>334</v>
      </c>
      <c r="B31" s="680"/>
      <c r="C31" s="680"/>
      <c r="D31" s="680"/>
      <c r="E31" s="680"/>
      <c r="F31" s="680"/>
      <c r="G31" s="680"/>
      <c r="H31" s="680"/>
      <c r="I31" s="680"/>
      <c r="J31" s="680"/>
      <c r="M31" s="627">
        <v>30</v>
      </c>
    </row>
    <row r="32" spans="1:13" s="627" customFormat="1" ht="18.75" customHeight="1" x14ac:dyDescent="0.15">
      <c r="A32" s="681"/>
      <c r="B32" s="681"/>
      <c r="C32" s="681"/>
      <c r="D32" s="681"/>
      <c r="E32" s="681"/>
      <c r="F32" s="681"/>
      <c r="G32" s="681"/>
      <c r="H32" s="681"/>
      <c r="I32" s="681"/>
      <c r="J32" s="681"/>
      <c r="M32" s="627">
        <v>31</v>
      </c>
    </row>
    <row r="33" spans="1:10" s="627" customFormat="1" ht="18.75" customHeight="1" x14ac:dyDescent="0.15">
      <c r="A33" s="681"/>
      <c r="B33" s="681"/>
      <c r="C33" s="681"/>
      <c r="D33" s="681"/>
      <c r="E33" s="681"/>
      <c r="F33" s="681"/>
      <c r="G33" s="681"/>
      <c r="H33" s="681"/>
      <c r="I33" s="681"/>
      <c r="J33" s="681"/>
    </row>
    <row r="34" spans="1:10" s="627" customFormat="1" ht="18.75" customHeight="1" x14ac:dyDescent="0.15">
      <c r="J34" s="682"/>
    </row>
    <row r="35" spans="1:10" s="627" customFormat="1" ht="18.75" customHeight="1" x14ac:dyDescent="0.15">
      <c r="J35" s="682"/>
    </row>
    <row r="36" spans="1:10" s="627" customFormat="1" ht="18.75" customHeight="1" x14ac:dyDescent="0.15">
      <c r="J36" s="682"/>
    </row>
    <row r="37" spans="1:10" s="627" customFormat="1" ht="18.75" customHeight="1" x14ac:dyDescent="0.15">
      <c r="J37" s="682"/>
    </row>
    <row r="38" spans="1:10" s="627" customFormat="1" ht="18.75" customHeight="1" x14ac:dyDescent="0.15">
      <c r="J38" s="682"/>
    </row>
    <row r="39" spans="1:10" s="627" customFormat="1" ht="18.75" customHeight="1" x14ac:dyDescent="0.15">
      <c r="J39" s="682"/>
    </row>
    <row r="40" spans="1:10" s="627" customFormat="1" ht="18.75" customHeight="1" x14ac:dyDescent="0.15">
      <c r="J40" s="682"/>
    </row>
    <row r="41" spans="1:10" s="627" customFormat="1" ht="18.75" customHeight="1" x14ac:dyDescent="0.15">
      <c r="J41" s="682"/>
    </row>
    <row r="42" spans="1:10" s="627" customFormat="1" ht="18.75" customHeight="1" x14ac:dyDescent="0.15">
      <c r="J42" s="682"/>
    </row>
    <row r="43" spans="1:10" s="627" customFormat="1" ht="18.75" customHeight="1" x14ac:dyDescent="0.15">
      <c r="J43" s="682"/>
    </row>
    <row r="44" spans="1:10" s="627" customFormat="1" ht="18.75" customHeight="1" x14ac:dyDescent="0.15">
      <c r="J44" s="682"/>
    </row>
    <row r="45" spans="1:10" s="627" customFormat="1" ht="18.75" customHeight="1" x14ac:dyDescent="0.15">
      <c r="J45" s="682"/>
    </row>
    <row r="46" spans="1:10" s="627" customFormat="1" ht="18.75" customHeight="1" x14ac:dyDescent="0.15">
      <c r="J46" s="682"/>
    </row>
    <row r="47" spans="1:10" s="627" customFormat="1" ht="18.75" customHeight="1" x14ac:dyDescent="0.15">
      <c r="J47" s="682"/>
    </row>
    <row r="48" spans="1:10" s="627" customFormat="1" ht="18.75" customHeight="1" x14ac:dyDescent="0.15">
      <c r="J48" s="682"/>
    </row>
    <row r="49" spans="10:10" s="627" customFormat="1" ht="18.75" customHeight="1" x14ac:dyDescent="0.15">
      <c r="J49" s="682"/>
    </row>
    <row r="50" spans="10:10" s="627" customFormat="1" ht="18.75" customHeight="1" x14ac:dyDescent="0.15">
      <c r="J50" s="682"/>
    </row>
    <row r="51" spans="10:10" s="627" customFormat="1" ht="18.75" customHeight="1" x14ac:dyDescent="0.15">
      <c r="J51" s="682"/>
    </row>
    <row r="52" spans="10:10" s="627" customFormat="1" ht="18.75" customHeight="1" x14ac:dyDescent="0.15">
      <c r="J52" s="682"/>
    </row>
    <row r="53" spans="10:10" s="627" customFormat="1" ht="18.75" customHeight="1" x14ac:dyDescent="0.15">
      <c r="J53" s="682"/>
    </row>
    <row r="54" spans="10:10" s="627" customFormat="1" ht="18.75" customHeight="1" x14ac:dyDescent="0.15">
      <c r="J54" s="682"/>
    </row>
    <row r="55" spans="10:10" s="627" customFormat="1" ht="18.75" customHeight="1" x14ac:dyDescent="0.15">
      <c r="J55" s="682"/>
    </row>
    <row r="56" spans="10:10" s="627" customFormat="1" ht="18.75" customHeight="1" x14ac:dyDescent="0.15">
      <c r="J56" s="682"/>
    </row>
    <row r="57" spans="10:10" s="627" customFormat="1" ht="18.75" customHeight="1" x14ac:dyDescent="0.15">
      <c r="J57" s="682"/>
    </row>
    <row r="58" spans="10:10" s="627" customFormat="1" ht="18.75" customHeight="1" x14ac:dyDescent="0.15">
      <c r="J58" s="682"/>
    </row>
    <row r="59" spans="10:10" s="627" customFormat="1" ht="18.75" customHeight="1" x14ac:dyDescent="0.15">
      <c r="J59" s="682"/>
    </row>
    <row r="60" spans="10:10" s="627" customFormat="1" ht="18.75" customHeight="1" x14ac:dyDescent="0.15">
      <c r="J60" s="682"/>
    </row>
    <row r="61" spans="10:10" s="627" customFormat="1" ht="18.75" customHeight="1" x14ac:dyDescent="0.15">
      <c r="J61" s="682"/>
    </row>
    <row r="62" spans="10:10" s="627" customFormat="1" ht="18.75" customHeight="1" x14ac:dyDescent="0.15">
      <c r="J62" s="682"/>
    </row>
    <row r="63" spans="10:10" s="627" customFormat="1" ht="18.75" customHeight="1" x14ac:dyDescent="0.15">
      <c r="J63" s="682"/>
    </row>
    <row r="64" spans="10:10" s="627" customFormat="1" ht="18.75" customHeight="1" x14ac:dyDescent="0.15">
      <c r="J64" s="682"/>
    </row>
    <row r="65" spans="10:10" s="627" customFormat="1" ht="18.75" customHeight="1" x14ac:dyDescent="0.15">
      <c r="J65" s="682"/>
    </row>
    <row r="66" spans="10:10" s="627" customFormat="1" ht="18.75" customHeight="1" x14ac:dyDescent="0.15">
      <c r="J66" s="682"/>
    </row>
    <row r="67" spans="10:10" s="627" customFormat="1" ht="18.75" customHeight="1" x14ac:dyDescent="0.15">
      <c r="J67" s="682"/>
    </row>
    <row r="68" spans="10:10" s="627" customFormat="1" ht="18.75" customHeight="1" x14ac:dyDescent="0.15">
      <c r="J68" s="682"/>
    </row>
    <row r="69" spans="10:10" s="627" customFormat="1" ht="18.75" customHeight="1" x14ac:dyDescent="0.15">
      <c r="J69" s="682"/>
    </row>
    <row r="70" spans="10:10" s="627" customFormat="1" ht="18.75" customHeight="1" x14ac:dyDescent="0.15">
      <c r="J70" s="682"/>
    </row>
    <row r="71" spans="10:10" s="627" customFormat="1" ht="18.75" customHeight="1" x14ac:dyDescent="0.15">
      <c r="J71" s="682"/>
    </row>
    <row r="72" spans="10:10" s="627" customFormat="1" ht="18.75" customHeight="1" x14ac:dyDescent="0.15">
      <c r="J72" s="682"/>
    </row>
    <row r="73" spans="10:10" s="627" customFormat="1" ht="18.75" customHeight="1" x14ac:dyDescent="0.15">
      <c r="J73" s="682"/>
    </row>
    <row r="74" spans="10:10" s="627" customFormat="1" ht="18.75" customHeight="1" x14ac:dyDescent="0.15">
      <c r="J74" s="682"/>
    </row>
    <row r="75" spans="10:10" s="627" customFormat="1" ht="18.75" customHeight="1" x14ac:dyDescent="0.15">
      <c r="J75" s="682"/>
    </row>
    <row r="76" spans="10:10" s="627" customFormat="1" ht="18.75" customHeight="1" x14ac:dyDescent="0.15">
      <c r="J76" s="682"/>
    </row>
    <row r="77" spans="10:10" s="627" customFormat="1" ht="18.75" customHeight="1" x14ac:dyDescent="0.15">
      <c r="J77" s="682"/>
    </row>
    <row r="78" spans="10:10" s="627" customFormat="1" ht="18.75" customHeight="1" x14ac:dyDescent="0.15">
      <c r="J78" s="682"/>
    </row>
    <row r="79" spans="10:10" s="627" customFormat="1" ht="18.75" customHeight="1" x14ac:dyDescent="0.15">
      <c r="J79" s="682"/>
    </row>
    <row r="80" spans="10:10" s="627" customFormat="1" ht="18.75" customHeight="1" x14ac:dyDescent="0.15">
      <c r="J80" s="682"/>
    </row>
    <row r="81" spans="10:10" s="627" customFormat="1" ht="18.75" customHeight="1" x14ac:dyDescent="0.15">
      <c r="J81" s="682"/>
    </row>
    <row r="82" spans="10:10" ht="18.75" customHeight="1" x14ac:dyDescent="0.15"/>
    <row r="83" spans="10:10" ht="18.75" customHeight="1" x14ac:dyDescent="0.15"/>
  </sheetData>
  <sheetProtection algorithmName="SHA-512" hashValue="ofpOgvgOUirtMWmiqoWaBP+ZHfNjFZFuT3h5B8QbdqfZXzIDIRnSEwjmfVBiyUfy5+k9PAh1QlllvJdk+xOVxw==" saltValue="GV25MZEI66qdIR5Z2idX/Q==" spinCount="100000" sheet="1" objects="1" scenarios="1" selectLockedCells="1"/>
  <mergeCells count="42">
    <mergeCell ref="A31:J33"/>
    <mergeCell ref="A24:A25"/>
    <mergeCell ref="B24:B25"/>
    <mergeCell ref="D24:J24"/>
    <mergeCell ref="C25:J25"/>
    <mergeCell ref="A26:A27"/>
    <mergeCell ref="B26:B27"/>
    <mergeCell ref="D26:J26"/>
    <mergeCell ref="C27:J27"/>
    <mergeCell ref="A28:A29"/>
    <mergeCell ref="B28:B29"/>
    <mergeCell ref="D28:J28"/>
    <mergeCell ref="C29:J29"/>
    <mergeCell ref="D30:J30"/>
    <mergeCell ref="A21:A22"/>
    <mergeCell ref="B21:B22"/>
    <mergeCell ref="D21:J21"/>
    <mergeCell ref="C22:J22"/>
    <mergeCell ref="A23:B23"/>
    <mergeCell ref="C23:J23"/>
    <mergeCell ref="A20:B20"/>
    <mergeCell ref="C20:J20"/>
    <mergeCell ref="C19:I19"/>
    <mergeCell ref="C12:I12"/>
    <mergeCell ref="C13:I13"/>
    <mergeCell ref="C15:I15"/>
    <mergeCell ref="C18:I18"/>
    <mergeCell ref="C14:I14"/>
    <mergeCell ref="C16:I16"/>
    <mergeCell ref="C17:I17"/>
    <mergeCell ref="C11:I11"/>
    <mergeCell ref="A1:J1"/>
    <mergeCell ref="A2:B2"/>
    <mergeCell ref="C2:I2"/>
    <mergeCell ref="C4:I4"/>
    <mergeCell ref="C5:I5"/>
    <mergeCell ref="C3:E3"/>
    <mergeCell ref="C6:I6"/>
    <mergeCell ref="C7:I7"/>
    <mergeCell ref="C8:I8"/>
    <mergeCell ref="C9:I9"/>
    <mergeCell ref="C10:I10"/>
  </mergeCells>
  <phoneticPr fontId="3"/>
  <dataValidations count="8">
    <dataValidation type="list" allowBlank="1" showInputMessage="1" showErrorMessage="1" sqref="C18:I18" xr:uid="{00000000-0002-0000-0100-000000000000}">
      <formula1>$N$2:$N$7</formula1>
    </dataValidation>
    <dataValidation type="list" imeMode="off" allowBlank="1" showInputMessage="1" showErrorMessage="1" sqref="F3" xr:uid="{00000000-0002-0000-0100-000001000000}">
      <formula1>$L2:$L4</formula1>
    </dataValidation>
    <dataValidation imeMode="hiragana" allowBlank="1" showInputMessage="1" showErrorMessage="1" sqref="D7:I7 C12:I14 D5:I5 C4:I4 C5:C9" xr:uid="{00000000-0002-0000-0100-000002000000}"/>
    <dataValidation imeMode="off" allowBlank="1" showInputMessage="1" showErrorMessage="1" sqref="C15:I16 C11:I11 C19" xr:uid="{00000000-0002-0000-0100-000003000000}"/>
    <dataValidation imeMode="halfKatakana" allowBlank="1" showInputMessage="1" showErrorMessage="1" sqref="D21 D24 C22 D28 D26 D30" xr:uid="{00000000-0002-0000-0100-000004000000}"/>
    <dataValidation type="list" imeMode="off" allowBlank="1" showInputMessage="1" showErrorMessage="1" sqref="H3" xr:uid="{00000000-0002-0000-0100-000005000000}">
      <formula1>$M$2:$M$32</formula1>
    </dataValidation>
    <dataValidation type="list" imeMode="hiragana" allowBlank="1" showInputMessage="1" showErrorMessage="1" sqref="C21 C28 C30 C24 C26" xr:uid="{00000000-0002-0000-0100-000006000000}">
      <formula1>$K$3</formula1>
    </dataValidation>
    <dataValidation type="list" imeMode="hiragana" allowBlank="1" showInputMessage="1" showErrorMessage="1" sqref="C10:I10" xr:uid="{00000000-0002-0000-0100-000007000000}">
      <formula1>$K$5:$K$6</formula1>
    </dataValidation>
  </dataValidations>
  <hyperlinks>
    <hyperlink ref="J17" r:id="rId1" xr:uid="{00000000-0004-0000-0100-000000000000}"/>
  </hyperlinks>
  <pageMargins left="0.7" right="0.7" top="0.75" bottom="0.75" header="0.3" footer="0.3"/>
  <pageSetup paperSize="9" scale="34" orientation="portrait" r:id="rId2"/>
  <rowBreaks count="1" manualBreakCount="1">
    <brk id="32" max="16383" man="1"/>
  </rowBreak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CM71"/>
  <sheetViews>
    <sheetView showZeros="0" view="pageBreakPreview" zoomScale="80" zoomScaleNormal="85" zoomScaleSheetLayoutView="80" workbookViewId="0"/>
  </sheetViews>
  <sheetFormatPr defaultColWidth="3.125" defaultRowHeight="18" customHeight="1" x14ac:dyDescent="0.15"/>
  <cols>
    <col min="1" max="1" width="1.875" style="4" customWidth="1"/>
    <col min="2" max="19" width="2.625" style="4" customWidth="1"/>
    <col min="20" max="20" width="3.125" style="4" customWidth="1"/>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41" s="2" customFormat="1" ht="11.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O1" s="3"/>
    </row>
    <row r="2" spans="1:41" s="2" customFormat="1" ht="16.5" customHeight="1" x14ac:dyDescent="0.15">
      <c r="A2" s="1"/>
      <c r="B2" s="611" t="s">
        <v>177</v>
      </c>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1"/>
      <c r="AO2" s="3"/>
    </row>
    <row r="3" spans="1:41" s="2" customFormat="1" ht="20.100000000000001" customHeight="1" x14ac:dyDescent="0.15">
      <c r="A3" s="5"/>
      <c r="B3" s="612" t="s">
        <v>178</v>
      </c>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5"/>
      <c r="AO3" s="3"/>
    </row>
    <row r="4" spans="1:41" s="2" customFormat="1" ht="20.100000000000001" customHeight="1" x14ac:dyDescent="0.15">
      <c r="A4" s="1"/>
      <c r="B4" s="613"/>
      <c r="C4" s="613"/>
      <c r="D4" s="613"/>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613"/>
      <c r="AK4" s="613"/>
      <c r="AL4" s="1"/>
      <c r="AN4" s="6" t="s">
        <v>5</v>
      </c>
    </row>
    <row r="5" spans="1:41" s="2" customFormat="1" ht="17.25" customHeight="1" x14ac:dyDescent="0.15">
      <c r="A5" s="1"/>
      <c r="B5" s="23">
        <f>入力シート①!C24</f>
        <v>0</v>
      </c>
      <c r="C5" s="607" t="s">
        <v>179</v>
      </c>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8"/>
      <c r="AJ5" s="608"/>
      <c r="AK5" s="608"/>
      <c r="AL5" s="1"/>
    </row>
    <row r="6" spans="1:41" s="2" customFormat="1" ht="19.5" customHeight="1" x14ac:dyDescent="0.15">
      <c r="A6" s="1"/>
      <c r="B6" s="1"/>
      <c r="C6" s="608" t="s">
        <v>180</v>
      </c>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1"/>
    </row>
    <row r="7" spans="1:41" s="27" customFormat="1" ht="18" customHeight="1" x14ac:dyDescent="0.15">
      <c r="A7" s="26"/>
      <c r="B7" s="26"/>
      <c r="C7" s="26"/>
      <c r="D7" s="26" t="s">
        <v>181</v>
      </c>
      <c r="E7" s="606" t="s">
        <v>182</v>
      </c>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26"/>
      <c r="AN7" s="28"/>
    </row>
    <row r="8" spans="1:41" s="27" customFormat="1" ht="18" customHeight="1" x14ac:dyDescent="0.15">
      <c r="A8" s="26"/>
      <c r="B8" s="26"/>
      <c r="C8" s="26"/>
      <c r="D8" s="26"/>
      <c r="E8" s="606" t="s">
        <v>183</v>
      </c>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6"/>
      <c r="AK8" s="606"/>
      <c r="AL8" s="29"/>
      <c r="AN8" s="30" t="s">
        <v>9</v>
      </c>
    </row>
    <row r="9" spans="1:41" s="27" customFormat="1" ht="18" customHeight="1" x14ac:dyDescent="0.15">
      <c r="A9" s="26"/>
      <c r="B9" s="26"/>
      <c r="C9" s="26"/>
      <c r="D9" s="26"/>
      <c r="E9" s="606" t="s">
        <v>184</v>
      </c>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29"/>
    </row>
    <row r="10" spans="1:41" s="27" customFormat="1" ht="18" customHeight="1" x14ac:dyDescent="0.15">
      <c r="A10" s="26"/>
      <c r="B10" s="26"/>
      <c r="C10" s="26"/>
      <c r="D10" s="26"/>
      <c r="E10" s="606" t="s">
        <v>185</v>
      </c>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31"/>
      <c r="AN10" s="28" t="s">
        <v>11</v>
      </c>
    </row>
    <row r="11" spans="1:41" s="2" customFormat="1" ht="12" customHeight="1" x14ac:dyDescent="0.15">
      <c r="A11" s="1"/>
      <c r="B11" s="1"/>
      <c r="C11" s="1"/>
      <c r="D11" s="1"/>
      <c r="E11" s="1"/>
      <c r="F11" s="1"/>
      <c r="G11" s="1"/>
      <c r="H11" s="1"/>
      <c r="I11" s="1"/>
      <c r="J11" s="1"/>
      <c r="K11" s="1"/>
      <c r="L11" s="1"/>
      <c r="M11" s="1"/>
      <c r="N11" s="1"/>
      <c r="O11" s="21"/>
      <c r="P11" s="21"/>
      <c r="Q11" s="21"/>
      <c r="R11" s="21"/>
      <c r="S11" s="21"/>
      <c r="T11" s="35"/>
      <c r="U11" s="35"/>
      <c r="V11" s="35"/>
      <c r="W11" s="35"/>
      <c r="X11" s="35"/>
      <c r="Y11" s="35"/>
      <c r="Z11" s="35"/>
      <c r="AA11" s="35"/>
      <c r="AB11" s="35"/>
      <c r="AC11" s="35"/>
      <c r="AD11" s="35"/>
      <c r="AE11" s="35"/>
      <c r="AF11" s="35"/>
      <c r="AG11" s="35"/>
      <c r="AH11" s="35"/>
      <c r="AI11" s="35"/>
      <c r="AJ11" s="35"/>
      <c r="AK11" s="35"/>
      <c r="AL11" s="13"/>
      <c r="AN11" s="6" t="s">
        <v>13</v>
      </c>
    </row>
    <row r="12" spans="1:41" s="2" customFormat="1" ht="17.25" customHeight="1" x14ac:dyDescent="0.15">
      <c r="A12" s="1"/>
      <c r="B12" s="23">
        <f>入力シート①!C26</f>
        <v>0</v>
      </c>
      <c r="C12" s="607" t="s">
        <v>186</v>
      </c>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c r="AG12" s="608"/>
      <c r="AH12" s="608"/>
      <c r="AI12" s="608"/>
      <c r="AJ12" s="608"/>
      <c r="AK12" s="608"/>
      <c r="AL12" s="1"/>
    </row>
    <row r="13" spans="1:41" s="2" customFormat="1" ht="3.75" customHeight="1" x14ac:dyDescent="0.15">
      <c r="A13" s="1"/>
      <c r="B13" s="1"/>
      <c r="C13" s="1"/>
      <c r="D13" s="1"/>
      <c r="E13" s="1"/>
      <c r="F13" s="1"/>
      <c r="G13" s="1"/>
      <c r="H13" s="1"/>
      <c r="I13" s="1"/>
      <c r="J13" s="1"/>
      <c r="K13" s="1"/>
      <c r="L13" s="1"/>
      <c r="M13" s="1"/>
      <c r="N13" s="1"/>
      <c r="O13" s="21"/>
      <c r="P13" s="21"/>
      <c r="Q13" s="21"/>
      <c r="R13" s="21"/>
      <c r="S13" s="21"/>
      <c r="T13" s="22"/>
      <c r="U13" s="22"/>
      <c r="V13" s="22"/>
      <c r="W13" s="22"/>
      <c r="X13" s="22"/>
      <c r="Y13" s="22"/>
      <c r="Z13" s="22"/>
      <c r="AA13" s="22"/>
      <c r="AB13" s="22"/>
      <c r="AC13" s="22"/>
      <c r="AD13" s="22"/>
      <c r="AE13" s="22"/>
      <c r="AF13" s="22"/>
      <c r="AG13" s="22"/>
      <c r="AH13" s="22"/>
      <c r="AI13" s="22"/>
      <c r="AJ13" s="22"/>
      <c r="AK13" s="22"/>
      <c r="AL13" s="13"/>
    </row>
    <row r="14" spans="1:41" s="2" customFormat="1" ht="20.100000000000001" customHeight="1" x14ac:dyDescent="0.15">
      <c r="A14" s="1"/>
      <c r="B14" s="600" t="s">
        <v>147</v>
      </c>
      <c r="C14" s="601"/>
      <c r="D14" s="36" t="s">
        <v>501</v>
      </c>
      <c r="E14" s="36"/>
      <c r="F14" s="36"/>
      <c r="G14" s="36"/>
      <c r="H14" s="36"/>
      <c r="I14" s="36"/>
      <c r="J14" s="36"/>
      <c r="K14" s="36"/>
      <c r="L14" s="36"/>
      <c r="M14" s="36"/>
      <c r="N14" s="36"/>
      <c r="O14" s="37"/>
      <c r="P14" s="37"/>
      <c r="Q14" s="37"/>
      <c r="R14" s="37"/>
      <c r="S14" s="37"/>
      <c r="T14" s="38"/>
      <c r="U14" s="38"/>
      <c r="V14" s="38"/>
      <c r="W14" s="38"/>
      <c r="X14" s="38"/>
      <c r="Y14" s="38"/>
      <c r="Z14" s="38"/>
      <c r="AA14" s="38"/>
      <c r="AB14" s="38"/>
      <c r="AC14" s="38"/>
      <c r="AD14" s="38"/>
      <c r="AE14" s="38"/>
      <c r="AF14" s="38"/>
      <c r="AG14" s="38"/>
      <c r="AH14" s="38"/>
      <c r="AI14" s="39"/>
      <c r="AJ14" s="39"/>
      <c r="AK14" s="40"/>
      <c r="AL14" s="13"/>
      <c r="AN14" s="6"/>
    </row>
    <row r="15" spans="1:41" s="2" customFormat="1" ht="20.100000000000001" customHeight="1" x14ac:dyDescent="0.15">
      <c r="A15" s="1"/>
      <c r="B15" s="609" t="s">
        <v>187</v>
      </c>
      <c r="C15" s="610"/>
      <c r="D15" s="41" t="s">
        <v>188</v>
      </c>
      <c r="E15" s="41"/>
      <c r="F15" s="41"/>
      <c r="G15" s="41"/>
      <c r="H15" s="41"/>
      <c r="I15" s="41"/>
      <c r="J15" s="41"/>
      <c r="K15" s="41"/>
      <c r="L15" s="41"/>
      <c r="M15" s="41"/>
      <c r="N15" s="41"/>
      <c r="O15" s="42"/>
      <c r="P15" s="42"/>
      <c r="Q15" s="42"/>
      <c r="R15" s="42"/>
      <c r="S15" s="42"/>
      <c r="T15" s="41"/>
      <c r="U15" s="42"/>
      <c r="V15" s="41"/>
      <c r="W15" s="41"/>
      <c r="X15" s="41"/>
      <c r="Y15" s="43"/>
      <c r="Z15" s="44"/>
      <c r="AA15" s="44"/>
      <c r="AB15" s="44"/>
      <c r="AC15" s="43"/>
      <c r="AD15" s="44"/>
      <c r="AE15" s="44"/>
      <c r="AF15" s="44"/>
      <c r="AG15" s="43"/>
      <c r="AH15" s="44"/>
      <c r="AI15" s="45"/>
      <c r="AJ15" s="45"/>
      <c r="AK15" s="46"/>
      <c r="AL15" s="13"/>
    </row>
    <row r="16" spans="1:41" s="2" customFormat="1" ht="17.100000000000001" customHeight="1" x14ac:dyDescent="0.15">
      <c r="A16" s="1"/>
      <c r="B16" s="47" t="s">
        <v>189</v>
      </c>
      <c r="C16" s="26"/>
      <c r="D16" s="26"/>
      <c r="E16" s="26"/>
      <c r="F16" s="26"/>
      <c r="G16" s="33"/>
      <c r="H16" s="33"/>
      <c r="I16" s="1"/>
      <c r="J16" s="1"/>
      <c r="K16" s="1"/>
      <c r="L16" s="1"/>
      <c r="M16" s="1"/>
      <c r="N16" s="1"/>
      <c r="O16" s="11"/>
      <c r="P16" s="11"/>
      <c r="Q16" s="11"/>
      <c r="R16" s="11"/>
      <c r="S16" s="11"/>
      <c r="T16" s="12"/>
      <c r="U16" s="12"/>
      <c r="V16" s="12"/>
      <c r="W16" s="12"/>
      <c r="X16" s="12"/>
      <c r="Y16" s="12"/>
      <c r="Z16" s="12"/>
      <c r="AA16" s="12"/>
      <c r="AB16" s="12"/>
      <c r="AC16" s="12"/>
      <c r="AD16" s="12"/>
      <c r="AE16" s="12"/>
      <c r="AF16" s="12"/>
      <c r="AG16" s="12"/>
      <c r="AH16" s="12"/>
      <c r="AI16" s="12"/>
      <c r="AJ16" s="12"/>
      <c r="AK16" s="48"/>
      <c r="AL16" s="13"/>
      <c r="AN16" s="6"/>
    </row>
    <row r="17" spans="1:42" s="2" customFormat="1" ht="17.100000000000001" customHeight="1" x14ac:dyDescent="0.15">
      <c r="A17" s="1"/>
      <c r="B17" s="47"/>
      <c r="C17" s="26" t="s">
        <v>190</v>
      </c>
      <c r="D17" s="26"/>
      <c r="E17" s="26"/>
      <c r="F17" s="26"/>
      <c r="G17" s="33"/>
      <c r="H17" s="33"/>
      <c r="I17" s="1"/>
      <c r="J17" s="1"/>
      <c r="K17" s="1"/>
      <c r="L17" s="1"/>
      <c r="M17" s="1"/>
      <c r="N17" s="1"/>
      <c r="O17" s="21"/>
      <c r="P17" s="21"/>
      <c r="Q17" s="21"/>
      <c r="R17" s="21"/>
      <c r="S17" s="21"/>
      <c r="T17" s="22"/>
      <c r="U17" s="22"/>
      <c r="V17" s="22"/>
      <c r="W17" s="21"/>
      <c r="X17" s="21"/>
      <c r="Y17" s="21"/>
      <c r="Z17" s="21"/>
      <c r="AA17" s="21"/>
      <c r="AB17" s="22"/>
      <c r="AC17" s="22"/>
      <c r="AD17" s="21"/>
      <c r="AE17" s="21"/>
      <c r="AF17" s="21"/>
      <c r="AG17" s="21"/>
      <c r="AH17" s="21"/>
      <c r="AI17" s="22"/>
      <c r="AJ17" s="22"/>
      <c r="AK17" s="49"/>
      <c r="AL17" s="13"/>
    </row>
    <row r="18" spans="1:42" s="2" customFormat="1" ht="17.100000000000001" customHeight="1" x14ac:dyDescent="0.15">
      <c r="A18" s="1"/>
      <c r="B18" s="47"/>
      <c r="C18" s="26" t="s">
        <v>70</v>
      </c>
      <c r="D18" s="26" t="s">
        <v>191</v>
      </c>
      <c r="E18" s="26"/>
      <c r="F18" s="26"/>
      <c r="G18" s="33"/>
      <c r="H18" s="33"/>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20"/>
      <c r="AL18" s="1"/>
    </row>
    <row r="19" spans="1:42" s="2" customFormat="1" ht="17.100000000000001" customHeight="1" x14ac:dyDescent="0.15">
      <c r="A19" s="1"/>
      <c r="B19" s="47"/>
      <c r="C19" s="26"/>
      <c r="D19" s="26" t="s">
        <v>192</v>
      </c>
      <c r="E19" s="26"/>
      <c r="F19" s="26"/>
      <c r="G19" s="33"/>
      <c r="H19" s="33"/>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20"/>
      <c r="AL19" s="1"/>
    </row>
    <row r="20" spans="1:42" s="2" customFormat="1" ht="17.100000000000001" customHeight="1" x14ac:dyDescent="0.15">
      <c r="A20" s="15"/>
      <c r="B20" s="50"/>
      <c r="C20" s="51" t="s">
        <v>72</v>
      </c>
      <c r="D20" s="51" t="s">
        <v>193</v>
      </c>
      <c r="E20" s="51"/>
      <c r="F20" s="51"/>
      <c r="G20" s="52"/>
      <c r="H20" s="52"/>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c r="AL20" s="15"/>
      <c r="AP20" s="14"/>
    </row>
    <row r="21" spans="1:42" s="2" customFormat="1" ht="11.25" customHeight="1" x14ac:dyDescent="0.15">
      <c r="A21" s="1"/>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row>
    <row r="22" spans="1:42" s="2" customFormat="1" ht="17.25" customHeight="1" x14ac:dyDescent="0.15">
      <c r="A22" s="1"/>
      <c r="B22" s="23">
        <f>入力シート①!C28</f>
        <v>0</v>
      </c>
      <c r="C22" s="607" t="s">
        <v>194</v>
      </c>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1"/>
    </row>
    <row r="23" spans="1:42" s="2" customFormat="1" ht="3.75" customHeight="1" x14ac:dyDescent="0.15">
      <c r="A23" s="1"/>
      <c r="B23" s="1"/>
      <c r="C23" s="1"/>
      <c r="D23" s="1"/>
      <c r="E23" s="1"/>
      <c r="F23" s="1"/>
      <c r="G23" s="1"/>
      <c r="H23" s="1"/>
      <c r="I23" s="1"/>
      <c r="J23" s="1"/>
      <c r="K23" s="1"/>
      <c r="L23" s="1"/>
      <c r="M23" s="1"/>
      <c r="N23" s="1"/>
      <c r="O23" s="21"/>
      <c r="P23" s="21"/>
      <c r="Q23" s="21"/>
      <c r="R23" s="21"/>
      <c r="S23" s="21"/>
      <c r="T23" s="22"/>
      <c r="U23" s="22"/>
      <c r="V23" s="22"/>
      <c r="W23" s="22"/>
      <c r="X23" s="22"/>
      <c r="Y23" s="22"/>
      <c r="Z23" s="22"/>
      <c r="AA23" s="22"/>
      <c r="AB23" s="22"/>
      <c r="AC23" s="22"/>
      <c r="AD23" s="22"/>
      <c r="AE23" s="22"/>
      <c r="AF23" s="22"/>
      <c r="AG23" s="22"/>
      <c r="AH23" s="22"/>
      <c r="AI23" s="22"/>
      <c r="AJ23" s="22"/>
      <c r="AK23" s="22"/>
      <c r="AL23" s="13"/>
    </row>
    <row r="24" spans="1:42" s="2" customFormat="1" ht="18" customHeight="1" x14ac:dyDescent="0.15">
      <c r="A24" s="1"/>
      <c r="B24" s="604" t="s">
        <v>147</v>
      </c>
      <c r="C24" s="605"/>
      <c r="D24" s="55" t="s">
        <v>195</v>
      </c>
      <c r="E24" s="55"/>
      <c r="F24" s="55"/>
      <c r="G24" s="55"/>
      <c r="H24" s="55"/>
      <c r="I24" s="55"/>
      <c r="J24" s="55"/>
      <c r="K24" s="55"/>
      <c r="L24" s="55"/>
      <c r="M24" s="55"/>
      <c r="N24" s="55"/>
      <c r="O24" s="56"/>
      <c r="P24" s="56"/>
      <c r="Q24" s="56"/>
      <c r="R24" s="56"/>
      <c r="S24" s="56"/>
      <c r="T24" s="57"/>
      <c r="U24" s="57"/>
      <c r="V24" s="57"/>
      <c r="W24" s="57"/>
      <c r="X24" s="57"/>
      <c r="Y24" s="57"/>
      <c r="Z24" s="57"/>
      <c r="AA24" s="57"/>
      <c r="AB24" s="57"/>
      <c r="AC24" s="57"/>
      <c r="AD24" s="57"/>
      <c r="AE24" s="57"/>
      <c r="AF24" s="57"/>
      <c r="AG24" s="57"/>
      <c r="AH24" s="57"/>
      <c r="AI24" s="57"/>
      <c r="AJ24" s="57"/>
      <c r="AK24" s="58"/>
      <c r="AL24" s="13"/>
      <c r="AN24" s="6"/>
    </row>
    <row r="25" spans="1:42" s="2" customFormat="1" ht="18" customHeight="1" x14ac:dyDescent="0.15">
      <c r="A25" s="1"/>
      <c r="B25" s="59"/>
      <c r="C25" s="60"/>
      <c r="D25" s="41" t="s">
        <v>196</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1"/>
      <c r="AL25" s="16"/>
    </row>
    <row r="26" spans="1:42" s="2" customFormat="1" ht="18" customHeight="1" x14ac:dyDescent="0.15">
      <c r="A26" s="1"/>
      <c r="B26" s="598" t="s">
        <v>148</v>
      </c>
      <c r="C26" s="599"/>
      <c r="D26" s="33" t="s">
        <v>197</v>
      </c>
      <c r="E26" s="62"/>
      <c r="F26" s="62"/>
      <c r="G26" s="62"/>
      <c r="H26" s="62"/>
      <c r="I26" s="62"/>
      <c r="J26" s="62"/>
      <c r="K26" s="62"/>
      <c r="L26" s="62"/>
      <c r="M26" s="62"/>
      <c r="N26" s="63"/>
      <c r="O26" s="63"/>
      <c r="P26" s="63"/>
      <c r="Q26" s="63"/>
      <c r="R26" s="63"/>
      <c r="S26" s="63"/>
      <c r="T26" s="63"/>
      <c r="U26" s="63"/>
      <c r="V26" s="63"/>
      <c r="W26" s="63"/>
      <c r="X26" s="63"/>
      <c r="Y26" s="63"/>
      <c r="Z26" s="63"/>
      <c r="AA26" s="63"/>
      <c r="AB26" s="63"/>
      <c r="AC26" s="63"/>
      <c r="AD26" s="63"/>
      <c r="AE26" s="63"/>
      <c r="AF26" s="63"/>
      <c r="AG26" s="63"/>
      <c r="AH26" s="63"/>
      <c r="AI26" s="63"/>
      <c r="AJ26" s="63"/>
      <c r="AK26" s="64"/>
      <c r="AL26" s="16"/>
    </row>
    <row r="27" spans="1:42" s="2" customFormat="1" ht="18" customHeight="1" x14ac:dyDescent="0.15">
      <c r="A27" s="1"/>
      <c r="B27" s="65"/>
      <c r="C27" s="63"/>
      <c r="D27" s="33" t="s">
        <v>198</v>
      </c>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AL27" s="1"/>
      <c r="AM27" s="1"/>
    </row>
    <row r="28" spans="1:42" s="2" customFormat="1" ht="18" customHeight="1" x14ac:dyDescent="0.15">
      <c r="A28" s="1"/>
      <c r="B28" s="66"/>
      <c r="C28" s="33"/>
      <c r="D28" s="33" t="s">
        <v>199</v>
      </c>
      <c r="E28" s="67"/>
      <c r="F28" s="67"/>
      <c r="G28" s="67"/>
      <c r="H28" s="67"/>
      <c r="I28" s="67"/>
      <c r="J28" s="33"/>
      <c r="K28" s="33"/>
      <c r="L28" s="33"/>
      <c r="M28" s="33"/>
      <c r="N28" s="33"/>
      <c r="O28" s="33"/>
      <c r="P28" s="33"/>
      <c r="Q28" s="33"/>
      <c r="R28" s="33"/>
      <c r="S28" s="33"/>
      <c r="T28" s="33"/>
      <c r="U28" s="33"/>
      <c r="V28" s="33"/>
      <c r="W28" s="33"/>
      <c r="X28" s="33"/>
      <c r="Y28" s="67"/>
      <c r="Z28" s="67"/>
      <c r="AA28" s="67"/>
      <c r="AB28" s="33"/>
      <c r="AC28" s="67"/>
      <c r="AD28" s="67"/>
      <c r="AE28" s="67"/>
      <c r="AF28" s="67"/>
      <c r="AG28" s="67"/>
      <c r="AH28" s="67"/>
      <c r="AI28" s="67"/>
      <c r="AJ28" s="67"/>
      <c r="AK28" s="68"/>
      <c r="AL28" s="9"/>
    </row>
    <row r="29" spans="1:42" s="2" customFormat="1" ht="18" customHeight="1" x14ac:dyDescent="0.15">
      <c r="A29" s="1"/>
      <c r="B29" s="604" t="s">
        <v>150</v>
      </c>
      <c r="C29" s="605"/>
      <c r="D29" s="55" t="s">
        <v>200</v>
      </c>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c r="AL29" s="16"/>
    </row>
    <row r="30" spans="1:42" s="4" customFormat="1" ht="18" customHeight="1" x14ac:dyDescent="0.15">
      <c r="A30" s="1"/>
      <c r="B30" s="71"/>
      <c r="C30" s="72"/>
      <c r="D30" s="41" t="s">
        <v>201</v>
      </c>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3"/>
      <c r="AL30" s="15"/>
    </row>
    <row r="31" spans="1:42" s="2" customFormat="1" ht="18" customHeight="1" x14ac:dyDescent="0.15">
      <c r="A31" s="1"/>
      <c r="B31" s="598" t="s">
        <v>152</v>
      </c>
      <c r="C31" s="599"/>
      <c r="D31" s="33" t="s">
        <v>202</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5"/>
      <c r="AL31" s="16"/>
    </row>
    <row r="32" spans="1:42" s="4" customFormat="1" ht="18" customHeight="1" x14ac:dyDescent="0.15">
      <c r="A32" s="1"/>
      <c r="B32" s="76"/>
      <c r="C32" s="74"/>
      <c r="D32" s="77" t="s">
        <v>203</v>
      </c>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5"/>
      <c r="AL32" s="1"/>
    </row>
    <row r="33" spans="1:39" s="4" customFormat="1" ht="18" customHeight="1" x14ac:dyDescent="0.15">
      <c r="A33" s="1"/>
      <c r="B33" s="600" t="s">
        <v>154</v>
      </c>
      <c r="C33" s="601"/>
      <c r="D33" s="78" t="s">
        <v>204</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80"/>
      <c r="AL33" s="15"/>
    </row>
    <row r="34" spans="1:39" s="2" customFormat="1" ht="9.75" customHeight="1" x14ac:dyDescent="0.15">
      <c r="A34" s="1"/>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1"/>
      <c r="AM34" s="1"/>
    </row>
    <row r="35" spans="1:39" s="2" customFormat="1" ht="18" customHeight="1" x14ac:dyDescent="0.15">
      <c r="A35" s="1"/>
      <c r="B35" s="81">
        <f>入力シート①!C30</f>
        <v>0</v>
      </c>
      <c r="C35" s="602" t="s">
        <v>205</v>
      </c>
      <c r="D35" s="603"/>
      <c r="E35" s="603"/>
      <c r="F35" s="603"/>
      <c r="G35" s="603"/>
      <c r="H35" s="603"/>
      <c r="I35" s="603"/>
      <c r="J35" s="603"/>
      <c r="K35" s="603"/>
      <c r="L35" s="603"/>
      <c r="M35" s="603"/>
      <c r="N35" s="603"/>
      <c r="O35" s="603"/>
      <c r="P35" s="603"/>
      <c r="Q35" s="603"/>
      <c r="R35" s="603"/>
      <c r="S35" s="603"/>
      <c r="T35" s="603"/>
      <c r="U35" s="603"/>
      <c r="V35" s="603"/>
      <c r="W35" s="603"/>
      <c r="X35" s="603"/>
      <c r="Y35" s="603"/>
      <c r="Z35" s="603"/>
      <c r="AA35" s="603"/>
      <c r="AB35" s="603"/>
      <c r="AC35" s="603"/>
      <c r="AD35" s="603"/>
      <c r="AE35" s="603"/>
      <c r="AF35" s="603"/>
      <c r="AG35" s="603"/>
      <c r="AH35" s="603"/>
      <c r="AI35" s="603"/>
      <c r="AJ35" s="603"/>
      <c r="AK35" s="603"/>
      <c r="AL35" s="16"/>
    </row>
    <row r="36" spans="1:39" s="2" customFormat="1" ht="18" customHeight="1" x14ac:dyDescent="0.15">
      <c r="A36" s="1"/>
      <c r="B36" s="24"/>
      <c r="C36" s="82" t="s">
        <v>206</v>
      </c>
      <c r="D36" s="82"/>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16"/>
    </row>
    <row r="37" spans="1:39" s="2" customFormat="1" ht="20.100000000000001" customHeight="1" x14ac:dyDescent="0.15">
      <c r="A37" s="1"/>
      <c r="B37" s="83"/>
      <c r="C37" s="83"/>
      <c r="D37" s="8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1"/>
      <c r="AM37" s="1"/>
    </row>
    <row r="38" spans="1:39" s="2" customFormat="1" ht="20.100000000000001" customHeight="1" x14ac:dyDescent="0.15">
      <c r="A38" s="1"/>
      <c r="B38" s="243" t="s">
        <v>207</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9"/>
    </row>
    <row r="39" spans="1:39" s="2" customFormat="1" ht="20.100000000000001" customHeight="1" x14ac:dyDescent="0.15">
      <c r="A39" s="1"/>
      <c r="B39" s="577" t="s">
        <v>49</v>
      </c>
      <c r="C39" s="577"/>
      <c r="D39" s="577"/>
      <c r="E39" s="577" t="s">
        <v>208</v>
      </c>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t="s">
        <v>209</v>
      </c>
      <c r="AI39" s="577"/>
      <c r="AJ39" s="577"/>
      <c r="AK39" s="577"/>
      <c r="AL39" s="16"/>
    </row>
    <row r="40" spans="1:39" s="2" customFormat="1" ht="20.100000000000001" customHeight="1" x14ac:dyDescent="0.15">
      <c r="A40" s="1"/>
      <c r="B40" s="577">
        <v>1</v>
      </c>
      <c r="C40" s="577"/>
      <c r="D40" s="577"/>
      <c r="E40" s="578" t="s">
        <v>239</v>
      </c>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9" t="s">
        <v>210</v>
      </c>
      <c r="AI40" s="579"/>
      <c r="AJ40" s="579"/>
      <c r="AK40" s="579"/>
      <c r="AL40" s="16"/>
    </row>
    <row r="41" spans="1:39" s="2" customFormat="1" ht="20.100000000000001" customHeight="1" x14ac:dyDescent="0.15">
      <c r="A41" s="1"/>
      <c r="B41" s="577">
        <v>2</v>
      </c>
      <c r="C41" s="577"/>
      <c r="D41" s="577"/>
      <c r="E41" s="578" t="s">
        <v>211</v>
      </c>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9" t="s">
        <v>210</v>
      </c>
      <c r="AI41" s="579"/>
      <c r="AJ41" s="579"/>
      <c r="AK41" s="579"/>
      <c r="AL41" s="16"/>
    </row>
    <row r="42" spans="1:39" s="2" customFormat="1" ht="20.100000000000001" customHeight="1" x14ac:dyDescent="0.15">
      <c r="A42" s="1"/>
      <c r="B42" s="577">
        <v>3</v>
      </c>
      <c r="C42" s="577"/>
      <c r="D42" s="577"/>
      <c r="E42" s="578" t="s">
        <v>240</v>
      </c>
      <c r="F42" s="578"/>
      <c r="G42" s="578"/>
      <c r="H42" s="578"/>
      <c r="I42" s="578"/>
      <c r="J42" s="578"/>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78"/>
      <c r="AH42" s="579" t="s">
        <v>210</v>
      </c>
      <c r="AI42" s="579"/>
      <c r="AJ42" s="579"/>
      <c r="AK42" s="579"/>
      <c r="AL42" s="16"/>
    </row>
    <row r="43" spans="1:39" s="2" customFormat="1" ht="20.100000000000001" customHeight="1" x14ac:dyDescent="0.15">
      <c r="A43" s="1"/>
      <c r="B43" s="577">
        <v>4</v>
      </c>
      <c r="C43" s="577"/>
      <c r="D43" s="577"/>
      <c r="E43" s="578" t="s">
        <v>212</v>
      </c>
      <c r="F43" s="578"/>
      <c r="G43" s="578"/>
      <c r="H43" s="578"/>
      <c r="I43" s="578"/>
      <c r="J43" s="578"/>
      <c r="K43" s="578"/>
      <c r="L43" s="578"/>
      <c r="M43" s="578"/>
      <c r="N43" s="578"/>
      <c r="O43" s="578"/>
      <c r="P43" s="578"/>
      <c r="Q43" s="578"/>
      <c r="R43" s="578"/>
      <c r="S43" s="578"/>
      <c r="T43" s="578"/>
      <c r="U43" s="578"/>
      <c r="V43" s="578"/>
      <c r="W43" s="578"/>
      <c r="X43" s="578"/>
      <c r="Y43" s="578"/>
      <c r="Z43" s="578"/>
      <c r="AA43" s="578"/>
      <c r="AB43" s="578"/>
      <c r="AC43" s="578"/>
      <c r="AD43" s="578"/>
      <c r="AE43" s="578"/>
      <c r="AF43" s="578"/>
      <c r="AG43" s="578"/>
      <c r="AH43" s="579" t="s">
        <v>210</v>
      </c>
      <c r="AI43" s="579"/>
      <c r="AJ43" s="579"/>
      <c r="AK43" s="579"/>
      <c r="AL43" s="16"/>
    </row>
    <row r="44" spans="1:39" s="2" customFormat="1" ht="20.100000000000001" customHeight="1" x14ac:dyDescent="0.15">
      <c r="A44" s="1"/>
      <c r="B44" s="580" t="s">
        <v>213</v>
      </c>
      <c r="C44" s="581"/>
      <c r="D44" s="582"/>
      <c r="E44" s="578" t="s">
        <v>214</v>
      </c>
      <c r="F44" s="578"/>
      <c r="G44" s="578"/>
      <c r="H44" s="578"/>
      <c r="I44" s="578"/>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89" t="s">
        <v>210</v>
      </c>
      <c r="AI44" s="590"/>
      <c r="AJ44" s="590"/>
      <c r="AK44" s="591"/>
      <c r="AL44" s="16"/>
    </row>
    <row r="45" spans="1:39" s="2" customFormat="1" ht="20.100000000000001" customHeight="1" x14ac:dyDescent="0.15">
      <c r="A45" s="1"/>
      <c r="B45" s="583"/>
      <c r="C45" s="584"/>
      <c r="D45" s="585"/>
      <c r="E45" s="578" t="s">
        <v>215</v>
      </c>
      <c r="F45" s="578"/>
      <c r="G45" s="578"/>
      <c r="H45" s="578"/>
      <c r="I45" s="578"/>
      <c r="J45" s="578"/>
      <c r="K45" s="578"/>
      <c r="L45" s="578"/>
      <c r="M45" s="578"/>
      <c r="N45" s="578"/>
      <c r="O45" s="578"/>
      <c r="P45" s="578"/>
      <c r="Q45" s="578"/>
      <c r="R45" s="578"/>
      <c r="S45" s="578"/>
      <c r="T45" s="578"/>
      <c r="U45" s="578"/>
      <c r="V45" s="578"/>
      <c r="W45" s="578"/>
      <c r="X45" s="578"/>
      <c r="Y45" s="578"/>
      <c r="Z45" s="578"/>
      <c r="AA45" s="578"/>
      <c r="AB45" s="578"/>
      <c r="AC45" s="578"/>
      <c r="AD45" s="578"/>
      <c r="AE45" s="578"/>
      <c r="AF45" s="578"/>
      <c r="AG45" s="578"/>
      <c r="AH45" s="592"/>
      <c r="AI45" s="593"/>
      <c r="AJ45" s="593"/>
      <c r="AK45" s="594"/>
      <c r="AL45" s="16"/>
    </row>
    <row r="46" spans="1:39" s="2" customFormat="1" ht="20.100000000000001" customHeight="1" x14ac:dyDescent="0.15">
      <c r="A46" s="1"/>
      <c r="B46" s="586"/>
      <c r="C46" s="587"/>
      <c r="D46" s="588"/>
      <c r="E46" s="578" t="s">
        <v>216</v>
      </c>
      <c r="F46" s="578"/>
      <c r="G46" s="578"/>
      <c r="H46" s="578"/>
      <c r="I46" s="578"/>
      <c r="J46" s="578"/>
      <c r="K46" s="578"/>
      <c r="L46" s="578"/>
      <c r="M46" s="578"/>
      <c r="N46" s="578"/>
      <c r="O46" s="578"/>
      <c r="P46" s="578"/>
      <c r="Q46" s="578"/>
      <c r="R46" s="578"/>
      <c r="S46" s="578"/>
      <c r="T46" s="578"/>
      <c r="U46" s="578"/>
      <c r="V46" s="578"/>
      <c r="W46" s="578"/>
      <c r="X46" s="578"/>
      <c r="Y46" s="578"/>
      <c r="Z46" s="578"/>
      <c r="AA46" s="578"/>
      <c r="AB46" s="578"/>
      <c r="AC46" s="578"/>
      <c r="AD46" s="578"/>
      <c r="AE46" s="578"/>
      <c r="AF46" s="578"/>
      <c r="AG46" s="578"/>
      <c r="AH46" s="595"/>
      <c r="AI46" s="596"/>
      <c r="AJ46" s="596"/>
      <c r="AK46" s="597"/>
      <c r="AL46" s="16"/>
    </row>
    <row r="47" spans="1:39" s="2" customFormat="1" ht="31.5" customHeight="1" x14ac:dyDescent="0.15">
      <c r="A47" s="1"/>
      <c r="B47" s="577">
        <v>6</v>
      </c>
      <c r="C47" s="577"/>
      <c r="D47" s="577"/>
      <c r="E47" s="578" t="s">
        <v>217</v>
      </c>
      <c r="F47" s="578"/>
      <c r="G47" s="578"/>
      <c r="H47" s="578"/>
      <c r="I47" s="578"/>
      <c r="J47" s="578"/>
      <c r="K47" s="578"/>
      <c r="L47" s="578"/>
      <c r="M47" s="578"/>
      <c r="N47" s="578"/>
      <c r="O47" s="578"/>
      <c r="P47" s="578"/>
      <c r="Q47" s="578"/>
      <c r="R47" s="578"/>
      <c r="S47" s="578"/>
      <c r="T47" s="578"/>
      <c r="U47" s="578"/>
      <c r="V47" s="578"/>
      <c r="W47" s="578"/>
      <c r="X47" s="578"/>
      <c r="Y47" s="578"/>
      <c r="Z47" s="578"/>
      <c r="AA47" s="578"/>
      <c r="AB47" s="578"/>
      <c r="AC47" s="578"/>
      <c r="AD47" s="578"/>
      <c r="AE47" s="578"/>
      <c r="AF47" s="578"/>
      <c r="AG47" s="578"/>
      <c r="AH47" s="579" t="s">
        <v>210</v>
      </c>
      <c r="AI47" s="579"/>
      <c r="AJ47" s="579"/>
      <c r="AK47" s="579"/>
      <c r="AL47" s="16"/>
    </row>
    <row r="48" spans="1:39" s="2" customFormat="1" ht="20.100000000000001" customHeight="1" x14ac:dyDescent="0.15">
      <c r="A48" s="1"/>
      <c r="B48" s="577">
        <v>7</v>
      </c>
      <c r="C48" s="577"/>
      <c r="D48" s="577"/>
      <c r="E48" s="578" t="s">
        <v>516</v>
      </c>
      <c r="F48" s="578"/>
      <c r="G48" s="578"/>
      <c r="H48" s="578"/>
      <c r="I48" s="578"/>
      <c r="J48" s="578"/>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9" t="s">
        <v>210</v>
      </c>
      <c r="AI48" s="579"/>
      <c r="AJ48" s="579"/>
      <c r="AK48" s="579"/>
      <c r="AL48" s="16"/>
    </row>
    <row r="49" spans="1:91" s="2" customFormat="1" ht="18.75" customHeight="1" x14ac:dyDescent="0.15">
      <c r="A49" s="1"/>
      <c r="B49" s="577">
        <v>8</v>
      </c>
      <c r="C49" s="577"/>
      <c r="D49" s="577"/>
      <c r="E49" s="578" t="s">
        <v>529</v>
      </c>
      <c r="F49" s="578"/>
      <c r="G49" s="578"/>
      <c r="H49" s="578"/>
      <c r="I49" s="578"/>
      <c r="J49" s="578"/>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579" t="s">
        <v>210</v>
      </c>
      <c r="AI49" s="579"/>
      <c r="AJ49" s="579"/>
      <c r="AK49" s="579"/>
      <c r="AL49" s="16"/>
    </row>
    <row r="50" spans="1:91" s="2" customFormat="1" ht="30" customHeight="1" x14ac:dyDescent="0.15">
      <c r="A50" s="1"/>
      <c r="B50" s="577" t="s">
        <v>218</v>
      </c>
      <c r="C50" s="577"/>
      <c r="D50" s="577"/>
      <c r="E50" s="578" t="s">
        <v>489</v>
      </c>
      <c r="F50" s="578"/>
      <c r="G50" s="578"/>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9" t="s">
        <v>210</v>
      </c>
      <c r="AI50" s="579"/>
      <c r="AJ50" s="579"/>
      <c r="AK50" s="579"/>
      <c r="AL50" s="16"/>
    </row>
    <row r="51" spans="1:91" s="2" customFormat="1" ht="20.100000000000001" customHeight="1" x14ac:dyDescent="0.15">
      <c r="A51" s="1"/>
      <c r="B51" s="577">
        <v>10</v>
      </c>
      <c r="C51" s="577"/>
      <c r="D51" s="577"/>
      <c r="E51" s="578" t="s">
        <v>247</v>
      </c>
      <c r="F51" s="578"/>
      <c r="G51" s="578"/>
      <c r="H51" s="578"/>
      <c r="I51" s="578"/>
      <c r="J51" s="578"/>
      <c r="K51" s="578"/>
      <c r="L51" s="578"/>
      <c r="M51" s="578"/>
      <c r="N51" s="578"/>
      <c r="O51" s="578"/>
      <c r="P51" s="578"/>
      <c r="Q51" s="578"/>
      <c r="R51" s="578"/>
      <c r="S51" s="578"/>
      <c r="T51" s="578"/>
      <c r="U51" s="578"/>
      <c r="V51" s="578"/>
      <c r="W51" s="578"/>
      <c r="X51" s="578"/>
      <c r="Y51" s="578"/>
      <c r="Z51" s="578"/>
      <c r="AA51" s="578"/>
      <c r="AB51" s="578"/>
      <c r="AC51" s="578"/>
      <c r="AD51" s="578"/>
      <c r="AE51" s="578"/>
      <c r="AF51" s="578"/>
      <c r="AG51" s="578"/>
      <c r="AH51" s="579" t="s">
        <v>210</v>
      </c>
      <c r="AI51" s="579"/>
      <c r="AJ51" s="579"/>
      <c r="AK51" s="579"/>
      <c r="AL51" s="16"/>
    </row>
    <row r="52" spans="1:91" s="2" customFormat="1" ht="20.100000000000001" customHeight="1" x14ac:dyDescent="0.15">
      <c r="A52" s="1"/>
      <c r="B52" s="577">
        <v>11</v>
      </c>
      <c r="C52" s="577"/>
      <c r="D52" s="577"/>
      <c r="E52" s="578" t="s">
        <v>488</v>
      </c>
      <c r="F52" s="578"/>
      <c r="G52" s="578"/>
      <c r="H52" s="578"/>
      <c r="I52" s="578"/>
      <c r="J52" s="578"/>
      <c r="K52" s="578"/>
      <c r="L52" s="578"/>
      <c r="M52" s="578"/>
      <c r="N52" s="578"/>
      <c r="O52" s="578"/>
      <c r="P52" s="578"/>
      <c r="Q52" s="578"/>
      <c r="R52" s="578"/>
      <c r="S52" s="578"/>
      <c r="T52" s="578"/>
      <c r="U52" s="578"/>
      <c r="V52" s="578"/>
      <c r="W52" s="578"/>
      <c r="X52" s="578"/>
      <c r="Y52" s="578"/>
      <c r="Z52" s="578"/>
      <c r="AA52" s="578"/>
      <c r="AB52" s="578"/>
      <c r="AC52" s="578"/>
      <c r="AD52" s="578"/>
      <c r="AE52" s="578"/>
      <c r="AF52" s="578"/>
      <c r="AG52" s="578"/>
      <c r="AH52" s="579" t="s">
        <v>210</v>
      </c>
      <c r="AI52" s="579"/>
      <c r="AJ52" s="579"/>
      <c r="AK52" s="579"/>
      <c r="AL52" s="16"/>
    </row>
    <row r="53" spans="1:91" s="2" customFormat="1" ht="20.100000000000001" customHeight="1" x14ac:dyDescent="0.15">
      <c r="A53" s="1"/>
      <c r="B53" s="577">
        <v>12</v>
      </c>
      <c r="C53" s="577"/>
      <c r="D53" s="577"/>
      <c r="E53" s="578" t="s">
        <v>219</v>
      </c>
      <c r="F53" s="578"/>
      <c r="G53" s="578"/>
      <c r="H53" s="578"/>
      <c r="I53" s="578"/>
      <c r="J53" s="578"/>
      <c r="K53" s="578"/>
      <c r="L53" s="578"/>
      <c r="M53" s="578"/>
      <c r="N53" s="578"/>
      <c r="O53" s="578"/>
      <c r="P53" s="578"/>
      <c r="Q53" s="578"/>
      <c r="R53" s="578"/>
      <c r="S53" s="578"/>
      <c r="T53" s="578"/>
      <c r="U53" s="578"/>
      <c r="V53" s="578"/>
      <c r="W53" s="578"/>
      <c r="X53" s="578"/>
      <c r="Y53" s="578"/>
      <c r="Z53" s="578"/>
      <c r="AA53" s="578"/>
      <c r="AB53" s="578"/>
      <c r="AC53" s="578"/>
      <c r="AD53" s="578"/>
      <c r="AE53" s="578"/>
      <c r="AF53" s="578"/>
      <c r="AG53" s="578"/>
      <c r="AH53" s="579" t="s">
        <v>210</v>
      </c>
      <c r="AI53" s="579"/>
      <c r="AJ53" s="579"/>
      <c r="AK53" s="579"/>
      <c r="AL53" s="16"/>
    </row>
    <row r="54" spans="1:91" s="2" customFormat="1" ht="7.5" customHeight="1" x14ac:dyDescent="0.15">
      <c r="A54" s="1"/>
      <c r="B54" s="84"/>
      <c r="C54" s="84"/>
      <c r="D54" s="84"/>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6"/>
      <c r="AI54" s="86"/>
      <c r="AJ54" s="86"/>
      <c r="AK54" s="86"/>
      <c r="AL54" s="16"/>
    </row>
    <row r="55" spans="1:91" s="2" customFormat="1" ht="21" customHeight="1" x14ac:dyDescent="0.15">
      <c r="A55" s="1"/>
      <c r="B55" s="32" t="s">
        <v>220</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16"/>
    </row>
    <row r="56" spans="1:91" s="2" customFormat="1" ht="19.5" customHeight="1" x14ac:dyDescent="0.15">
      <c r="A56" s="1"/>
      <c r="B56" s="32" t="s">
        <v>221</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16"/>
    </row>
    <row r="57" spans="1:91" ht="20.100000000000001"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91" ht="11.25" customHeight="1" x14ac:dyDescent="0.15"/>
    <row r="59" spans="1:91" ht="11.25" customHeight="1" x14ac:dyDescent="0.15"/>
    <row r="60" spans="1:91" s="4" customFormat="1" ht="11.25" customHeight="1" x14ac:dyDescent="0.15">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row>
    <row r="69" spans="2:91" s="4"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row r="70" spans="2:91" s="4" customFormat="1" ht="14.25" hidden="1" x14ac:dyDescent="0.15">
      <c r="B70" s="19" t="b">
        <v>0</v>
      </c>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row>
    <row r="71" spans="2:91" s="4" customFormat="1" ht="14.25" x14ac:dyDescent="0.15">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row>
  </sheetData>
  <sheetProtection algorithmName="SHA-512" hashValue="LliyfIhTGa4aaH/IDXPXw5H0IwX39XCGF21VkS+6/mrsx59Xw3q9xUVfh2AzknYgQL5NCso4O5mYcg/KrZRPlA==" saltValue="O3HPc7kMYgLO7Z0hufbocg==" spinCount="100000" sheet="1" objects="1" scenarios="1"/>
  <mergeCells count="60">
    <mergeCell ref="B2:AK2"/>
    <mergeCell ref="B3:AK3"/>
    <mergeCell ref="B4:AK4"/>
    <mergeCell ref="C5:AK5"/>
    <mergeCell ref="C6:AK6"/>
    <mergeCell ref="B29:C29"/>
    <mergeCell ref="E7:AK7"/>
    <mergeCell ref="E8:AK8"/>
    <mergeCell ref="E9:AK9"/>
    <mergeCell ref="E10:AK10"/>
    <mergeCell ref="C12:AK12"/>
    <mergeCell ref="B14:C14"/>
    <mergeCell ref="B15:C15"/>
    <mergeCell ref="C22:AK22"/>
    <mergeCell ref="B24:C24"/>
    <mergeCell ref="B26:C26"/>
    <mergeCell ref="B31:C31"/>
    <mergeCell ref="B33:C33"/>
    <mergeCell ref="C35:AK35"/>
    <mergeCell ref="B39:D39"/>
    <mergeCell ref="E39:AG39"/>
    <mergeCell ref="AH39:AK39"/>
    <mergeCell ref="B40:D40"/>
    <mergeCell ref="E40:AG40"/>
    <mergeCell ref="AH40:AK40"/>
    <mergeCell ref="B41:D41"/>
    <mergeCell ref="E41:AG41"/>
    <mergeCell ref="AH41:AK41"/>
    <mergeCell ref="B47:D47"/>
    <mergeCell ref="E47:AG47"/>
    <mergeCell ref="AH47:AK47"/>
    <mergeCell ref="B42:D42"/>
    <mergeCell ref="E42:AG42"/>
    <mergeCell ref="AH42:AK42"/>
    <mergeCell ref="B43:D43"/>
    <mergeCell ref="E43:AG43"/>
    <mergeCell ref="AH43:AK43"/>
    <mergeCell ref="B44:D46"/>
    <mergeCell ref="E44:AG44"/>
    <mergeCell ref="AH44:AK46"/>
    <mergeCell ref="E45:AG45"/>
    <mergeCell ref="E46:AG46"/>
    <mergeCell ref="B48:D48"/>
    <mergeCell ref="E48:AG48"/>
    <mergeCell ref="AH48:AK48"/>
    <mergeCell ref="B49:D49"/>
    <mergeCell ref="E49:AG49"/>
    <mergeCell ref="AH49:AK49"/>
    <mergeCell ref="B50:D50"/>
    <mergeCell ref="E50:AG50"/>
    <mergeCell ref="AH50:AK50"/>
    <mergeCell ref="B53:D53"/>
    <mergeCell ref="E53:AG53"/>
    <mergeCell ref="AH53:AK53"/>
    <mergeCell ref="B51:D51"/>
    <mergeCell ref="E51:AG51"/>
    <mergeCell ref="AH51:AK51"/>
    <mergeCell ref="B52:D52"/>
    <mergeCell ref="E52:AG52"/>
    <mergeCell ref="AH52:AK52"/>
  </mergeCells>
  <phoneticPr fontId="3"/>
  <pageMargins left="0.7" right="0.7" top="0.75" bottom="0.75" header="0.3" footer="0.3"/>
  <pageSetup paperSize="9" scale="7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CM69"/>
  <sheetViews>
    <sheetView showZeros="0" zoomScale="90" zoomScaleNormal="90" workbookViewId="0"/>
  </sheetViews>
  <sheetFormatPr defaultColWidth="3.125" defaultRowHeight="14.25" x14ac:dyDescent="0.15"/>
  <cols>
    <col min="1" max="1" width="1.875" style="4" customWidth="1"/>
    <col min="2" max="19" width="2.625" style="4" customWidth="1"/>
    <col min="20" max="20" width="3.125" style="4"/>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91" s="2" customFormat="1" ht="20.1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O1" s="3"/>
    </row>
    <row r="2" spans="1:91" s="2" customFormat="1" ht="20.100000000000001"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O2" s="3"/>
    </row>
    <row r="3" spans="1:91" s="2" customFormat="1" ht="20.100000000000001" customHeight="1" x14ac:dyDescent="0.15">
      <c r="A3" s="1"/>
      <c r="B3" s="611" t="s">
        <v>459</v>
      </c>
      <c r="C3" s="611"/>
      <c r="D3" s="611"/>
      <c r="E3" s="611"/>
      <c r="F3" s="611"/>
      <c r="G3" s="611"/>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1"/>
      <c r="AO3" s="3"/>
    </row>
    <row r="4" spans="1:91" s="2" customFormat="1" ht="34.5" customHeight="1" x14ac:dyDescent="0.15">
      <c r="A4" s="1"/>
      <c r="B4" s="621" t="s">
        <v>460</v>
      </c>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621"/>
      <c r="AL4" s="1"/>
      <c r="AO4" s="3"/>
    </row>
    <row r="5" spans="1:91" s="2" customFormat="1" ht="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O5" s="3"/>
    </row>
    <row r="6" spans="1:91" s="2" customFormat="1" ht="20.100000000000001" customHeight="1" x14ac:dyDescent="0.15">
      <c r="A6" s="613"/>
      <c r="B6" s="613"/>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O6" s="3"/>
    </row>
    <row r="7" spans="1:91" s="2" customFormat="1" ht="20.100000000000001" customHeight="1" x14ac:dyDescent="0.15">
      <c r="A7" s="1"/>
      <c r="B7" s="1"/>
      <c r="C7" s="1"/>
      <c r="D7" s="1"/>
      <c r="E7" s="1"/>
      <c r="F7" s="1"/>
      <c r="G7" s="1"/>
      <c r="H7" s="1"/>
      <c r="I7" s="1"/>
      <c r="J7" s="1"/>
      <c r="K7" s="1"/>
      <c r="L7" s="1"/>
      <c r="M7" s="1"/>
      <c r="N7" s="1"/>
      <c r="O7" s="1"/>
      <c r="P7" s="1"/>
      <c r="Q7" s="1"/>
      <c r="R7" s="1"/>
      <c r="S7" s="1"/>
      <c r="T7" s="1"/>
      <c r="U7" s="1"/>
      <c r="V7" s="1"/>
      <c r="W7" s="1"/>
      <c r="X7" s="1"/>
      <c r="Y7" s="1"/>
      <c r="Z7" s="1"/>
      <c r="AA7" s="556" t="str">
        <f>入力シート①!C3</f>
        <v>令和７年</v>
      </c>
      <c r="AB7" s="556"/>
      <c r="AC7" s="556"/>
      <c r="AD7" s="556"/>
      <c r="AE7" s="4"/>
      <c r="AF7" s="556">
        <f>入力シート①!F3</f>
        <v>0</v>
      </c>
      <c r="AG7" s="556"/>
      <c r="AH7" s="4" t="s">
        <v>3</v>
      </c>
      <c r="AI7" s="556">
        <f>入力シート①!H3</f>
        <v>0</v>
      </c>
      <c r="AJ7" s="556"/>
      <c r="AK7" s="4" t="s">
        <v>4</v>
      </c>
      <c r="AL7" s="1"/>
      <c r="AN7" s="6" t="s">
        <v>5</v>
      </c>
    </row>
    <row r="8" spans="1:91" s="2" customFormat="1" ht="20.100000000000001" customHeight="1" x14ac:dyDescent="0.15">
      <c r="A8" s="1"/>
      <c r="B8" s="1"/>
      <c r="C8" s="1"/>
      <c r="D8" s="1"/>
      <c r="E8" s="1"/>
      <c r="F8" s="1"/>
      <c r="G8" s="1"/>
      <c r="H8" s="1"/>
      <c r="I8" s="1"/>
      <c r="J8" s="1"/>
      <c r="K8" s="1"/>
      <c r="L8" s="1"/>
      <c r="M8" s="1"/>
      <c r="N8" s="1"/>
      <c r="O8" s="1"/>
      <c r="P8" s="1"/>
      <c r="Q8" s="1"/>
      <c r="R8" s="1"/>
      <c r="S8" s="1"/>
      <c r="T8" s="1"/>
      <c r="U8" s="1"/>
      <c r="V8" s="1"/>
      <c r="W8" s="1"/>
      <c r="X8" s="1"/>
      <c r="Y8" s="1"/>
      <c r="Z8" s="1"/>
      <c r="AA8" s="245"/>
      <c r="AB8" s="245"/>
      <c r="AC8" s="245"/>
      <c r="AD8" s="245"/>
      <c r="AE8" s="1"/>
      <c r="AF8" s="245"/>
      <c r="AG8" s="245"/>
      <c r="AH8" s="1"/>
      <c r="AI8" s="245"/>
      <c r="AJ8" s="245"/>
      <c r="AK8" s="4"/>
      <c r="AL8" s="1"/>
      <c r="AN8" s="6"/>
    </row>
    <row r="9" spans="1:91" s="2" customFormat="1" ht="15.7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246"/>
      <c r="AD9" s="246"/>
      <c r="AE9" s="1"/>
      <c r="AF9" s="246"/>
      <c r="AG9" s="246"/>
      <c r="AH9" s="1"/>
      <c r="AI9" s="246"/>
      <c r="AJ9" s="246"/>
      <c r="AK9" s="1"/>
      <c r="AL9" s="1"/>
    </row>
    <row r="10" spans="1:91" s="2" customFormat="1" ht="5.0999999999999996" customHeight="1" x14ac:dyDescent="0.15">
      <c r="A10" s="1"/>
      <c r="B10" s="1"/>
      <c r="C10" s="1"/>
      <c r="D10" s="1"/>
      <c r="E10" s="1"/>
      <c r="F10" s="1"/>
      <c r="G10" s="1"/>
      <c r="H10" s="1"/>
      <c r="I10" s="1"/>
      <c r="J10" s="1"/>
      <c r="K10" s="1"/>
      <c r="L10" s="1"/>
      <c r="M10" s="1"/>
      <c r="N10" s="1"/>
      <c r="O10" s="180"/>
      <c r="P10" s="180"/>
      <c r="Q10" s="180"/>
      <c r="R10" s="180"/>
      <c r="S10" s="180"/>
      <c r="T10" s="247"/>
      <c r="U10" s="247"/>
      <c r="V10" s="247"/>
      <c r="W10" s="247"/>
      <c r="X10" s="247"/>
      <c r="Y10" s="247"/>
      <c r="Z10" s="247"/>
      <c r="AA10" s="247"/>
      <c r="AB10" s="247"/>
      <c r="AC10" s="247"/>
      <c r="AD10" s="247"/>
      <c r="AE10" s="247"/>
      <c r="AF10" s="247"/>
      <c r="AG10" s="247"/>
      <c r="AH10" s="247"/>
      <c r="AI10" s="247"/>
      <c r="AJ10" s="247"/>
      <c r="AK10" s="247"/>
      <c r="AL10" s="228"/>
    </row>
    <row r="11" spans="1:91" s="2" customFormat="1" ht="24.75" customHeight="1" x14ac:dyDescent="0.15">
      <c r="A11" s="1"/>
      <c r="B11" s="1"/>
      <c r="C11" s="1"/>
      <c r="D11" s="1"/>
      <c r="E11" s="1"/>
      <c r="F11" s="1"/>
      <c r="G11" s="1"/>
      <c r="H11" s="1"/>
      <c r="I11" s="1"/>
      <c r="J11" s="1"/>
      <c r="K11" s="1"/>
      <c r="L11" s="1"/>
      <c r="M11" s="1"/>
      <c r="N11" s="1"/>
      <c r="O11" s="615" t="s">
        <v>10</v>
      </c>
      <c r="P11" s="615"/>
      <c r="Q11" s="615"/>
      <c r="R11" s="615"/>
      <c r="S11" s="615"/>
      <c r="T11" s="616">
        <f>入力シート①!C4</f>
        <v>0</v>
      </c>
      <c r="U11" s="616"/>
      <c r="V11" s="616"/>
      <c r="W11" s="616"/>
      <c r="X11" s="616"/>
      <c r="Y11" s="616"/>
      <c r="Z11" s="616"/>
      <c r="AA11" s="616"/>
      <c r="AB11" s="616"/>
      <c r="AC11" s="616"/>
      <c r="AD11" s="616"/>
      <c r="AE11" s="616"/>
      <c r="AF11" s="616"/>
      <c r="AG11" s="616"/>
      <c r="AH11" s="616"/>
      <c r="AI11" s="616"/>
      <c r="AJ11" s="616"/>
      <c r="AK11" s="616"/>
      <c r="AL11" s="8"/>
      <c r="AN11" s="6" t="s">
        <v>11</v>
      </c>
    </row>
    <row r="12" spans="1:91" s="2" customFormat="1" ht="5.0999999999999996" customHeight="1" x14ac:dyDescent="0.15">
      <c r="A12" s="1"/>
      <c r="B12" s="1"/>
      <c r="C12" s="1"/>
      <c r="D12" s="1"/>
      <c r="E12" s="1"/>
      <c r="F12" s="1"/>
      <c r="G12" s="1"/>
      <c r="H12" s="1"/>
      <c r="I12" s="1"/>
      <c r="J12" s="1"/>
      <c r="K12" s="1"/>
      <c r="L12" s="1"/>
      <c r="M12" s="1"/>
      <c r="N12" s="1"/>
      <c r="O12" s="180"/>
      <c r="P12" s="180"/>
      <c r="Q12" s="180"/>
      <c r="R12" s="180"/>
      <c r="S12" s="180"/>
      <c r="T12" s="247"/>
      <c r="U12" s="247"/>
      <c r="V12" s="247"/>
      <c r="W12" s="247"/>
      <c r="X12" s="247"/>
      <c r="Y12" s="247"/>
      <c r="Z12" s="247"/>
      <c r="AA12" s="247"/>
      <c r="AB12" s="247"/>
      <c r="AC12" s="247"/>
      <c r="AD12" s="247"/>
      <c r="AE12" s="247"/>
      <c r="AF12" s="247"/>
      <c r="AG12" s="247"/>
      <c r="AH12" s="247"/>
      <c r="AI12" s="247"/>
      <c r="AJ12" s="247"/>
      <c r="AK12" s="247"/>
      <c r="AL12" s="228"/>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row>
    <row r="13" spans="1:91" s="2" customFormat="1" ht="23.25" customHeight="1" x14ac:dyDescent="0.15">
      <c r="A13" s="1"/>
      <c r="B13" s="1"/>
      <c r="C13" s="1"/>
      <c r="D13" s="1"/>
      <c r="E13" s="1"/>
      <c r="F13" s="1"/>
      <c r="G13" s="1"/>
      <c r="H13" s="1"/>
      <c r="I13" s="1"/>
      <c r="J13" s="1"/>
      <c r="K13" s="1"/>
      <c r="L13" s="1"/>
      <c r="M13" s="1"/>
      <c r="N13" s="1"/>
      <c r="O13" s="617" t="s">
        <v>12</v>
      </c>
      <c r="P13" s="617"/>
      <c r="Q13" s="617"/>
      <c r="R13" s="617"/>
      <c r="S13" s="617"/>
      <c r="T13" s="616">
        <f>入力シート①!C7</f>
        <v>0</v>
      </c>
      <c r="U13" s="616"/>
      <c r="V13" s="616"/>
      <c r="W13" s="616"/>
      <c r="X13" s="616"/>
      <c r="Y13" s="616"/>
      <c r="Z13" s="616"/>
      <c r="AA13" s="616"/>
      <c r="AB13" s="616"/>
      <c r="AC13" s="616"/>
      <c r="AD13" s="616"/>
      <c r="AE13" s="616"/>
      <c r="AF13" s="616"/>
      <c r="AG13" s="616"/>
      <c r="AH13" s="616"/>
      <c r="AI13" s="616"/>
      <c r="AJ13" s="616"/>
      <c r="AK13" s="616"/>
      <c r="AL13" s="10"/>
      <c r="AN13" s="6" t="s">
        <v>13</v>
      </c>
    </row>
    <row r="14" spans="1:91" s="2" customFormat="1" ht="3.75" customHeight="1" x14ac:dyDescent="0.15">
      <c r="A14" s="1"/>
      <c r="B14" s="1"/>
      <c r="C14" s="1"/>
      <c r="D14" s="1"/>
      <c r="E14" s="1"/>
      <c r="F14" s="1"/>
      <c r="G14" s="1"/>
      <c r="H14" s="1"/>
      <c r="I14" s="1"/>
      <c r="J14" s="1"/>
      <c r="K14" s="1"/>
      <c r="L14" s="1"/>
      <c r="M14" s="1"/>
      <c r="N14" s="1"/>
      <c r="O14" s="11"/>
      <c r="P14" s="11"/>
      <c r="Q14" s="11"/>
      <c r="R14" s="11"/>
      <c r="S14" s="11"/>
      <c r="T14" s="12"/>
      <c r="U14" s="12"/>
      <c r="V14" s="12"/>
      <c r="W14" s="12"/>
      <c r="X14" s="12"/>
      <c r="Y14" s="12"/>
      <c r="Z14" s="12"/>
      <c r="AA14" s="12"/>
      <c r="AB14" s="12"/>
      <c r="AC14" s="12"/>
      <c r="AD14" s="12"/>
      <c r="AE14" s="12"/>
      <c r="AF14" s="12"/>
      <c r="AG14" s="12"/>
      <c r="AH14" s="12"/>
      <c r="AI14" s="12"/>
      <c r="AJ14" s="12"/>
      <c r="AK14" s="12"/>
      <c r="AL14" s="10"/>
      <c r="AN14" s="6"/>
    </row>
    <row r="15" spans="1:91" s="2" customFormat="1" ht="18.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91" s="2" customFormat="1" ht="20.100000000000001" customHeight="1" x14ac:dyDescent="0.15">
      <c r="A16" s="1"/>
      <c r="B16" s="618" t="s">
        <v>461</v>
      </c>
      <c r="C16" s="619"/>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1"/>
      <c r="AM16" s="1"/>
    </row>
    <row r="17" spans="1:39" s="2" customFormat="1" ht="20.100000000000001" customHeight="1" x14ac:dyDescent="0.15">
      <c r="A17" s="1"/>
      <c r="B17" s="619"/>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1"/>
      <c r="AM17" s="1"/>
    </row>
    <row r="18" spans="1:39" s="2" customFormat="1" ht="54.75" customHeight="1" x14ac:dyDescent="0.15">
      <c r="A18" s="1"/>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248"/>
    </row>
    <row r="19" spans="1:39" s="2" customFormat="1" ht="20.100000000000001" customHeight="1" x14ac:dyDescent="0.15">
      <c r="A19" s="1"/>
      <c r="B19" s="620" t="s">
        <v>146</v>
      </c>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1"/>
      <c r="AM19" s="1"/>
    </row>
    <row r="20" spans="1:39" s="2" customFormat="1" ht="18" customHeight="1" x14ac:dyDescent="0.15">
      <c r="A20" s="1"/>
      <c r="B20" s="248"/>
      <c r="C20" s="1"/>
      <c r="D20" s="248"/>
      <c r="E20" s="248"/>
      <c r="F20" s="248"/>
      <c r="G20" s="248"/>
      <c r="H20" s="248"/>
      <c r="I20" s="248"/>
      <c r="J20" s="249"/>
      <c r="K20" s="249"/>
      <c r="L20" s="249"/>
      <c r="M20" s="249"/>
      <c r="N20" s="249"/>
      <c r="O20" s="249"/>
      <c r="P20" s="249"/>
      <c r="Q20" s="249"/>
      <c r="R20" s="249"/>
      <c r="S20" s="249"/>
      <c r="T20" s="249"/>
      <c r="U20" s="249"/>
      <c r="V20" s="249"/>
      <c r="W20" s="249"/>
      <c r="X20" s="249"/>
      <c r="Y20" s="248"/>
      <c r="Z20" s="248"/>
      <c r="AA20" s="248"/>
      <c r="AB20" s="1"/>
      <c r="AC20" s="248"/>
      <c r="AD20" s="248"/>
      <c r="AE20" s="248"/>
      <c r="AF20" s="248"/>
      <c r="AG20" s="248"/>
      <c r="AH20" s="248"/>
      <c r="AI20" s="248"/>
      <c r="AJ20" s="248"/>
      <c r="AK20" s="9"/>
      <c r="AL20" s="9"/>
    </row>
    <row r="21" spans="1:39" s="2" customFormat="1" ht="16.5" customHeight="1" x14ac:dyDescent="0.15">
      <c r="A21" s="1"/>
      <c r="B21" s="603" t="s">
        <v>222</v>
      </c>
      <c r="C21" s="603"/>
      <c r="D21" s="603"/>
      <c r="E21" s="614" t="s">
        <v>462</v>
      </c>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4"/>
      <c r="AL21" s="251"/>
    </row>
    <row r="22" spans="1:39" s="4" customFormat="1" ht="0.75" hidden="1" customHeight="1" x14ac:dyDescent="0.15">
      <c r="A22" s="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1"/>
    </row>
    <row r="23" spans="1:39" s="2" customFormat="1" ht="19.5" hidden="1" customHeight="1" x14ac:dyDescent="0.15">
      <c r="A23" s="1"/>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51"/>
    </row>
    <row r="24" spans="1:39" s="4" customFormat="1" ht="2.25" customHeight="1" x14ac:dyDescent="0.15">
      <c r="A24" s="1"/>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1"/>
    </row>
    <row r="25" spans="1:39" s="4" customFormat="1" ht="9" customHeight="1" x14ac:dyDescent="0.15">
      <c r="A25" s="1"/>
      <c r="B25" s="24"/>
      <c r="C25" s="24"/>
      <c r="D25" s="24"/>
      <c r="E25" s="353">
        <f>入力シート⑥!B7</f>
        <v>0</v>
      </c>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1"/>
    </row>
    <row r="26" spans="1:39" s="4" customFormat="1" ht="29.25" customHeight="1" x14ac:dyDescent="0.15">
      <c r="A26" s="1"/>
      <c r="B26" s="24"/>
      <c r="C26" s="24"/>
      <c r="D26" s="24"/>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251"/>
    </row>
    <row r="27" spans="1:39" s="2" customFormat="1" ht="20.100000000000001" customHeight="1" x14ac:dyDescent="0.15">
      <c r="A27" s="1"/>
      <c r="B27" s="24"/>
      <c r="C27" s="24"/>
      <c r="D27" s="24"/>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1"/>
      <c r="AM27" s="1"/>
    </row>
    <row r="28" spans="1:39" s="2" customFormat="1" ht="12" customHeight="1" x14ac:dyDescent="0.15">
      <c r="A28" s="1"/>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51"/>
    </row>
    <row r="29" spans="1:39" s="2" customFormat="1" ht="12" customHeight="1" x14ac:dyDescent="0.15">
      <c r="A29" s="1"/>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1"/>
    </row>
    <row r="30" spans="1:39" s="2" customFormat="1" ht="11.25" customHeight="1" x14ac:dyDescent="0.15">
      <c r="A30" s="1"/>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1"/>
    </row>
    <row r="31" spans="1:39" s="2" customFormat="1" ht="20.100000000000001" customHeight="1" x14ac:dyDescent="0.15">
      <c r="A31" s="1"/>
      <c r="B31" s="603" t="s">
        <v>223</v>
      </c>
      <c r="C31" s="603"/>
      <c r="D31" s="603"/>
      <c r="E31" s="614" t="s">
        <v>463</v>
      </c>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1"/>
      <c r="AM31" s="1"/>
    </row>
    <row r="32" spans="1:39" s="2" customFormat="1" ht="16.5" customHeight="1" x14ac:dyDescent="0.15">
      <c r="A32" s="1"/>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51"/>
    </row>
    <row r="33" spans="1:38" s="2" customFormat="1" ht="16.5" customHeight="1" x14ac:dyDescent="0.15">
      <c r="A33" s="1"/>
      <c r="B33" s="24"/>
      <c r="C33" s="81">
        <f>入力シート⑥!B8</f>
        <v>0</v>
      </c>
      <c r="D33" s="24"/>
      <c r="E33" s="614" t="s">
        <v>464</v>
      </c>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24"/>
      <c r="AL33" s="251"/>
    </row>
    <row r="34" spans="1:38" s="2" customFormat="1" ht="16.5" customHeight="1" x14ac:dyDescent="0.15">
      <c r="A34" s="1"/>
      <c r="B34" s="24"/>
      <c r="C34" s="24"/>
      <c r="D34" s="2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24"/>
      <c r="AL34" s="251"/>
    </row>
    <row r="35" spans="1:38" s="2" customFormat="1" ht="16.5" customHeight="1" x14ac:dyDescent="0.15">
      <c r="A35" s="1"/>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51"/>
    </row>
    <row r="36" spans="1:38" s="2" customFormat="1" ht="16.5" customHeight="1" x14ac:dyDescent="0.15">
      <c r="A36" s="1"/>
      <c r="B36" s="24"/>
      <c r="C36" s="255">
        <f>入力シート⑥!B10</f>
        <v>0</v>
      </c>
      <c r="D36" s="24"/>
      <c r="E36" s="614" t="s">
        <v>465</v>
      </c>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24"/>
      <c r="AL36" s="251"/>
    </row>
    <row r="37" spans="1:38" s="2" customFormat="1" ht="16.5" customHeight="1" x14ac:dyDescent="0.15">
      <c r="A37" s="1"/>
      <c r="B37" s="24"/>
      <c r="C37" s="82"/>
      <c r="D37" s="2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24"/>
      <c r="AL37" s="251"/>
    </row>
    <row r="38" spans="1:38" s="2" customFormat="1" ht="16.5" customHeight="1" x14ac:dyDescent="0.15">
      <c r="A38" s="1"/>
      <c r="B38" s="24"/>
      <c r="C38" s="82"/>
      <c r="D38" s="2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24"/>
      <c r="AL38" s="251"/>
    </row>
    <row r="39" spans="1:38" s="2" customFormat="1" ht="17.25" customHeight="1" x14ac:dyDescent="0.15">
      <c r="A39" s="1"/>
      <c r="B39" s="24"/>
      <c r="C39" s="255">
        <f>入力シート⑥!B12</f>
        <v>0</v>
      </c>
      <c r="D39" s="24"/>
      <c r="E39" s="614" t="s">
        <v>466</v>
      </c>
      <c r="F39" s="614"/>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24"/>
      <c r="AL39" s="251"/>
    </row>
    <row r="40" spans="1:38" s="2" customFormat="1" ht="17.25" customHeight="1" x14ac:dyDescent="0.15">
      <c r="A40" s="1"/>
      <c r="B40" s="242"/>
      <c r="C40" s="253"/>
      <c r="D40" s="242"/>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4"/>
      <c r="AL40" s="251"/>
    </row>
    <row r="41" spans="1:38" s="2" customFormat="1" ht="16.5" customHeight="1" x14ac:dyDescent="0.15">
      <c r="A41" s="1"/>
      <c r="B41" s="24"/>
      <c r="C41" s="255">
        <f>入力シート⑥!B14</f>
        <v>0</v>
      </c>
      <c r="D41" s="24"/>
      <c r="E41" s="614" t="s">
        <v>467</v>
      </c>
      <c r="F41" s="614"/>
      <c r="G41" s="614"/>
      <c r="H41" s="614"/>
      <c r="I41" s="614"/>
      <c r="J41" s="614"/>
      <c r="K41" s="614"/>
      <c r="L41" s="614"/>
      <c r="M41" s="614"/>
      <c r="N41" s="614"/>
      <c r="O41" s="614"/>
      <c r="P41" s="614"/>
      <c r="Q41" s="614"/>
      <c r="R41" s="614"/>
      <c r="S41" s="614"/>
      <c r="T41" s="614"/>
      <c r="U41" s="614"/>
      <c r="V41" s="614"/>
      <c r="W41" s="614"/>
      <c r="X41" s="614"/>
      <c r="Y41" s="614"/>
      <c r="Z41" s="614"/>
      <c r="AA41" s="614"/>
      <c r="AB41" s="614"/>
      <c r="AC41" s="614"/>
      <c r="AD41" s="614"/>
      <c r="AE41" s="614"/>
      <c r="AF41" s="614"/>
      <c r="AG41" s="614"/>
      <c r="AH41" s="614"/>
      <c r="AI41" s="614"/>
      <c r="AJ41" s="614"/>
      <c r="AK41" s="24"/>
      <c r="AL41" s="251"/>
    </row>
    <row r="42" spans="1:38" s="2" customFormat="1" ht="16.5" customHeight="1" x14ac:dyDescent="0.15">
      <c r="A42" s="1"/>
      <c r="B42" s="24"/>
      <c r="C42" s="82"/>
      <c r="D42" s="2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24"/>
      <c r="AL42" s="251"/>
    </row>
    <row r="43" spans="1:38" s="2" customFormat="1" ht="16.5" customHeight="1" x14ac:dyDescent="0.15">
      <c r="A43" s="1"/>
      <c r="B43" s="24"/>
      <c r="C43" s="82"/>
      <c r="D43" s="24"/>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4"/>
      <c r="AL43" s="251"/>
    </row>
    <row r="44" spans="1:38" s="2" customFormat="1" ht="16.5" customHeight="1" x14ac:dyDescent="0.15">
      <c r="A44" s="1"/>
      <c r="B44" s="24"/>
      <c r="C44" s="255">
        <f>入力シート⑥!B16</f>
        <v>0</v>
      </c>
      <c r="D44" s="24"/>
      <c r="E44" s="614" t="s">
        <v>468</v>
      </c>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24"/>
      <c r="AL44" s="251"/>
    </row>
    <row r="45" spans="1:38" s="2" customFormat="1" ht="16.5" customHeight="1" x14ac:dyDescent="0.15">
      <c r="A45" s="1"/>
      <c r="B45" s="24"/>
      <c r="C45" s="24"/>
      <c r="D45" s="24"/>
      <c r="E45" s="353">
        <f>入力シート⑥!C17</f>
        <v>0</v>
      </c>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24"/>
      <c r="AL45" s="251"/>
    </row>
    <row r="46" spans="1:38" s="2" customFormat="1" ht="16.5" customHeight="1" x14ac:dyDescent="0.15">
      <c r="A46" s="1"/>
      <c r="B46" s="24"/>
      <c r="C46" s="24"/>
      <c r="D46" s="24"/>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24"/>
      <c r="AL46" s="251"/>
    </row>
    <row r="47" spans="1:38" s="2" customFormat="1" ht="16.5" customHeight="1" x14ac:dyDescent="0.15">
      <c r="A47" s="1"/>
      <c r="B47" s="24"/>
      <c r="C47" s="24"/>
      <c r="D47" s="24"/>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24"/>
      <c r="AL47" s="251"/>
    </row>
    <row r="48" spans="1:38" s="2" customFormat="1" ht="16.5" customHeight="1" x14ac:dyDescent="0.15">
      <c r="A48" s="1"/>
      <c r="B48" s="24"/>
      <c r="C48" s="24"/>
      <c r="D48" s="24"/>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24"/>
      <c r="AL48" s="251"/>
    </row>
    <row r="49" spans="1:91" s="2" customFormat="1" ht="16.5" customHeight="1" x14ac:dyDescent="0.15">
      <c r="A49" s="1"/>
      <c r="B49" s="24"/>
      <c r="C49" s="24"/>
      <c r="D49" s="24"/>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3"/>
      <c r="AK49" s="24"/>
      <c r="AL49" s="251"/>
    </row>
    <row r="50" spans="1:91" s="2" customFormat="1" ht="16.5" customHeight="1" x14ac:dyDescent="0.15">
      <c r="A50" s="1"/>
      <c r="B50" s="24"/>
      <c r="C50" s="24"/>
      <c r="D50" s="24"/>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24"/>
      <c r="AL50" s="251"/>
    </row>
    <row r="51" spans="1:91" s="2" customFormat="1" ht="16.5" customHeight="1" x14ac:dyDescent="0.15">
      <c r="A51" s="1"/>
      <c r="B51" s="24"/>
      <c r="C51" s="24"/>
      <c r="D51" s="24"/>
      <c r="E51" s="252" t="s">
        <v>469</v>
      </c>
      <c r="F51" s="253"/>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
      <c r="AL51" s="251"/>
    </row>
    <row r="52" spans="1:91" s="2" customFormat="1" ht="16.5" customHeight="1" x14ac:dyDescent="0.15">
      <c r="A52" s="1"/>
      <c r="B52" s="24"/>
      <c r="C52" s="24"/>
      <c r="D52" s="24"/>
      <c r="E52" s="252" t="s">
        <v>470</v>
      </c>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
      <c r="AL52" s="251"/>
    </row>
    <row r="53" spans="1:91" s="2" customFormat="1" ht="16.5" customHeight="1" x14ac:dyDescent="0.15">
      <c r="A53" s="1"/>
      <c r="B53" s="24"/>
      <c r="C53" s="24"/>
      <c r="D53" s="24"/>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
      <c r="AL53" s="251"/>
    </row>
    <row r="54" spans="1:91" ht="20.100000000000001" customHeight="1" x14ac:dyDescent="0.15">
      <c r="A54" s="1"/>
      <c r="B54" s="1"/>
      <c r="C54" s="254"/>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91" ht="11.2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91" ht="11.25" customHeight="1" x14ac:dyDescent="0.15"/>
    <row r="57" spans="1:91" ht="11.25" customHeight="1" x14ac:dyDescent="0.15"/>
    <row r="58" spans="1:91" s="4"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4" customFormat="1"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4" customFormat="1" hidden="1" x14ac:dyDescent="0.15">
      <c r="B68" s="19"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4" customFormat="1"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v272aiaD1leVaul5Z+fm2DtNMR8p1LGj3jhJxJCNoZVU9nobRZ2ae7OZS6cT+HZ7wgJTvO23cEqKoEoyWDKkew==" saltValue="ZpBxc3mkS446Vx9nJtzjsQ==" spinCount="100000" sheet="1" objects="1" scenarios="1"/>
  <mergeCells count="23">
    <mergeCell ref="B3:AK3"/>
    <mergeCell ref="B4:AK4"/>
    <mergeCell ref="A6:AL6"/>
    <mergeCell ref="AA7:AD7"/>
    <mergeCell ref="AF7:AG7"/>
    <mergeCell ref="AI7:AJ7"/>
    <mergeCell ref="E33:AJ34"/>
    <mergeCell ref="O11:S11"/>
    <mergeCell ref="T11:AK11"/>
    <mergeCell ref="O13:S13"/>
    <mergeCell ref="T13:AK13"/>
    <mergeCell ref="B16:AK18"/>
    <mergeCell ref="B19:AK19"/>
    <mergeCell ref="B21:D21"/>
    <mergeCell ref="E21:AK21"/>
    <mergeCell ref="E25:AK27"/>
    <mergeCell ref="B31:D31"/>
    <mergeCell ref="E31:AK31"/>
    <mergeCell ref="E36:AJ38"/>
    <mergeCell ref="E39:AJ39"/>
    <mergeCell ref="E41:AJ42"/>
    <mergeCell ref="E44:AJ44"/>
    <mergeCell ref="E45:AJ50"/>
  </mergeCells>
  <phoneticPr fontId="3"/>
  <pageMargins left="0.70866141732283472" right="0.70866141732283472" top="0.74803149606299213" bottom="0.74803149606299213" header="0.31496062992125984" footer="0.31496062992125984"/>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pageSetUpPr fitToPage="1"/>
  </sheetPr>
  <dimension ref="A1:CM36"/>
  <sheetViews>
    <sheetView workbookViewId="0"/>
  </sheetViews>
  <sheetFormatPr defaultColWidth="3.125" defaultRowHeight="14.25" x14ac:dyDescent="0.15"/>
  <cols>
    <col min="1" max="1" width="1.875" style="4" customWidth="1"/>
    <col min="2" max="19" width="2.625" style="4" customWidth="1"/>
    <col min="20" max="20" width="3.125" style="4"/>
    <col min="21" max="38" width="2.625" style="4" customWidth="1"/>
    <col min="39" max="39" width="1.875" style="4" hidden="1" customWidth="1"/>
    <col min="40" max="40" width="1.875" hidden="1" customWidth="1"/>
    <col min="41" max="41" width="5.375" hidden="1" customWidth="1"/>
    <col min="42" max="90" width="1.875" hidden="1" customWidth="1"/>
    <col min="91" max="244" width="1.875" customWidth="1"/>
  </cols>
  <sheetData>
    <row r="1" spans="1:41" s="2" customFormat="1" ht="20.100000000000001"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O1" s="3"/>
    </row>
    <row r="2" spans="1:41" s="2" customFormat="1" ht="20.100000000000001" customHeight="1" x14ac:dyDescent="0.15">
      <c r="A2" s="9"/>
      <c r="B2" s="9"/>
      <c r="C2" s="265"/>
      <c r="D2" s="265"/>
      <c r="E2" s="265" t="s">
        <v>518</v>
      </c>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9"/>
      <c r="AO2" s="3"/>
    </row>
    <row r="3" spans="1:41" s="2" customFormat="1" ht="8.25" customHeight="1" x14ac:dyDescent="0.15">
      <c r="A3" s="5"/>
      <c r="B3" s="5"/>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5"/>
      <c r="AO3" s="3"/>
    </row>
    <row r="4" spans="1:41" s="2" customFormat="1" ht="17.25" customHeight="1" x14ac:dyDescent="0.15">
      <c r="A4" s="5"/>
      <c r="B4" s="180"/>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266"/>
      <c r="AL4" s="5"/>
      <c r="AO4" s="3"/>
    </row>
    <row r="5" spans="1:41" s="2" customFormat="1" ht="18" customHeight="1" x14ac:dyDescent="0.15">
      <c r="A5" s="1"/>
      <c r="B5" s="1"/>
      <c r="C5" s="267"/>
      <c r="D5" s="267"/>
      <c r="E5" s="267"/>
      <c r="F5" s="267" t="s">
        <v>521</v>
      </c>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1"/>
      <c r="AN5" s="6" t="s">
        <v>5</v>
      </c>
    </row>
    <row r="6" spans="1:41" s="2" customFormat="1" ht="24.95" customHeight="1" x14ac:dyDescent="0.15">
      <c r="A6" s="1"/>
      <c r="B6" s="21"/>
      <c r="C6" s="268"/>
      <c r="D6" s="268"/>
      <c r="E6" s="268"/>
      <c r="F6" s="269" t="s">
        <v>540</v>
      </c>
      <c r="G6" s="270"/>
      <c r="H6" s="270"/>
      <c r="I6" s="269"/>
      <c r="J6" s="269"/>
      <c r="K6" s="269"/>
      <c r="L6" s="269"/>
      <c r="M6" s="269"/>
      <c r="N6" s="269"/>
      <c r="O6" s="271"/>
      <c r="P6" s="271"/>
      <c r="Q6" s="271"/>
      <c r="R6" s="271"/>
      <c r="S6" s="271"/>
      <c r="T6" s="271"/>
      <c r="U6" s="271"/>
      <c r="V6" s="271"/>
      <c r="W6" s="272"/>
      <c r="X6" s="271"/>
      <c r="Y6" s="271"/>
      <c r="Z6" s="271"/>
      <c r="AA6" s="269"/>
      <c r="AB6" s="269"/>
      <c r="AC6" s="269"/>
      <c r="AD6" s="269"/>
      <c r="AE6" s="269"/>
      <c r="AF6" s="269"/>
      <c r="AG6" s="269"/>
      <c r="AH6" s="269"/>
      <c r="AI6" s="269"/>
      <c r="AJ6" s="269"/>
      <c r="AK6" s="267"/>
      <c r="AL6" s="1"/>
    </row>
    <row r="7" spans="1:41" s="2" customFormat="1" ht="18" customHeight="1" x14ac:dyDescent="0.15">
      <c r="A7" s="1"/>
      <c r="B7" s="21"/>
      <c r="C7" s="268"/>
      <c r="D7" s="268"/>
      <c r="E7" s="268"/>
      <c r="F7" s="270"/>
      <c r="G7" s="273" t="s">
        <v>541</v>
      </c>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69"/>
      <c r="AK7" s="267"/>
      <c r="AL7" s="1"/>
    </row>
    <row r="8" spans="1:41" s="2" customFormat="1" ht="24.95" customHeight="1" thickBot="1" x14ac:dyDescent="0.2">
      <c r="A8" s="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1"/>
      <c r="AK8" s="1"/>
      <c r="AL8" s="1"/>
    </row>
    <row r="9" spans="1:41" s="2" customFormat="1" ht="24.95" customHeight="1" x14ac:dyDescent="0.15">
      <c r="A9" s="1"/>
      <c r="B9" s="240"/>
      <c r="C9" s="240"/>
      <c r="D9" s="21"/>
      <c r="E9" s="257"/>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9"/>
      <c r="AI9" s="21"/>
      <c r="AJ9" s="240"/>
      <c r="AK9" s="1"/>
      <c r="AL9" s="1"/>
    </row>
    <row r="10" spans="1:41" s="2" customFormat="1" ht="24.95" customHeight="1" x14ac:dyDescent="0.15">
      <c r="A10" s="1"/>
      <c r="B10" s="240"/>
      <c r="C10" s="240"/>
      <c r="D10" s="21"/>
      <c r="E10" s="260"/>
      <c r="F10" s="21"/>
      <c r="G10" s="21"/>
      <c r="H10" s="622" t="s">
        <v>520</v>
      </c>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21"/>
      <c r="AG10" s="21"/>
      <c r="AH10" s="261"/>
      <c r="AI10" s="21"/>
      <c r="AJ10" s="240"/>
      <c r="AK10" s="1"/>
      <c r="AL10" s="1"/>
    </row>
    <row r="11" spans="1:41" s="2" customFormat="1" ht="24.95" customHeight="1" x14ac:dyDescent="0.15">
      <c r="A11" s="1"/>
      <c r="B11" s="240"/>
      <c r="C11" s="240"/>
      <c r="D11" s="21"/>
      <c r="E11" s="260"/>
      <c r="F11" s="21"/>
      <c r="G11" s="21"/>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21"/>
      <c r="AG11" s="21"/>
      <c r="AH11" s="261"/>
      <c r="AI11" s="21"/>
      <c r="AJ11" s="240"/>
      <c r="AK11" s="1"/>
      <c r="AL11" s="1"/>
      <c r="AN11" s="6" t="s">
        <v>5</v>
      </c>
    </row>
    <row r="12" spans="1:41" s="2" customFormat="1" ht="24.95" customHeight="1" x14ac:dyDescent="0.15">
      <c r="A12" s="1"/>
      <c r="B12" s="240"/>
      <c r="C12" s="240"/>
      <c r="D12" s="21"/>
      <c r="E12" s="260"/>
      <c r="F12" s="21"/>
      <c r="G12" s="21"/>
      <c r="H12" s="623"/>
      <c r="I12" s="623"/>
      <c r="J12" s="623"/>
      <c r="K12" s="623"/>
      <c r="L12" s="623"/>
      <c r="M12" s="623"/>
      <c r="N12" s="623"/>
      <c r="O12" s="623"/>
      <c r="P12" s="623"/>
      <c r="Q12" s="623"/>
      <c r="R12" s="623"/>
      <c r="S12" s="623"/>
      <c r="T12" s="623"/>
      <c r="U12" s="623"/>
      <c r="V12" s="623"/>
      <c r="W12" s="623"/>
      <c r="X12" s="623"/>
      <c r="Y12" s="623"/>
      <c r="Z12" s="623"/>
      <c r="AA12" s="623"/>
      <c r="AB12" s="623"/>
      <c r="AC12" s="623"/>
      <c r="AD12" s="623"/>
      <c r="AE12" s="623"/>
      <c r="AF12" s="21"/>
      <c r="AG12" s="21"/>
      <c r="AH12" s="261"/>
      <c r="AI12" s="21"/>
      <c r="AJ12" s="240"/>
      <c r="AK12" s="180"/>
      <c r="AL12" s="1"/>
      <c r="AN12" s="6"/>
    </row>
    <row r="13" spans="1:41" s="2" customFormat="1" ht="24.95" customHeight="1" x14ac:dyDescent="0.15">
      <c r="A13" s="1"/>
      <c r="B13" s="240"/>
      <c r="C13" s="240"/>
      <c r="D13" s="21"/>
      <c r="E13" s="260"/>
      <c r="F13" s="21"/>
      <c r="G13" s="21"/>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21"/>
      <c r="AG13" s="21"/>
      <c r="AH13" s="261"/>
      <c r="AI13" s="21"/>
      <c r="AJ13" s="240"/>
      <c r="AK13" s="1"/>
      <c r="AL13" s="228"/>
      <c r="AN13" s="3" t="s">
        <v>9</v>
      </c>
    </row>
    <row r="14" spans="1:41" s="2" customFormat="1" ht="24.95" customHeight="1" x14ac:dyDescent="0.15">
      <c r="A14" s="1"/>
      <c r="B14" s="240"/>
      <c r="C14" s="240"/>
      <c r="D14" s="21"/>
      <c r="E14" s="260"/>
      <c r="F14" s="21"/>
      <c r="G14" s="21"/>
      <c r="H14" s="623"/>
      <c r="I14" s="623"/>
      <c r="J14" s="623"/>
      <c r="K14" s="623"/>
      <c r="L14" s="623"/>
      <c r="M14" s="623"/>
      <c r="N14" s="623"/>
      <c r="O14" s="623"/>
      <c r="P14" s="623"/>
      <c r="Q14" s="623"/>
      <c r="R14" s="623"/>
      <c r="S14" s="623"/>
      <c r="T14" s="623"/>
      <c r="U14" s="623"/>
      <c r="V14" s="623"/>
      <c r="W14" s="623"/>
      <c r="X14" s="623"/>
      <c r="Y14" s="623"/>
      <c r="Z14" s="623"/>
      <c r="AA14" s="623"/>
      <c r="AB14" s="623"/>
      <c r="AC14" s="623"/>
      <c r="AD14" s="623"/>
      <c r="AE14" s="623"/>
      <c r="AF14" s="21"/>
      <c r="AG14" s="21"/>
      <c r="AH14" s="261"/>
      <c r="AI14" s="21"/>
      <c r="AJ14" s="240"/>
      <c r="AK14" s="1"/>
      <c r="AL14" s="228"/>
    </row>
    <row r="15" spans="1:41" s="2" customFormat="1" ht="24.95" customHeight="1" x14ac:dyDescent="0.15">
      <c r="A15" s="1"/>
      <c r="B15" s="240"/>
      <c r="C15" s="240"/>
      <c r="D15" s="21"/>
      <c r="E15" s="260"/>
      <c r="F15" s="21"/>
      <c r="G15" s="21"/>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21"/>
      <c r="AG15" s="21"/>
      <c r="AH15" s="261"/>
      <c r="AI15" s="21"/>
      <c r="AJ15" s="240"/>
      <c r="AK15" s="1"/>
      <c r="AL15" s="228"/>
    </row>
    <row r="16" spans="1:41" s="2" customFormat="1" ht="24.95" customHeight="1" x14ac:dyDescent="0.15">
      <c r="A16" s="1"/>
      <c r="B16" s="240"/>
      <c r="C16" s="240"/>
      <c r="D16" s="21"/>
      <c r="E16" s="260"/>
      <c r="F16" s="21"/>
      <c r="G16" s="624" t="s">
        <v>519</v>
      </c>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21"/>
      <c r="AH16" s="261"/>
      <c r="AI16" s="21"/>
      <c r="AJ16" s="240"/>
      <c r="AK16" s="1"/>
      <c r="AL16" s="228"/>
    </row>
    <row r="17" spans="1:91" s="2" customFormat="1" ht="24.95" customHeight="1" thickBot="1" x14ac:dyDescent="0.2">
      <c r="A17" s="1"/>
      <c r="B17" s="240"/>
      <c r="C17" s="240"/>
      <c r="D17" s="21"/>
      <c r="E17" s="262"/>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4"/>
      <c r="AI17" s="21"/>
      <c r="AJ17" s="240"/>
      <c r="AK17" s="1"/>
      <c r="AL17" s="228"/>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row>
    <row r="18" spans="1:91" s="2" customFormat="1" ht="24.95" customHeight="1" x14ac:dyDescent="0.15">
      <c r="A18" s="1"/>
      <c r="B18" s="240"/>
      <c r="C18" s="240"/>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40"/>
      <c r="AK18" s="1"/>
      <c r="AL18" s="13"/>
      <c r="AN18" s="6" t="s">
        <v>13</v>
      </c>
    </row>
    <row r="19" spans="1:91" s="2" customFormat="1" ht="24.95" customHeight="1" x14ac:dyDescent="0.15">
      <c r="A19" s="1"/>
      <c r="B19" s="240"/>
      <c r="C19" s="240"/>
      <c r="D19" s="240"/>
      <c r="E19" s="240"/>
      <c r="F19" s="240"/>
      <c r="G19" s="240"/>
      <c r="H19" s="240"/>
      <c r="I19" s="240"/>
      <c r="J19" s="240"/>
      <c r="K19" s="240"/>
      <c r="L19" s="240"/>
      <c r="M19" s="240"/>
      <c r="N19" s="240"/>
      <c r="O19" s="240"/>
      <c r="P19" s="240"/>
      <c r="Q19" s="240"/>
      <c r="R19" s="240"/>
      <c r="S19" s="241"/>
      <c r="T19" s="240"/>
      <c r="U19" s="240"/>
      <c r="V19" s="240"/>
      <c r="W19" s="240"/>
      <c r="X19" s="240"/>
      <c r="Y19" s="240"/>
      <c r="Z19" s="240"/>
      <c r="AA19" s="240"/>
      <c r="AB19" s="240"/>
      <c r="AC19" s="240"/>
      <c r="AD19" s="240"/>
      <c r="AE19" s="240"/>
      <c r="AF19" s="240"/>
      <c r="AG19" s="240"/>
      <c r="AH19" s="240"/>
      <c r="AI19" s="240"/>
      <c r="AJ19" s="240"/>
      <c r="AK19" s="1"/>
      <c r="AL19" s="13"/>
      <c r="AN19" s="6"/>
    </row>
    <row r="20" spans="1:91" s="2" customFormat="1" ht="24.95" customHeight="1" x14ac:dyDescent="0.15">
      <c r="A20" s="1"/>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1"/>
      <c r="AL20" s="13"/>
      <c r="AN20" s="6"/>
    </row>
    <row r="21" spans="1:91" s="2" customFormat="1" ht="24.95" customHeight="1" x14ac:dyDescent="0.15">
      <c r="A21" s="1"/>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1"/>
      <c r="AL21" s="13"/>
      <c r="AN21" s="6"/>
    </row>
    <row r="22" spans="1:91" s="4" customFormat="1" ht="32.2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4" customFormat="1" ht="11.25" customHeight="1" x14ac:dyDescent="0.15">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4" customFormat="1" ht="11.25" customHeight="1" x14ac:dyDescent="0.15">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4" customFormat="1" ht="11.25" customHeight="1" x14ac:dyDescent="0.1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34" spans="2:91" s="4" customFormat="1" x14ac:dyDescent="0.15">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2:91" s="4" customFormat="1" hidden="1" x14ac:dyDescent="0.15">
      <c r="B35" s="19" t="b">
        <v>0</v>
      </c>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row r="36" spans="2:91" s="4" customFormat="1" x14ac:dyDescent="0.15">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sheetData>
  <sheetProtection algorithmName="SHA-512" hashValue="E3sjwTaCvX312GxHEW6oRPXwu6OH1uTU3daUaBtKlVlBCpQuSwTi8NOArFLdxkbseaAQN/ma8GShiIMVN1uI5A==" saltValue="QrK6fKXVrawvX+bNCBHyZQ==" spinCount="100000" sheet="1" objects="1" scenarios="1"/>
  <mergeCells count="2">
    <mergeCell ref="H10:AE15"/>
    <mergeCell ref="G16:AF16"/>
  </mergeCells>
  <phoneticPr fontId="3"/>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CC"/>
    <pageSetUpPr fitToPage="1"/>
  </sheetPr>
  <dimension ref="A1:CC90"/>
  <sheetViews>
    <sheetView zoomScale="80" zoomScaleNormal="80" workbookViewId="0">
      <selection activeCell="C3" sqref="C3:K3"/>
    </sheetView>
  </sheetViews>
  <sheetFormatPr defaultRowHeight="14.25" x14ac:dyDescent="0.15"/>
  <cols>
    <col min="1" max="1" width="4.5" style="626" bestFit="1" customWidth="1"/>
    <col min="2" max="2" width="37.375" style="626" customWidth="1"/>
    <col min="3" max="3" width="4.5" style="626" customWidth="1"/>
    <col min="4" max="4" width="15.875" style="626" customWidth="1"/>
    <col min="5" max="5" width="9.875" style="626" customWidth="1"/>
    <col min="6" max="8" width="5.875" style="626" customWidth="1"/>
    <col min="9" max="9" width="5.5" style="626" customWidth="1"/>
    <col min="10" max="10" width="5.625" style="626" customWidth="1"/>
    <col min="11" max="11" width="10.875" style="626" customWidth="1"/>
    <col min="12" max="12" width="14.25" style="683" customWidth="1"/>
    <col min="13" max="13" width="44.25" style="683" customWidth="1"/>
    <col min="14" max="14" width="7.125" style="626" hidden="1" customWidth="1"/>
    <col min="15" max="15" width="7.25" style="627" hidden="1" customWidth="1"/>
    <col min="16" max="16" width="4.5" style="627" hidden="1" customWidth="1"/>
    <col min="17" max="81" width="9" style="627"/>
    <col min="82" max="16384" width="9" style="626"/>
  </cols>
  <sheetData>
    <row r="1" spans="1:15" ht="42.75" customHeight="1" thickBot="1" x14ac:dyDescent="0.2">
      <c r="A1" s="625" t="s">
        <v>342</v>
      </c>
      <c r="B1" s="625"/>
      <c r="C1" s="625"/>
      <c r="D1" s="625"/>
      <c r="E1" s="625"/>
      <c r="F1" s="625"/>
      <c r="G1" s="625"/>
      <c r="H1" s="625"/>
      <c r="I1" s="625"/>
      <c r="J1" s="625"/>
      <c r="K1" s="625"/>
      <c r="L1" s="685"/>
      <c r="M1" s="686"/>
    </row>
    <row r="2" spans="1:15" s="627" customFormat="1" ht="30" customHeight="1" x14ac:dyDescent="0.15">
      <c r="A2" s="628" t="s">
        <v>343</v>
      </c>
      <c r="B2" s="631"/>
      <c r="C2" s="687" t="s">
        <v>344</v>
      </c>
      <c r="D2" s="688"/>
      <c r="E2" s="688"/>
      <c r="F2" s="688"/>
      <c r="G2" s="688"/>
      <c r="H2" s="688"/>
      <c r="I2" s="688"/>
      <c r="J2" s="688"/>
      <c r="K2" s="689"/>
      <c r="L2" s="690" t="s">
        <v>276</v>
      </c>
      <c r="M2" s="691"/>
      <c r="N2" s="626"/>
    </row>
    <row r="3" spans="1:15" s="627" customFormat="1" ht="30" customHeight="1" x14ac:dyDescent="0.15">
      <c r="A3" s="692">
        <v>1</v>
      </c>
      <c r="B3" s="693" t="s">
        <v>345</v>
      </c>
      <c r="C3" s="290"/>
      <c r="D3" s="291"/>
      <c r="E3" s="291"/>
      <c r="F3" s="291"/>
      <c r="G3" s="291"/>
      <c r="H3" s="291"/>
      <c r="I3" s="291"/>
      <c r="J3" s="291"/>
      <c r="K3" s="292"/>
      <c r="L3" s="694" t="s">
        <v>346</v>
      </c>
      <c r="M3" s="695"/>
      <c r="N3" s="626"/>
      <c r="O3" s="696" t="s">
        <v>318</v>
      </c>
    </row>
    <row r="4" spans="1:15" s="627" customFormat="1" ht="30" customHeight="1" x14ac:dyDescent="0.15">
      <c r="A4" s="697"/>
      <c r="B4" s="698"/>
      <c r="C4" s="290"/>
      <c r="D4" s="291"/>
      <c r="E4" s="291"/>
      <c r="F4" s="291"/>
      <c r="G4" s="291"/>
      <c r="H4" s="291"/>
      <c r="I4" s="291"/>
      <c r="J4" s="291"/>
      <c r="K4" s="292"/>
      <c r="L4" s="699"/>
      <c r="M4" s="700"/>
      <c r="N4" s="626"/>
      <c r="O4" s="696"/>
    </row>
    <row r="5" spans="1:15" s="627" customFormat="1" ht="30" customHeight="1" x14ac:dyDescent="0.15">
      <c r="A5" s="692">
        <v>2</v>
      </c>
      <c r="B5" s="693" t="s">
        <v>362</v>
      </c>
      <c r="C5" s="290"/>
      <c r="D5" s="291"/>
      <c r="E5" s="291"/>
      <c r="F5" s="291"/>
      <c r="G5" s="291"/>
      <c r="H5" s="291"/>
      <c r="I5" s="291"/>
      <c r="J5" s="291"/>
      <c r="K5" s="292"/>
      <c r="L5" s="694" t="s">
        <v>363</v>
      </c>
      <c r="M5" s="695"/>
      <c r="N5" s="626"/>
      <c r="O5" s="696"/>
    </row>
    <row r="6" spans="1:15" s="627" customFormat="1" ht="30" customHeight="1" x14ac:dyDescent="0.15">
      <c r="A6" s="697"/>
      <c r="B6" s="698"/>
      <c r="C6" s="290"/>
      <c r="D6" s="291"/>
      <c r="E6" s="291"/>
      <c r="F6" s="291"/>
      <c r="G6" s="291"/>
      <c r="H6" s="291"/>
      <c r="I6" s="291"/>
      <c r="J6" s="291"/>
      <c r="K6" s="292"/>
      <c r="L6" s="694" t="s">
        <v>347</v>
      </c>
      <c r="M6" s="695"/>
      <c r="N6" s="626"/>
    </row>
    <row r="7" spans="1:15" s="627" customFormat="1" ht="50.25" customHeight="1" x14ac:dyDescent="0.15">
      <c r="A7" s="634">
        <v>3</v>
      </c>
      <c r="B7" s="644" t="s">
        <v>502</v>
      </c>
      <c r="C7" s="297"/>
      <c r="D7" s="298"/>
      <c r="E7" s="298"/>
      <c r="F7" s="298"/>
      <c r="G7" s="298"/>
      <c r="H7" s="298"/>
      <c r="I7" s="298"/>
      <c r="J7" s="298"/>
      <c r="K7" s="299"/>
      <c r="L7" s="701" t="s">
        <v>361</v>
      </c>
      <c r="M7" s="702"/>
      <c r="N7" s="626"/>
    </row>
    <row r="8" spans="1:15" s="627" customFormat="1" ht="50.1" customHeight="1" x14ac:dyDescent="0.15">
      <c r="A8" s="634">
        <v>4</v>
      </c>
      <c r="B8" s="644" t="s">
        <v>348</v>
      </c>
      <c r="C8" s="297"/>
      <c r="D8" s="298"/>
      <c r="E8" s="298"/>
      <c r="F8" s="298"/>
      <c r="G8" s="298"/>
      <c r="H8" s="298"/>
      <c r="I8" s="298"/>
      <c r="J8" s="298"/>
      <c r="K8" s="299"/>
      <c r="L8" s="701" t="s">
        <v>349</v>
      </c>
      <c r="M8" s="702"/>
      <c r="N8" s="626"/>
    </row>
    <row r="9" spans="1:15" s="627" customFormat="1" ht="50.1" customHeight="1" x14ac:dyDescent="0.15">
      <c r="A9" s="634">
        <v>5</v>
      </c>
      <c r="B9" s="634" t="s">
        <v>350</v>
      </c>
      <c r="C9" s="297"/>
      <c r="D9" s="298"/>
      <c r="E9" s="298"/>
      <c r="F9" s="298"/>
      <c r="G9" s="298"/>
      <c r="H9" s="298"/>
      <c r="I9" s="298"/>
      <c r="J9" s="298"/>
      <c r="K9" s="299"/>
      <c r="L9" s="701" t="s">
        <v>530</v>
      </c>
      <c r="M9" s="702"/>
      <c r="N9" s="626"/>
    </row>
    <row r="10" spans="1:15" s="627" customFormat="1" ht="24.95" customHeight="1" x14ac:dyDescent="0.15">
      <c r="A10" s="692">
        <v>6</v>
      </c>
      <c r="B10" s="703" t="s">
        <v>351</v>
      </c>
      <c r="C10" s="188"/>
      <c r="D10" s="704" t="s">
        <v>30</v>
      </c>
      <c r="E10" s="704"/>
      <c r="F10" s="704"/>
      <c r="G10" s="704"/>
      <c r="H10" s="704"/>
      <c r="I10" s="704"/>
      <c r="J10" s="704"/>
      <c r="K10" s="705"/>
      <c r="L10" s="706" t="s">
        <v>369</v>
      </c>
      <c r="M10" s="707"/>
      <c r="N10" s="626"/>
    </row>
    <row r="11" spans="1:15" s="627" customFormat="1" ht="24.95" customHeight="1" x14ac:dyDescent="0.15">
      <c r="A11" s="708"/>
      <c r="B11" s="709"/>
      <c r="C11" s="188"/>
      <c r="D11" s="704" t="s">
        <v>31</v>
      </c>
      <c r="E11" s="704"/>
      <c r="F11" s="704"/>
      <c r="G11" s="704"/>
      <c r="H11" s="704"/>
      <c r="I11" s="704"/>
      <c r="J11" s="704"/>
      <c r="K11" s="705"/>
      <c r="L11" s="710"/>
      <c r="M11" s="711"/>
      <c r="N11" s="626"/>
    </row>
    <row r="12" spans="1:15" s="627" customFormat="1" ht="24.95" customHeight="1" x14ac:dyDescent="0.15">
      <c r="A12" s="708"/>
      <c r="B12" s="709"/>
      <c r="C12" s="188"/>
      <c r="D12" s="704" t="s">
        <v>32</v>
      </c>
      <c r="E12" s="704"/>
      <c r="F12" s="704"/>
      <c r="G12" s="704"/>
      <c r="H12" s="704"/>
      <c r="I12" s="704"/>
      <c r="J12" s="704"/>
      <c r="K12" s="705"/>
      <c r="L12" s="710"/>
      <c r="M12" s="711"/>
      <c r="N12" s="626"/>
    </row>
    <row r="13" spans="1:15" s="627" customFormat="1" ht="24.95" customHeight="1" x14ac:dyDescent="0.15">
      <c r="A13" s="708"/>
      <c r="B13" s="709"/>
      <c r="C13" s="188"/>
      <c r="D13" s="704" t="s">
        <v>352</v>
      </c>
      <c r="E13" s="704"/>
      <c r="F13" s="704"/>
      <c r="G13" s="704"/>
      <c r="H13" s="704"/>
      <c r="I13" s="704"/>
      <c r="J13" s="704"/>
      <c r="K13" s="705"/>
      <c r="L13" s="710"/>
      <c r="M13" s="711"/>
      <c r="N13" s="626"/>
    </row>
    <row r="14" spans="1:15" s="627" customFormat="1" ht="24.95" customHeight="1" x14ac:dyDescent="0.15">
      <c r="A14" s="708"/>
      <c r="B14" s="709"/>
      <c r="C14" s="188"/>
      <c r="D14" s="704" t="s">
        <v>34</v>
      </c>
      <c r="E14" s="704"/>
      <c r="F14" s="704"/>
      <c r="G14" s="704"/>
      <c r="H14" s="704"/>
      <c r="I14" s="704"/>
      <c r="J14" s="704"/>
      <c r="K14" s="705"/>
      <c r="L14" s="712"/>
      <c r="M14" s="713"/>
      <c r="N14" s="626"/>
    </row>
    <row r="15" spans="1:15" s="627" customFormat="1" ht="205.5" customHeight="1" x14ac:dyDescent="0.15">
      <c r="A15" s="697"/>
      <c r="B15" s="698"/>
      <c r="C15" s="300"/>
      <c r="D15" s="301"/>
      <c r="E15" s="301"/>
      <c r="F15" s="301"/>
      <c r="G15" s="301"/>
      <c r="H15" s="301"/>
      <c r="I15" s="301"/>
      <c r="J15" s="301"/>
      <c r="K15" s="302"/>
      <c r="L15" s="701" t="s">
        <v>533</v>
      </c>
      <c r="M15" s="702"/>
      <c r="N15" s="626"/>
    </row>
    <row r="16" spans="1:15" s="627" customFormat="1" ht="50.1" customHeight="1" x14ac:dyDescent="0.15">
      <c r="A16" s="634">
        <v>7</v>
      </c>
      <c r="B16" s="634" t="s">
        <v>353</v>
      </c>
      <c r="C16" s="297"/>
      <c r="D16" s="298"/>
      <c r="E16" s="298"/>
      <c r="F16" s="298"/>
      <c r="G16" s="298"/>
      <c r="H16" s="298"/>
      <c r="I16" s="298"/>
      <c r="J16" s="298"/>
      <c r="K16" s="299"/>
      <c r="L16" s="701" t="s">
        <v>354</v>
      </c>
      <c r="M16" s="702"/>
      <c r="N16" s="626"/>
    </row>
    <row r="17" spans="1:15" s="627" customFormat="1" ht="50.1" customHeight="1" x14ac:dyDescent="0.15">
      <c r="A17" s="634">
        <v>8</v>
      </c>
      <c r="B17" s="634" t="s">
        <v>355</v>
      </c>
      <c r="C17" s="297"/>
      <c r="D17" s="298"/>
      <c r="E17" s="298"/>
      <c r="F17" s="298"/>
      <c r="G17" s="298"/>
      <c r="H17" s="298"/>
      <c r="I17" s="298"/>
      <c r="J17" s="298"/>
      <c r="K17" s="299"/>
      <c r="L17" s="701" t="s">
        <v>356</v>
      </c>
      <c r="M17" s="702"/>
      <c r="N17" s="626"/>
    </row>
    <row r="18" spans="1:15" s="627" customFormat="1" ht="26.25" customHeight="1" x14ac:dyDescent="0.15">
      <c r="A18" s="692">
        <v>9</v>
      </c>
      <c r="B18" s="703" t="s">
        <v>371</v>
      </c>
      <c r="C18" s="714" t="s">
        <v>39</v>
      </c>
      <c r="D18" s="715"/>
      <c r="E18" s="716" t="s">
        <v>1</v>
      </c>
      <c r="F18" s="716">
        <v>7</v>
      </c>
      <c r="G18" s="717" t="s">
        <v>40</v>
      </c>
      <c r="H18" s="191"/>
      <c r="I18" s="717" t="s">
        <v>41</v>
      </c>
      <c r="J18" s="191"/>
      <c r="K18" s="718" t="s">
        <v>142</v>
      </c>
      <c r="L18" s="719" t="s">
        <v>373</v>
      </c>
      <c r="M18" s="720"/>
      <c r="N18" s="626">
        <v>7</v>
      </c>
      <c r="O18" s="627">
        <v>1</v>
      </c>
    </row>
    <row r="19" spans="1:15" s="627" customFormat="1" ht="32.25" customHeight="1" x14ac:dyDescent="0.15">
      <c r="A19" s="697"/>
      <c r="B19" s="721"/>
      <c r="C19" s="714" t="s">
        <v>372</v>
      </c>
      <c r="D19" s="715"/>
      <c r="E19" s="716" t="s">
        <v>1</v>
      </c>
      <c r="F19" s="716">
        <v>7</v>
      </c>
      <c r="G19" s="722" t="s">
        <v>40</v>
      </c>
      <c r="H19" s="191"/>
      <c r="I19" s="722" t="s">
        <v>41</v>
      </c>
      <c r="J19" s="191"/>
      <c r="K19" s="723" t="s">
        <v>42</v>
      </c>
      <c r="L19" s="719" t="s">
        <v>374</v>
      </c>
      <c r="M19" s="720"/>
      <c r="N19" s="626">
        <v>8</v>
      </c>
      <c r="O19" s="627">
        <v>2</v>
      </c>
    </row>
    <row r="20" spans="1:15" s="627" customFormat="1" ht="30" customHeight="1" x14ac:dyDescent="0.15">
      <c r="A20" s="692">
        <v>10</v>
      </c>
      <c r="B20" s="703" t="s">
        <v>370</v>
      </c>
      <c r="C20" s="303"/>
      <c r="D20" s="304"/>
      <c r="E20" s="291"/>
      <c r="F20" s="291"/>
      <c r="G20" s="291"/>
      <c r="H20" s="291"/>
      <c r="I20" s="291"/>
      <c r="J20" s="291"/>
      <c r="K20" s="292"/>
      <c r="L20" s="694" t="s">
        <v>376</v>
      </c>
      <c r="M20" s="695" t="s">
        <v>357</v>
      </c>
      <c r="N20" s="626">
        <v>9</v>
      </c>
      <c r="O20" s="627">
        <v>3</v>
      </c>
    </row>
    <row r="21" spans="1:15" s="627" customFormat="1" ht="30" customHeight="1" x14ac:dyDescent="0.15">
      <c r="A21" s="708"/>
      <c r="B21" s="709"/>
      <c r="C21" s="303"/>
      <c r="D21" s="304"/>
      <c r="E21" s="291"/>
      <c r="F21" s="291"/>
      <c r="G21" s="291"/>
      <c r="H21" s="291"/>
      <c r="I21" s="291"/>
      <c r="J21" s="291"/>
      <c r="K21" s="292"/>
      <c r="L21" s="694" t="s">
        <v>377</v>
      </c>
      <c r="M21" s="695" t="s">
        <v>358</v>
      </c>
      <c r="N21" s="626">
        <v>10</v>
      </c>
      <c r="O21" s="627">
        <v>4</v>
      </c>
    </row>
    <row r="22" spans="1:15" s="627" customFormat="1" ht="30" customHeight="1" x14ac:dyDescent="0.15">
      <c r="A22" s="697"/>
      <c r="B22" s="698"/>
      <c r="C22" s="303"/>
      <c r="D22" s="304"/>
      <c r="E22" s="291"/>
      <c r="F22" s="291"/>
      <c r="G22" s="291"/>
      <c r="H22" s="291"/>
      <c r="I22" s="291"/>
      <c r="J22" s="291"/>
      <c r="K22" s="292"/>
      <c r="L22" s="694" t="s">
        <v>375</v>
      </c>
      <c r="M22" s="695" t="s">
        <v>359</v>
      </c>
      <c r="N22" s="626">
        <v>11</v>
      </c>
      <c r="O22" s="627">
        <v>5</v>
      </c>
    </row>
    <row r="23" spans="1:15" s="627" customFormat="1" ht="46.5" customHeight="1" x14ac:dyDescent="0.15">
      <c r="A23" s="681" t="s">
        <v>360</v>
      </c>
      <c r="B23" s="681"/>
      <c r="C23" s="681"/>
      <c r="D23" s="681"/>
      <c r="E23" s="681"/>
      <c r="F23" s="681"/>
      <c r="G23" s="681"/>
      <c r="H23" s="681"/>
      <c r="I23" s="681"/>
      <c r="J23" s="681"/>
      <c r="K23" s="681"/>
      <c r="L23" s="681"/>
      <c r="M23" s="681"/>
      <c r="N23" s="626">
        <v>12</v>
      </c>
      <c r="O23" s="627">
        <v>6</v>
      </c>
    </row>
    <row r="24" spans="1:15" s="627" customFormat="1" ht="20.100000000000001" customHeight="1" x14ac:dyDescent="0.15">
      <c r="L24" s="724"/>
      <c r="M24" s="724"/>
      <c r="N24" s="626"/>
      <c r="O24" s="627">
        <v>7</v>
      </c>
    </row>
    <row r="25" spans="1:15" s="627" customFormat="1" ht="20.100000000000001" customHeight="1" x14ac:dyDescent="0.15">
      <c r="L25" s="724"/>
      <c r="M25" s="724"/>
      <c r="N25" s="626"/>
      <c r="O25" s="627">
        <v>8</v>
      </c>
    </row>
    <row r="26" spans="1:15" s="627" customFormat="1" ht="20.100000000000001" customHeight="1" x14ac:dyDescent="0.15">
      <c r="L26" s="724"/>
      <c r="M26" s="724"/>
      <c r="N26" s="626"/>
      <c r="O26" s="627">
        <v>9</v>
      </c>
    </row>
    <row r="27" spans="1:15" s="627" customFormat="1" ht="20.100000000000001" customHeight="1" x14ac:dyDescent="0.15">
      <c r="L27" s="724"/>
      <c r="M27" s="724"/>
      <c r="N27" s="626"/>
      <c r="O27" s="627">
        <v>10</v>
      </c>
    </row>
    <row r="28" spans="1:15" s="627" customFormat="1" ht="20.100000000000001" customHeight="1" x14ac:dyDescent="0.15">
      <c r="L28" s="724"/>
      <c r="M28" s="724"/>
      <c r="O28" s="627">
        <v>11</v>
      </c>
    </row>
    <row r="29" spans="1:15" s="627" customFormat="1" ht="20.100000000000001" customHeight="1" x14ac:dyDescent="0.15">
      <c r="L29" s="724"/>
      <c r="M29" s="724"/>
      <c r="O29" s="627">
        <v>12</v>
      </c>
    </row>
    <row r="30" spans="1:15" s="627" customFormat="1" ht="18.75" customHeight="1" x14ac:dyDescent="0.15">
      <c r="L30" s="724"/>
      <c r="M30" s="724"/>
      <c r="O30" s="627">
        <v>13</v>
      </c>
    </row>
    <row r="31" spans="1:15" s="627" customFormat="1" ht="18.75" customHeight="1" x14ac:dyDescent="0.15">
      <c r="L31" s="724"/>
      <c r="M31" s="724"/>
      <c r="O31" s="627">
        <v>14</v>
      </c>
    </row>
    <row r="32" spans="1:15" s="627" customFormat="1" ht="18.75" customHeight="1" x14ac:dyDescent="0.15">
      <c r="L32" s="724"/>
      <c r="M32" s="724"/>
      <c r="O32" s="627">
        <v>15</v>
      </c>
    </row>
    <row r="33" spans="12:15" s="627" customFormat="1" ht="18.75" customHeight="1" x14ac:dyDescent="0.15">
      <c r="L33" s="724"/>
      <c r="M33" s="724"/>
      <c r="O33" s="627">
        <v>16</v>
      </c>
    </row>
    <row r="34" spans="12:15" s="627" customFormat="1" ht="18.75" customHeight="1" x14ac:dyDescent="0.15">
      <c r="L34" s="724"/>
      <c r="M34" s="724"/>
      <c r="O34" s="627">
        <v>17</v>
      </c>
    </row>
    <row r="35" spans="12:15" s="627" customFormat="1" ht="18.75" customHeight="1" x14ac:dyDescent="0.15">
      <c r="L35" s="724"/>
      <c r="M35" s="724"/>
      <c r="O35" s="627">
        <v>18</v>
      </c>
    </row>
    <row r="36" spans="12:15" s="627" customFormat="1" ht="18.75" customHeight="1" x14ac:dyDescent="0.15">
      <c r="L36" s="724"/>
      <c r="M36" s="724"/>
      <c r="O36" s="627">
        <v>19</v>
      </c>
    </row>
    <row r="37" spans="12:15" s="627" customFormat="1" ht="18.75" customHeight="1" x14ac:dyDescent="0.15">
      <c r="L37" s="724"/>
      <c r="M37" s="724"/>
      <c r="O37" s="627">
        <v>20</v>
      </c>
    </row>
    <row r="38" spans="12:15" s="627" customFormat="1" ht="18.75" customHeight="1" x14ac:dyDescent="0.15">
      <c r="L38" s="724"/>
      <c r="M38" s="724"/>
      <c r="O38" s="627">
        <v>21</v>
      </c>
    </row>
    <row r="39" spans="12:15" s="627" customFormat="1" ht="18.75" customHeight="1" x14ac:dyDescent="0.15">
      <c r="L39" s="724"/>
      <c r="M39" s="724"/>
      <c r="O39" s="627">
        <v>22</v>
      </c>
    </row>
    <row r="40" spans="12:15" s="627" customFormat="1" ht="18.75" customHeight="1" x14ac:dyDescent="0.15">
      <c r="L40" s="724"/>
      <c r="M40" s="724"/>
      <c r="O40" s="627">
        <v>23</v>
      </c>
    </row>
    <row r="41" spans="12:15" s="627" customFormat="1" ht="18.75" customHeight="1" x14ac:dyDescent="0.15">
      <c r="L41" s="724"/>
      <c r="M41" s="724"/>
      <c r="O41" s="627">
        <v>24</v>
      </c>
    </row>
    <row r="42" spans="12:15" s="627" customFormat="1" ht="18.75" customHeight="1" x14ac:dyDescent="0.15">
      <c r="L42" s="724"/>
      <c r="M42" s="724"/>
      <c r="O42" s="627">
        <v>25</v>
      </c>
    </row>
    <row r="43" spans="12:15" s="627" customFormat="1" ht="18.75" customHeight="1" x14ac:dyDescent="0.15">
      <c r="L43" s="724"/>
      <c r="M43" s="724"/>
      <c r="O43" s="627">
        <v>26</v>
      </c>
    </row>
    <row r="44" spans="12:15" s="627" customFormat="1" ht="18.75" customHeight="1" x14ac:dyDescent="0.15">
      <c r="L44" s="724"/>
      <c r="M44" s="724"/>
      <c r="O44" s="627">
        <v>27</v>
      </c>
    </row>
    <row r="45" spans="12:15" s="627" customFormat="1" ht="18.75" customHeight="1" x14ac:dyDescent="0.15">
      <c r="L45" s="724"/>
      <c r="M45" s="724"/>
      <c r="O45" s="627">
        <v>28</v>
      </c>
    </row>
    <row r="46" spans="12:15" s="627" customFormat="1" ht="18.75" customHeight="1" x14ac:dyDescent="0.15">
      <c r="L46" s="724"/>
      <c r="M46" s="724"/>
      <c r="O46" s="627">
        <v>29</v>
      </c>
    </row>
    <row r="47" spans="12:15" s="627" customFormat="1" ht="18.75" customHeight="1" x14ac:dyDescent="0.15">
      <c r="L47" s="724"/>
      <c r="M47" s="724"/>
      <c r="O47" s="627">
        <v>30</v>
      </c>
    </row>
    <row r="48" spans="12:15" s="627" customFormat="1" ht="18.75" customHeight="1" x14ac:dyDescent="0.15">
      <c r="L48" s="724"/>
      <c r="M48" s="724"/>
      <c r="O48" s="627">
        <v>31</v>
      </c>
    </row>
    <row r="49" spans="12:13" s="627" customFormat="1" ht="18.75" customHeight="1" x14ac:dyDescent="0.15">
      <c r="L49" s="724"/>
      <c r="M49" s="724"/>
    </row>
    <row r="50" spans="12:13" s="627" customFormat="1" ht="18.75" customHeight="1" x14ac:dyDescent="0.15">
      <c r="L50" s="724"/>
      <c r="M50" s="724"/>
    </row>
    <row r="51" spans="12:13" s="627" customFormat="1" ht="18.75" customHeight="1" x14ac:dyDescent="0.15">
      <c r="L51" s="724"/>
      <c r="M51" s="724"/>
    </row>
    <row r="52" spans="12:13" s="627" customFormat="1" ht="18.75" customHeight="1" x14ac:dyDescent="0.15">
      <c r="L52" s="724"/>
      <c r="M52" s="724"/>
    </row>
    <row r="53" spans="12:13" s="627" customFormat="1" ht="18.75" customHeight="1" x14ac:dyDescent="0.15">
      <c r="L53" s="724"/>
      <c r="M53" s="724"/>
    </row>
    <row r="54" spans="12:13" s="627" customFormat="1" ht="18.75" customHeight="1" x14ac:dyDescent="0.15">
      <c r="L54" s="724"/>
      <c r="M54" s="724"/>
    </row>
    <row r="55" spans="12:13" s="627" customFormat="1" ht="18.75" customHeight="1" x14ac:dyDescent="0.15">
      <c r="L55" s="724"/>
      <c r="M55" s="724"/>
    </row>
    <row r="56" spans="12:13" s="627" customFormat="1" ht="18.75" customHeight="1" x14ac:dyDescent="0.15">
      <c r="L56" s="724"/>
      <c r="M56" s="724"/>
    </row>
    <row r="57" spans="12:13" s="627" customFormat="1" ht="18.75" customHeight="1" x14ac:dyDescent="0.15">
      <c r="L57" s="724"/>
      <c r="M57" s="724"/>
    </row>
    <row r="58" spans="12:13" s="627" customFormat="1" ht="18.75" customHeight="1" x14ac:dyDescent="0.15">
      <c r="L58" s="724"/>
      <c r="M58" s="724"/>
    </row>
    <row r="59" spans="12:13" s="627" customFormat="1" ht="18.75" customHeight="1" x14ac:dyDescent="0.15">
      <c r="L59" s="682"/>
      <c r="M59" s="682"/>
    </row>
    <row r="60" spans="12:13" s="627" customFormat="1" ht="18.75" customHeight="1" x14ac:dyDescent="0.15">
      <c r="L60" s="682"/>
      <c r="M60" s="682"/>
    </row>
    <row r="61" spans="12:13" s="627" customFormat="1" ht="18.75" customHeight="1" x14ac:dyDescent="0.15">
      <c r="L61" s="682"/>
      <c r="M61" s="682"/>
    </row>
    <row r="62" spans="12:13" s="627" customFormat="1" ht="18.75" customHeight="1" x14ac:dyDescent="0.15">
      <c r="L62" s="682"/>
      <c r="M62" s="682"/>
    </row>
    <row r="63" spans="12:13" s="627" customFormat="1" ht="18.75" customHeight="1" x14ac:dyDescent="0.15">
      <c r="L63" s="682"/>
      <c r="M63" s="682"/>
    </row>
    <row r="64" spans="12:13" s="627" customFormat="1" ht="18.75" customHeight="1" x14ac:dyDescent="0.15">
      <c r="L64" s="682"/>
      <c r="M64" s="682"/>
    </row>
    <row r="65" spans="12:13" s="627" customFormat="1" ht="18.75" customHeight="1" x14ac:dyDescent="0.15">
      <c r="L65" s="682"/>
      <c r="M65" s="682"/>
    </row>
    <row r="66" spans="12:13" s="627" customFormat="1" ht="18.75" customHeight="1" x14ac:dyDescent="0.15">
      <c r="L66" s="682"/>
      <c r="M66" s="682"/>
    </row>
    <row r="67" spans="12:13" s="627" customFormat="1" ht="18.75" customHeight="1" x14ac:dyDescent="0.15">
      <c r="L67" s="682"/>
      <c r="M67" s="682"/>
    </row>
    <row r="68" spans="12:13" s="627" customFormat="1" ht="18.75" customHeight="1" x14ac:dyDescent="0.15">
      <c r="L68" s="682"/>
      <c r="M68" s="682"/>
    </row>
    <row r="69" spans="12:13" s="627" customFormat="1" ht="18.75" customHeight="1" x14ac:dyDescent="0.15">
      <c r="L69" s="682"/>
      <c r="M69" s="682"/>
    </row>
    <row r="70" spans="12:13" s="627" customFormat="1" ht="18.75" customHeight="1" x14ac:dyDescent="0.15">
      <c r="L70" s="682"/>
      <c r="M70" s="682"/>
    </row>
    <row r="71" spans="12:13" s="627" customFormat="1" ht="18.75" customHeight="1" x14ac:dyDescent="0.15">
      <c r="L71" s="682"/>
      <c r="M71" s="682"/>
    </row>
    <row r="72" spans="12:13" s="627" customFormat="1" ht="18.75" customHeight="1" x14ac:dyDescent="0.15">
      <c r="L72" s="682"/>
      <c r="M72" s="682"/>
    </row>
    <row r="73" spans="12:13" s="627" customFormat="1" ht="18.75" customHeight="1" x14ac:dyDescent="0.15">
      <c r="L73" s="682"/>
      <c r="M73" s="682"/>
    </row>
    <row r="74" spans="12:13" s="627" customFormat="1" ht="18.75" customHeight="1" x14ac:dyDescent="0.15">
      <c r="L74" s="682"/>
      <c r="M74" s="682"/>
    </row>
    <row r="75" spans="12:13" s="627" customFormat="1" ht="18.75" customHeight="1" x14ac:dyDescent="0.15">
      <c r="L75" s="682"/>
      <c r="M75" s="682"/>
    </row>
    <row r="76" spans="12:13" s="627" customFormat="1" ht="18.75" customHeight="1" x14ac:dyDescent="0.15">
      <c r="L76" s="682"/>
      <c r="M76" s="682"/>
    </row>
    <row r="77" spans="12:13" s="627" customFormat="1" ht="18.75" customHeight="1" x14ac:dyDescent="0.15">
      <c r="L77" s="682"/>
      <c r="M77" s="682"/>
    </row>
    <row r="78" spans="12:13" s="627" customFormat="1" ht="18.75" customHeight="1" x14ac:dyDescent="0.15">
      <c r="L78" s="682"/>
      <c r="M78" s="682"/>
    </row>
    <row r="79" spans="12:13" s="627" customFormat="1" ht="18.75" customHeight="1" x14ac:dyDescent="0.15">
      <c r="L79" s="682"/>
      <c r="M79" s="682"/>
    </row>
    <row r="80" spans="12:13" s="627" customFormat="1" ht="18.75" customHeight="1" x14ac:dyDescent="0.15">
      <c r="L80" s="682"/>
      <c r="M80" s="682"/>
    </row>
    <row r="81" spans="1:13" s="627" customFormat="1" ht="18.75" customHeight="1" x14ac:dyDescent="0.15">
      <c r="L81" s="682"/>
      <c r="M81" s="682"/>
    </row>
    <row r="82" spans="1:13" s="627" customFormat="1" ht="18.75" customHeight="1" x14ac:dyDescent="0.15">
      <c r="L82" s="682"/>
      <c r="M82" s="682"/>
    </row>
    <row r="83" spans="1:13" s="627" customFormat="1" ht="18.75" customHeight="1" x14ac:dyDescent="0.15">
      <c r="L83" s="682"/>
      <c r="M83" s="682"/>
    </row>
    <row r="84" spans="1:13" s="627" customFormat="1" ht="18.75" customHeight="1" x14ac:dyDescent="0.15">
      <c r="A84" s="626"/>
      <c r="B84" s="626"/>
      <c r="C84" s="626"/>
      <c r="D84" s="626"/>
      <c r="E84" s="626"/>
      <c r="F84" s="626"/>
      <c r="G84" s="626"/>
      <c r="H84" s="626"/>
      <c r="I84" s="626"/>
      <c r="J84" s="626"/>
      <c r="K84" s="626"/>
      <c r="L84" s="683"/>
      <c r="M84" s="683"/>
    </row>
    <row r="85" spans="1:13" s="627" customFormat="1" ht="18.75" customHeight="1" x14ac:dyDescent="0.15">
      <c r="A85" s="626"/>
      <c r="B85" s="626"/>
      <c r="C85" s="626"/>
      <c r="D85" s="626"/>
      <c r="E85" s="626"/>
      <c r="F85" s="626"/>
      <c r="G85" s="626"/>
      <c r="H85" s="626"/>
      <c r="I85" s="626"/>
      <c r="J85" s="626"/>
      <c r="K85" s="626"/>
      <c r="L85" s="683"/>
      <c r="M85" s="683"/>
    </row>
    <row r="86" spans="1:13" s="627" customFormat="1" ht="18.75" customHeight="1" x14ac:dyDescent="0.15">
      <c r="A86" s="626"/>
      <c r="B86" s="626"/>
      <c r="C86" s="626"/>
      <c r="D86" s="626"/>
      <c r="E86" s="626"/>
      <c r="F86" s="626"/>
      <c r="G86" s="626"/>
      <c r="H86" s="626"/>
      <c r="I86" s="626"/>
      <c r="J86" s="626"/>
      <c r="K86" s="626"/>
      <c r="L86" s="683"/>
      <c r="M86" s="683"/>
    </row>
    <row r="87" spans="1:13" s="627" customFormat="1" ht="18.75" customHeight="1" x14ac:dyDescent="0.15">
      <c r="A87" s="626"/>
      <c r="B87" s="626"/>
      <c r="C87" s="626"/>
      <c r="D87" s="626"/>
      <c r="E87" s="626"/>
      <c r="F87" s="626"/>
      <c r="G87" s="626"/>
      <c r="H87" s="626"/>
      <c r="I87" s="626"/>
      <c r="J87" s="626"/>
      <c r="K87" s="626"/>
      <c r="L87" s="683"/>
      <c r="M87" s="683"/>
    </row>
    <row r="88" spans="1:13" s="627" customFormat="1" ht="18.75" customHeight="1" x14ac:dyDescent="0.15">
      <c r="A88" s="626"/>
      <c r="B88" s="626"/>
      <c r="C88" s="626"/>
      <c r="D88" s="626"/>
      <c r="E88" s="626"/>
      <c r="F88" s="626"/>
      <c r="G88" s="626"/>
      <c r="H88" s="626"/>
      <c r="I88" s="626"/>
      <c r="J88" s="626"/>
      <c r="K88" s="626"/>
      <c r="L88" s="683"/>
      <c r="M88" s="683"/>
    </row>
    <row r="89" spans="1:13" ht="18.75" customHeight="1" x14ac:dyDescent="0.15"/>
    <row r="90" spans="1:13" ht="18.75" customHeight="1" x14ac:dyDescent="0.15"/>
  </sheetData>
  <sheetProtection algorithmName="SHA-512" hashValue="1LciaOEQaiA097ADtTro9v7o2ONUMeE8c7hhZeTuhj+QWFR79p5KHnE3H8ytMsZrTseQ/Q4NbUCHV9VF4H1pAA==" saltValue="kYpdOCMeqSO848R45d2Oww==" spinCount="100000" sheet="1" objects="1" scenarios="1" selectLockedCells="1"/>
  <mergeCells count="47">
    <mergeCell ref="A23:M23"/>
    <mergeCell ref="L4:M4"/>
    <mergeCell ref="B3:B4"/>
    <mergeCell ref="A3:A4"/>
    <mergeCell ref="B5:B6"/>
    <mergeCell ref="A5:A6"/>
    <mergeCell ref="C5:K5"/>
    <mergeCell ref="C4:K4"/>
    <mergeCell ref="C22:D22"/>
    <mergeCell ref="E22:K22"/>
    <mergeCell ref="C17:K17"/>
    <mergeCell ref="L17:M17"/>
    <mergeCell ref="L19:M19"/>
    <mergeCell ref="A20:A22"/>
    <mergeCell ref="B20:B22"/>
    <mergeCell ref="C20:D20"/>
    <mergeCell ref="E20:K20"/>
    <mergeCell ref="C21:D21"/>
    <mergeCell ref="E21:K21"/>
    <mergeCell ref="L16:M16"/>
    <mergeCell ref="C18:D18"/>
    <mergeCell ref="C19:D19"/>
    <mergeCell ref="L18:M18"/>
    <mergeCell ref="C16:K16"/>
    <mergeCell ref="L10:M14"/>
    <mergeCell ref="L15:M15"/>
    <mergeCell ref="C8:K8"/>
    <mergeCell ref="L8:M8"/>
    <mergeCell ref="C9:K9"/>
    <mergeCell ref="L9:M9"/>
    <mergeCell ref="D13:K13"/>
    <mergeCell ref="B18:B19"/>
    <mergeCell ref="A18:A19"/>
    <mergeCell ref="C7:K7"/>
    <mergeCell ref="L7:M7"/>
    <mergeCell ref="A1:L1"/>
    <mergeCell ref="A2:B2"/>
    <mergeCell ref="C2:K2"/>
    <mergeCell ref="C3:K3"/>
    <mergeCell ref="C6:K6"/>
    <mergeCell ref="A10:A15"/>
    <mergeCell ref="B10:B15"/>
    <mergeCell ref="D10:K10"/>
    <mergeCell ref="D11:K11"/>
    <mergeCell ref="D12:K12"/>
    <mergeCell ref="D14:K14"/>
    <mergeCell ref="C15:K15"/>
  </mergeCells>
  <phoneticPr fontId="3"/>
  <dataValidations count="5">
    <dataValidation type="list" imeMode="off" allowBlank="1" showInputMessage="1" showErrorMessage="1" sqref="C10:C14" xr:uid="{00000000-0002-0000-0200-000000000000}">
      <formula1>$O$2:$O$3</formula1>
    </dataValidation>
    <dataValidation imeMode="off" allowBlank="1" showInputMessage="1" showErrorMessage="1" sqref="K18 D10:D14 I18 C18:C19 E18:G18" xr:uid="{00000000-0002-0000-0200-000001000000}"/>
    <dataValidation imeMode="hiragana" allowBlank="1" showInputMessage="1" showErrorMessage="1" sqref="C20:C22 E20:E22 C15:K17 C3:K9" xr:uid="{00000000-0002-0000-0200-000002000000}"/>
    <dataValidation type="list" imeMode="off" allowBlank="1" showInputMessage="1" showErrorMessage="1" sqref="H18:H19" xr:uid="{00000000-0002-0000-0200-000003000000}">
      <formula1>$N$18:$N$23</formula1>
    </dataValidation>
    <dataValidation type="list" imeMode="off" allowBlank="1" showInputMessage="1" showErrorMessage="1" sqref="J18:J19" xr:uid="{00000000-0002-0000-0200-000004000000}">
      <formula1>$O$18:$O$48</formula1>
    </dataValidation>
  </dataValidations>
  <pageMargins left="0.7" right="0.7" top="0.75" bottom="0.75" header="0.3" footer="0.3"/>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CC"/>
    <pageSetUpPr fitToPage="1"/>
  </sheetPr>
  <dimension ref="A1:CM69"/>
  <sheetViews>
    <sheetView showZeros="0" view="pageBreakPreview" zoomScale="80" zoomScaleNormal="85" zoomScaleSheetLayoutView="80" workbookViewId="0">
      <pane xSplit="1" topLeftCell="B1" activePane="topRight" state="frozen"/>
      <selection activeCell="B17" sqref="B17:D17"/>
      <selection pane="topRight" activeCell="D11" sqref="D11:M12"/>
    </sheetView>
  </sheetViews>
  <sheetFormatPr defaultColWidth="3.125" defaultRowHeight="18" customHeight="1" x14ac:dyDescent="0.15"/>
  <cols>
    <col min="1" max="1" width="1.875" style="737" customWidth="1"/>
    <col min="2" max="2" width="2.625" style="737" customWidth="1"/>
    <col min="3" max="3" width="2" style="737" customWidth="1"/>
    <col min="4" max="18" width="2.625" style="737" customWidth="1"/>
    <col min="19" max="19" width="5" style="737" customWidth="1"/>
    <col min="20" max="20" width="3.125" style="737" customWidth="1"/>
    <col min="21" max="22" width="2.625" style="737" customWidth="1"/>
    <col min="23" max="23" width="3.125" style="737" customWidth="1"/>
    <col min="24" max="35" width="2.625" style="737" customWidth="1"/>
    <col min="36" max="36" width="6.125" style="737" customWidth="1"/>
    <col min="37" max="38" width="2.625" style="737" customWidth="1"/>
    <col min="39" max="39" width="1.875" style="737" hidden="1" customWidth="1"/>
    <col min="40" max="40" width="1.875" style="732" hidden="1" customWidth="1"/>
    <col min="41" max="41" width="5.375" style="732" hidden="1" customWidth="1"/>
    <col min="42" max="90" width="1.875" style="732" hidden="1" customWidth="1"/>
    <col min="91" max="244" width="1.875" style="732" customWidth="1"/>
    <col min="245" max="16384" width="3.125" style="732"/>
  </cols>
  <sheetData>
    <row r="1" spans="1:42" s="726" customFormat="1" ht="20.100000000000001" customHeight="1" x14ac:dyDescent="0.15">
      <c r="A1" s="725" t="s">
        <v>492</v>
      </c>
      <c r="B1" s="725"/>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O1" s="727"/>
    </row>
    <row r="2" spans="1:42" s="726" customFormat="1" ht="20.100000000000001" customHeight="1" x14ac:dyDescent="0.15">
      <c r="A2" s="725"/>
      <c r="B2" s="725"/>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c r="AK2" s="725"/>
      <c r="AL2" s="725"/>
      <c r="AO2" s="727"/>
    </row>
    <row r="3" spans="1:42" s="726" customFormat="1" ht="8.25" customHeight="1" x14ac:dyDescent="0.15">
      <c r="A3" s="728"/>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8"/>
      <c r="AO3" s="727"/>
    </row>
    <row r="4" spans="1:42" ht="18.75" x14ac:dyDescent="0.15">
      <c r="A4" s="729"/>
      <c r="B4" s="730" t="s">
        <v>496</v>
      </c>
      <c r="C4" s="729"/>
      <c r="D4" s="729"/>
      <c r="E4" s="729"/>
      <c r="F4" s="729"/>
      <c r="G4" s="729"/>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c r="AM4" s="731"/>
      <c r="AN4" s="731"/>
      <c r="AO4" s="731"/>
      <c r="AP4" s="731"/>
    </row>
    <row r="5" spans="1:42" ht="20.100000000000001" customHeight="1" x14ac:dyDescent="0.15">
      <c r="A5" s="733"/>
      <c r="B5" s="730" t="s">
        <v>491</v>
      </c>
      <c r="C5" s="730"/>
      <c r="D5" s="734"/>
      <c r="E5" s="735"/>
      <c r="F5" s="736"/>
      <c r="G5" s="736"/>
      <c r="H5" s="731"/>
      <c r="I5" s="731"/>
      <c r="J5" s="731"/>
      <c r="K5" s="731"/>
      <c r="L5" s="731"/>
      <c r="M5" s="731"/>
      <c r="N5" s="731"/>
      <c r="O5" s="731"/>
      <c r="P5" s="731"/>
      <c r="Q5" s="731"/>
      <c r="R5" s="731"/>
      <c r="S5" s="731"/>
      <c r="T5" s="731"/>
      <c r="U5" s="731"/>
      <c r="V5" s="731"/>
      <c r="W5" s="731"/>
      <c r="X5" s="731"/>
      <c r="Y5" s="731"/>
      <c r="Z5" s="731"/>
      <c r="AA5" s="731"/>
      <c r="AB5" s="731"/>
      <c r="AC5" s="731"/>
      <c r="AD5" s="731"/>
      <c r="AE5" s="731"/>
      <c r="AF5" s="731"/>
      <c r="AG5" s="731"/>
      <c r="AH5" s="731"/>
      <c r="AI5" s="731"/>
      <c r="AJ5" s="731"/>
      <c r="AK5" s="731"/>
      <c r="AL5" s="731"/>
      <c r="AM5" s="731"/>
      <c r="AN5" s="731"/>
      <c r="AO5" s="731"/>
      <c r="AP5" s="731"/>
    </row>
    <row r="6" spans="1:42" s="726" customFormat="1" ht="20.100000000000001" customHeight="1" x14ac:dyDescent="0.15">
      <c r="A6" s="737"/>
      <c r="B6" s="738" t="s">
        <v>49</v>
      </c>
      <c r="C6" s="739"/>
      <c r="D6" s="738" t="s">
        <v>50</v>
      </c>
      <c r="E6" s="740"/>
      <c r="F6" s="740"/>
      <c r="G6" s="740"/>
      <c r="H6" s="740"/>
      <c r="I6" s="740"/>
      <c r="J6" s="740"/>
      <c r="K6" s="740"/>
      <c r="L6" s="740"/>
      <c r="M6" s="739"/>
      <c r="N6" s="738" t="s">
        <v>51</v>
      </c>
      <c r="O6" s="740"/>
      <c r="P6" s="739"/>
      <c r="Q6" s="738" t="s">
        <v>52</v>
      </c>
      <c r="R6" s="740"/>
      <c r="S6" s="739"/>
      <c r="T6" s="738" t="s">
        <v>53</v>
      </c>
      <c r="U6" s="740"/>
      <c r="V6" s="740"/>
      <c r="W6" s="739"/>
      <c r="X6" s="738" t="s">
        <v>494</v>
      </c>
      <c r="Y6" s="740"/>
      <c r="Z6" s="740"/>
      <c r="AA6" s="740"/>
      <c r="AB6" s="740"/>
      <c r="AC6" s="739"/>
      <c r="AD6" s="738" t="s">
        <v>522</v>
      </c>
      <c r="AE6" s="740"/>
      <c r="AF6" s="740"/>
      <c r="AG6" s="740"/>
      <c r="AH6" s="740"/>
      <c r="AI6" s="740"/>
      <c r="AJ6" s="739"/>
      <c r="AK6" s="737"/>
      <c r="AL6" s="737"/>
    </row>
    <row r="7" spans="1:42" s="726" customFormat="1" ht="26.25" customHeight="1" x14ac:dyDescent="0.15">
      <c r="A7" s="737"/>
      <c r="B7" s="741" t="s">
        <v>495</v>
      </c>
      <c r="C7" s="742"/>
      <c r="D7" s="743" t="s">
        <v>531</v>
      </c>
      <c r="E7" s="744"/>
      <c r="F7" s="744"/>
      <c r="G7" s="744"/>
      <c r="H7" s="744"/>
      <c r="I7" s="744"/>
      <c r="J7" s="744"/>
      <c r="K7" s="744"/>
      <c r="L7" s="744"/>
      <c r="M7" s="745"/>
      <c r="N7" s="746" t="s">
        <v>287</v>
      </c>
      <c r="O7" s="747"/>
      <c r="P7" s="747"/>
      <c r="Q7" s="748">
        <v>20000</v>
      </c>
      <c r="R7" s="747"/>
      <c r="S7" s="747"/>
      <c r="T7" s="749">
        <f>N7*Q7</f>
        <v>60000</v>
      </c>
      <c r="U7" s="750"/>
      <c r="V7" s="750"/>
      <c r="W7" s="751"/>
      <c r="X7" s="752" t="s">
        <v>267</v>
      </c>
      <c r="Y7" s="752"/>
      <c r="Z7" s="752"/>
      <c r="AA7" s="752"/>
      <c r="AB7" s="752"/>
      <c r="AC7" s="752"/>
      <c r="AD7" s="752" t="s">
        <v>523</v>
      </c>
      <c r="AE7" s="752"/>
      <c r="AF7" s="752"/>
      <c r="AG7" s="752"/>
      <c r="AH7" s="752"/>
      <c r="AI7" s="752"/>
      <c r="AJ7" s="752"/>
      <c r="AK7" s="737"/>
      <c r="AL7" s="737"/>
    </row>
    <row r="8" spans="1:42" s="726" customFormat="1" ht="13.5" customHeight="1" x14ac:dyDescent="0.15">
      <c r="A8" s="737"/>
      <c r="B8" s="753"/>
      <c r="C8" s="754"/>
      <c r="D8" s="755"/>
      <c r="E8" s="756"/>
      <c r="F8" s="756"/>
      <c r="G8" s="756"/>
      <c r="H8" s="756"/>
      <c r="I8" s="756"/>
      <c r="J8" s="756"/>
      <c r="K8" s="756"/>
      <c r="L8" s="756"/>
      <c r="M8" s="757"/>
      <c r="N8" s="747"/>
      <c r="O8" s="747"/>
      <c r="P8" s="747"/>
      <c r="Q8" s="747"/>
      <c r="R8" s="747"/>
      <c r="S8" s="747"/>
      <c r="T8" s="758" t="s">
        <v>515</v>
      </c>
      <c r="U8" s="759"/>
      <c r="V8" s="759"/>
      <c r="W8" s="760"/>
      <c r="X8" s="761"/>
      <c r="Y8" s="761"/>
      <c r="Z8" s="761"/>
      <c r="AA8" s="761"/>
      <c r="AB8" s="761"/>
      <c r="AC8" s="761"/>
      <c r="AD8" s="761"/>
      <c r="AE8" s="761"/>
      <c r="AF8" s="761"/>
      <c r="AG8" s="761"/>
      <c r="AH8" s="761"/>
      <c r="AI8" s="761"/>
      <c r="AJ8" s="761"/>
      <c r="AK8" s="737"/>
      <c r="AL8" s="737"/>
    </row>
    <row r="9" spans="1:42" s="726" customFormat="1" ht="20.100000000000001" customHeight="1" x14ac:dyDescent="0.15">
      <c r="A9" s="737"/>
      <c r="B9" s="753"/>
      <c r="C9" s="754"/>
      <c r="D9" s="762" t="s">
        <v>493</v>
      </c>
      <c r="E9" s="763"/>
      <c r="F9" s="763"/>
      <c r="G9" s="764" t="s">
        <v>532</v>
      </c>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37"/>
      <c r="AL9" s="737"/>
    </row>
    <row r="10" spans="1:42" s="726" customFormat="1" ht="20.100000000000001" customHeight="1" x14ac:dyDescent="0.15">
      <c r="A10" s="737"/>
      <c r="B10" s="765"/>
      <c r="C10" s="766"/>
      <c r="D10" s="763"/>
      <c r="E10" s="763"/>
      <c r="F10" s="763"/>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737"/>
      <c r="AL10" s="737"/>
    </row>
    <row r="11" spans="1:42" s="726" customFormat="1" ht="20.100000000000001" customHeight="1" x14ac:dyDescent="0.15">
      <c r="A11" s="737"/>
      <c r="B11" s="767">
        <v>1</v>
      </c>
      <c r="C11" s="768"/>
      <c r="D11" s="801"/>
      <c r="E11" s="802"/>
      <c r="F11" s="802"/>
      <c r="G11" s="802"/>
      <c r="H11" s="802"/>
      <c r="I11" s="802"/>
      <c r="J11" s="802"/>
      <c r="K11" s="802"/>
      <c r="L11" s="802"/>
      <c r="M11" s="803"/>
      <c r="N11" s="808"/>
      <c r="O11" s="809"/>
      <c r="P11" s="809"/>
      <c r="Q11" s="810"/>
      <c r="R11" s="809"/>
      <c r="S11" s="809"/>
      <c r="T11" s="769">
        <f>N11*Q11</f>
        <v>0</v>
      </c>
      <c r="U11" s="770"/>
      <c r="V11" s="770"/>
      <c r="W11" s="770"/>
      <c r="X11" s="811"/>
      <c r="Y11" s="811"/>
      <c r="Z11" s="811"/>
      <c r="AA11" s="811"/>
      <c r="AB11" s="811"/>
      <c r="AC11" s="811"/>
      <c r="AD11" s="811"/>
      <c r="AE11" s="811"/>
      <c r="AF11" s="811"/>
      <c r="AG11" s="811"/>
      <c r="AH11" s="811"/>
      <c r="AI11" s="811"/>
      <c r="AJ11" s="811"/>
      <c r="AK11" s="737"/>
      <c r="AL11" s="737"/>
    </row>
    <row r="12" spans="1:42" s="726" customFormat="1" ht="20.100000000000001" customHeight="1" x14ac:dyDescent="0.15">
      <c r="A12" s="737"/>
      <c r="B12" s="771"/>
      <c r="C12" s="772"/>
      <c r="D12" s="804"/>
      <c r="E12" s="805"/>
      <c r="F12" s="805"/>
      <c r="G12" s="805"/>
      <c r="H12" s="805"/>
      <c r="I12" s="805"/>
      <c r="J12" s="805"/>
      <c r="K12" s="805"/>
      <c r="L12" s="805"/>
      <c r="M12" s="806"/>
      <c r="N12" s="809"/>
      <c r="O12" s="809"/>
      <c r="P12" s="809"/>
      <c r="Q12" s="809"/>
      <c r="R12" s="809"/>
      <c r="S12" s="809"/>
      <c r="T12" s="770"/>
      <c r="U12" s="770"/>
      <c r="V12" s="770"/>
      <c r="W12" s="770"/>
      <c r="X12" s="812"/>
      <c r="Y12" s="812"/>
      <c r="Z12" s="812"/>
      <c r="AA12" s="812"/>
      <c r="AB12" s="812"/>
      <c r="AC12" s="812"/>
      <c r="AD12" s="812"/>
      <c r="AE12" s="812"/>
      <c r="AF12" s="812"/>
      <c r="AG12" s="812"/>
      <c r="AH12" s="812"/>
      <c r="AI12" s="812"/>
      <c r="AJ12" s="812"/>
      <c r="AK12" s="737"/>
      <c r="AL12" s="737"/>
    </row>
    <row r="13" spans="1:42" s="726" customFormat="1" ht="20.100000000000001" customHeight="1" x14ac:dyDescent="0.15">
      <c r="A13" s="737"/>
      <c r="B13" s="771"/>
      <c r="C13" s="772"/>
      <c r="D13" s="762" t="s">
        <v>493</v>
      </c>
      <c r="E13" s="763"/>
      <c r="F13" s="763"/>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s="800"/>
      <c r="AK13" s="737"/>
      <c r="AL13" s="737"/>
      <c r="AN13" s="773" t="s">
        <v>5</v>
      </c>
    </row>
    <row r="14" spans="1:42" s="726" customFormat="1" ht="20.100000000000001" customHeight="1" x14ac:dyDescent="0.15">
      <c r="A14" s="737"/>
      <c r="B14" s="774"/>
      <c r="C14" s="775"/>
      <c r="D14" s="763"/>
      <c r="E14" s="763"/>
      <c r="F14" s="763"/>
      <c r="G14" s="800"/>
      <c r="H14" s="800"/>
      <c r="I14" s="800"/>
      <c r="J14" s="800"/>
      <c r="K14" s="800"/>
      <c r="L14" s="800"/>
      <c r="M14" s="800"/>
      <c r="N14" s="800"/>
      <c r="O14" s="800"/>
      <c r="P14" s="800"/>
      <c r="Q14" s="800"/>
      <c r="R14" s="800"/>
      <c r="S14" s="800"/>
      <c r="T14" s="800"/>
      <c r="U14" s="800"/>
      <c r="V14" s="800"/>
      <c r="W14" s="800"/>
      <c r="X14" s="800"/>
      <c r="Y14" s="800"/>
      <c r="Z14" s="800"/>
      <c r="AA14" s="800"/>
      <c r="AB14" s="800"/>
      <c r="AC14" s="800"/>
      <c r="AD14" s="800"/>
      <c r="AE14" s="800"/>
      <c r="AF14" s="800"/>
      <c r="AG14" s="800"/>
      <c r="AH14" s="800"/>
      <c r="AI14" s="800"/>
      <c r="AJ14" s="800"/>
      <c r="AK14" s="776"/>
      <c r="AL14" s="737"/>
      <c r="AN14" s="773"/>
    </row>
    <row r="15" spans="1:42" s="726" customFormat="1" ht="20.100000000000001" customHeight="1" x14ac:dyDescent="0.15">
      <c r="A15" s="737"/>
      <c r="B15" s="767">
        <v>2</v>
      </c>
      <c r="C15" s="768"/>
      <c r="D15" s="801"/>
      <c r="E15" s="802"/>
      <c r="F15" s="802"/>
      <c r="G15" s="802"/>
      <c r="H15" s="802"/>
      <c r="I15" s="802"/>
      <c r="J15" s="802"/>
      <c r="K15" s="802"/>
      <c r="L15" s="802"/>
      <c r="M15" s="803"/>
      <c r="N15" s="808"/>
      <c r="O15" s="809"/>
      <c r="P15" s="809"/>
      <c r="Q15" s="810"/>
      <c r="R15" s="809"/>
      <c r="S15" s="809"/>
      <c r="T15" s="769">
        <f>N15*Q15</f>
        <v>0</v>
      </c>
      <c r="U15" s="770"/>
      <c r="V15" s="770"/>
      <c r="W15" s="770"/>
      <c r="X15" s="811"/>
      <c r="Y15" s="811"/>
      <c r="Z15" s="811"/>
      <c r="AA15" s="811"/>
      <c r="AB15" s="811"/>
      <c r="AC15" s="811"/>
      <c r="AD15" s="811"/>
      <c r="AE15" s="811"/>
      <c r="AF15" s="811"/>
      <c r="AG15" s="811"/>
      <c r="AH15" s="811"/>
      <c r="AI15" s="811"/>
      <c r="AJ15" s="811"/>
      <c r="AK15" s="737"/>
      <c r="AL15" s="777"/>
      <c r="AN15" s="727" t="s">
        <v>9</v>
      </c>
    </row>
    <row r="16" spans="1:42" s="726" customFormat="1" ht="20.100000000000001" customHeight="1" x14ac:dyDescent="0.15">
      <c r="A16" s="737"/>
      <c r="B16" s="771"/>
      <c r="C16" s="772"/>
      <c r="D16" s="804"/>
      <c r="E16" s="805"/>
      <c r="F16" s="805"/>
      <c r="G16" s="805"/>
      <c r="H16" s="805"/>
      <c r="I16" s="805"/>
      <c r="J16" s="805"/>
      <c r="K16" s="805"/>
      <c r="L16" s="805"/>
      <c r="M16" s="806"/>
      <c r="N16" s="809"/>
      <c r="O16" s="809"/>
      <c r="P16" s="809"/>
      <c r="Q16" s="809"/>
      <c r="R16" s="809"/>
      <c r="S16" s="809"/>
      <c r="T16" s="770"/>
      <c r="U16" s="770"/>
      <c r="V16" s="770"/>
      <c r="W16" s="770"/>
      <c r="X16" s="812"/>
      <c r="Y16" s="812"/>
      <c r="Z16" s="812"/>
      <c r="AA16" s="812"/>
      <c r="AB16" s="812"/>
      <c r="AC16" s="812"/>
      <c r="AD16" s="812"/>
      <c r="AE16" s="812"/>
      <c r="AF16" s="812"/>
      <c r="AG16" s="812"/>
      <c r="AH16" s="812"/>
      <c r="AI16" s="812"/>
      <c r="AJ16" s="812"/>
      <c r="AK16" s="737"/>
      <c r="AL16" s="777"/>
    </row>
    <row r="17" spans="1:91" s="726" customFormat="1" ht="20.100000000000001" customHeight="1" x14ac:dyDescent="0.15">
      <c r="A17" s="737"/>
      <c r="B17" s="771"/>
      <c r="C17" s="772"/>
      <c r="D17" s="762" t="s">
        <v>493</v>
      </c>
      <c r="E17" s="763"/>
      <c r="F17" s="763"/>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737"/>
      <c r="AL17" s="778"/>
      <c r="AN17" s="773" t="s">
        <v>11</v>
      </c>
    </row>
    <row r="18" spans="1:91" s="726" customFormat="1" ht="20.100000000000001" customHeight="1" x14ac:dyDescent="0.15">
      <c r="A18" s="737"/>
      <c r="B18" s="774"/>
      <c r="C18" s="775"/>
      <c r="D18" s="763"/>
      <c r="E18" s="763"/>
      <c r="F18" s="763"/>
      <c r="G18" s="800"/>
      <c r="H18" s="800"/>
      <c r="I18" s="800"/>
      <c r="J18" s="800"/>
      <c r="K18" s="800"/>
      <c r="L18" s="800"/>
      <c r="M18" s="800"/>
      <c r="N18" s="800"/>
      <c r="O18" s="800"/>
      <c r="P18" s="800"/>
      <c r="Q18" s="800"/>
      <c r="R18" s="800"/>
      <c r="S18" s="800"/>
      <c r="T18" s="800"/>
      <c r="U18" s="800"/>
      <c r="V18" s="800"/>
      <c r="W18" s="800"/>
      <c r="X18" s="800"/>
      <c r="Y18" s="800"/>
      <c r="Z18" s="800"/>
      <c r="AA18" s="800"/>
      <c r="AB18" s="800"/>
      <c r="AC18" s="800"/>
      <c r="AD18" s="800"/>
      <c r="AE18" s="800"/>
      <c r="AF18" s="800"/>
      <c r="AG18" s="800"/>
      <c r="AH18" s="800"/>
      <c r="AI18" s="800"/>
      <c r="AJ18" s="800"/>
      <c r="AK18" s="737"/>
      <c r="AL18" s="777"/>
      <c r="AM18" s="779"/>
      <c r="AN18" s="779"/>
      <c r="AO18" s="779"/>
      <c r="AP18" s="779"/>
      <c r="AQ18" s="779"/>
      <c r="AR18" s="779"/>
      <c r="AS18" s="779"/>
      <c r="AT18" s="779"/>
      <c r="AU18" s="779"/>
      <c r="AV18" s="779"/>
      <c r="AW18" s="779"/>
      <c r="AX18" s="779"/>
      <c r="AY18" s="779"/>
      <c r="AZ18" s="779"/>
      <c r="BA18" s="779"/>
      <c r="BB18" s="779"/>
      <c r="BC18" s="779"/>
      <c r="BD18" s="779"/>
      <c r="BE18" s="779"/>
      <c r="BF18" s="779"/>
      <c r="BG18" s="779"/>
      <c r="BH18" s="779"/>
      <c r="BI18" s="779"/>
      <c r="BJ18" s="779"/>
      <c r="BK18" s="779"/>
      <c r="BL18" s="779"/>
      <c r="BM18" s="779"/>
      <c r="BN18" s="779"/>
      <c r="BO18" s="779"/>
      <c r="BP18" s="779"/>
      <c r="BQ18" s="779"/>
      <c r="BR18" s="779"/>
      <c r="BS18" s="779"/>
      <c r="BT18" s="779"/>
      <c r="BU18" s="779"/>
      <c r="BV18" s="779"/>
      <c r="BW18" s="779"/>
      <c r="BX18" s="779"/>
      <c r="BY18" s="779"/>
      <c r="BZ18" s="779"/>
      <c r="CA18" s="779"/>
      <c r="CB18" s="779"/>
      <c r="CC18" s="779"/>
      <c r="CD18" s="779"/>
      <c r="CE18" s="779"/>
      <c r="CF18" s="779"/>
      <c r="CG18" s="779"/>
      <c r="CH18" s="779"/>
      <c r="CI18" s="779"/>
      <c r="CJ18" s="779"/>
      <c r="CK18" s="779"/>
      <c r="CL18" s="779"/>
      <c r="CM18" s="779"/>
    </row>
    <row r="19" spans="1:91" s="726" customFormat="1" ht="20.100000000000001" customHeight="1" x14ac:dyDescent="0.15">
      <c r="A19" s="737"/>
      <c r="B19" s="767">
        <v>3</v>
      </c>
      <c r="C19" s="768"/>
      <c r="D19" s="807"/>
      <c r="E19" s="802"/>
      <c r="F19" s="802"/>
      <c r="G19" s="802"/>
      <c r="H19" s="802"/>
      <c r="I19" s="802"/>
      <c r="J19" s="802"/>
      <c r="K19" s="802"/>
      <c r="L19" s="802"/>
      <c r="M19" s="803"/>
      <c r="N19" s="808"/>
      <c r="O19" s="809"/>
      <c r="P19" s="809"/>
      <c r="Q19" s="810"/>
      <c r="R19" s="809"/>
      <c r="S19" s="809"/>
      <c r="T19" s="769">
        <f>N19*Q19</f>
        <v>0</v>
      </c>
      <c r="U19" s="770"/>
      <c r="V19" s="770"/>
      <c r="W19" s="770"/>
      <c r="X19" s="811"/>
      <c r="Y19" s="811"/>
      <c r="Z19" s="811"/>
      <c r="AA19" s="811"/>
      <c r="AB19" s="811"/>
      <c r="AC19" s="811"/>
      <c r="AD19" s="811"/>
      <c r="AE19" s="811"/>
      <c r="AF19" s="811"/>
      <c r="AG19" s="811"/>
      <c r="AH19" s="811"/>
      <c r="AI19" s="811"/>
      <c r="AJ19" s="811"/>
      <c r="AK19" s="737"/>
      <c r="AL19" s="780"/>
      <c r="AN19" s="773" t="s">
        <v>13</v>
      </c>
    </row>
    <row r="20" spans="1:91" s="726" customFormat="1" ht="20.100000000000001" customHeight="1" x14ac:dyDescent="0.15">
      <c r="A20" s="737"/>
      <c r="B20" s="771"/>
      <c r="C20" s="772"/>
      <c r="D20" s="804"/>
      <c r="E20" s="805"/>
      <c r="F20" s="805"/>
      <c r="G20" s="805"/>
      <c r="H20" s="805"/>
      <c r="I20" s="805"/>
      <c r="J20" s="805"/>
      <c r="K20" s="805"/>
      <c r="L20" s="805"/>
      <c r="M20" s="806"/>
      <c r="N20" s="809"/>
      <c r="O20" s="809"/>
      <c r="P20" s="809"/>
      <c r="Q20" s="809"/>
      <c r="R20" s="809"/>
      <c r="S20" s="809"/>
      <c r="T20" s="770"/>
      <c r="U20" s="770"/>
      <c r="V20" s="770"/>
      <c r="W20" s="770"/>
      <c r="X20" s="812"/>
      <c r="Y20" s="812"/>
      <c r="Z20" s="812"/>
      <c r="AA20" s="812"/>
      <c r="AB20" s="812"/>
      <c r="AC20" s="812"/>
      <c r="AD20" s="812"/>
      <c r="AE20" s="812"/>
      <c r="AF20" s="812"/>
      <c r="AG20" s="812"/>
      <c r="AH20" s="812"/>
      <c r="AI20" s="812"/>
      <c r="AJ20" s="812"/>
      <c r="AK20" s="737"/>
      <c r="AL20" s="780"/>
      <c r="AN20" s="773"/>
    </row>
    <row r="21" spans="1:91" s="726" customFormat="1" ht="20.100000000000001" customHeight="1" x14ac:dyDescent="0.15">
      <c r="A21" s="737"/>
      <c r="B21" s="771"/>
      <c r="C21" s="772"/>
      <c r="D21" s="762" t="s">
        <v>493</v>
      </c>
      <c r="E21" s="763"/>
      <c r="F21" s="763"/>
      <c r="G21" s="800"/>
      <c r="H21" s="800"/>
      <c r="I21" s="800"/>
      <c r="J21" s="800"/>
      <c r="K21" s="800"/>
      <c r="L21" s="800"/>
      <c r="M21" s="800"/>
      <c r="N21" s="800"/>
      <c r="O21" s="800"/>
      <c r="P21" s="800"/>
      <c r="Q21" s="800"/>
      <c r="R21" s="800"/>
      <c r="S21" s="800"/>
      <c r="T21" s="800"/>
      <c r="U21" s="800"/>
      <c r="V21" s="800"/>
      <c r="W21" s="800"/>
      <c r="X21" s="800"/>
      <c r="Y21" s="800"/>
      <c r="Z21" s="800"/>
      <c r="AA21" s="800"/>
      <c r="AB21" s="800"/>
      <c r="AC21" s="800"/>
      <c r="AD21" s="800"/>
      <c r="AE21" s="800"/>
      <c r="AF21" s="800"/>
      <c r="AG21" s="800"/>
      <c r="AH21" s="800"/>
      <c r="AI21" s="800"/>
      <c r="AJ21" s="800"/>
      <c r="AK21" s="737"/>
      <c r="AL21" s="780"/>
    </row>
    <row r="22" spans="1:91" s="726" customFormat="1" ht="20.100000000000001" customHeight="1" x14ac:dyDescent="0.15">
      <c r="A22" s="737"/>
      <c r="B22" s="774"/>
      <c r="C22" s="775"/>
      <c r="D22" s="763"/>
      <c r="E22" s="763"/>
      <c r="F22" s="763"/>
      <c r="G22" s="800"/>
      <c r="H22" s="800"/>
      <c r="I22" s="800"/>
      <c r="J22" s="800"/>
      <c r="K22" s="800"/>
      <c r="L22" s="800"/>
      <c r="M22" s="800"/>
      <c r="N22" s="800"/>
      <c r="O22" s="800"/>
      <c r="P22" s="800"/>
      <c r="Q22" s="800"/>
      <c r="R22" s="800"/>
      <c r="S22" s="800"/>
      <c r="T22" s="800"/>
      <c r="U22" s="800"/>
      <c r="V22" s="800"/>
      <c r="W22" s="800"/>
      <c r="X22" s="800"/>
      <c r="Y22" s="800"/>
      <c r="Z22" s="800"/>
      <c r="AA22" s="800"/>
      <c r="AB22" s="800"/>
      <c r="AC22" s="800"/>
      <c r="AD22" s="800"/>
      <c r="AE22" s="800"/>
      <c r="AF22" s="800"/>
      <c r="AG22" s="800"/>
      <c r="AH22" s="800"/>
      <c r="AI22" s="800"/>
      <c r="AJ22" s="800"/>
      <c r="AK22" s="776"/>
      <c r="AL22" s="780"/>
    </row>
    <row r="23" spans="1:91" s="726" customFormat="1" ht="20.100000000000001" customHeight="1" x14ac:dyDescent="0.15">
      <c r="A23" s="737"/>
      <c r="B23" s="767">
        <v>4</v>
      </c>
      <c r="C23" s="768"/>
      <c r="D23" s="807"/>
      <c r="E23" s="802"/>
      <c r="F23" s="802"/>
      <c r="G23" s="802"/>
      <c r="H23" s="802"/>
      <c r="I23" s="802"/>
      <c r="J23" s="802"/>
      <c r="K23" s="802"/>
      <c r="L23" s="802"/>
      <c r="M23" s="803"/>
      <c r="N23" s="808"/>
      <c r="O23" s="809"/>
      <c r="P23" s="809"/>
      <c r="Q23" s="810"/>
      <c r="R23" s="809"/>
      <c r="S23" s="809"/>
      <c r="T23" s="769">
        <f>N23*Q23</f>
        <v>0</v>
      </c>
      <c r="U23" s="770"/>
      <c r="V23" s="770"/>
      <c r="W23" s="770"/>
      <c r="X23" s="811"/>
      <c r="Y23" s="811"/>
      <c r="Z23" s="811"/>
      <c r="AA23" s="811"/>
      <c r="AB23" s="811"/>
      <c r="AC23" s="811"/>
      <c r="AD23" s="811"/>
      <c r="AE23" s="811"/>
      <c r="AF23" s="811"/>
      <c r="AG23" s="811"/>
      <c r="AH23" s="811"/>
      <c r="AI23" s="811"/>
      <c r="AJ23" s="811"/>
      <c r="AK23" s="737"/>
      <c r="AL23" s="737"/>
    </row>
    <row r="24" spans="1:91" s="726" customFormat="1" ht="20.100000000000001" customHeight="1" x14ac:dyDescent="0.15">
      <c r="A24" s="737"/>
      <c r="B24" s="771"/>
      <c r="C24" s="772"/>
      <c r="D24" s="804"/>
      <c r="E24" s="805"/>
      <c r="F24" s="805"/>
      <c r="G24" s="805"/>
      <c r="H24" s="805"/>
      <c r="I24" s="805"/>
      <c r="J24" s="805"/>
      <c r="K24" s="805"/>
      <c r="L24" s="805"/>
      <c r="M24" s="806"/>
      <c r="N24" s="809"/>
      <c r="O24" s="809"/>
      <c r="P24" s="809"/>
      <c r="Q24" s="809"/>
      <c r="R24" s="809"/>
      <c r="S24" s="809"/>
      <c r="T24" s="770"/>
      <c r="U24" s="770"/>
      <c r="V24" s="770"/>
      <c r="W24" s="770"/>
      <c r="X24" s="812"/>
      <c r="Y24" s="812"/>
      <c r="Z24" s="812"/>
      <c r="AA24" s="812"/>
      <c r="AB24" s="812"/>
      <c r="AC24" s="812"/>
      <c r="AD24" s="812"/>
      <c r="AE24" s="812"/>
      <c r="AF24" s="812"/>
      <c r="AG24" s="812"/>
      <c r="AH24" s="812"/>
      <c r="AI24" s="812"/>
      <c r="AJ24" s="812"/>
      <c r="AK24" s="737"/>
      <c r="AL24" s="737"/>
    </row>
    <row r="25" spans="1:91" s="726" customFormat="1" ht="20.100000000000001" customHeight="1" x14ac:dyDescent="0.15">
      <c r="A25" s="781"/>
      <c r="B25" s="771"/>
      <c r="C25" s="772"/>
      <c r="D25" s="762" t="s">
        <v>493</v>
      </c>
      <c r="E25" s="763"/>
      <c r="F25" s="763"/>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0"/>
      <c r="AI25" s="800"/>
      <c r="AJ25" s="800"/>
      <c r="AK25" s="737"/>
      <c r="AL25" s="781"/>
      <c r="AP25" s="782"/>
    </row>
    <row r="26" spans="1:91" s="726" customFormat="1" ht="20.100000000000001" customHeight="1" x14ac:dyDescent="0.15">
      <c r="A26" s="781"/>
      <c r="B26" s="774"/>
      <c r="C26" s="775"/>
      <c r="D26" s="763"/>
      <c r="E26" s="763"/>
      <c r="F26" s="763"/>
      <c r="G26" s="800"/>
      <c r="H26" s="800"/>
      <c r="I26" s="800"/>
      <c r="J26" s="800"/>
      <c r="K26" s="800"/>
      <c r="L26" s="800"/>
      <c r="M26" s="800"/>
      <c r="N26" s="800"/>
      <c r="O26" s="800"/>
      <c r="P26" s="800"/>
      <c r="Q26" s="800"/>
      <c r="R26" s="800"/>
      <c r="S26" s="800"/>
      <c r="T26" s="800"/>
      <c r="U26" s="800"/>
      <c r="V26" s="800"/>
      <c r="W26" s="800"/>
      <c r="X26" s="800"/>
      <c r="Y26" s="800"/>
      <c r="Z26" s="800"/>
      <c r="AA26" s="800"/>
      <c r="AB26" s="800"/>
      <c r="AC26" s="800"/>
      <c r="AD26" s="800"/>
      <c r="AE26" s="800"/>
      <c r="AF26" s="800"/>
      <c r="AG26" s="800"/>
      <c r="AH26" s="800"/>
      <c r="AI26" s="800"/>
      <c r="AJ26" s="800"/>
      <c r="AK26" s="776"/>
      <c r="AL26" s="781"/>
      <c r="AP26" s="782"/>
    </row>
    <row r="27" spans="1:91" s="726" customFormat="1" ht="20.100000000000001" customHeight="1" x14ac:dyDescent="0.15">
      <c r="A27" s="737"/>
      <c r="B27" s="767">
        <v>5</v>
      </c>
      <c r="C27" s="768"/>
      <c r="D27" s="807"/>
      <c r="E27" s="802"/>
      <c r="F27" s="802"/>
      <c r="G27" s="802"/>
      <c r="H27" s="802"/>
      <c r="I27" s="802"/>
      <c r="J27" s="802"/>
      <c r="K27" s="802"/>
      <c r="L27" s="802"/>
      <c r="M27" s="803"/>
      <c r="N27" s="808"/>
      <c r="O27" s="809"/>
      <c r="P27" s="809"/>
      <c r="Q27" s="810"/>
      <c r="R27" s="809"/>
      <c r="S27" s="809"/>
      <c r="T27" s="769">
        <f>N27*Q27</f>
        <v>0</v>
      </c>
      <c r="U27" s="770"/>
      <c r="V27" s="770"/>
      <c r="W27" s="770"/>
      <c r="X27" s="811"/>
      <c r="Y27" s="811"/>
      <c r="Z27" s="811"/>
      <c r="AA27" s="811"/>
      <c r="AB27" s="811"/>
      <c r="AC27" s="811"/>
      <c r="AD27" s="811"/>
      <c r="AE27" s="811"/>
      <c r="AF27" s="811"/>
      <c r="AG27" s="811"/>
      <c r="AH27" s="811"/>
      <c r="AI27" s="811"/>
      <c r="AJ27" s="811"/>
      <c r="AK27" s="737"/>
      <c r="AL27" s="783"/>
    </row>
    <row r="28" spans="1:91" s="726" customFormat="1" ht="20.100000000000001" customHeight="1" x14ac:dyDescent="0.15">
      <c r="A28" s="737"/>
      <c r="B28" s="771"/>
      <c r="C28" s="772"/>
      <c r="D28" s="804"/>
      <c r="E28" s="805"/>
      <c r="F28" s="805"/>
      <c r="G28" s="805"/>
      <c r="H28" s="805"/>
      <c r="I28" s="805"/>
      <c r="J28" s="805"/>
      <c r="K28" s="805"/>
      <c r="L28" s="805"/>
      <c r="M28" s="806"/>
      <c r="N28" s="809"/>
      <c r="O28" s="809"/>
      <c r="P28" s="809"/>
      <c r="Q28" s="809"/>
      <c r="R28" s="809"/>
      <c r="S28" s="809"/>
      <c r="T28" s="770"/>
      <c r="U28" s="770"/>
      <c r="V28" s="770"/>
      <c r="W28" s="770"/>
      <c r="X28" s="812"/>
      <c r="Y28" s="812"/>
      <c r="Z28" s="812"/>
      <c r="AA28" s="812"/>
      <c r="AB28" s="812"/>
      <c r="AC28" s="812"/>
      <c r="AD28" s="812"/>
      <c r="AE28" s="812"/>
      <c r="AF28" s="812"/>
      <c r="AG28" s="812"/>
      <c r="AH28" s="812"/>
      <c r="AI28" s="812"/>
      <c r="AJ28" s="812"/>
      <c r="AK28" s="737"/>
      <c r="AL28" s="783"/>
    </row>
    <row r="29" spans="1:91" s="726" customFormat="1" ht="20.100000000000001" customHeight="1" x14ac:dyDescent="0.15">
      <c r="A29" s="737"/>
      <c r="B29" s="771"/>
      <c r="C29" s="772"/>
      <c r="D29" s="762" t="s">
        <v>493</v>
      </c>
      <c r="E29" s="763"/>
      <c r="F29" s="763"/>
      <c r="G29" s="800"/>
      <c r="H29" s="800"/>
      <c r="I29" s="800"/>
      <c r="J29" s="800"/>
      <c r="K29" s="800"/>
      <c r="L29" s="800"/>
      <c r="M29" s="800"/>
      <c r="N29" s="800"/>
      <c r="O29" s="800"/>
      <c r="P29" s="800"/>
      <c r="Q29" s="800"/>
      <c r="R29" s="800"/>
      <c r="S29" s="800"/>
      <c r="T29" s="800"/>
      <c r="U29" s="800"/>
      <c r="V29" s="800"/>
      <c r="W29" s="800"/>
      <c r="X29" s="800"/>
      <c r="Y29" s="800"/>
      <c r="Z29" s="800"/>
      <c r="AA29" s="800"/>
      <c r="AB29" s="800"/>
      <c r="AC29" s="800"/>
      <c r="AD29" s="800"/>
      <c r="AE29" s="800"/>
      <c r="AF29" s="800"/>
      <c r="AG29" s="800"/>
      <c r="AH29" s="800"/>
      <c r="AI29" s="800"/>
      <c r="AJ29" s="800"/>
      <c r="AK29" s="776"/>
      <c r="AL29" s="783"/>
    </row>
    <row r="30" spans="1:91" s="726" customFormat="1" ht="20.100000000000001" customHeight="1" x14ac:dyDescent="0.15">
      <c r="A30" s="737"/>
      <c r="B30" s="774"/>
      <c r="C30" s="775"/>
      <c r="D30" s="763"/>
      <c r="E30" s="763"/>
      <c r="F30" s="763"/>
      <c r="G30" s="800"/>
      <c r="H30" s="800"/>
      <c r="I30" s="800"/>
      <c r="J30" s="800"/>
      <c r="K30" s="800"/>
      <c r="L30" s="800"/>
      <c r="M30" s="800"/>
      <c r="N30" s="800"/>
      <c r="O30" s="800"/>
      <c r="P30" s="800"/>
      <c r="Q30" s="800"/>
      <c r="R30" s="800"/>
      <c r="S30" s="800"/>
      <c r="T30" s="800"/>
      <c r="U30" s="800"/>
      <c r="V30" s="800"/>
      <c r="W30" s="800"/>
      <c r="X30" s="800"/>
      <c r="Y30" s="800"/>
      <c r="Z30" s="800"/>
      <c r="AA30" s="800"/>
      <c r="AB30" s="800"/>
      <c r="AC30" s="800"/>
      <c r="AD30" s="800"/>
      <c r="AE30" s="800"/>
      <c r="AF30" s="800"/>
      <c r="AG30" s="800"/>
      <c r="AH30" s="800"/>
      <c r="AI30" s="800"/>
      <c r="AJ30" s="800"/>
      <c r="AK30" s="784"/>
      <c r="AL30" s="784"/>
    </row>
    <row r="31" spans="1:91" s="726" customFormat="1" ht="20.100000000000001" customHeight="1" x14ac:dyDescent="0.15">
      <c r="A31" s="737"/>
      <c r="B31" s="767">
        <v>6</v>
      </c>
      <c r="C31" s="768"/>
      <c r="D31" s="807"/>
      <c r="E31" s="802"/>
      <c r="F31" s="802"/>
      <c r="G31" s="802"/>
      <c r="H31" s="802"/>
      <c r="I31" s="802"/>
      <c r="J31" s="802"/>
      <c r="K31" s="802"/>
      <c r="L31" s="802"/>
      <c r="M31" s="803"/>
      <c r="N31" s="808"/>
      <c r="O31" s="809"/>
      <c r="P31" s="809"/>
      <c r="Q31" s="810"/>
      <c r="R31" s="809"/>
      <c r="S31" s="809"/>
      <c r="T31" s="769">
        <f>N31*Q31</f>
        <v>0</v>
      </c>
      <c r="U31" s="770"/>
      <c r="V31" s="770"/>
      <c r="W31" s="770"/>
      <c r="X31" s="811"/>
      <c r="Y31" s="811"/>
      <c r="Z31" s="811"/>
      <c r="AA31" s="811"/>
      <c r="AB31" s="811"/>
      <c r="AC31" s="811"/>
      <c r="AD31" s="811"/>
      <c r="AE31" s="811"/>
      <c r="AF31" s="811"/>
      <c r="AG31" s="811"/>
      <c r="AH31" s="811"/>
      <c r="AI31" s="811"/>
      <c r="AJ31" s="811"/>
      <c r="AK31" s="783"/>
      <c r="AL31" s="783"/>
    </row>
    <row r="32" spans="1:91" s="726" customFormat="1" ht="20.100000000000001" customHeight="1" x14ac:dyDescent="0.15">
      <c r="A32" s="737"/>
      <c r="B32" s="771"/>
      <c r="C32" s="772"/>
      <c r="D32" s="804"/>
      <c r="E32" s="805"/>
      <c r="F32" s="805"/>
      <c r="G32" s="805"/>
      <c r="H32" s="805"/>
      <c r="I32" s="805"/>
      <c r="J32" s="805"/>
      <c r="K32" s="805"/>
      <c r="L32" s="805"/>
      <c r="M32" s="806"/>
      <c r="N32" s="809"/>
      <c r="O32" s="809"/>
      <c r="P32" s="809"/>
      <c r="Q32" s="809"/>
      <c r="R32" s="809"/>
      <c r="S32" s="809"/>
      <c r="T32" s="770"/>
      <c r="U32" s="770"/>
      <c r="V32" s="770"/>
      <c r="W32" s="770"/>
      <c r="X32" s="812"/>
      <c r="Y32" s="812"/>
      <c r="Z32" s="812"/>
      <c r="AA32" s="812"/>
      <c r="AB32" s="812"/>
      <c r="AC32" s="812"/>
      <c r="AD32" s="812"/>
      <c r="AE32" s="812"/>
      <c r="AF32" s="812"/>
      <c r="AG32" s="812"/>
      <c r="AH32" s="812"/>
      <c r="AI32" s="812"/>
      <c r="AJ32" s="812"/>
      <c r="AK32" s="783"/>
      <c r="AL32" s="783"/>
    </row>
    <row r="33" spans="1:42" s="726" customFormat="1" ht="20.100000000000001" customHeight="1" x14ac:dyDescent="0.15">
      <c r="A33" s="737"/>
      <c r="B33" s="771"/>
      <c r="C33" s="772"/>
      <c r="D33" s="762" t="s">
        <v>493</v>
      </c>
      <c r="E33" s="763"/>
      <c r="F33" s="763"/>
      <c r="G33" s="800"/>
      <c r="H33" s="800"/>
      <c r="I33" s="800"/>
      <c r="J33" s="800"/>
      <c r="K33" s="800"/>
      <c r="L33" s="800"/>
      <c r="M33" s="800"/>
      <c r="N33" s="800"/>
      <c r="O33" s="800"/>
      <c r="P33" s="800"/>
      <c r="Q33" s="800"/>
      <c r="R33" s="800"/>
      <c r="S33" s="800"/>
      <c r="T33" s="800"/>
      <c r="U33" s="800"/>
      <c r="V33" s="800"/>
      <c r="W33" s="800"/>
      <c r="X33" s="800"/>
      <c r="Y33" s="800"/>
      <c r="Z33" s="800"/>
      <c r="AA33" s="800"/>
      <c r="AB33" s="800"/>
      <c r="AC33" s="800"/>
      <c r="AD33" s="800"/>
      <c r="AE33" s="800"/>
      <c r="AF33" s="800"/>
      <c r="AG33" s="800"/>
      <c r="AH33" s="800"/>
      <c r="AI33" s="800"/>
      <c r="AJ33" s="800"/>
      <c r="AK33" s="785"/>
      <c r="AL33" s="783"/>
    </row>
    <row r="34" spans="1:42" s="737" customFormat="1" ht="20.100000000000001" customHeight="1" x14ac:dyDescent="0.15">
      <c r="B34" s="774"/>
      <c r="C34" s="775"/>
      <c r="D34" s="763"/>
      <c r="E34" s="763"/>
      <c r="F34" s="763"/>
      <c r="G34" s="800"/>
      <c r="H34" s="800"/>
      <c r="I34" s="800"/>
      <c r="J34" s="800"/>
      <c r="K34" s="800"/>
      <c r="L34" s="800"/>
      <c r="M34" s="800"/>
      <c r="N34" s="800"/>
      <c r="O34" s="800"/>
      <c r="P34" s="800"/>
      <c r="Q34" s="800"/>
      <c r="R34" s="800"/>
      <c r="S34" s="800"/>
      <c r="T34" s="800"/>
      <c r="U34" s="800"/>
      <c r="V34" s="800"/>
      <c r="W34" s="800"/>
      <c r="X34" s="800"/>
      <c r="Y34" s="800"/>
      <c r="Z34" s="800"/>
      <c r="AA34" s="800"/>
      <c r="AB34" s="800"/>
      <c r="AC34" s="800"/>
      <c r="AD34" s="800"/>
      <c r="AE34" s="800"/>
      <c r="AF34" s="800"/>
      <c r="AG34" s="800"/>
      <c r="AH34" s="800"/>
      <c r="AI34" s="800"/>
      <c r="AJ34" s="800"/>
      <c r="AK34" s="785"/>
      <c r="AL34" s="781"/>
      <c r="AP34" s="782"/>
    </row>
    <row r="35" spans="1:42" s="737" customFormat="1" ht="20.100000000000001" customHeight="1" x14ac:dyDescent="0.15">
      <c r="B35" s="767">
        <v>7</v>
      </c>
      <c r="C35" s="768"/>
      <c r="D35" s="807"/>
      <c r="E35" s="802"/>
      <c r="F35" s="802"/>
      <c r="G35" s="802"/>
      <c r="H35" s="802"/>
      <c r="I35" s="802"/>
      <c r="J35" s="802"/>
      <c r="K35" s="802"/>
      <c r="L35" s="802"/>
      <c r="M35" s="803"/>
      <c r="N35" s="808"/>
      <c r="O35" s="809"/>
      <c r="P35" s="809"/>
      <c r="Q35" s="810"/>
      <c r="R35" s="809"/>
      <c r="S35" s="809"/>
      <c r="T35" s="769">
        <f>N35*Q35</f>
        <v>0</v>
      </c>
      <c r="U35" s="770"/>
      <c r="V35" s="770"/>
      <c r="W35" s="770"/>
      <c r="X35" s="811"/>
      <c r="Y35" s="811"/>
      <c r="Z35" s="811"/>
      <c r="AA35" s="811"/>
      <c r="AB35" s="811"/>
      <c r="AC35" s="811"/>
      <c r="AD35" s="811"/>
      <c r="AE35" s="811"/>
      <c r="AF35" s="811"/>
      <c r="AG35" s="811"/>
      <c r="AH35" s="811"/>
      <c r="AI35" s="811"/>
      <c r="AJ35" s="811"/>
      <c r="AK35" s="781"/>
      <c r="AL35" s="781"/>
    </row>
    <row r="36" spans="1:42" s="737" customFormat="1" ht="20.100000000000001" customHeight="1" x14ac:dyDescent="0.15">
      <c r="B36" s="771"/>
      <c r="C36" s="772"/>
      <c r="D36" s="804"/>
      <c r="E36" s="805"/>
      <c r="F36" s="805"/>
      <c r="G36" s="805"/>
      <c r="H36" s="805"/>
      <c r="I36" s="805"/>
      <c r="J36" s="805"/>
      <c r="K36" s="805"/>
      <c r="L36" s="805"/>
      <c r="M36" s="806"/>
      <c r="N36" s="809"/>
      <c r="O36" s="809"/>
      <c r="P36" s="809"/>
      <c r="Q36" s="809"/>
      <c r="R36" s="809"/>
      <c r="S36" s="809"/>
      <c r="T36" s="770"/>
      <c r="U36" s="770"/>
      <c r="V36" s="770"/>
      <c r="W36" s="770"/>
      <c r="X36" s="812"/>
      <c r="Y36" s="812"/>
      <c r="Z36" s="812"/>
      <c r="AA36" s="812"/>
      <c r="AB36" s="812"/>
      <c r="AC36" s="812"/>
      <c r="AD36" s="812"/>
      <c r="AE36" s="812"/>
      <c r="AF36" s="812"/>
      <c r="AG36" s="812"/>
      <c r="AH36" s="812"/>
      <c r="AI36" s="812"/>
      <c r="AJ36" s="812"/>
      <c r="AK36" s="786"/>
      <c r="AL36" s="781"/>
      <c r="AP36" s="782"/>
    </row>
    <row r="37" spans="1:42" s="737" customFormat="1" ht="20.100000000000001" customHeight="1" x14ac:dyDescent="0.15">
      <c r="A37" s="785"/>
      <c r="B37" s="771"/>
      <c r="C37" s="772"/>
      <c r="D37" s="762" t="s">
        <v>493</v>
      </c>
      <c r="E37" s="763"/>
      <c r="F37" s="763"/>
      <c r="G37" s="800"/>
      <c r="H37" s="800"/>
      <c r="I37" s="800"/>
      <c r="J37" s="800"/>
      <c r="K37" s="800"/>
      <c r="L37" s="800"/>
      <c r="M37" s="800"/>
      <c r="N37" s="800"/>
      <c r="O37" s="800"/>
      <c r="P37" s="800"/>
      <c r="Q37" s="800"/>
      <c r="R37" s="800"/>
      <c r="S37" s="800"/>
      <c r="T37" s="800"/>
      <c r="U37" s="800"/>
      <c r="V37" s="800"/>
      <c r="W37" s="800"/>
      <c r="X37" s="800"/>
      <c r="Y37" s="800"/>
      <c r="Z37" s="800"/>
      <c r="AA37" s="800"/>
      <c r="AB37" s="800"/>
      <c r="AC37" s="800"/>
      <c r="AD37" s="800"/>
      <c r="AE37" s="800"/>
      <c r="AF37" s="800"/>
      <c r="AG37" s="800"/>
      <c r="AH37" s="800"/>
      <c r="AI37" s="800"/>
      <c r="AJ37" s="800"/>
      <c r="AK37" s="785"/>
      <c r="AL37" s="781"/>
    </row>
    <row r="38" spans="1:42" s="726" customFormat="1" ht="20.100000000000001" customHeight="1" x14ac:dyDescent="0.15">
      <c r="A38" s="737"/>
      <c r="B38" s="774"/>
      <c r="C38" s="775"/>
      <c r="D38" s="763"/>
      <c r="E38" s="763"/>
      <c r="F38" s="763"/>
      <c r="G38" s="800"/>
      <c r="H38" s="800"/>
      <c r="I38" s="800"/>
      <c r="J38" s="800"/>
      <c r="K38" s="800"/>
      <c r="L38" s="800"/>
      <c r="M38" s="800"/>
      <c r="N38" s="800"/>
      <c r="O38" s="800"/>
      <c r="P38" s="800"/>
      <c r="Q38" s="800"/>
      <c r="R38" s="800"/>
      <c r="S38" s="800"/>
      <c r="T38" s="800"/>
      <c r="U38" s="800"/>
      <c r="V38" s="800"/>
      <c r="W38" s="800"/>
      <c r="X38" s="800"/>
      <c r="Y38" s="800"/>
      <c r="Z38" s="800"/>
      <c r="AA38" s="800"/>
      <c r="AB38" s="800"/>
      <c r="AC38" s="800"/>
      <c r="AD38" s="800"/>
      <c r="AE38" s="800"/>
      <c r="AF38" s="800"/>
      <c r="AG38" s="800"/>
      <c r="AH38" s="800"/>
      <c r="AI38" s="800"/>
      <c r="AJ38" s="800"/>
      <c r="AK38" s="783"/>
      <c r="AL38" s="783"/>
    </row>
    <row r="39" spans="1:42" s="737" customFormat="1" ht="20.100000000000001" customHeight="1" x14ac:dyDescent="0.15">
      <c r="B39" s="767">
        <v>8</v>
      </c>
      <c r="C39" s="768"/>
      <c r="D39" s="807"/>
      <c r="E39" s="802"/>
      <c r="F39" s="802"/>
      <c r="G39" s="802"/>
      <c r="H39" s="802"/>
      <c r="I39" s="802"/>
      <c r="J39" s="802"/>
      <c r="K39" s="802"/>
      <c r="L39" s="802"/>
      <c r="M39" s="803"/>
      <c r="N39" s="808"/>
      <c r="O39" s="809"/>
      <c r="P39" s="809"/>
      <c r="Q39" s="810"/>
      <c r="R39" s="809"/>
      <c r="S39" s="809"/>
      <c r="T39" s="769">
        <f>N39*Q39</f>
        <v>0</v>
      </c>
      <c r="U39" s="770"/>
      <c r="V39" s="770"/>
      <c r="W39" s="770"/>
      <c r="X39" s="811"/>
      <c r="Y39" s="811"/>
      <c r="Z39" s="811"/>
      <c r="AA39" s="811"/>
      <c r="AB39" s="811"/>
      <c r="AC39" s="811"/>
      <c r="AD39" s="811"/>
      <c r="AE39" s="811"/>
      <c r="AF39" s="811"/>
      <c r="AG39" s="811"/>
      <c r="AH39" s="811"/>
      <c r="AI39" s="811"/>
      <c r="AJ39" s="811"/>
    </row>
    <row r="40" spans="1:42" s="737" customFormat="1" ht="20.100000000000001" customHeight="1" x14ac:dyDescent="0.15">
      <c r="B40" s="771"/>
      <c r="C40" s="772"/>
      <c r="D40" s="804"/>
      <c r="E40" s="805"/>
      <c r="F40" s="805"/>
      <c r="G40" s="805"/>
      <c r="H40" s="805"/>
      <c r="I40" s="805"/>
      <c r="J40" s="805"/>
      <c r="K40" s="805"/>
      <c r="L40" s="805"/>
      <c r="M40" s="806"/>
      <c r="N40" s="809"/>
      <c r="O40" s="809"/>
      <c r="P40" s="809"/>
      <c r="Q40" s="809"/>
      <c r="R40" s="809"/>
      <c r="S40" s="809"/>
      <c r="T40" s="770"/>
      <c r="U40" s="770"/>
      <c r="V40" s="770"/>
      <c r="W40" s="770"/>
      <c r="X40" s="812"/>
      <c r="Y40" s="812"/>
      <c r="Z40" s="812"/>
      <c r="AA40" s="812"/>
      <c r="AB40" s="812"/>
      <c r="AC40" s="812"/>
      <c r="AD40" s="812"/>
      <c r="AE40" s="812"/>
      <c r="AF40" s="812"/>
      <c r="AG40" s="812"/>
      <c r="AH40" s="812"/>
      <c r="AI40" s="812"/>
      <c r="AJ40" s="812"/>
      <c r="AK40" s="787"/>
      <c r="AL40" s="781"/>
    </row>
    <row r="41" spans="1:42" s="737" customFormat="1" ht="20.100000000000001" customHeight="1" x14ac:dyDescent="0.15">
      <c r="B41" s="771"/>
      <c r="C41" s="772"/>
      <c r="D41" s="762" t="s">
        <v>493</v>
      </c>
      <c r="E41" s="763"/>
      <c r="F41" s="763"/>
      <c r="G41" s="800"/>
      <c r="H41" s="800"/>
      <c r="I41" s="800"/>
      <c r="J41" s="800"/>
      <c r="K41" s="800"/>
      <c r="L41" s="800"/>
      <c r="M41" s="800"/>
      <c r="N41" s="800"/>
      <c r="O41" s="800"/>
      <c r="P41" s="800"/>
      <c r="Q41" s="800"/>
      <c r="R41" s="800"/>
      <c r="S41" s="800"/>
      <c r="T41" s="800"/>
      <c r="U41" s="800"/>
      <c r="V41" s="800"/>
      <c r="W41" s="800"/>
      <c r="X41" s="800"/>
      <c r="Y41" s="800"/>
      <c r="Z41" s="800"/>
      <c r="AA41" s="800"/>
      <c r="AB41" s="800"/>
      <c r="AC41" s="800"/>
      <c r="AD41" s="800"/>
      <c r="AE41" s="800"/>
      <c r="AF41" s="800"/>
      <c r="AG41" s="800"/>
      <c r="AH41" s="800"/>
      <c r="AI41" s="800"/>
      <c r="AJ41" s="800"/>
      <c r="AK41" s="787"/>
      <c r="AL41" s="783"/>
    </row>
    <row r="42" spans="1:42" s="737" customFormat="1" ht="20.100000000000001" customHeight="1" x14ac:dyDescent="0.15">
      <c r="B42" s="774"/>
      <c r="C42" s="775"/>
      <c r="D42" s="763"/>
      <c r="E42" s="763"/>
      <c r="F42" s="763"/>
      <c r="G42" s="800"/>
      <c r="H42" s="800"/>
      <c r="I42" s="800"/>
      <c r="J42" s="800"/>
      <c r="K42" s="800"/>
      <c r="L42" s="800"/>
      <c r="M42" s="800"/>
      <c r="N42" s="800"/>
      <c r="O42" s="800"/>
      <c r="P42" s="800"/>
      <c r="Q42" s="800"/>
      <c r="R42" s="800"/>
      <c r="S42" s="800"/>
      <c r="T42" s="800"/>
      <c r="U42" s="800"/>
      <c r="V42" s="800"/>
      <c r="W42" s="800"/>
      <c r="X42" s="800"/>
      <c r="Y42" s="800"/>
      <c r="Z42" s="800"/>
      <c r="AA42" s="800"/>
      <c r="AB42" s="800"/>
      <c r="AC42" s="800"/>
      <c r="AD42" s="800"/>
      <c r="AE42" s="800"/>
      <c r="AF42" s="800"/>
      <c r="AG42" s="800"/>
      <c r="AH42" s="800"/>
      <c r="AI42" s="800"/>
      <c r="AJ42" s="800"/>
      <c r="AK42" s="787"/>
      <c r="AL42" s="783"/>
    </row>
    <row r="43" spans="1:42" s="737" customFormat="1" ht="20.100000000000001" customHeight="1" x14ac:dyDescent="0.15">
      <c r="B43" s="767">
        <v>9</v>
      </c>
      <c r="C43" s="768"/>
      <c r="D43" s="807"/>
      <c r="E43" s="802"/>
      <c r="F43" s="802"/>
      <c r="G43" s="802"/>
      <c r="H43" s="802"/>
      <c r="I43" s="802"/>
      <c r="J43" s="802"/>
      <c r="K43" s="802"/>
      <c r="L43" s="802"/>
      <c r="M43" s="803"/>
      <c r="N43" s="808"/>
      <c r="O43" s="809"/>
      <c r="P43" s="809"/>
      <c r="Q43" s="810"/>
      <c r="R43" s="809"/>
      <c r="S43" s="809"/>
      <c r="T43" s="769">
        <f>N43*Q43</f>
        <v>0</v>
      </c>
      <c r="U43" s="770"/>
      <c r="V43" s="770"/>
      <c r="W43" s="770"/>
      <c r="X43" s="811"/>
      <c r="Y43" s="811"/>
      <c r="Z43" s="811"/>
      <c r="AA43" s="811"/>
      <c r="AB43" s="811"/>
      <c r="AC43" s="811"/>
      <c r="AD43" s="811"/>
      <c r="AE43" s="811"/>
      <c r="AF43" s="811"/>
      <c r="AG43" s="811"/>
      <c r="AH43" s="811"/>
      <c r="AI43" s="811"/>
      <c r="AJ43" s="811"/>
      <c r="AK43" s="787"/>
      <c r="AL43" s="783"/>
    </row>
    <row r="44" spans="1:42" s="737" customFormat="1" ht="20.100000000000001" customHeight="1" x14ac:dyDescent="0.15">
      <c r="B44" s="771"/>
      <c r="C44" s="772"/>
      <c r="D44" s="804"/>
      <c r="E44" s="805"/>
      <c r="F44" s="805"/>
      <c r="G44" s="805"/>
      <c r="H44" s="805"/>
      <c r="I44" s="805"/>
      <c r="J44" s="805"/>
      <c r="K44" s="805"/>
      <c r="L44" s="805"/>
      <c r="M44" s="806"/>
      <c r="N44" s="809"/>
      <c r="O44" s="809"/>
      <c r="P44" s="809"/>
      <c r="Q44" s="809"/>
      <c r="R44" s="809"/>
      <c r="S44" s="809"/>
      <c r="T44" s="770"/>
      <c r="U44" s="770"/>
      <c r="V44" s="770"/>
      <c r="W44" s="770"/>
      <c r="X44" s="812"/>
      <c r="Y44" s="812"/>
      <c r="Z44" s="812"/>
      <c r="AA44" s="812"/>
      <c r="AB44" s="812"/>
      <c r="AC44" s="812"/>
      <c r="AD44" s="812"/>
      <c r="AE44" s="812"/>
      <c r="AF44" s="812"/>
      <c r="AG44" s="812"/>
      <c r="AH44" s="812"/>
      <c r="AI44" s="812"/>
      <c r="AJ44" s="812"/>
      <c r="AK44" s="787"/>
      <c r="AL44" s="783"/>
    </row>
    <row r="45" spans="1:42" s="737" customFormat="1" ht="20.100000000000001" customHeight="1" x14ac:dyDescent="0.15">
      <c r="B45" s="771"/>
      <c r="C45" s="772"/>
      <c r="D45" s="762" t="s">
        <v>493</v>
      </c>
      <c r="E45" s="763"/>
      <c r="F45" s="763"/>
      <c r="G45" s="800"/>
      <c r="H45" s="800"/>
      <c r="I45" s="800"/>
      <c r="J45" s="800"/>
      <c r="K45" s="800"/>
      <c r="L45" s="800"/>
      <c r="M45" s="800"/>
      <c r="N45" s="800"/>
      <c r="O45" s="800"/>
      <c r="P45" s="800"/>
      <c r="Q45" s="800"/>
      <c r="R45" s="800"/>
      <c r="S45" s="800"/>
      <c r="T45" s="800"/>
      <c r="U45" s="800"/>
      <c r="V45" s="800"/>
      <c r="W45" s="800"/>
      <c r="X45" s="800"/>
      <c r="Y45" s="800"/>
      <c r="Z45" s="800"/>
      <c r="AA45" s="800"/>
      <c r="AB45" s="800"/>
      <c r="AC45" s="800"/>
      <c r="AD45" s="800"/>
      <c r="AE45" s="800"/>
      <c r="AF45" s="800"/>
      <c r="AG45" s="800"/>
      <c r="AH45" s="800"/>
      <c r="AI45" s="800"/>
      <c r="AJ45" s="800"/>
      <c r="AK45" s="787"/>
      <c r="AL45" s="783"/>
    </row>
    <row r="46" spans="1:42" s="737" customFormat="1" ht="20.100000000000001" customHeight="1" x14ac:dyDescent="0.15">
      <c r="B46" s="774"/>
      <c r="C46" s="775"/>
      <c r="D46" s="763"/>
      <c r="E46" s="763"/>
      <c r="F46" s="763"/>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0"/>
      <c r="AI46" s="800"/>
      <c r="AJ46" s="800"/>
      <c r="AK46" s="787"/>
      <c r="AL46" s="783"/>
    </row>
    <row r="47" spans="1:42" s="737" customFormat="1" ht="20.100000000000001" customHeight="1" x14ac:dyDescent="0.15">
      <c r="B47" s="767">
        <v>10</v>
      </c>
      <c r="C47" s="768"/>
      <c r="D47" s="807"/>
      <c r="E47" s="802"/>
      <c r="F47" s="802"/>
      <c r="G47" s="802"/>
      <c r="H47" s="802"/>
      <c r="I47" s="802"/>
      <c r="J47" s="802"/>
      <c r="K47" s="802"/>
      <c r="L47" s="802"/>
      <c r="M47" s="803"/>
      <c r="N47" s="808"/>
      <c r="O47" s="809"/>
      <c r="P47" s="809"/>
      <c r="Q47" s="810"/>
      <c r="R47" s="809"/>
      <c r="S47" s="809"/>
      <c r="T47" s="769">
        <f>N47*Q47</f>
        <v>0</v>
      </c>
      <c r="U47" s="770"/>
      <c r="V47" s="770"/>
      <c r="W47" s="770"/>
      <c r="X47" s="811"/>
      <c r="Y47" s="811"/>
      <c r="Z47" s="811"/>
      <c r="AA47" s="811"/>
      <c r="AB47" s="811"/>
      <c r="AC47" s="811"/>
      <c r="AD47" s="811"/>
      <c r="AE47" s="811"/>
      <c r="AF47" s="811"/>
      <c r="AG47" s="811"/>
      <c r="AH47" s="811"/>
      <c r="AI47" s="811"/>
      <c r="AJ47" s="811"/>
      <c r="AK47" s="787"/>
      <c r="AL47" s="783"/>
    </row>
    <row r="48" spans="1:42" ht="20.100000000000001" customHeight="1" x14ac:dyDescent="0.15">
      <c r="B48" s="771"/>
      <c r="C48" s="772"/>
      <c r="D48" s="804"/>
      <c r="E48" s="805"/>
      <c r="F48" s="805"/>
      <c r="G48" s="805"/>
      <c r="H48" s="805"/>
      <c r="I48" s="805"/>
      <c r="J48" s="805"/>
      <c r="K48" s="805"/>
      <c r="L48" s="805"/>
      <c r="M48" s="806"/>
      <c r="N48" s="809"/>
      <c r="O48" s="809"/>
      <c r="P48" s="809"/>
      <c r="Q48" s="809"/>
      <c r="R48" s="809"/>
      <c r="S48" s="809"/>
      <c r="T48" s="770"/>
      <c r="U48" s="770"/>
      <c r="V48" s="770"/>
      <c r="W48" s="770"/>
      <c r="X48" s="812"/>
      <c r="Y48" s="812"/>
      <c r="Z48" s="812"/>
      <c r="AA48" s="812"/>
      <c r="AB48" s="812"/>
      <c r="AC48" s="812"/>
      <c r="AD48" s="812"/>
      <c r="AE48" s="812"/>
      <c r="AF48" s="812"/>
      <c r="AG48" s="812"/>
      <c r="AH48" s="812"/>
      <c r="AI48" s="812"/>
      <c r="AJ48" s="812"/>
      <c r="AK48" s="788"/>
      <c r="AL48" s="788"/>
    </row>
    <row r="49" spans="1:91" s="726" customFormat="1" ht="20.100000000000001" customHeight="1" x14ac:dyDescent="0.15">
      <c r="A49" s="737"/>
      <c r="B49" s="771"/>
      <c r="C49" s="772"/>
      <c r="D49" s="762" t="s">
        <v>493</v>
      </c>
      <c r="E49" s="763"/>
      <c r="F49" s="763"/>
      <c r="G49" s="800"/>
      <c r="H49" s="800"/>
      <c r="I49" s="800"/>
      <c r="J49" s="800"/>
      <c r="K49" s="800"/>
      <c r="L49" s="800"/>
      <c r="M49" s="800"/>
      <c r="N49" s="800"/>
      <c r="O49" s="800"/>
      <c r="P49" s="800"/>
      <c r="Q49" s="800"/>
      <c r="R49" s="800"/>
      <c r="S49" s="800"/>
      <c r="T49" s="800"/>
      <c r="U49" s="800"/>
      <c r="V49" s="800"/>
      <c r="W49" s="800"/>
      <c r="X49" s="800"/>
      <c r="Y49" s="800"/>
      <c r="Z49" s="800"/>
      <c r="AA49" s="800"/>
      <c r="AB49" s="800"/>
      <c r="AC49" s="800"/>
      <c r="AD49" s="800"/>
      <c r="AE49" s="800"/>
      <c r="AF49" s="800"/>
      <c r="AG49" s="800"/>
      <c r="AH49" s="800"/>
      <c r="AI49" s="800"/>
      <c r="AJ49" s="800"/>
      <c r="AK49" s="788"/>
      <c r="AL49" s="788"/>
    </row>
    <row r="50" spans="1:91" ht="20.100000000000001" customHeight="1" x14ac:dyDescent="0.15">
      <c r="B50" s="774"/>
      <c r="C50" s="775"/>
      <c r="D50" s="763"/>
      <c r="E50" s="763"/>
      <c r="F50" s="763"/>
      <c r="G50" s="800"/>
      <c r="H50" s="800"/>
      <c r="I50" s="800"/>
      <c r="J50" s="800"/>
      <c r="K50" s="800"/>
      <c r="L50" s="800"/>
      <c r="M50" s="800"/>
      <c r="N50" s="800"/>
      <c r="O50" s="800"/>
      <c r="P50" s="800"/>
      <c r="Q50" s="800"/>
      <c r="R50" s="800"/>
      <c r="S50" s="800"/>
      <c r="T50" s="800"/>
      <c r="U50" s="800"/>
      <c r="V50" s="800"/>
      <c r="W50" s="800"/>
      <c r="X50" s="800"/>
      <c r="Y50" s="800"/>
      <c r="Z50" s="800"/>
      <c r="AA50" s="800"/>
      <c r="AB50" s="800"/>
      <c r="AC50" s="800"/>
      <c r="AD50" s="800"/>
      <c r="AE50" s="800"/>
      <c r="AF50" s="800"/>
      <c r="AG50" s="800"/>
      <c r="AH50" s="800"/>
      <c r="AI50" s="800"/>
      <c r="AJ50" s="800"/>
      <c r="AK50" s="789"/>
      <c r="AL50" s="788"/>
      <c r="AN50" s="773" t="s">
        <v>21</v>
      </c>
    </row>
    <row r="51" spans="1:91" ht="7.5" customHeight="1" x14ac:dyDescent="0.15">
      <c r="B51" s="790"/>
      <c r="C51" s="790"/>
      <c r="D51" s="791"/>
      <c r="E51" s="791"/>
      <c r="F51" s="791"/>
      <c r="G51" s="792"/>
      <c r="H51" s="792"/>
      <c r="I51" s="792"/>
      <c r="J51" s="792"/>
      <c r="K51" s="792"/>
      <c r="L51" s="792"/>
      <c r="M51" s="792"/>
      <c r="N51" s="792"/>
      <c r="O51" s="792"/>
      <c r="P51" s="792"/>
      <c r="Q51" s="792"/>
      <c r="R51" s="792"/>
      <c r="S51" s="792"/>
      <c r="T51" s="792"/>
      <c r="U51" s="792"/>
      <c r="V51" s="792"/>
      <c r="W51" s="792"/>
      <c r="X51" s="792"/>
      <c r="Y51" s="792"/>
      <c r="Z51" s="792"/>
      <c r="AA51" s="792"/>
      <c r="AB51" s="792"/>
      <c r="AC51" s="792"/>
      <c r="AD51" s="792"/>
      <c r="AE51" s="792"/>
      <c r="AF51" s="792"/>
      <c r="AG51" s="792"/>
      <c r="AH51" s="792"/>
      <c r="AI51" s="792"/>
      <c r="AJ51" s="792"/>
      <c r="AK51" s="789"/>
      <c r="AL51" s="788"/>
      <c r="AN51" s="773"/>
    </row>
    <row r="52" spans="1:91" ht="30" customHeight="1" thickBot="1" x14ac:dyDescent="0.2">
      <c r="B52" s="790"/>
      <c r="C52" s="790"/>
      <c r="D52" s="793"/>
      <c r="E52" s="793"/>
      <c r="F52" s="793"/>
      <c r="G52" s="793"/>
      <c r="H52" s="793"/>
      <c r="I52" s="792"/>
      <c r="J52" s="792"/>
      <c r="K52" s="792"/>
      <c r="L52" s="792"/>
      <c r="M52" s="794" t="s">
        <v>517</v>
      </c>
      <c r="N52" s="794"/>
      <c r="O52" s="794"/>
      <c r="P52" s="794"/>
      <c r="Q52" s="795">
        <f>T11+T15+T19+T23+T27+T31+T35+T39+T43+T47</f>
        <v>0</v>
      </c>
      <c r="R52" s="795"/>
      <c r="S52" s="795"/>
      <c r="T52" s="795"/>
      <c r="U52" s="795"/>
      <c r="V52" s="795"/>
      <c r="W52" s="795"/>
      <c r="X52" s="796" t="s">
        <v>19</v>
      </c>
      <c r="Y52" s="796"/>
      <c r="Z52" s="797"/>
      <c r="AA52" s="797"/>
      <c r="AB52" s="797"/>
      <c r="AC52" s="797"/>
      <c r="AD52" s="797"/>
      <c r="AE52" s="797"/>
      <c r="AF52" s="797"/>
      <c r="AG52" s="797"/>
      <c r="AH52" s="797"/>
      <c r="AI52" s="797"/>
      <c r="AJ52" s="797"/>
      <c r="AK52" s="789"/>
      <c r="AL52" s="788"/>
      <c r="AN52" s="773"/>
    </row>
    <row r="53" spans="1:91" ht="11.25" customHeight="1" x14ac:dyDescent="0.15">
      <c r="B53" s="790"/>
      <c r="C53" s="790"/>
      <c r="D53" s="791"/>
      <c r="E53" s="791"/>
      <c r="F53" s="791"/>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2"/>
      <c r="AK53" s="789"/>
      <c r="AL53" s="788"/>
      <c r="AN53" s="773"/>
    </row>
    <row r="54" spans="1:91" ht="23.25" x14ac:dyDescent="0.15">
      <c r="A54" s="798" t="s">
        <v>490</v>
      </c>
      <c r="B54" s="798"/>
      <c r="C54" s="798"/>
      <c r="D54" s="798"/>
      <c r="E54" s="798"/>
      <c r="F54" s="798"/>
      <c r="G54" s="798"/>
      <c r="H54" s="798"/>
      <c r="I54" s="798"/>
      <c r="J54" s="798"/>
      <c r="K54" s="798"/>
      <c r="L54" s="798"/>
      <c r="M54" s="798"/>
      <c r="N54" s="798"/>
      <c r="O54" s="798"/>
      <c r="P54" s="798"/>
      <c r="Q54" s="798"/>
      <c r="R54" s="798"/>
      <c r="S54" s="798"/>
      <c r="T54" s="798"/>
      <c r="U54" s="798"/>
      <c r="V54" s="798"/>
      <c r="W54" s="798"/>
      <c r="X54" s="798"/>
      <c r="Y54" s="798"/>
      <c r="Z54" s="798"/>
      <c r="AA54" s="798"/>
      <c r="AB54" s="798"/>
      <c r="AC54" s="798"/>
      <c r="AD54" s="798"/>
      <c r="AE54" s="798"/>
      <c r="AF54" s="798"/>
      <c r="AG54" s="798"/>
      <c r="AH54" s="798"/>
      <c r="AI54" s="798"/>
      <c r="AJ54" s="798"/>
      <c r="AK54" s="798"/>
      <c r="AL54" s="731"/>
      <c r="AM54" s="731"/>
      <c r="AN54" s="731"/>
      <c r="AO54" s="731"/>
      <c r="AP54" s="731"/>
    </row>
    <row r="55" spans="1:91" s="737" customFormat="1" ht="11.25" customHeight="1" x14ac:dyDescent="0.15">
      <c r="AN55" s="732"/>
      <c r="AO55" s="732"/>
      <c r="AP55" s="732"/>
      <c r="AQ55" s="732"/>
      <c r="AR55" s="732"/>
      <c r="AS55" s="732"/>
      <c r="AT55" s="732"/>
      <c r="AU55" s="732"/>
      <c r="AV55" s="732"/>
      <c r="AW55" s="732"/>
      <c r="AX55" s="732"/>
      <c r="AY55" s="732"/>
      <c r="AZ55" s="732"/>
      <c r="BA55" s="732"/>
      <c r="BB55" s="732"/>
      <c r="BC55" s="732"/>
      <c r="BD55" s="732"/>
      <c r="BE55" s="732"/>
      <c r="BF55" s="732"/>
      <c r="BG55" s="732"/>
      <c r="BH55" s="732"/>
      <c r="BI55" s="732"/>
      <c r="BJ55" s="732"/>
      <c r="BK55" s="732"/>
      <c r="BL55" s="732"/>
      <c r="BM55" s="732"/>
      <c r="BN55" s="732"/>
      <c r="BO55" s="732"/>
      <c r="BP55" s="732"/>
      <c r="BQ55" s="732"/>
      <c r="BR55" s="732"/>
      <c r="BS55" s="732"/>
      <c r="BT55" s="732"/>
      <c r="BU55" s="732"/>
      <c r="BV55" s="732"/>
      <c r="BW55" s="732"/>
      <c r="BX55" s="732"/>
      <c r="BY55" s="732"/>
      <c r="BZ55" s="732"/>
      <c r="CA55" s="732"/>
      <c r="CB55" s="732"/>
      <c r="CC55" s="732"/>
      <c r="CD55" s="732"/>
      <c r="CE55" s="732"/>
      <c r="CF55" s="732"/>
      <c r="CG55" s="732"/>
      <c r="CH55" s="732"/>
      <c r="CI55" s="732"/>
      <c r="CJ55" s="732"/>
      <c r="CK55" s="732"/>
      <c r="CL55" s="732"/>
      <c r="CM55" s="732"/>
    </row>
    <row r="56" spans="1:91" s="737" customFormat="1" ht="11.25" customHeight="1" x14ac:dyDescent="0.15">
      <c r="AN56" s="732"/>
      <c r="AO56" s="732"/>
      <c r="AP56" s="732"/>
      <c r="AQ56" s="732"/>
      <c r="AR56" s="732"/>
      <c r="AS56" s="732"/>
      <c r="AT56" s="732"/>
      <c r="AU56" s="732"/>
      <c r="AV56" s="732"/>
      <c r="AW56" s="732"/>
      <c r="AX56" s="732"/>
      <c r="AY56" s="732"/>
      <c r="AZ56" s="732"/>
      <c r="BA56" s="732"/>
      <c r="BB56" s="732"/>
      <c r="BC56" s="732"/>
      <c r="BD56" s="732"/>
      <c r="BE56" s="732"/>
      <c r="BF56" s="732"/>
      <c r="BG56" s="732"/>
      <c r="BH56" s="732"/>
      <c r="BI56" s="732"/>
      <c r="BJ56" s="732"/>
      <c r="BK56" s="732"/>
      <c r="BL56" s="732"/>
      <c r="BM56" s="732"/>
      <c r="BN56" s="732"/>
      <c r="BO56" s="732"/>
      <c r="BP56" s="732"/>
      <c r="BQ56" s="732"/>
      <c r="BR56" s="732"/>
      <c r="BS56" s="732"/>
      <c r="BT56" s="732"/>
      <c r="BU56" s="732"/>
      <c r="BV56" s="732"/>
      <c r="BW56" s="732"/>
      <c r="BX56" s="732"/>
      <c r="BY56" s="732"/>
      <c r="BZ56" s="732"/>
      <c r="CA56" s="732"/>
      <c r="CB56" s="732"/>
      <c r="CC56" s="732"/>
      <c r="CD56" s="732"/>
      <c r="CE56" s="732"/>
      <c r="CF56" s="732"/>
      <c r="CG56" s="732"/>
      <c r="CH56" s="732"/>
      <c r="CI56" s="732"/>
      <c r="CJ56" s="732"/>
      <c r="CK56" s="732"/>
      <c r="CL56" s="732"/>
      <c r="CM56" s="732"/>
    </row>
    <row r="57" spans="1:91" s="737" customFormat="1" ht="11.25" hidden="1" customHeight="1" x14ac:dyDescent="0.15">
      <c r="AN57" s="732"/>
      <c r="AO57" s="732"/>
      <c r="AP57" s="732"/>
      <c r="AQ57" s="732"/>
      <c r="AR57" s="732"/>
      <c r="AS57" s="732"/>
      <c r="AT57" s="732"/>
      <c r="AU57" s="732"/>
      <c r="AV57" s="732"/>
      <c r="AW57" s="732"/>
      <c r="AX57" s="732"/>
      <c r="AY57" s="732"/>
      <c r="AZ57" s="732"/>
      <c r="BA57" s="732"/>
      <c r="BB57" s="732"/>
      <c r="BC57" s="732"/>
      <c r="BD57" s="732"/>
      <c r="BE57" s="732"/>
      <c r="BF57" s="732"/>
      <c r="BG57" s="732"/>
      <c r="BH57" s="732"/>
      <c r="BI57" s="732"/>
      <c r="BJ57" s="732"/>
      <c r="BK57" s="732"/>
      <c r="BL57" s="732"/>
      <c r="BM57" s="732"/>
      <c r="BN57" s="732"/>
      <c r="BO57" s="732"/>
      <c r="BP57" s="732"/>
      <c r="BQ57" s="732"/>
      <c r="BR57" s="732"/>
      <c r="BS57" s="732"/>
      <c r="BT57" s="732"/>
      <c r="BU57" s="732"/>
      <c r="BV57" s="732"/>
      <c r="BW57" s="732"/>
      <c r="BX57" s="732"/>
      <c r="BY57" s="732"/>
      <c r="BZ57" s="732"/>
      <c r="CA57" s="732"/>
      <c r="CB57" s="732"/>
      <c r="CC57" s="732"/>
      <c r="CD57" s="732"/>
      <c r="CE57" s="732"/>
      <c r="CF57" s="732"/>
      <c r="CG57" s="732"/>
      <c r="CH57" s="732"/>
      <c r="CI57" s="732"/>
      <c r="CJ57" s="732"/>
      <c r="CK57" s="732"/>
      <c r="CL57" s="732"/>
      <c r="CM57" s="732"/>
    </row>
    <row r="58" spans="1:91" s="737" customFormat="1" ht="11.25" hidden="1" customHeight="1" x14ac:dyDescent="0.15">
      <c r="X58" s="737" t="s">
        <v>267</v>
      </c>
      <c r="AF58" s="737" t="s">
        <v>523</v>
      </c>
      <c r="AN58" s="732"/>
      <c r="AO58" s="732"/>
      <c r="AP58" s="732"/>
      <c r="AQ58" s="732"/>
      <c r="AR58" s="732"/>
      <c r="AS58" s="732"/>
      <c r="AT58" s="732"/>
      <c r="AU58" s="732"/>
      <c r="AV58" s="732"/>
      <c r="AW58" s="732"/>
      <c r="AX58" s="732"/>
      <c r="AY58" s="732"/>
      <c r="AZ58" s="732"/>
      <c r="BA58" s="732"/>
      <c r="BB58" s="732"/>
      <c r="BC58" s="732"/>
      <c r="BD58" s="732"/>
      <c r="BE58" s="732"/>
      <c r="BF58" s="732"/>
      <c r="BG58" s="732"/>
      <c r="BH58" s="732"/>
      <c r="BI58" s="732"/>
      <c r="BJ58" s="732"/>
      <c r="BK58" s="732"/>
      <c r="BL58" s="732"/>
      <c r="BM58" s="732"/>
      <c r="BN58" s="732"/>
      <c r="BO58" s="732"/>
      <c r="BP58" s="732"/>
      <c r="BQ58" s="732"/>
      <c r="BR58" s="732"/>
      <c r="BS58" s="732"/>
      <c r="BT58" s="732"/>
      <c r="BU58" s="732"/>
      <c r="BV58" s="732"/>
      <c r="BW58" s="732"/>
      <c r="BX58" s="732"/>
      <c r="BY58" s="732"/>
      <c r="BZ58" s="732"/>
      <c r="CA58" s="732"/>
      <c r="CB58" s="732"/>
      <c r="CC58" s="732"/>
      <c r="CD58" s="732"/>
      <c r="CE58" s="732"/>
      <c r="CF58" s="732"/>
      <c r="CG58" s="732"/>
      <c r="CH58" s="732"/>
      <c r="CI58" s="732"/>
      <c r="CJ58" s="732"/>
      <c r="CK58" s="732"/>
      <c r="CL58" s="732"/>
      <c r="CM58" s="732"/>
    </row>
    <row r="59" spans="1:91" ht="18" hidden="1" customHeight="1" x14ac:dyDescent="0.15">
      <c r="X59" s="737" t="s">
        <v>268</v>
      </c>
      <c r="AF59" s="737" t="s">
        <v>524</v>
      </c>
    </row>
    <row r="60" spans="1:91" ht="18" hidden="1" customHeight="1" x14ac:dyDescent="0.15">
      <c r="X60" s="737" t="s">
        <v>269</v>
      </c>
      <c r="AF60" s="737" t="s">
        <v>525</v>
      </c>
    </row>
    <row r="61" spans="1:91" ht="18" hidden="1" customHeight="1" x14ac:dyDescent="0.15">
      <c r="X61" s="737" t="s">
        <v>270</v>
      </c>
      <c r="AF61" s="737" t="s">
        <v>526</v>
      </c>
    </row>
    <row r="62" spans="1:91" ht="18" hidden="1" customHeight="1" x14ac:dyDescent="0.15">
      <c r="X62" s="737" t="s">
        <v>271</v>
      </c>
      <c r="AF62" s="737" t="s">
        <v>527</v>
      </c>
    </row>
    <row r="64" spans="1:91" ht="18" customHeight="1" x14ac:dyDescent="0.15">
      <c r="X64" s="799">
        <f ca="1">SUMIF($X$11:$AC$48,X58,$T$11:$W$48)</f>
        <v>0</v>
      </c>
      <c r="Y64" s="799"/>
      <c r="Z64" s="799"/>
      <c r="AA64" s="799"/>
      <c r="AB64" s="799"/>
      <c r="AC64" s="799"/>
      <c r="AD64" s="799"/>
      <c r="AE64" s="799"/>
      <c r="AF64" s="799"/>
      <c r="AG64" s="799"/>
      <c r="AH64" s="799"/>
      <c r="AI64" s="799"/>
      <c r="AJ64" s="799"/>
    </row>
    <row r="65" spans="2:91" ht="18" customHeight="1" x14ac:dyDescent="0.15">
      <c r="X65" s="799">
        <f ca="1">SUMIF($X$11:$AC$48,X59,$T$11:$W$48)</f>
        <v>0</v>
      </c>
      <c r="Y65" s="799"/>
      <c r="Z65" s="799"/>
      <c r="AA65" s="799"/>
      <c r="AB65" s="799"/>
      <c r="AC65" s="799"/>
      <c r="AD65" s="799"/>
      <c r="AE65" s="799"/>
      <c r="AF65" s="799"/>
      <c r="AG65" s="799"/>
      <c r="AH65" s="799"/>
      <c r="AI65" s="799"/>
      <c r="AJ65" s="799"/>
    </row>
    <row r="66" spans="2:91" ht="18" customHeight="1" x14ac:dyDescent="0.15">
      <c r="X66" s="799">
        <f ca="1">SUMIF($X$11:$AC$48,X60,$T$11:$W$48)</f>
        <v>0</v>
      </c>
      <c r="Y66" s="799"/>
      <c r="Z66" s="799"/>
      <c r="AA66" s="799"/>
      <c r="AB66" s="799"/>
      <c r="AC66" s="799"/>
      <c r="AD66" s="799"/>
      <c r="AE66" s="799"/>
      <c r="AF66" s="799"/>
      <c r="AG66" s="799"/>
      <c r="AH66" s="799"/>
      <c r="AI66" s="799"/>
      <c r="AJ66" s="799"/>
    </row>
    <row r="67" spans="2:91" s="737" customFormat="1" ht="14.25" x14ac:dyDescent="0.15">
      <c r="X67" s="799">
        <f ca="1">SUMIF($X$11:$AC$48,X61,$T$11:$W$48)</f>
        <v>0</v>
      </c>
      <c r="Y67" s="799"/>
      <c r="Z67" s="799"/>
      <c r="AA67" s="799"/>
      <c r="AB67" s="799"/>
      <c r="AC67" s="799"/>
      <c r="AD67" s="799"/>
      <c r="AE67" s="799"/>
      <c r="AF67" s="799"/>
      <c r="AG67" s="799"/>
      <c r="AH67" s="799"/>
      <c r="AI67" s="799"/>
      <c r="AJ67" s="799"/>
      <c r="AN67" s="732"/>
      <c r="AO67" s="732"/>
      <c r="AP67" s="732"/>
      <c r="AQ67" s="732"/>
      <c r="AR67" s="732"/>
      <c r="AS67" s="732"/>
      <c r="AT67" s="732"/>
      <c r="AU67" s="732"/>
      <c r="AV67" s="732"/>
      <c r="AW67" s="732"/>
      <c r="AX67" s="732"/>
      <c r="AY67" s="732"/>
      <c r="AZ67" s="732"/>
      <c r="BA67" s="732"/>
      <c r="BB67" s="732"/>
      <c r="BC67" s="732"/>
      <c r="BD67" s="732"/>
      <c r="BE67" s="732"/>
      <c r="BF67" s="732"/>
      <c r="BG67" s="732"/>
      <c r="BH67" s="732"/>
      <c r="BI67" s="732"/>
      <c r="BJ67" s="732"/>
      <c r="BK67" s="732"/>
      <c r="BL67" s="732"/>
      <c r="BM67" s="732"/>
      <c r="BN67" s="732"/>
      <c r="BO67" s="732"/>
      <c r="BP67" s="732"/>
      <c r="BQ67" s="732"/>
      <c r="BR67" s="732"/>
      <c r="BS67" s="732"/>
      <c r="BT67" s="732"/>
      <c r="BU67" s="732"/>
      <c r="BV67" s="732"/>
      <c r="BW67" s="732"/>
      <c r="BX67" s="732"/>
      <c r="BY67" s="732"/>
      <c r="BZ67" s="732"/>
      <c r="CA67" s="732"/>
      <c r="CB67" s="732"/>
      <c r="CC67" s="732"/>
      <c r="CD67" s="732"/>
      <c r="CE67" s="732"/>
      <c r="CF67" s="732"/>
      <c r="CG67" s="732"/>
      <c r="CH67" s="732"/>
      <c r="CI67" s="732"/>
      <c r="CJ67" s="732"/>
      <c r="CK67" s="732"/>
      <c r="CL67" s="732"/>
      <c r="CM67" s="732"/>
    </row>
    <row r="68" spans="2:91" s="737" customFormat="1" ht="14.25" x14ac:dyDescent="0.15">
      <c r="B68" s="737" t="b">
        <v>0</v>
      </c>
      <c r="X68" s="799">
        <f ca="1">SUMIF($X$11:$AC$48,X62,$T$11:$W$48)</f>
        <v>0</v>
      </c>
      <c r="Y68" s="799"/>
      <c r="Z68" s="799"/>
      <c r="AA68" s="799"/>
      <c r="AB68" s="799"/>
      <c r="AC68" s="799"/>
      <c r="AD68" s="799"/>
      <c r="AE68" s="799"/>
      <c r="AF68" s="799"/>
      <c r="AG68" s="799"/>
      <c r="AH68" s="799"/>
      <c r="AI68" s="799"/>
      <c r="AJ68" s="799"/>
      <c r="AN68" s="732"/>
      <c r="AO68" s="732"/>
      <c r="AP68" s="732"/>
      <c r="AQ68" s="732"/>
      <c r="AR68" s="732"/>
      <c r="AS68" s="732"/>
      <c r="AT68" s="732"/>
      <c r="AU68" s="732"/>
      <c r="AV68" s="732"/>
      <c r="AW68" s="732"/>
      <c r="AX68" s="732"/>
      <c r="AY68" s="732"/>
      <c r="AZ68" s="732"/>
      <c r="BA68" s="732"/>
      <c r="BB68" s="732"/>
      <c r="BC68" s="732"/>
      <c r="BD68" s="732"/>
      <c r="BE68" s="732"/>
      <c r="BF68" s="732"/>
      <c r="BG68" s="732"/>
      <c r="BH68" s="732"/>
      <c r="BI68" s="732"/>
      <c r="BJ68" s="732"/>
      <c r="BK68" s="732"/>
      <c r="BL68" s="732"/>
      <c r="BM68" s="732"/>
      <c r="BN68" s="732"/>
      <c r="BO68" s="732"/>
      <c r="BP68" s="732"/>
      <c r="BQ68" s="732"/>
      <c r="BR68" s="732"/>
      <c r="BS68" s="732"/>
      <c r="BT68" s="732"/>
      <c r="BU68" s="732"/>
      <c r="BV68" s="732"/>
      <c r="BW68" s="732"/>
      <c r="BX68" s="732"/>
      <c r="BY68" s="732"/>
      <c r="BZ68" s="732"/>
      <c r="CA68" s="732"/>
      <c r="CB68" s="732"/>
      <c r="CC68" s="732"/>
      <c r="CD68" s="732"/>
      <c r="CE68" s="732"/>
      <c r="CF68" s="732"/>
      <c r="CG68" s="732"/>
      <c r="CH68" s="732"/>
      <c r="CI68" s="732"/>
      <c r="CJ68" s="732"/>
      <c r="CK68" s="732"/>
      <c r="CL68" s="732"/>
      <c r="CM68" s="732"/>
    </row>
    <row r="69" spans="2:91" s="737" customFormat="1" ht="14.25" x14ac:dyDescent="0.15">
      <c r="X69" s="799">
        <f ca="1">SUMIF($X$11:$AC$48,X62,$T$11:$W$48)</f>
        <v>0</v>
      </c>
      <c r="Y69" s="799"/>
      <c r="Z69" s="799"/>
      <c r="AA69" s="799"/>
      <c r="AB69" s="799"/>
      <c r="AC69" s="799"/>
      <c r="AD69" s="799"/>
      <c r="AE69" s="799"/>
      <c r="AF69" s="799"/>
      <c r="AG69" s="799"/>
      <c r="AH69" s="799"/>
      <c r="AI69" s="799"/>
      <c r="AJ69" s="799"/>
      <c r="AN69" s="732"/>
      <c r="AO69" s="732"/>
      <c r="AP69" s="732"/>
      <c r="AQ69" s="732"/>
      <c r="AR69" s="732"/>
      <c r="AS69" s="732"/>
      <c r="AT69" s="732"/>
      <c r="AU69" s="732"/>
      <c r="AV69" s="732"/>
      <c r="AW69" s="732"/>
      <c r="AX69" s="732"/>
      <c r="AY69" s="732"/>
      <c r="AZ69" s="732"/>
      <c r="BA69" s="732"/>
      <c r="BB69" s="732"/>
      <c r="BC69" s="732"/>
      <c r="BD69" s="732"/>
      <c r="BE69" s="732"/>
      <c r="BF69" s="732"/>
      <c r="BG69" s="732"/>
      <c r="BH69" s="732"/>
      <c r="BI69" s="732"/>
      <c r="BJ69" s="732"/>
      <c r="BK69" s="732"/>
      <c r="BL69" s="732"/>
      <c r="BM69" s="732"/>
      <c r="BN69" s="732"/>
      <c r="BO69" s="732"/>
      <c r="BP69" s="732"/>
      <c r="BQ69" s="732"/>
      <c r="BR69" s="732"/>
      <c r="BS69" s="732"/>
      <c r="BT69" s="732"/>
      <c r="BU69" s="732"/>
      <c r="BV69" s="732"/>
      <c r="BW69" s="732"/>
      <c r="BX69" s="732"/>
      <c r="BY69" s="732"/>
      <c r="BZ69" s="732"/>
      <c r="CA69" s="732"/>
      <c r="CB69" s="732"/>
      <c r="CC69" s="732"/>
      <c r="CD69" s="732"/>
      <c r="CE69" s="732"/>
      <c r="CF69" s="732"/>
      <c r="CG69" s="732"/>
      <c r="CH69" s="732"/>
      <c r="CI69" s="732"/>
      <c r="CJ69" s="732"/>
      <c r="CK69" s="732"/>
      <c r="CL69" s="732"/>
      <c r="CM69" s="732"/>
    </row>
  </sheetData>
  <sheetProtection algorithmName="SHA-512" hashValue="LcvGCZ0cbOgU5AweJHuy9XCpaaz6uUd05tAWeuChjZQb/XCu8CjPXl9yUXS21ycyJEkMFdsJ/icUQLs9dzHXtg==" saltValue="4hN/v9BfdTW+Khtas92PeA==" spinCount="100000" sheet="1" objects="1" scenarios="1" selectLockedCells="1"/>
  <mergeCells count="119">
    <mergeCell ref="X67:AJ67"/>
    <mergeCell ref="X68:AJ68"/>
    <mergeCell ref="X69:AJ69"/>
    <mergeCell ref="D9:F10"/>
    <mergeCell ref="G9:AJ10"/>
    <mergeCell ref="A54:AK54"/>
    <mergeCell ref="Z52:AJ52"/>
    <mergeCell ref="X52:Y52"/>
    <mergeCell ref="D49:F50"/>
    <mergeCell ref="G49:AJ50"/>
    <mergeCell ref="B47:C50"/>
    <mergeCell ref="D47:M48"/>
    <mergeCell ref="N47:P48"/>
    <mergeCell ref="Q47:S48"/>
    <mergeCell ref="T47:W48"/>
    <mergeCell ref="X47:AC48"/>
    <mergeCell ref="AD47:AJ48"/>
    <mergeCell ref="D41:F42"/>
    <mergeCell ref="G41:AJ42"/>
    <mergeCell ref="B39:C42"/>
    <mergeCell ref="D39:M40"/>
    <mergeCell ref="AD39:AJ40"/>
    <mergeCell ref="Q52:W52"/>
    <mergeCell ref="M52:P52"/>
    <mergeCell ref="AD43:AJ44"/>
    <mergeCell ref="D45:F46"/>
    <mergeCell ref="G45:AJ46"/>
    <mergeCell ref="X64:AJ64"/>
    <mergeCell ref="X65:AJ65"/>
    <mergeCell ref="X66:AJ66"/>
    <mergeCell ref="B43:C46"/>
    <mergeCell ref="D43:M44"/>
    <mergeCell ref="N43:P44"/>
    <mergeCell ref="Q43:S44"/>
    <mergeCell ref="T43:W44"/>
    <mergeCell ref="X43:AC44"/>
    <mergeCell ref="B35:C38"/>
    <mergeCell ref="D35:M36"/>
    <mergeCell ref="N35:P36"/>
    <mergeCell ref="Q35:S36"/>
    <mergeCell ref="T35:W36"/>
    <mergeCell ref="X35:AC36"/>
    <mergeCell ref="N39:P40"/>
    <mergeCell ref="Q39:S40"/>
    <mergeCell ref="T39:W40"/>
    <mergeCell ref="X39:AC40"/>
    <mergeCell ref="AD35:AJ36"/>
    <mergeCell ref="D37:F38"/>
    <mergeCell ref="A1:AL2"/>
    <mergeCell ref="B7:C10"/>
    <mergeCell ref="D7:M8"/>
    <mergeCell ref="N7:P8"/>
    <mergeCell ref="Q7:S8"/>
    <mergeCell ref="X7:AC8"/>
    <mergeCell ref="AD7:AJ8"/>
    <mergeCell ref="G37:AJ38"/>
    <mergeCell ref="AD27:AJ28"/>
    <mergeCell ref="D29:F30"/>
    <mergeCell ref="G29:AJ30"/>
    <mergeCell ref="B31:C34"/>
    <mergeCell ref="D31:M32"/>
    <mergeCell ref="N31:P32"/>
    <mergeCell ref="Q31:S32"/>
    <mergeCell ref="T31:W32"/>
    <mergeCell ref="X31:AC32"/>
    <mergeCell ref="AD31:AJ32"/>
    <mergeCell ref="B27:C30"/>
    <mergeCell ref="D27:M28"/>
    <mergeCell ref="N27:P28"/>
    <mergeCell ref="Q27:S28"/>
    <mergeCell ref="T27:W28"/>
    <mergeCell ref="X27:AC28"/>
    <mergeCell ref="D33:F34"/>
    <mergeCell ref="G33:AJ34"/>
    <mergeCell ref="B23:C26"/>
    <mergeCell ref="D23:M24"/>
    <mergeCell ref="N23:P24"/>
    <mergeCell ref="Q23:S24"/>
    <mergeCell ref="T23:W24"/>
    <mergeCell ref="X23:AC24"/>
    <mergeCell ref="AD23:AJ24"/>
    <mergeCell ref="D25:F26"/>
    <mergeCell ref="G25:AJ26"/>
    <mergeCell ref="B19:C22"/>
    <mergeCell ref="D19:M20"/>
    <mergeCell ref="N19:P20"/>
    <mergeCell ref="Q19:S20"/>
    <mergeCell ref="T19:W20"/>
    <mergeCell ref="X19:AC20"/>
    <mergeCell ref="AD19:AJ20"/>
    <mergeCell ref="D21:F22"/>
    <mergeCell ref="G21:AJ22"/>
    <mergeCell ref="B15:C18"/>
    <mergeCell ref="D15:M16"/>
    <mergeCell ref="N15:P16"/>
    <mergeCell ref="Q15:S16"/>
    <mergeCell ref="T15:W16"/>
    <mergeCell ref="X15:AC16"/>
    <mergeCell ref="AD15:AJ16"/>
    <mergeCell ref="B11:C14"/>
    <mergeCell ref="D11:M12"/>
    <mergeCell ref="N11:P12"/>
    <mergeCell ref="Q11:S12"/>
    <mergeCell ref="T11:W12"/>
    <mergeCell ref="X11:AC12"/>
    <mergeCell ref="D17:F18"/>
    <mergeCell ref="G17:AJ18"/>
    <mergeCell ref="B6:C6"/>
    <mergeCell ref="D6:M6"/>
    <mergeCell ref="N6:P6"/>
    <mergeCell ref="Q6:S6"/>
    <mergeCell ref="T6:W6"/>
    <mergeCell ref="X6:AC6"/>
    <mergeCell ref="AD6:AJ6"/>
    <mergeCell ref="AD11:AJ12"/>
    <mergeCell ref="D13:F14"/>
    <mergeCell ref="G13:AJ14"/>
    <mergeCell ref="T7:W7"/>
    <mergeCell ref="T8:W8"/>
  </mergeCells>
  <phoneticPr fontId="3"/>
  <dataValidations count="2">
    <dataValidation type="list" allowBlank="1" showInputMessage="1" showErrorMessage="1" sqref="X11:AC12 X7:AC8 X15:AC16 X19:AC20 X23:AC24 X27:AC28 X31:AC32 X35:AC36 X39:AC40 X43:AC44 X47:AC48" xr:uid="{00000000-0002-0000-0300-000000000000}">
      <formula1>$X$58:$X$62</formula1>
    </dataValidation>
    <dataValidation type="list" allowBlank="1" showInputMessage="1" showErrorMessage="1" sqref="AD7:AJ8 AD11:AJ12 AD15:AJ16 AD19:AJ20 AD23:AJ24 AD27:AJ28 AD31:AJ32 AD35:AJ36 AD39:AJ40 AD43:AJ44 AD47:AJ48" xr:uid="{00000000-0002-0000-0300-000001000000}">
      <formula1>$AF$58:$AF$62</formula1>
    </dataValidation>
  </dataValidations>
  <pageMargins left="0.7" right="0.7" top="0.75" bottom="0.75" header="0.3" footer="0.3"/>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CC"/>
    <pageSetUpPr fitToPage="1"/>
  </sheetPr>
  <dimension ref="A1:BU75"/>
  <sheetViews>
    <sheetView zoomScale="80" zoomScaleNormal="80" workbookViewId="0">
      <selection activeCell="D9" sqref="D9"/>
    </sheetView>
  </sheetViews>
  <sheetFormatPr defaultRowHeight="14.25" x14ac:dyDescent="0.15"/>
  <cols>
    <col min="1" max="1" width="4.5" style="626" bestFit="1" customWidth="1"/>
    <col min="2" max="2" width="10.875" style="626" customWidth="1"/>
    <col min="3" max="3" width="39.75" style="626" customWidth="1"/>
    <col min="4" max="4" width="4.5" style="626" customWidth="1"/>
    <col min="5" max="5" width="19.5" style="626" customWidth="1"/>
    <col min="6" max="6" width="3.75" style="626" bestFit="1" customWidth="1"/>
    <col min="7" max="7" width="5.875" style="626" customWidth="1"/>
    <col min="8" max="8" width="3.75" style="626" bestFit="1" customWidth="1"/>
    <col min="9" max="9" width="6.25" style="626" customWidth="1"/>
    <col min="10" max="10" width="11.875" style="626" customWidth="1"/>
    <col min="11" max="11" width="56.75" style="683" customWidth="1"/>
    <col min="12" max="12" width="16.375" style="626" hidden="1" customWidth="1"/>
    <col min="13" max="73" width="9" style="627"/>
    <col min="74" max="16384" width="9" style="626"/>
  </cols>
  <sheetData>
    <row r="1" spans="1:12" ht="42.75" customHeight="1" thickBot="1" x14ac:dyDescent="0.2">
      <c r="A1" s="625" t="s">
        <v>378</v>
      </c>
      <c r="B1" s="625"/>
      <c r="C1" s="625"/>
      <c r="D1" s="625"/>
      <c r="E1" s="625"/>
      <c r="F1" s="625"/>
      <c r="G1" s="625"/>
      <c r="H1" s="625"/>
      <c r="I1" s="625"/>
      <c r="J1" s="625"/>
      <c r="K1" s="625"/>
    </row>
    <row r="2" spans="1:12" s="627" customFormat="1" ht="30" customHeight="1" thickBot="1" x14ac:dyDescent="0.2">
      <c r="A2" s="813" t="s">
        <v>343</v>
      </c>
      <c r="B2" s="814"/>
      <c r="C2" s="815"/>
      <c r="D2" s="816" t="s">
        <v>344</v>
      </c>
      <c r="E2" s="817"/>
      <c r="F2" s="817"/>
      <c r="G2" s="817"/>
      <c r="H2" s="817"/>
      <c r="I2" s="817"/>
      <c r="J2" s="818"/>
      <c r="K2" s="819" t="s">
        <v>276</v>
      </c>
      <c r="L2" s="626"/>
    </row>
    <row r="3" spans="1:12" s="627" customFormat="1" ht="30" customHeight="1" thickTop="1" x14ac:dyDescent="0.15">
      <c r="A3" s="820">
        <v>1</v>
      </c>
      <c r="B3" s="821" t="s">
        <v>63</v>
      </c>
      <c r="C3" s="822" t="s">
        <v>505</v>
      </c>
      <c r="D3" s="310">
        <f ca="1">別紙!X64</f>
        <v>0</v>
      </c>
      <c r="E3" s="311"/>
      <c r="F3" s="311"/>
      <c r="G3" s="311"/>
      <c r="H3" s="311"/>
      <c r="I3" s="311"/>
      <c r="J3" s="312"/>
      <c r="K3" s="823" t="s">
        <v>379</v>
      </c>
      <c r="L3" s="824" t="s">
        <v>318</v>
      </c>
    </row>
    <row r="4" spans="1:12" s="627" customFormat="1" ht="30" customHeight="1" x14ac:dyDescent="0.15">
      <c r="A4" s="825">
        <v>2</v>
      </c>
      <c r="B4" s="671"/>
      <c r="C4" s="826" t="s">
        <v>506</v>
      </c>
      <c r="D4" s="313">
        <f ca="1">別紙!X65</f>
        <v>0</v>
      </c>
      <c r="E4" s="314"/>
      <c r="F4" s="314"/>
      <c r="G4" s="314"/>
      <c r="H4" s="314"/>
      <c r="I4" s="314"/>
      <c r="J4" s="315"/>
      <c r="K4" s="827" t="s">
        <v>379</v>
      </c>
      <c r="L4" s="626"/>
    </row>
    <row r="5" spans="1:12" s="627" customFormat="1" ht="30" customHeight="1" x14ac:dyDescent="0.15">
      <c r="A5" s="825">
        <v>3</v>
      </c>
      <c r="B5" s="671"/>
      <c r="C5" s="828" t="s">
        <v>507</v>
      </c>
      <c r="D5" s="313">
        <f ca="1">別紙!X66</f>
        <v>0</v>
      </c>
      <c r="E5" s="314"/>
      <c r="F5" s="314"/>
      <c r="G5" s="314"/>
      <c r="H5" s="314"/>
      <c r="I5" s="314"/>
      <c r="J5" s="315"/>
      <c r="K5" s="827" t="s">
        <v>379</v>
      </c>
      <c r="L5" s="626"/>
    </row>
    <row r="6" spans="1:12" s="627" customFormat="1" ht="30" customHeight="1" x14ac:dyDescent="0.15">
      <c r="A6" s="825">
        <v>4</v>
      </c>
      <c r="B6" s="671"/>
      <c r="C6" s="828" t="s">
        <v>508</v>
      </c>
      <c r="D6" s="313">
        <f ca="1">別紙!X67</f>
        <v>0</v>
      </c>
      <c r="E6" s="314"/>
      <c r="F6" s="314"/>
      <c r="G6" s="314"/>
      <c r="H6" s="314"/>
      <c r="I6" s="314"/>
      <c r="J6" s="315"/>
      <c r="K6" s="827" t="s">
        <v>379</v>
      </c>
      <c r="L6" s="626"/>
    </row>
    <row r="7" spans="1:12" s="627" customFormat="1" ht="30" customHeight="1" thickBot="1" x14ac:dyDescent="0.2">
      <c r="A7" s="825">
        <v>5</v>
      </c>
      <c r="B7" s="671"/>
      <c r="C7" s="829" t="s">
        <v>509</v>
      </c>
      <c r="D7" s="316">
        <f ca="1">別紙!X68</f>
        <v>0</v>
      </c>
      <c r="E7" s="317"/>
      <c r="F7" s="317"/>
      <c r="G7" s="317"/>
      <c r="H7" s="317"/>
      <c r="I7" s="317"/>
      <c r="J7" s="318"/>
      <c r="K7" s="830" t="s">
        <v>379</v>
      </c>
      <c r="L7" s="626"/>
    </row>
    <row r="8" spans="1:12" s="627" customFormat="1" ht="40.5" customHeight="1" thickTop="1" thickBot="1" x14ac:dyDescent="0.2">
      <c r="A8" s="831">
        <v>6</v>
      </c>
      <c r="B8" s="832"/>
      <c r="C8" s="833" t="s">
        <v>510</v>
      </c>
      <c r="D8" s="319">
        <f ca="1">SUM(D3:J7)</f>
        <v>0</v>
      </c>
      <c r="E8" s="320"/>
      <c r="F8" s="320"/>
      <c r="G8" s="320"/>
      <c r="H8" s="320"/>
      <c r="I8" s="320"/>
      <c r="J8" s="321"/>
      <c r="K8" s="834" t="s">
        <v>379</v>
      </c>
      <c r="L8" s="626"/>
    </row>
    <row r="9" spans="1:12" s="627" customFormat="1" ht="30" customHeight="1" thickTop="1" x14ac:dyDescent="0.15">
      <c r="A9" s="835">
        <v>7</v>
      </c>
      <c r="B9" s="671" t="s">
        <v>81</v>
      </c>
      <c r="C9" s="836" t="s">
        <v>511</v>
      </c>
      <c r="D9" s="192"/>
      <c r="E9" s="837"/>
      <c r="F9" s="837"/>
      <c r="G9" s="838" t="str">
        <f ca="1">IF(D8*2/3&gt;=300000, 300000, "")</f>
        <v/>
      </c>
      <c r="H9" s="839"/>
      <c r="I9" s="839"/>
      <c r="J9" s="840"/>
      <c r="K9" s="841" t="s">
        <v>503</v>
      </c>
      <c r="L9" s="626"/>
    </row>
    <row r="10" spans="1:12" s="627" customFormat="1" ht="30" customHeight="1" thickBot="1" x14ac:dyDescent="0.2">
      <c r="A10" s="842"/>
      <c r="B10" s="671"/>
      <c r="C10" s="843" t="s">
        <v>380</v>
      </c>
      <c r="D10" s="193"/>
      <c r="E10" s="844"/>
      <c r="F10" s="844"/>
      <c r="G10" s="845">
        <f ca="1">IF(D8*2/3&lt;300000, ROUNDDOWN(D8*2/3, -3), "")</f>
        <v>0</v>
      </c>
      <c r="H10" s="846"/>
      <c r="I10" s="846"/>
      <c r="J10" s="847"/>
      <c r="K10" s="848" t="s">
        <v>504</v>
      </c>
      <c r="L10" s="849">
        <f ca="1">D8*2/3</f>
        <v>0</v>
      </c>
    </row>
    <row r="11" spans="1:12" s="627" customFormat="1" ht="30" customHeight="1" thickBot="1" x14ac:dyDescent="0.2">
      <c r="A11" s="825">
        <v>8</v>
      </c>
      <c r="B11" s="671"/>
      <c r="C11" s="850" t="s">
        <v>381</v>
      </c>
      <c r="D11" s="851">
        <f ca="1">IF(G9&lt;&gt;"", D8-G9, IF(G10&lt;&gt;"", D8-G10, D8))</f>
        <v>0</v>
      </c>
      <c r="E11" s="852"/>
      <c r="F11" s="852"/>
      <c r="G11" s="852"/>
      <c r="H11" s="852"/>
      <c r="I11" s="852"/>
      <c r="J11" s="853"/>
      <c r="K11" s="854" t="s">
        <v>382</v>
      </c>
      <c r="L11" s="626"/>
    </row>
    <row r="12" spans="1:12" s="627" customFormat="1" ht="47.25" customHeight="1" thickTop="1" thickBot="1" x14ac:dyDescent="0.2">
      <c r="A12" s="831">
        <v>9</v>
      </c>
      <c r="B12" s="832"/>
      <c r="C12" s="833" t="s">
        <v>385</v>
      </c>
      <c r="D12" s="855">
        <f ca="1">IF(G9&lt;&gt;"", G9+D11, IF(G10&lt;&gt;"", G10+D11, ""))</f>
        <v>0</v>
      </c>
      <c r="E12" s="856"/>
      <c r="F12" s="856"/>
      <c r="G12" s="856"/>
      <c r="H12" s="856"/>
      <c r="I12" s="856"/>
      <c r="J12" s="857"/>
      <c r="K12" s="858" t="s">
        <v>383</v>
      </c>
      <c r="L12" s="626"/>
    </row>
    <row r="13" spans="1:12" s="627" customFormat="1" ht="54" customHeight="1" thickTop="1" x14ac:dyDescent="0.15">
      <c r="A13" s="859" t="s">
        <v>384</v>
      </c>
      <c r="B13" s="859"/>
      <c r="C13" s="859"/>
      <c r="D13" s="859"/>
      <c r="E13" s="859"/>
      <c r="F13" s="859"/>
      <c r="G13" s="859"/>
      <c r="H13" s="859"/>
      <c r="I13" s="859"/>
      <c r="J13" s="859"/>
      <c r="K13" s="859"/>
    </row>
    <row r="14" spans="1:12" s="627" customFormat="1" ht="18.75" customHeight="1" x14ac:dyDescent="0.15">
      <c r="K14" s="724"/>
    </row>
    <row r="15" spans="1:12" s="627" customFormat="1" ht="18.75" customHeight="1" x14ac:dyDescent="0.15">
      <c r="K15" s="724"/>
    </row>
    <row r="16" spans="1:12" s="627" customFormat="1" ht="18.75" customHeight="1" x14ac:dyDescent="0.15">
      <c r="K16" s="724"/>
    </row>
    <row r="17" spans="11:11" s="627" customFormat="1" ht="18.75" customHeight="1" x14ac:dyDescent="0.15">
      <c r="K17" s="724"/>
    </row>
    <row r="18" spans="11:11" s="627" customFormat="1" ht="18.75" customHeight="1" x14ac:dyDescent="0.15">
      <c r="K18" s="724"/>
    </row>
    <row r="19" spans="11:11" s="627" customFormat="1" ht="18.75" customHeight="1" x14ac:dyDescent="0.15">
      <c r="K19" s="724"/>
    </row>
    <row r="20" spans="11:11" s="627" customFormat="1" ht="18.75" customHeight="1" x14ac:dyDescent="0.15">
      <c r="K20" s="724"/>
    </row>
    <row r="21" spans="11:11" s="627" customFormat="1" ht="18.75" customHeight="1" x14ac:dyDescent="0.15">
      <c r="K21" s="724"/>
    </row>
    <row r="22" spans="11:11" s="627" customFormat="1" ht="18.75" customHeight="1" x14ac:dyDescent="0.15">
      <c r="K22" s="724"/>
    </row>
    <row r="23" spans="11:11" s="627" customFormat="1" ht="18.75" customHeight="1" x14ac:dyDescent="0.15">
      <c r="K23" s="724"/>
    </row>
    <row r="24" spans="11:11" s="627" customFormat="1" ht="18.75" customHeight="1" x14ac:dyDescent="0.15">
      <c r="K24" s="724"/>
    </row>
    <row r="25" spans="11:11" s="627" customFormat="1" ht="18.75" customHeight="1" x14ac:dyDescent="0.15">
      <c r="K25" s="724"/>
    </row>
    <row r="26" spans="11:11" s="627" customFormat="1" ht="18.75" customHeight="1" x14ac:dyDescent="0.15">
      <c r="K26" s="724"/>
    </row>
    <row r="27" spans="11:11" s="627" customFormat="1" ht="18.75" customHeight="1" x14ac:dyDescent="0.15">
      <c r="K27" s="724"/>
    </row>
    <row r="28" spans="11:11" s="627" customFormat="1" ht="18.75" customHeight="1" x14ac:dyDescent="0.15">
      <c r="K28" s="724"/>
    </row>
    <row r="29" spans="11:11" s="627" customFormat="1" ht="18.75" customHeight="1" x14ac:dyDescent="0.15">
      <c r="K29" s="724"/>
    </row>
    <row r="30" spans="11:11" s="627" customFormat="1" ht="18.75" customHeight="1" x14ac:dyDescent="0.15">
      <c r="K30" s="724"/>
    </row>
    <row r="31" spans="11:11" s="627" customFormat="1" ht="18.75" customHeight="1" x14ac:dyDescent="0.15">
      <c r="K31" s="724"/>
    </row>
    <row r="32" spans="11:11" s="627" customFormat="1" ht="18.75" customHeight="1" x14ac:dyDescent="0.15">
      <c r="K32" s="724"/>
    </row>
    <row r="33" spans="11:11" s="627" customFormat="1" ht="18.75" customHeight="1" x14ac:dyDescent="0.15">
      <c r="K33" s="724"/>
    </row>
    <row r="34" spans="11:11" s="627" customFormat="1" ht="18.75" customHeight="1" x14ac:dyDescent="0.15">
      <c r="K34" s="724"/>
    </row>
    <row r="35" spans="11:11" s="627" customFormat="1" ht="18.75" customHeight="1" x14ac:dyDescent="0.15">
      <c r="K35" s="724"/>
    </row>
    <row r="36" spans="11:11" s="627" customFormat="1" ht="18.75" customHeight="1" x14ac:dyDescent="0.15">
      <c r="K36" s="724"/>
    </row>
    <row r="37" spans="11:11" s="627" customFormat="1" ht="18.75" customHeight="1" x14ac:dyDescent="0.15">
      <c r="K37" s="724"/>
    </row>
    <row r="38" spans="11:11" s="627" customFormat="1" ht="18.75" customHeight="1" x14ac:dyDescent="0.15">
      <c r="K38" s="724"/>
    </row>
    <row r="39" spans="11:11" s="627" customFormat="1" ht="18.75" customHeight="1" x14ac:dyDescent="0.15">
      <c r="K39" s="724"/>
    </row>
    <row r="40" spans="11:11" s="627" customFormat="1" ht="18.75" customHeight="1" x14ac:dyDescent="0.15">
      <c r="K40" s="724"/>
    </row>
    <row r="41" spans="11:11" s="627" customFormat="1" ht="18.75" customHeight="1" x14ac:dyDescent="0.15">
      <c r="K41" s="724"/>
    </row>
    <row r="42" spans="11:11" s="627" customFormat="1" ht="18.75" customHeight="1" x14ac:dyDescent="0.15">
      <c r="K42" s="724"/>
    </row>
    <row r="43" spans="11:11" s="627" customFormat="1" ht="18.75" customHeight="1" x14ac:dyDescent="0.15">
      <c r="K43" s="724"/>
    </row>
    <row r="44" spans="11:11" s="627" customFormat="1" ht="18.75" customHeight="1" x14ac:dyDescent="0.15">
      <c r="K44" s="724"/>
    </row>
    <row r="45" spans="11:11" s="627" customFormat="1" ht="18.75" customHeight="1" x14ac:dyDescent="0.15">
      <c r="K45" s="724"/>
    </row>
    <row r="46" spans="11:11" s="627" customFormat="1" ht="18.75" customHeight="1" x14ac:dyDescent="0.15">
      <c r="K46" s="724"/>
    </row>
    <row r="47" spans="11:11" s="627" customFormat="1" ht="18.75" customHeight="1" x14ac:dyDescent="0.15">
      <c r="K47" s="724"/>
    </row>
    <row r="48" spans="11:11" s="627" customFormat="1" ht="18.75" customHeight="1" x14ac:dyDescent="0.15">
      <c r="K48" s="724"/>
    </row>
    <row r="49" spans="11:11" s="627" customFormat="1" ht="18.75" customHeight="1" x14ac:dyDescent="0.15">
      <c r="K49" s="682"/>
    </row>
    <row r="50" spans="11:11" s="627" customFormat="1" ht="18.75" customHeight="1" x14ac:dyDescent="0.15">
      <c r="K50" s="682"/>
    </row>
    <row r="51" spans="11:11" s="627" customFormat="1" ht="18.75" customHeight="1" x14ac:dyDescent="0.15">
      <c r="K51" s="682"/>
    </row>
    <row r="52" spans="11:11" s="627" customFormat="1" ht="18.75" customHeight="1" x14ac:dyDescent="0.15">
      <c r="K52" s="682"/>
    </row>
    <row r="53" spans="11:11" s="627" customFormat="1" ht="18.75" customHeight="1" x14ac:dyDescent="0.15">
      <c r="K53" s="682"/>
    </row>
    <row r="54" spans="11:11" s="627" customFormat="1" ht="18.75" customHeight="1" x14ac:dyDescent="0.15">
      <c r="K54" s="682"/>
    </row>
    <row r="55" spans="11:11" s="627" customFormat="1" ht="18.75" customHeight="1" x14ac:dyDescent="0.15">
      <c r="K55" s="682"/>
    </row>
    <row r="56" spans="11:11" s="627" customFormat="1" ht="18.75" customHeight="1" x14ac:dyDescent="0.15">
      <c r="K56" s="682"/>
    </row>
    <row r="57" spans="11:11" s="627" customFormat="1" ht="18.75" customHeight="1" x14ac:dyDescent="0.15">
      <c r="K57" s="682"/>
    </row>
    <row r="58" spans="11:11" s="627" customFormat="1" ht="18.75" customHeight="1" x14ac:dyDescent="0.15">
      <c r="K58" s="682"/>
    </row>
    <row r="59" spans="11:11" s="627" customFormat="1" ht="18.75" customHeight="1" x14ac:dyDescent="0.15">
      <c r="K59" s="682"/>
    </row>
    <row r="60" spans="11:11" s="627" customFormat="1" ht="18.75" customHeight="1" x14ac:dyDescent="0.15">
      <c r="K60" s="682"/>
    </row>
    <row r="61" spans="11:11" s="627" customFormat="1" ht="18.75" customHeight="1" x14ac:dyDescent="0.15">
      <c r="K61" s="682"/>
    </row>
    <row r="62" spans="11:11" s="627" customFormat="1" ht="18.75" customHeight="1" x14ac:dyDescent="0.15">
      <c r="K62" s="682"/>
    </row>
    <row r="63" spans="11:11" s="627" customFormat="1" ht="18.75" customHeight="1" x14ac:dyDescent="0.15">
      <c r="K63" s="682"/>
    </row>
    <row r="64" spans="11:11" s="627" customFormat="1" ht="18.75" customHeight="1" x14ac:dyDescent="0.15">
      <c r="K64" s="682"/>
    </row>
    <row r="65" spans="11:11" s="627" customFormat="1" ht="18.75" customHeight="1" x14ac:dyDescent="0.15">
      <c r="K65" s="682"/>
    </row>
    <row r="66" spans="11:11" s="627" customFormat="1" ht="18.75" customHeight="1" x14ac:dyDescent="0.15">
      <c r="K66" s="682"/>
    </row>
    <row r="67" spans="11:11" s="627" customFormat="1" ht="18.75" customHeight="1" x14ac:dyDescent="0.15">
      <c r="K67" s="682"/>
    </row>
    <row r="68" spans="11:11" s="627" customFormat="1" ht="18.75" customHeight="1" x14ac:dyDescent="0.15">
      <c r="K68" s="682"/>
    </row>
    <row r="69" spans="11:11" s="627" customFormat="1" ht="18.75" customHeight="1" x14ac:dyDescent="0.15">
      <c r="K69" s="682"/>
    </row>
    <row r="70" spans="11:11" s="627" customFormat="1" ht="18.75" customHeight="1" x14ac:dyDescent="0.15">
      <c r="K70" s="682"/>
    </row>
    <row r="71" spans="11:11" s="627" customFormat="1" ht="18.75" customHeight="1" x14ac:dyDescent="0.15">
      <c r="K71" s="682"/>
    </row>
    <row r="72" spans="11:11" s="627" customFormat="1" ht="18.75" customHeight="1" x14ac:dyDescent="0.15">
      <c r="K72" s="682"/>
    </row>
    <row r="73" spans="11:11" s="627" customFormat="1" ht="18.75" customHeight="1" x14ac:dyDescent="0.15">
      <c r="K73" s="682"/>
    </row>
    <row r="74" spans="11:11" ht="18.75" customHeight="1" x14ac:dyDescent="0.15"/>
    <row r="75" spans="11:11" ht="18.75" customHeight="1" x14ac:dyDescent="0.15"/>
  </sheetData>
  <sheetProtection algorithmName="SHA-512" hashValue="Mzp8+5jR+4/msRpro6wLAJ6+3wFXwItYgyqHWD2HaH/rGOP9tYUHeTVMk+VGpxAGvO+akSnq3Kt9RxE2zg5I2w==" saltValue="GxGDvEETAiQ4xOz7OHYwhg==" spinCount="100000" sheet="1" objects="1" scenarios="1" selectLockedCells="1"/>
  <mergeCells count="17">
    <mergeCell ref="A13:K13"/>
    <mergeCell ref="A9:A10"/>
    <mergeCell ref="B9:B12"/>
    <mergeCell ref="G9:J9"/>
    <mergeCell ref="G10:J10"/>
    <mergeCell ref="D11:J11"/>
    <mergeCell ref="D12:J12"/>
    <mergeCell ref="A1:K1"/>
    <mergeCell ref="A2:C2"/>
    <mergeCell ref="D2:J2"/>
    <mergeCell ref="B3:B8"/>
    <mergeCell ref="D3:J3"/>
    <mergeCell ref="D4:J4"/>
    <mergeCell ref="D5:J5"/>
    <mergeCell ref="D6:J6"/>
    <mergeCell ref="D7:J7"/>
    <mergeCell ref="D8:J8"/>
  </mergeCells>
  <phoneticPr fontId="3"/>
  <dataValidations count="3">
    <dataValidation type="list" imeMode="hiragana" allowBlank="1" showInputMessage="1" showErrorMessage="1" sqref="D9:D10" xr:uid="{00000000-0002-0000-0400-000000000000}">
      <formula1>$L$2:$L$3</formula1>
    </dataValidation>
    <dataValidation imeMode="hiragana" allowBlank="1" showInputMessage="1" showErrorMessage="1" sqref="D8 D11:J12 F8:J8 E8:E10 D3:J7" xr:uid="{00000000-0002-0000-0400-000001000000}"/>
    <dataValidation imeMode="off" allowBlank="1" showInputMessage="1" showErrorMessage="1" sqref="L10" xr:uid="{00000000-0002-0000-0400-000002000000}"/>
  </dataValidations>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BX79"/>
  <sheetViews>
    <sheetView zoomScale="64" zoomScaleNormal="64" workbookViewId="0">
      <selection activeCell="C6" sqref="C6:G6"/>
    </sheetView>
  </sheetViews>
  <sheetFormatPr defaultRowHeight="14.25" x14ac:dyDescent="0.15"/>
  <cols>
    <col min="1" max="1" width="10.875" style="626" customWidth="1"/>
    <col min="2" max="2" width="39.75" style="626" customWidth="1"/>
    <col min="3" max="3" width="7" style="626" customWidth="1"/>
    <col min="4" max="13" width="5.625" style="626" customWidth="1"/>
    <col min="14" max="14" width="55.25" style="683" customWidth="1"/>
    <col min="15" max="15" width="16.375" style="626" hidden="1" customWidth="1"/>
    <col min="16" max="18" width="0" style="627" hidden="1" customWidth="1"/>
    <col min="19" max="19" width="17.875" style="627" hidden="1" customWidth="1"/>
    <col min="20" max="21" width="0" style="627" hidden="1" customWidth="1"/>
    <col min="22" max="76" width="9" style="627"/>
    <col min="77" max="16384" width="9" style="626"/>
  </cols>
  <sheetData>
    <row r="1" spans="1:26" ht="42.75" customHeight="1" x14ac:dyDescent="0.15">
      <c r="A1" s="860" t="s">
        <v>386</v>
      </c>
      <c r="B1" s="860"/>
      <c r="C1" s="860"/>
      <c r="D1" s="860"/>
      <c r="E1" s="860"/>
      <c r="F1" s="860"/>
      <c r="G1" s="860"/>
      <c r="H1" s="860"/>
      <c r="I1" s="860"/>
      <c r="J1" s="860"/>
      <c r="K1" s="860"/>
      <c r="L1" s="860"/>
      <c r="M1" s="860"/>
      <c r="N1" s="860"/>
    </row>
    <row r="2" spans="1:26" ht="89.25" customHeight="1" x14ac:dyDescent="0.15">
      <c r="A2" s="861" t="s">
        <v>387</v>
      </c>
      <c r="B2" s="861"/>
      <c r="C2" s="861"/>
      <c r="D2" s="861"/>
      <c r="E2" s="861"/>
      <c r="F2" s="861"/>
      <c r="G2" s="861"/>
      <c r="H2" s="861"/>
      <c r="I2" s="861"/>
      <c r="J2" s="861"/>
      <c r="K2" s="861"/>
      <c r="L2" s="861"/>
      <c r="M2" s="861"/>
      <c r="N2" s="861"/>
    </row>
    <row r="3" spans="1:26" ht="10.5" customHeight="1" x14ac:dyDescent="0.15">
      <c r="A3" s="686"/>
      <c r="B3" s="686"/>
      <c r="C3" s="686"/>
      <c r="D3" s="686"/>
      <c r="E3" s="686"/>
      <c r="F3" s="686"/>
      <c r="G3" s="686"/>
      <c r="H3" s="686"/>
      <c r="I3" s="686"/>
      <c r="J3" s="686"/>
      <c r="K3" s="686"/>
      <c r="L3" s="686"/>
      <c r="M3" s="686"/>
      <c r="N3" s="686"/>
    </row>
    <row r="4" spans="1:26" ht="22.5" customHeight="1" thickBot="1" x14ac:dyDescent="0.2">
      <c r="A4" s="862" t="s">
        <v>388</v>
      </c>
      <c r="B4" s="862"/>
      <c r="C4" s="862"/>
      <c r="D4" s="862"/>
      <c r="E4" s="862"/>
      <c r="F4" s="862"/>
      <c r="G4" s="862"/>
      <c r="H4" s="862"/>
      <c r="I4" s="862"/>
      <c r="J4" s="862"/>
      <c r="K4" s="862"/>
      <c r="L4" s="862"/>
      <c r="M4" s="862"/>
      <c r="N4" s="862"/>
    </row>
    <row r="5" spans="1:26" s="627" customFormat="1" ht="30" customHeight="1" thickBot="1" x14ac:dyDescent="0.2">
      <c r="A5" s="814" t="s">
        <v>389</v>
      </c>
      <c r="B5" s="815"/>
      <c r="C5" s="816" t="s">
        <v>344</v>
      </c>
      <c r="D5" s="817"/>
      <c r="E5" s="817"/>
      <c r="F5" s="817"/>
      <c r="G5" s="817"/>
      <c r="H5" s="817"/>
      <c r="I5" s="817"/>
      <c r="J5" s="817"/>
      <c r="K5" s="817"/>
      <c r="L5" s="817"/>
      <c r="M5" s="818"/>
      <c r="N5" s="819" t="s">
        <v>276</v>
      </c>
      <c r="O5" s="626"/>
      <c r="P5" s="627" t="s">
        <v>1</v>
      </c>
      <c r="Q5" s="627">
        <v>7</v>
      </c>
      <c r="R5" s="627">
        <v>1</v>
      </c>
      <c r="S5" s="627" t="s">
        <v>390</v>
      </c>
      <c r="T5" s="627">
        <v>1</v>
      </c>
    </row>
    <row r="6" spans="1:26" s="627" customFormat="1" ht="30" customHeight="1" x14ac:dyDescent="0.15">
      <c r="A6" s="863" t="s">
        <v>391</v>
      </c>
      <c r="B6" s="864" t="s">
        <v>392</v>
      </c>
      <c r="C6" s="888"/>
      <c r="D6" s="889"/>
      <c r="E6" s="889"/>
      <c r="F6" s="889"/>
      <c r="G6" s="889"/>
      <c r="H6" s="195" t="s">
        <v>498</v>
      </c>
      <c r="I6" s="195"/>
      <c r="J6" s="195"/>
      <c r="K6" s="195"/>
      <c r="L6" s="195"/>
      <c r="M6" s="196"/>
      <c r="N6" s="865" t="s">
        <v>393</v>
      </c>
      <c r="O6" s="824" t="s">
        <v>318</v>
      </c>
      <c r="P6" s="627" t="s">
        <v>394</v>
      </c>
      <c r="Q6" s="627">
        <v>6</v>
      </c>
      <c r="R6" s="627">
        <v>2</v>
      </c>
      <c r="S6" s="627" t="s">
        <v>395</v>
      </c>
      <c r="T6" s="627">
        <v>2</v>
      </c>
    </row>
    <row r="7" spans="1:26" s="627" customFormat="1" ht="30" customHeight="1" thickBot="1" x14ac:dyDescent="0.2">
      <c r="A7" s="866"/>
      <c r="B7" s="867"/>
      <c r="C7" s="326"/>
      <c r="D7" s="327"/>
      <c r="E7" s="327"/>
      <c r="F7" s="327"/>
      <c r="G7" s="327"/>
      <c r="H7" s="197" t="s">
        <v>19</v>
      </c>
      <c r="I7" s="197"/>
      <c r="J7" s="197"/>
      <c r="K7" s="197"/>
      <c r="L7" s="197"/>
      <c r="M7" s="198"/>
      <c r="N7" s="868"/>
      <c r="O7" s="626"/>
      <c r="Q7" s="627">
        <v>5</v>
      </c>
      <c r="R7" s="627">
        <v>3</v>
      </c>
      <c r="S7" s="627" t="s">
        <v>396</v>
      </c>
      <c r="T7" s="627">
        <v>3</v>
      </c>
    </row>
    <row r="8" spans="1:26" s="627" customFormat="1" ht="30" customHeight="1" x14ac:dyDescent="0.15">
      <c r="A8" s="863" t="s">
        <v>397</v>
      </c>
      <c r="B8" s="869" t="s">
        <v>398</v>
      </c>
      <c r="C8" s="199"/>
      <c r="D8" s="200"/>
      <c r="E8" s="195" t="s">
        <v>40</v>
      </c>
      <c r="F8" s="889"/>
      <c r="G8" s="889"/>
      <c r="H8" s="195" t="s">
        <v>95</v>
      </c>
      <c r="I8" s="195"/>
      <c r="J8" s="195"/>
      <c r="K8" s="195"/>
      <c r="L8" s="195"/>
      <c r="M8" s="196"/>
      <c r="N8" s="865" t="s">
        <v>316</v>
      </c>
      <c r="O8" s="626"/>
      <c r="Q8" s="627">
        <v>4</v>
      </c>
      <c r="R8" s="627">
        <v>4</v>
      </c>
      <c r="S8" s="627" t="s">
        <v>399</v>
      </c>
      <c r="T8" s="627">
        <v>4</v>
      </c>
    </row>
    <row r="9" spans="1:26" s="627" customFormat="1" ht="30" customHeight="1" thickBot="1" x14ac:dyDescent="0.2">
      <c r="A9" s="866"/>
      <c r="B9" s="870"/>
      <c r="C9" s="326"/>
      <c r="D9" s="327"/>
      <c r="E9" s="327"/>
      <c r="F9" s="327"/>
      <c r="G9" s="327"/>
      <c r="H9" s="197" t="s">
        <v>19</v>
      </c>
      <c r="I9" s="197"/>
      <c r="J9" s="197"/>
      <c r="K9" s="197"/>
      <c r="L9" s="197"/>
      <c r="M9" s="198"/>
      <c r="N9" s="868" t="s">
        <v>400</v>
      </c>
      <c r="O9" s="626"/>
      <c r="Q9" s="627">
        <v>3</v>
      </c>
      <c r="R9" s="627">
        <v>5</v>
      </c>
      <c r="S9" s="627" t="s">
        <v>401</v>
      </c>
      <c r="T9" s="627">
        <v>5</v>
      </c>
    </row>
    <row r="10" spans="1:26" s="627" customFormat="1" ht="30" customHeight="1" thickBot="1" x14ac:dyDescent="0.2">
      <c r="A10" s="871" t="s">
        <v>402</v>
      </c>
      <c r="B10" s="872"/>
      <c r="C10" s="328"/>
      <c r="D10" s="329"/>
      <c r="E10" s="329"/>
      <c r="F10" s="329"/>
      <c r="G10" s="329"/>
      <c r="H10" s="201" t="s">
        <v>102</v>
      </c>
      <c r="I10" s="201"/>
      <c r="J10" s="201"/>
      <c r="K10" s="201"/>
      <c r="L10" s="201"/>
      <c r="M10" s="202"/>
      <c r="N10" s="873" t="s">
        <v>403</v>
      </c>
      <c r="O10" s="626" t="e">
        <f>(C9-C7)/C9</f>
        <v>#DIV/0!</v>
      </c>
      <c r="Q10" s="627">
        <v>2</v>
      </c>
      <c r="R10" s="627">
        <v>6</v>
      </c>
      <c r="S10" s="627" t="s">
        <v>404</v>
      </c>
      <c r="T10" s="627">
        <v>6</v>
      </c>
    </row>
    <row r="11" spans="1:26" s="627" customFormat="1" ht="94.5" customHeight="1" thickBot="1" x14ac:dyDescent="0.2">
      <c r="A11" s="874" t="s">
        <v>472</v>
      </c>
      <c r="B11" s="875"/>
      <c r="C11" s="876"/>
      <c r="D11" s="876"/>
      <c r="E11" s="876"/>
      <c r="F11" s="876"/>
      <c r="G11" s="876"/>
      <c r="H11" s="876"/>
      <c r="I11" s="876"/>
      <c r="J11" s="876"/>
      <c r="K11" s="876"/>
      <c r="L11" s="876"/>
      <c r="M11" s="877"/>
      <c r="N11" s="865" t="s">
        <v>405</v>
      </c>
      <c r="O11" s="626"/>
      <c r="Q11" s="627">
        <v>1</v>
      </c>
      <c r="R11" s="627">
        <v>7</v>
      </c>
      <c r="S11" s="627" t="s">
        <v>406</v>
      </c>
      <c r="T11" s="627">
        <v>7</v>
      </c>
      <c r="Z11" s="194"/>
    </row>
    <row r="12" spans="1:26" s="627" customFormat="1" ht="30" customHeight="1" thickBot="1" x14ac:dyDescent="0.2">
      <c r="A12" s="878"/>
      <c r="B12" s="879"/>
      <c r="C12" s="203"/>
      <c r="D12" s="195" t="s">
        <v>407</v>
      </c>
      <c r="E12" s="195"/>
      <c r="F12" s="195"/>
      <c r="G12" s="195"/>
      <c r="H12" s="195"/>
      <c r="I12" s="195"/>
      <c r="J12" s="195"/>
      <c r="K12" s="195"/>
      <c r="L12" s="195"/>
      <c r="M12" s="196"/>
      <c r="N12" s="880"/>
      <c r="O12" s="626"/>
      <c r="Q12" s="627">
        <v>31</v>
      </c>
      <c r="R12" s="627">
        <v>10</v>
      </c>
      <c r="S12" s="627" t="s">
        <v>408</v>
      </c>
      <c r="T12" s="627">
        <v>8</v>
      </c>
    </row>
    <row r="13" spans="1:26" s="627" customFormat="1" ht="30" customHeight="1" x14ac:dyDescent="0.15">
      <c r="A13" s="881" t="s">
        <v>409</v>
      </c>
      <c r="B13" s="882"/>
      <c r="C13" s="883" t="s">
        <v>410</v>
      </c>
      <c r="D13" s="204"/>
      <c r="E13" s="205" t="s">
        <v>40</v>
      </c>
      <c r="F13" s="206"/>
      <c r="G13" s="205" t="s">
        <v>411</v>
      </c>
      <c r="H13" s="205"/>
      <c r="I13" s="206"/>
      <c r="J13" s="205" t="s">
        <v>412</v>
      </c>
      <c r="K13" s="205"/>
      <c r="L13" s="205"/>
      <c r="M13" s="207"/>
      <c r="N13" s="865" t="s">
        <v>316</v>
      </c>
      <c r="O13" s="626"/>
      <c r="R13" s="627">
        <v>11</v>
      </c>
      <c r="S13" s="627" t="s">
        <v>413</v>
      </c>
      <c r="T13" s="627">
        <v>9</v>
      </c>
    </row>
    <row r="14" spans="1:26" s="627" customFormat="1" ht="30" customHeight="1" x14ac:dyDescent="0.15">
      <c r="A14" s="881" t="s">
        <v>414</v>
      </c>
      <c r="B14" s="882"/>
      <c r="C14" s="322"/>
      <c r="D14" s="323"/>
      <c r="E14" s="323"/>
      <c r="F14" s="323"/>
      <c r="G14" s="323"/>
      <c r="H14" s="205" t="s">
        <v>19</v>
      </c>
      <c r="I14" s="205"/>
      <c r="J14" s="205"/>
      <c r="K14" s="205"/>
      <c r="L14" s="205"/>
      <c r="M14" s="207"/>
      <c r="N14" s="880"/>
      <c r="O14" s="626"/>
      <c r="R14" s="627">
        <v>12</v>
      </c>
      <c r="S14" s="627" t="s">
        <v>497</v>
      </c>
      <c r="T14" s="627">
        <v>10</v>
      </c>
    </row>
    <row r="15" spans="1:26" s="627" customFormat="1" ht="30" customHeight="1" thickBot="1" x14ac:dyDescent="0.2">
      <c r="A15" s="884" t="s">
        <v>402</v>
      </c>
      <c r="B15" s="885"/>
      <c r="C15" s="324"/>
      <c r="D15" s="325"/>
      <c r="E15" s="325"/>
      <c r="F15" s="325"/>
      <c r="G15" s="325"/>
      <c r="H15" s="197" t="s">
        <v>102</v>
      </c>
      <c r="I15" s="197"/>
      <c r="J15" s="197"/>
      <c r="K15" s="197"/>
      <c r="L15" s="197"/>
      <c r="M15" s="198"/>
      <c r="N15" s="886" t="s">
        <v>415</v>
      </c>
      <c r="O15" s="626"/>
      <c r="T15" s="627">
        <v>11</v>
      </c>
    </row>
    <row r="16" spans="1:26" ht="56.25" customHeight="1" x14ac:dyDescent="0.15">
      <c r="A16" s="887" t="s">
        <v>416</v>
      </c>
      <c r="B16" s="887"/>
      <c r="C16" s="887"/>
      <c r="D16" s="887"/>
      <c r="E16" s="887"/>
      <c r="F16" s="887"/>
      <c r="G16" s="887"/>
      <c r="H16" s="887"/>
      <c r="I16" s="887"/>
      <c r="J16" s="887"/>
      <c r="K16" s="887"/>
      <c r="L16" s="887"/>
      <c r="M16" s="887"/>
      <c r="N16" s="887"/>
      <c r="T16" s="627">
        <v>12</v>
      </c>
    </row>
    <row r="17" spans="14:15" s="627" customFormat="1" ht="30" customHeight="1" x14ac:dyDescent="0.15">
      <c r="N17" s="724"/>
      <c r="O17" s="626"/>
    </row>
    <row r="18" spans="14:15" s="627" customFormat="1" ht="30" customHeight="1" x14ac:dyDescent="0.15">
      <c r="N18" s="724"/>
      <c r="O18" s="824"/>
    </row>
    <row r="19" spans="14:15" s="627" customFormat="1" ht="30" customHeight="1" x14ac:dyDescent="0.15">
      <c r="N19" s="724"/>
      <c r="O19" s="626"/>
    </row>
    <row r="20" spans="14:15" s="627" customFormat="1" ht="30" customHeight="1" x14ac:dyDescent="0.15">
      <c r="N20" s="724"/>
      <c r="O20" s="626"/>
    </row>
    <row r="21" spans="14:15" s="627" customFormat="1" ht="30" customHeight="1" x14ac:dyDescent="0.15">
      <c r="N21" s="724"/>
    </row>
    <row r="22" spans="14:15" s="627" customFormat="1" ht="30" customHeight="1" x14ac:dyDescent="0.15">
      <c r="N22" s="724"/>
    </row>
    <row r="23" spans="14:15" s="627" customFormat="1" ht="30" customHeight="1" x14ac:dyDescent="0.15">
      <c r="N23" s="724"/>
    </row>
    <row r="24" spans="14:15" s="627" customFormat="1" ht="30" customHeight="1" x14ac:dyDescent="0.15">
      <c r="N24" s="724"/>
      <c r="O24" s="627" t="e">
        <f>#REF!/#REF!</f>
        <v>#REF!</v>
      </c>
    </row>
    <row r="25" spans="14:15" s="627" customFormat="1" ht="66" customHeight="1" x14ac:dyDescent="0.15">
      <c r="N25" s="724"/>
    </row>
    <row r="26" spans="14:15" s="627" customFormat="1" ht="30" customHeight="1" x14ac:dyDescent="0.15">
      <c r="N26" s="724"/>
    </row>
    <row r="27" spans="14:15" s="627" customFormat="1" ht="30" customHeight="1" x14ac:dyDescent="0.15">
      <c r="N27" s="724"/>
    </row>
    <row r="28" spans="14:15" s="627" customFormat="1" ht="30" customHeight="1" x14ac:dyDescent="0.15">
      <c r="N28" s="724"/>
    </row>
    <row r="29" spans="14:15" s="627" customFormat="1" ht="30" customHeight="1" x14ac:dyDescent="0.15">
      <c r="N29" s="724"/>
    </row>
    <row r="30" spans="14:15" s="627" customFormat="1" ht="30" customHeight="1" x14ac:dyDescent="0.15">
      <c r="N30" s="724"/>
    </row>
    <row r="31" spans="14:15" s="627" customFormat="1" ht="30" customHeight="1" x14ac:dyDescent="0.15">
      <c r="N31" s="724"/>
    </row>
    <row r="32" spans="14:15" s="627" customFormat="1" ht="30" customHeight="1" x14ac:dyDescent="0.15">
      <c r="N32" s="724"/>
    </row>
    <row r="33" spans="14:14" s="627" customFormat="1" ht="30" customHeight="1" x14ac:dyDescent="0.15">
      <c r="N33" s="724"/>
    </row>
    <row r="34" spans="14:14" s="627" customFormat="1" ht="30" customHeight="1" x14ac:dyDescent="0.15">
      <c r="N34" s="724"/>
    </row>
    <row r="35" spans="14:14" s="627" customFormat="1" ht="30" customHeight="1" x14ac:dyDescent="0.15">
      <c r="N35" s="724"/>
    </row>
    <row r="36" spans="14:14" s="627" customFormat="1" ht="30" customHeight="1" x14ac:dyDescent="0.15">
      <c r="N36" s="724"/>
    </row>
    <row r="37" spans="14:14" s="627" customFormat="1" ht="18.75" customHeight="1" x14ac:dyDescent="0.15">
      <c r="N37" s="724"/>
    </row>
    <row r="38" spans="14:14" s="627" customFormat="1" ht="18.75" customHeight="1" x14ac:dyDescent="0.15">
      <c r="N38" s="724"/>
    </row>
    <row r="39" spans="14:14" s="627" customFormat="1" ht="18.75" customHeight="1" x14ac:dyDescent="0.15">
      <c r="N39" s="724"/>
    </row>
    <row r="40" spans="14:14" s="627" customFormat="1" ht="18.75" customHeight="1" x14ac:dyDescent="0.15">
      <c r="N40" s="724"/>
    </row>
    <row r="41" spans="14:14" s="627" customFormat="1" ht="18.75" customHeight="1" x14ac:dyDescent="0.15">
      <c r="N41" s="682"/>
    </row>
    <row r="42" spans="14:14" s="627" customFormat="1" ht="18.75" customHeight="1" x14ac:dyDescent="0.15">
      <c r="N42" s="682"/>
    </row>
    <row r="43" spans="14:14" s="627" customFormat="1" ht="18.75" customHeight="1" x14ac:dyDescent="0.15">
      <c r="N43" s="682"/>
    </row>
    <row r="44" spans="14:14" s="627" customFormat="1" ht="18.75" customHeight="1" x14ac:dyDescent="0.15">
      <c r="N44" s="682"/>
    </row>
    <row r="45" spans="14:14" s="627" customFormat="1" ht="18.75" customHeight="1" x14ac:dyDescent="0.15">
      <c r="N45" s="682"/>
    </row>
    <row r="46" spans="14:14" s="627" customFormat="1" ht="18.75" customHeight="1" x14ac:dyDescent="0.15">
      <c r="N46" s="682"/>
    </row>
    <row r="47" spans="14:14" s="627" customFormat="1" ht="18.75" customHeight="1" x14ac:dyDescent="0.15">
      <c r="N47" s="682"/>
    </row>
    <row r="48" spans="14:14" s="627" customFormat="1" ht="18.75" customHeight="1" x14ac:dyDescent="0.15">
      <c r="N48" s="682"/>
    </row>
    <row r="49" spans="14:14" s="627" customFormat="1" ht="18.75" customHeight="1" x14ac:dyDescent="0.15">
      <c r="N49" s="682"/>
    </row>
    <row r="50" spans="14:14" s="627" customFormat="1" ht="18.75" customHeight="1" x14ac:dyDescent="0.15">
      <c r="N50" s="682"/>
    </row>
    <row r="51" spans="14:14" s="627" customFormat="1" ht="18.75" customHeight="1" x14ac:dyDescent="0.15">
      <c r="N51" s="682"/>
    </row>
    <row r="52" spans="14:14" s="627" customFormat="1" ht="18.75" customHeight="1" x14ac:dyDescent="0.15">
      <c r="N52" s="682"/>
    </row>
    <row r="53" spans="14:14" s="627" customFormat="1" ht="18.75" customHeight="1" x14ac:dyDescent="0.15">
      <c r="N53" s="682"/>
    </row>
    <row r="54" spans="14:14" s="627" customFormat="1" ht="18.75" customHeight="1" x14ac:dyDescent="0.15">
      <c r="N54" s="682"/>
    </row>
    <row r="55" spans="14:14" s="627" customFormat="1" ht="18.75" customHeight="1" x14ac:dyDescent="0.15">
      <c r="N55" s="682"/>
    </row>
    <row r="56" spans="14:14" s="627" customFormat="1" ht="18.75" customHeight="1" x14ac:dyDescent="0.15">
      <c r="N56" s="682"/>
    </row>
    <row r="57" spans="14:14" s="627" customFormat="1" ht="18.75" customHeight="1" x14ac:dyDescent="0.15">
      <c r="N57" s="682"/>
    </row>
    <row r="58" spans="14:14" s="627" customFormat="1" ht="18.75" customHeight="1" x14ac:dyDescent="0.15">
      <c r="N58" s="682"/>
    </row>
    <row r="59" spans="14:14" s="627" customFormat="1" ht="18.75" customHeight="1" x14ac:dyDescent="0.15">
      <c r="N59" s="682"/>
    </row>
    <row r="60" spans="14:14" s="627" customFormat="1" ht="18.75" customHeight="1" x14ac:dyDescent="0.15">
      <c r="N60" s="682"/>
    </row>
    <row r="61" spans="14:14" s="627" customFormat="1" ht="18.75" customHeight="1" x14ac:dyDescent="0.15">
      <c r="N61" s="682"/>
    </row>
    <row r="62" spans="14:14" s="627" customFormat="1" ht="18.75" customHeight="1" x14ac:dyDescent="0.15">
      <c r="N62" s="682"/>
    </row>
    <row r="63" spans="14:14" s="627" customFormat="1" ht="18.75" customHeight="1" x14ac:dyDescent="0.15">
      <c r="N63" s="682"/>
    </row>
    <row r="64" spans="14:14" s="627" customFormat="1" ht="18.75" customHeight="1" x14ac:dyDescent="0.15">
      <c r="N64" s="682"/>
    </row>
    <row r="65" spans="1:14" s="627" customFormat="1" ht="18.75" customHeight="1" x14ac:dyDescent="0.15">
      <c r="N65" s="682"/>
    </row>
    <row r="66" spans="1:14" s="627" customFormat="1" ht="18.75" customHeight="1" x14ac:dyDescent="0.15">
      <c r="A66" s="626"/>
      <c r="B66" s="626"/>
      <c r="C66" s="626"/>
      <c r="D66" s="626"/>
      <c r="E66" s="626"/>
      <c r="F66" s="626"/>
      <c r="G66" s="626"/>
      <c r="H66" s="626"/>
      <c r="I66" s="626"/>
      <c r="J66" s="626"/>
      <c r="K66" s="626"/>
      <c r="L66" s="626"/>
      <c r="M66" s="626"/>
      <c r="N66" s="683"/>
    </row>
    <row r="67" spans="1:14" s="627" customFormat="1" ht="18.75" customHeight="1" x14ac:dyDescent="0.15">
      <c r="A67" s="626"/>
      <c r="B67" s="626"/>
      <c r="C67" s="626"/>
      <c r="D67" s="626"/>
      <c r="E67" s="626"/>
      <c r="F67" s="626"/>
      <c r="G67" s="626"/>
      <c r="H67" s="626"/>
      <c r="I67" s="626"/>
      <c r="J67" s="626"/>
      <c r="K67" s="626"/>
      <c r="L67" s="626"/>
      <c r="M67" s="626"/>
      <c r="N67" s="683"/>
    </row>
    <row r="68" spans="1:14" s="627" customFormat="1" ht="18.75" customHeight="1" x14ac:dyDescent="0.15">
      <c r="A68" s="626"/>
      <c r="B68" s="626"/>
      <c r="C68" s="626"/>
      <c r="D68" s="626"/>
      <c r="E68" s="626"/>
      <c r="F68" s="626"/>
      <c r="G68" s="626"/>
      <c r="H68" s="626"/>
      <c r="I68" s="626"/>
      <c r="J68" s="626"/>
      <c r="K68" s="626"/>
      <c r="L68" s="626"/>
      <c r="M68" s="626"/>
      <c r="N68" s="683"/>
    </row>
    <row r="69" spans="1:14" s="627" customFormat="1" ht="18.75" customHeight="1" x14ac:dyDescent="0.15">
      <c r="A69" s="626"/>
      <c r="B69" s="626"/>
      <c r="C69" s="626"/>
      <c r="D69" s="626"/>
      <c r="E69" s="626"/>
      <c r="F69" s="626"/>
      <c r="G69" s="626"/>
      <c r="H69" s="626"/>
      <c r="I69" s="626"/>
      <c r="J69" s="626"/>
      <c r="K69" s="626"/>
      <c r="L69" s="626"/>
      <c r="M69" s="626"/>
      <c r="N69" s="683"/>
    </row>
    <row r="70" spans="1:14" s="627" customFormat="1" ht="18.75" customHeight="1" x14ac:dyDescent="0.15">
      <c r="A70" s="626"/>
      <c r="B70" s="626"/>
      <c r="C70" s="626"/>
      <c r="D70" s="626"/>
      <c r="E70" s="626"/>
      <c r="F70" s="626"/>
      <c r="G70" s="626"/>
      <c r="H70" s="626"/>
      <c r="I70" s="626"/>
      <c r="J70" s="626"/>
      <c r="K70" s="626"/>
      <c r="L70" s="626"/>
      <c r="M70" s="626"/>
      <c r="N70" s="683"/>
    </row>
    <row r="71" spans="1:14" s="627" customFormat="1" ht="18.75" customHeight="1" x14ac:dyDescent="0.15">
      <c r="A71" s="626"/>
      <c r="B71" s="626"/>
      <c r="C71" s="626"/>
      <c r="D71" s="626"/>
      <c r="E71" s="626"/>
      <c r="F71" s="626"/>
      <c r="G71" s="626"/>
      <c r="H71" s="626"/>
      <c r="I71" s="626"/>
      <c r="J71" s="626"/>
      <c r="K71" s="626"/>
      <c r="L71" s="626"/>
      <c r="M71" s="626"/>
      <c r="N71" s="683"/>
    </row>
    <row r="72" spans="1:14" s="627" customFormat="1" ht="18.75" customHeight="1" x14ac:dyDescent="0.15">
      <c r="A72" s="626"/>
      <c r="B72" s="626"/>
      <c r="C72" s="626"/>
      <c r="D72" s="626"/>
      <c r="E72" s="626"/>
      <c r="F72" s="626"/>
      <c r="G72" s="626"/>
      <c r="H72" s="626"/>
      <c r="I72" s="626"/>
      <c r="J72" s="626"/>
      <c r="K72" s="626"/>
      <c r="L72" s="626"/>
      <c r="M72" s="626"/>
      <c r="N72" s="683"/>
    </row>
    <row r="73" spans="1:14" s="627" customFormat="1" ht="18.75" customHeight="1" x14ac:dyDescent="0.15">
      <c r="A73" s="626"/>
      <c r="B73" s="626"/>
      <c r="C73" s="626"/>
      <c r="D73" s="626"/>
      <c r="E73" s="626"/>
      <c r="F73" s="626"/>
      <c r="G73" s="626"/>
      <c r="H73" s="626"/>
      <c r="I73" s="626"/>
      <c r="J73" s="626"/>
      <c r="K73" s="626"/>
      <c r="L73" s="626"/>
      <c r="M73" s="626"/>
      <c r="N73" s="683"/>
    </row>
    <row r="74" spans="1:14" s="627" customFormat="1" ht="18.75" customHeight="1" x14ac:dyDescent="0.15">
      <c r="A74" s="626"/>
      <c r="B74" s="626"/>
      <c r="C74" s="626"/>
      <c r="D74" s="626"/>
      <c r="E74" s="626"/>
      <c r="F74" s="626"/>
      <c r="G74" s="626"/>
      <c r="H74" s="626"/>
      <c r="I74" s="626"/>
      <c r="J74" s="626"/>
      <c r="K74" s="626"/>
      <c r="L74" s="626"/>
      <c r="M74" s="626"/>
      <c r="N74" s="683"/>
    </row>
    <row r="75" spans="1:14" s="627" customFormat="1" ht="18.75" customHeight="1" x14ac:dyDescent="0.15">
      <c r="A75" s="626"/>
      <c r="B75" s="626"/>
      <c r="C75" s="626"/>
      <c r="D75" s="626"/>
      <c r="E75" s="626"/>
      <c r="F75" s="626"/>
      <c r="G75" s="626"/>
      <c r="H75" s="626"/>
      <c r="I75" s="626"/>
      <c r="J75" s="626"/>
      <c r="K75" s="626"/>
      <c r="L75" s="626"/>
      <c r="M75" s="626"/>
      <c r="N75" s="683"/>
    </row>
    <row r="76" spans="1:14" s="627" customFormat="1" ht="18.75" customHeight="1" x14ac:dyDescent="0.15">
      <c r="A76" s="626"/>
      <c r="B76" s="626"/>
      <c r="C76" s="626"/>
      <c r="D76" s="626"/>
      <c r="E76" s="626"/>
      <c r="F76" s="626"/>
      <c r="G76" s="626"/>
      <c r="H76" s="626"/>
      <c r="I76" s="626"/>
      <c r="J76" s="626"/>
      <c r="K76" s="626"/>
      <c r="L76" s="626"/>
      <c r="M76" s="626"/>
      <c r="N76" s="683"/>
    </row>
    <row r="77" spans="1:14" s="627" customFormat="1" ht="18.75" customHeight="1" x14ac:dyDescent="0.15">
      <c r="A77" s="626"/>
      <c r="B77" s="626"/>
      <c r="C77" s="626"/>
      <c r="D77" s="626"/>
      <c r="E77" s="626"/>
      <c r="F77" s="626"/>
      <c r="G77" s="626"/>
      <c r="H77" s="626"/>
      <c r="I77" s="626"/>
      <c r="J77" s="626"/>
      <c r="K77" s="626"/>
      <c r="L77" s="626"/>
      <c r="M77" s="626"/>
      <c r="N77" s="683"/>
    </row>
    <row r="78" spans="1:14" ht="18.75" customHeight="1" x14ac:dyDescent="0.15"/>
    <row r="79" spans="1:14" ht="18.75" customHeight="1" x14ac:dyDescent="0.15"/>
  </sheetData>
  <sheetProtection algorithmName="SHA-512" hashValue="sKQtadyqYWL1sazDiYmGpgJ5njZgXlvm1hdnOSfEqO4lBNNR1LATkS17U8RGFvd90kmZ82JaWiB3e9ek4SqGfQ==" saltValue="KiRaBeg/ftYoxwM/5FYdFw==" spinCount="100000" sheet="1" objects="1" scenarios="1" selectLockedCells="1"/>
  <mergeCells count="23">
    <mergeCell ref="A6:A7"/>
    <mergeCell ref="B6:B7"/>
    <mergeCell ref="C6:G6"/>
    <mergeCell ref="C7:G7"/>
    <mergeCell ref="A1:N1"/>
    <mergeCell ref="A2:N2"/>
    <mergeCell ref="A4:N4"/>
    <mergeCell ref="A5:B5"/>
    <mergeCell ref="C5:M5"/>
    <mergeCell ref="A8:A9"/>
    <mergeCell ref="B8:B9"/>
    <mergeCell ref="F8:G8"/>
    <mergeCell ref="C9:G9"/>
    <mergeCell ref="A10:B10"/>
    <mergeCell ref="C10:G10"/>
    <mergeCell ref="A16:N16"/>
    <mergeCell ref="A11:M11"/>
    <mergeCell ref="A12:B12"/>
    <mergeCell ref="A13:B13"/>
    <mergeCell ref="A14:B14"/>
    <mergeCell ref="C14:G14"/>
    <mergeCell ref="A15:B15"/>
    <mergeCell ref="C15:G15"/>
  </mergeCells>
  <phoneticPr fontId="3"/>
  <dataValidations count="8">
    <dataValidation type="list" imeMode="hiragana" allowBlank="1" showInputMessage="1" showErrorMessage="1" sqref="C6:G6" xr:uid="{00000000-0002-0000-0500-000000000000}">
      <formula1>$S$5:$S$14</formula1>
    </dataValidation>
    <dataValidation type="list" imeMode="hiragana" allowBlank="1" showInputMessage="1" showErrorMessage="1" sqref="D8" xr:uid="{00000000-0002-0000-0500-000001000000}">
      <formula1>$Q$5:$Q$12</formula1>
    </dataValidation>
    <dataValidation type="list" imeMode="hiragana" allowBlank="1" showInputMessage="1" showErrorMessage="1" sqref="D13" xr:uid="{00000000-0002-0000-0500-000002000000}">
      <formula1>$Q$5:$Q$6</formula1>
    </dataValidation>
    <dataValidation type="list" imeMode="hiragana" allowBlank="1" showInputMessage="1" showErrorMessage="1" sqref="C8" xr:uid="{00000000-0002-0000-0500-000003000000}">
      <formula1>$P$5:$P$6</formula1>
    </dataValidation>
    <dataValidation imeMode="hiragana" allowBlank="1" showInputMessage="1" showErrorMessage="1" sqref="C13:C15 C9:C10 H15:K15 I14 E12:E13 D12 G12:G13 F12 H6:M10 I12 H12:H14 J12:M14 E8 C7" xr:uid="{00000000-0002-0000-0500-000004000000}"/>
    <dataValidation type="list" imeMode="hiragana" allowBlank="1" showInputMessage="1" showErrorMessage="1" sqref="C12" xr:uid="{00000000-0002-0000-0500-000005000000}">
      <formula1>$O$5:$O$6</formula1>
    </dataValidation>
    <dataValidation type="list" imeMode="hiragana" allowBlank="1" showInputMessage="1" showErrorMessage="1" sqref="F8:G8" xr:uid="{00000000-0002-0000-0500-000006000000}">
      <formula1>$R$5:$R$14</formula1>
    </dataValidation>
    <dataValidation type="list" imeMode="hiragana" allowBlank="1" showInputMessage="1" showErrorMessage="1" sqref="F13 I13" xr:uid="{00000000-0002-0000-0500-000007000000}">
      <formula1>$T$5:$T$16</formula1>
    </dataValidation>
  </dataValidations>
  <pageMargins left="0.7" right="0.7" top="0.75" bottom="0.75" header="0.3" footer="0.3"/>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CC"/>
    <pageSetUpPr fitToPage="1"/>
  </sheetPr>
  <dimension ref="A1:BX79"/>
  <sheetViews>
    <sheetView zoomScale="80" zoomScaleNormal="80" workbookViewId="0">
      <selection activeCell="D6" sqref="D6"/>
    </sheetView>
  </sheetViews>
  <sheetFormatPr defaultRowHeight="14.25" x14ac:dyDescent="0.15"/>
  <cols>
    <col min="1" max="1" width="10.875" style="626" customWidth="1"/>
    <col min="2" max="2" width="39.75" style="626" customWidth="1"/>
    <col min="3" max="3" width="7" style="626" customWidth="1"/>
    <col min="4" max="6" width="5.625" style="626" customWidth="1"/>
    <col min="7" max="7" width="5.875" style="626" customWidth="1"/>
    <col min="8" max="13" width="5.625" style="626" customWidth="1"/>
    <col min="14" max="14" width="49.875" style="683" customWidth="1"/>
    <col min="15" max="15" width="16.375" style="626" hidden="1" customWidth="1"/>
    <col min="16" max="19" width="0" style="627" hidden="1" customWidth="1"/>
    <col min="20" max="76" width="9" style="627"/>
    <col min="77" max="16384" width="9" style="626"/>
  </cols>
  <sheetData>
    <row r="1" spans="1:18" ht="42.75" customHeight="1" x14ac:dyDescent="0.15">
      <c r="A1" s="860" t="s">
        <v>386</v>
      </c>
      <c r="B1" s="860"/>
      <c r="C1" s="860"/>
      <c r="D1" s="860"/>
      <c r="E1" s="860"/>
      <c r="F1" s="860"/>
      <c r="G1" s="860"/>
      <c r="H1" s="860"/>
      <c r="I1" s="860"/>
      <c r="J1" s="860"/>
      <c r="K1" s="860"/>
      <c r="L1" s="860"/>
      <c r="M1" s="860"/>
      <c r="N1" s="860"/>
    </row>
    <row r="2" spans="1:18" ht="89.25" customHeight="1" x14ac:dyDescent="0.15">
      <c r="A2" s="861" t="s">
        <v>417</v>
      </c>
      <c r="B2" s="861"/>
      <c r="C2" s="861"/>
      <c r="D2" s="861"/>
      <c r="E2" s="861"/>
      <c r="F2" s="861"/>
      <c r="G2" s="861"/>
      <c r="H2" s="861"/>
      <c r="I2" s="861"/>
      <c r="J2" s="861"/>
      <c r="K2" s="861"/>
      <c r="L2" s="861"/>
      <c r="M2" s="861"/>
      <c r="N2" s="861"/>
    </row>
    <row r="3" spans="1:18" ht="10.5" customHeight="1" thickBot="1" x14ac:dyDescent="0.2">
      <c r="A3" s="686"/>
      <c r="B3" s="686"/>
      <c r="C3" s="686"/>
      <c r="D3" s="686"/>
      <c r="E3" s="686"/>
      <c r="F3" s="686"/>
      <c r="G3" s="686"/>
      <c r="H3" s="686"/>
      <c r="I3" s="686"/>
      <c r="J3" s="686"/>
      <c r="K3" s="686"/>
      <c r="L3" s="686"/>
      <c r="M3" s="686"/>
      <c r="N3" s="686"/>
    </row>
    <row r="4" spans="1:18" ht="22.5" customHeight="1" thickBot="1" x14ac:dyDescent="0.2">
      <c r="A4" s="890" t="s">
        <v>418</v>
      </c>
      <c r="B4" s="891"/>
      <c r="C4" s="891"/>
      <c r="D4" s="891"/>
      <c r="E4" s="891"/>
      <c r="F4" s="891"/>
      <c r="G4" s="891"/>
      <c r="H4" s="891"/>
      <c r="I4" s="891"/>
      <c r="J4" s="891"/>
      <c r="K4" s="891"/>
      <c r="L4" s="891"/>
      <c r="M4" s="891"/>
      <c r="N4" s="892"/>
    </row>
    <row r="5" spans="1:18" s="627" customFormat="1" ht="30" customHeight="1" thickBot="1" x14ac:dyDescent="0.2">
      <c r="A5" s="893" t="s">
        <v>389</v>
      </c>
      <c r="B5" s="815"/>
      <c r="C5" s="816" t="s">
        <v>344</v>
      </c>
      <c r="D5" s="817"/>
      <c r="E5" s="817"/>
      <c r="F5" s="817"/>
      <c r="G5" s="817"/>
      <c r="H5" s="817"/>
      <c r="I5" s="817"/>
      <c r="J5" s="817"/>
      <c r="K5" s="817"/>
      <c r="L5" s="817"/>
      <c r="M5" s="818"/>
      <c r="N5" s="894" t="s">
        <v>276</v>
      </c>
      <c r="O5" s="626"/>
      <c r="P5" s="627" t="s">
        <v>1</v>
      </c>
      <c r="Q5" s="627">
        <v>7</v>
      </c>
      <c r="R5" s="627">
        <v>1</v>
      </c>
    </row>
    <row r="6" spans="1:18" s="627" customFormat="1" ht="30" customHeight="1" thickTop="1" x14ac:dyDescent="0.15">
      <c r="A6" s="895" t="s">
        <v>419</v>
      </c>
      <c r="B6" s="896" t="s">
        <v>420</v>
      </c>
      <c r="C6" s="208" t="s">
        <v>1</v>
      </c>
      <c r="D6" s="209"/>
      <c r="E6" s="208" t="s">
        <v>40</v>
      </c>
      <c r="F6" s="330"/>
      <c r="G6" s="330"/>
      <c r="H6" s="208" t="s">
        <v>108</v>
      </c>
      <c r="I6" s="208"/>
      <c r="J6" s="208"/>
      <c r="K6" s="208"/>
      <c r="L6" s="208"/>
      <c r="M6" s="208"/>
      <c r="N6" s="897" t="s">
        <v>393</v>
      </c>
      <c r="O6" s="824" t="s">
        <v>318</v>
      </c>
      <c r="P6" s="627" t="s">
        <v>394</v>
      </c>
      <c r="Q6" s="627">
        <v>6</v>
      </c>
      <c r="R6" s="627">
        <v>2</v>
      </c>
    </row>
    <row r="7" spans="1:18" s="627" customFormat="1" ht="30" customHeight="1" x14ac:dyDescent="0.15">
      <c r="A7" s="895"/>
      <c r="B7" s="898" t="s">
        <v>421</v>
      </c>
      <c r="C7" s="330"/>
      <c r="D7" s="330"/>
      <c r="E7" s="330"/>
      <c r="F7" s="330"/>
      <c r="G7" s="330"/>
      <c r="H7" s="208" t="s">
        <v>19</v>
      </c>
      <c r="I7" s="208"/>
      <c r="J7" s="208"/>
      <c r="K7" s="208"/>
      <c r="L7" s="208"/>
      <c r="M7" s="208"/>
      <c r="N7" s="899"/>
      <c r="O7" s="626"/>
      <c r="Q7" s="627">
        <v>5</v>
      </c>
      <c r="R7" s="627">
        <v>3</v>
      </c>
    </row>
    <row r="8" spans="1:18" s="627" customFormat="1" ht="30" customHeight="1" x14ac:dyDescent="0.15">
      <c r="A8" s="895"/>
      <c r="B8" s="898" t="s">
        <v>422</v>
      </c>
      <c r="C8" s="330"/>
      <c r="D8" s="330"/>
      <c r="E8" s="330"/>
      <c r="F8" s="330"/>
      <c r="G8" s="330"/>
      <c r="H8" s="208" t="s">
        <v>19</v>
      </c>
      <c r="I8" s="208"/>
      <c r="J8" s="208"/>
      <c r="K8" s="208"/>
      <c r="L8" s="208"/>
      <c r="M8" s="208"/>
      <c r="N8" s="899" t="s">
        <v>423</v>
      </c>
      <c r="O8" s="626"/>
      <c r="Q8" s="627">
        <v>4</v>
      </c>
      <c r="R8" s="627">
        <v>4</v>
      </c>
    </row>
    <row r="9" spans="1:18" s="627" customFormat="1" ht="30" customHeight="1" x14ac:dyDescent="0.15">
      <c r="A9" s="895"/>
      <c r="B9" s="900" t="s">
        <v>424</v>
      </c>
      <c r="C9" s="901" t="e">
        <f>ROUNDUP(C8/C7*100,0)</f>
        <v>#DIV/0!</v>
      </c>
      <c r="D9" s="902"/>
      <c r="E9" s="902"/>
      <c r="F9" s="902"/>
      <c r="G9" s="902"/>
      <c r="H9" s="903" t="s">
        <v>102</v>
      </c>
      <c r="I9" s="903" t="s">
        <v>425</v>
      </c>
      <c r="J9" s="903"/>
      <c r="K9" s="903"/>
      <c r="L9" s="903"/>
      <c r="M9" s="903"/>
      <c r="N9" s="899" t="s">
        <v>426</v>
      </c>
      <c r="O9" s="626"/>
      <c r="Q9" s="627">
        <v>3</v>
      </c>
      <c r="R9" s="627">
        <v>5</v>
      </c>
    </row>
    <row r="10" spans="1:18" s="627" customFormat="1" ht="30" customHeight="1" x14ac:dyDescent="0.15">
      <c r="A10" s="904" t="s">
        <v>427</v>
      </c>
      <c r="B10" s="900" t="s">
        <v>428</v>
      </c>
      <c r="C10" s="330"/>
      <c r="D10" s="330"/>
      <c r="E10" s="330"/>
      <c r="F10" s="330"/>
      <c r="G10" s="330"/>
      <c r="H10" s="208" t="s">
        <v>19</v>
      </c>
      <c r="I10" s="903"/>
      <c r="J10" s="903"/>
      <c r="K10" s="903"/>
      <c r="L10" s="903"/>
      <c r="M10" s="903"/>
      <c r="N10" s="905"/>
      <c r="O10" s="626"/>
      <c r="Q10" s="627">
        <v>2</v>
      </c>
      <c r="R10" s="627">
        <v>6</v>
      </c>
    </row>
    <row r="11" spans="1:18" s="627" customFormat="1" ht="30" customHeight="1" x14ac:dyDescent="0.15">
      <c r="A11" s="904"/>
      <c r="B11" s="900" t="s">
        <v>429</v>
      </c>
      <c r="C11" s="330"/>
      <c r="D11" s="330"/>
      <c r="E11" s="330"/>
      <c r="F11" s="330"/>
      <c r="G11" s="330"/>
      <c r="H11" s="208" t="s">
        <v>19</v>
      </c>
      <c r="I11" s="903"/>
      <c r="J11" s="903"/>
      <c r="K11" s="903"/>
      <c r="L11" s="903"/>
      <c r="M11" s="903"/>
      <c r="N11" s="899" t="s">
        <v>423</v>
      </c>
      <c r="O11" s="626"/>
      <c r="Q11" s="627">
        <v>1</v>
      </c>
      <c r="R11" s="627">
        <v>7</v>
      </c>
    </row>
    <row r="12" spans="1:18" s="627" customFormat="1" ht="30" customHeight="1" x14ac:dyDescent="0.15">
      <c r="A12" s="904"/>
      <c r="B12" s="900" t="s">
        <v>430</v>
      </c>
      <c r="C12" s="901" t="e">
        <f>ROUNDUP(C11/C10*100,0)</f>
        <v>#DIV/0!</v>
      </c>
      <c r="D12" s="902"/>
      <c r="E12" s="902"/>
      <c r="F12" s="902"/>
      <c r="G12" s="902"/>
      <c r="H12" s="903" t="s">
        <v>102</v>
      </c>
      <c r="I12" s="903" t="s">
        <v>425</v>
      </c>
      <c r="J12" s="903"/>
      <c r="K12" s="903"/>
      <c r="L12" s="903"/>
      <c r="M12" s="903"/>
      <c r="N12" s="899" t="s">
        <v>426</v>
      </c>
      <c r="O12" s="626"/>
      <c r="Q12" s="627">
        <v>31</v>
      </c>
      <c r="R12" s="627">
        <v>8</v>
      </c>
    </row>
    <row r="13" spans="1:18" s="627" customFormat="1" ht="54.75" customHeight="1" x14ac:dyDescent="0.15">
      <c r="A13" s="904" t="s">
        <v>431</v>
      </c>
      <c r="B13" s="906" t="s">
        <v>432</v>
      </c>
      <c r="C13" s="907" t="s">
        <v>433</v>
      </c>
      <c r="D13" s="907"/>
      <c r="E13" s="907"/>
      <c r="F13" s="907"/>
      <c r="G13" s="907"/>
      <c r="H13" s="907"/>
      <c r="I13" s="907"/>
      <c r="J13" s="907"/>
      <c r="K13" s="907"/>
      <c r="L13" s="907"/>
      <c r="M13" s="907"/>
      <c r="N13" s="905"/>
      <c r="O13" s="626"/>
      <c r="R13" s="627">
        <v>9</v>
      </c>
    </row>
    <row r="14" spans="1:18" s="627" customFormat="1" ht="30" customHeight="1" x14ac:dyDescent="0.15">
      <c r="A14" s="904"/>
      <c r="B14" s="906"/>
      <c r="C14" s="331"/>
      <c r="D14" s="331"/>
      <c r="E14" s="331"/>
      <c r="F14" s="331"/>
      <c r="G14" s="331"/>
      <c r="H14" s="331"/>
      <c r="I14" s="331"/>
      <c r="J14" s="331"/>
      <c r="K14" s="331"/>
      <c r="L14" s="331"/>
      <c r="M14" s="331"/>
      <c r="N14" s="905"/>
      <c r="O14" s="626"/>
      <c r="R14" s="627">
        <v>10</v>
      </c>
    </row>
    <row r="15" spans="1:18" s="627" customFormat="1" ht="30" customHeight="1" thickBot="1" x14ac:dyDescent="0.2">
      <c r="A15" s="908"/>
      <c r="B15" s="909"/>
      <c r="C15" s="332"/>
      <c r="D15" s="332"/>
      <c r="E15" s="332"/>
      <c r="F15" s="332"/>
      <c r="G15" s="332"/>
      <c r="H15" s="332"/>
      <c r="I15" s="332"/>
      <c r="J15" s="332"/>
      <c r="K15" s="332"/>
      <c r="L15" s="332"/>
      <c r="M15" s="332"/>
      <c r="N15" s="910"/>
      <c r="O15" s="626"/>
      <c r="R15" s="627">
        <v>11</v>
      </c>
    </row>
    <row r="16" spans="1:18" ht="48.75" customHeight="1" x14ac:dyDescent="0.15">
      <c r="A16" s="887" t="s">
        <v>416</v>
      </c>
      <c r="B16" s="887"/>
      <c r="C16" s="887"/>
      <c r="D16" s="887"/>
      <c r="E16" s="887"/>
      <c r="F16" s="887"/>
      <c r="G16" s="887"/>
      <c r="H16" s="887"/>
      <c r="I16" s="887"/>
      <c r="J16" s="887"/>
      <c r="K16" s="887"/>
      <c r="L16" s="887"/>
      <c r="M16" s="887"/>
      <c r="N16" s="887"/>
      <c r="R16" s="627">
        <v>12</v>
      </c>
    </row>
    <row r="17" spans="14:18" s="627" customFormat="1" ht="30" customHeight="1" x14ac:dyDescent="0.15">
      <c r="N17" s="724"/>
      <c r="O17" s="626"/>
      <c r="P17" s="627" t="s">
        <v>1</v>
      </c>
      <c r="Q17" s="627">
        <v>7</v>
      </c>
      <c r="R17" s="627">
        <v>1</v>
      </c>
    </row>
    <row r="18" spans="14:18" s="627" customFormat="1" ht="30" customHeight="1" x14ac:dyDescent="0.15">
      <c r="N18" s="724"/>
      <c r="O18" s="824" t="s">
        <v>318</v>
      </c>
      <c r="P18" s="627" t="s">
        <v>394</v>
      </c>
      <c r="Q18" s="627">
        <v>6</v>
      </c>
      <c r="R18" s="627">
        <v>2</v>
      </c>
    </row>
    <row r="19" spans="14:18" s="627" customFormat="1" ht="30" customHeight="1" x14ac:dyDescent="0.15">
      <c r="N19" s="724"/>
      <c r="O19" s="626"/>
      <c r="Q19" s="627">
        <v>3</v>
      </c>
      <c r="R19" s="627">
        <v>5</v>
      </c>
    </row>
    <row r="20" spans="14:18" s="627" customFormat="1" ht="30" customHeight="1" x14ac:dyDescent="0.15">
      <c r="N20" s="724"/>
      <c r="O20" s="626"/>
      <c r="Q20" s="627">
        <v>2</v>
      </c>
      <c r="R20" s="627">
        <v>6</v>
      </c>
    </row>
    <row r="21" spans="14:18" s="627" customFormat="1" ht="30" customHeight="1" x14ac:dyDescent="0.15">
      <c r="N21" s="724"/>
    </row>
    <row r="22" spans="14:18" s="627" customFormat="1" ht="30" customHeight="1" x14ac:dyDescent="0.15">
      <c r="N22" s="724"/>
    </row>
    <row r="23" spans="14:18" s="627" customFormat="1" ht="30" customHeight="1" x14ac:dyDescent="0.15">
      <c r="N23" s="724"/>
    </row>
    <row r="24" spans="14:18" s="627" customFormat="1" ht="30" customHeight="1" x14ac:dyDescent="0.15">
      <c r="N24" s="724"/>
    </row>
    <row r="25" spans="14:18" s="627" customFormat="1" ht="66" customHeight="1" x14ac:dyDescent="0.15">
      <c r="N25" s="724"/>
    </row>
    <row r="26" spans="14:18" s="627" customFormat="1" ht="30" customHeight="1" x14ac:dyDescent="0.15">
      <c r="N26" s="724"/>
    </row>
    <row r="27" spans="14:18" s="627" customFormat="1" ht="30" customHeight="1" x14ac:dyDescent="0.15">
      <c r="N27" s="724"/>
    </row>
    <row r="28" spans="14:18" s="627" customFormat="1" ht="30" customHeight="1" x14ac:dyDescent="0.15">
      <c r="N28" s="724"/>
    </row>
    <row r="29" spans="14:18" s="627" customFormat="1" ht="30" customHeight="1" x14ac:dyDescent="0.15">
      <c r="N29" s="724"/>
    </row>
    <row r="30" spans="14:18" s="627" customFormat="1" ht="30" customHeight="1" x14ac:dyDescent="0.15">
      <c r="N30" s="724"/>
    </row>
    <row r="31" spans="14:18" s="627" customFormat="1" ht="30" customHeight="1" x14ac:dyDescent="0.15">
      <c r="N31" s="724"/>
    </row>
    <row r="32" spans="14:18" s="627" customFormat="1" ht="30" customHeight="1" x14ac:dyDescent="0.15">
      <c r="N32" s="724"/>
    </row>
    <row r="33" spans="14:14" s="627" customFormat="1" ht="30" customHeight="1" x14ac:dyDescent="0.15">
      <c r="N33" s="724"/>
    </row>
    <row r="34" spans="14:14" s="627" customFormat="1" ht="30" customHeight="1" x14ac:dyDescent="0.15">
      <c r="N34" s="724"/>
    </row>
    <row r="35" spans="14:14" s="627" customFormat="1" ht="30" customHeight="1" x14ac:dyDescent="0.15">
      <c r="N35" s="724"/>
    </row>
    <row r="36" spans="14:14" s="627" customFormat="1" ht="30" customHeight="1" x14ac:dyDescent="0.15">
      <c r="N36" s="724"/>
    </row>
    <row r="37" spans="14:14" s="627" customFormat="1" ht="18.75" customHeight="1" x14ac:dyDescent="0.15">
      <c r="N37" s="724"/>
    </row>
    <row r="38" spans="14:14" s="627" customFormat="1" ht="18.75" customHeight="1" x14ac:dyDescent="0.15">
      <c r="N38" s="724"/>
    </row>
    <row r="39" spans="14:14" s="627" customFormat="1" ht="18.75" customHeight="1" x14ac:dyDescent="0.15">
      <c r="N39" s="724"/>
    </row>
    <row r="40" spans="14:14" s="627" customFormat="1" ht="18.75" customHeight="1" x14ac:dyDescent="0.15">
      <c r="N40" s="724"/>
    </row>
    <row r="41" spans="14:14" s="627" customFormat="1" ht="18.75" customHeight="1" x14ac:dyDescent="0.15">
      <c r="N41" s="682"/>
    </row>
    <row r="42" spans="14:14" s="627" customFormat="1" ht="18.75" customHeight="1" x14ac:dyDescent="0.15">
      <c r="N42" s="682"/>
    </row>
    <row r="43" spans="14:14" s="627" customFormat="1" ht="18.75" customHeight="1" x14ac:dyDescent="0.15">
      <c r="N43" s="682"/>
    </row>
    <row r="44" spans="14:14" s="627" customFormat="1" ht="18.75" customHeight="1" x14ac:dyDescent="0.15">
      <c r="N44" s="682"/>
    </row>
    <row r="45" spans="14:14" s="627" customFormat="1" ht="18.75" customHeight="1" x14ac:dyDescent="0.15">
      <c r="N45" s="682"/>
    </row>
    <row r="46" spans="14:14" s="627" customFormat="1" ht="18.75" customHeight="1" x14ac:dyDescent="0.15">
      <c r="N46" s="682"/>
    </row>
    <row r="47" spans="14:14" s="627" customFormat="1" ht="18.75" customHeight="1" x14ac:dyDescent="0.15">
      <c r="N47" s="682"/>
    </row>
    <row r="48" spans="14:14" s="627" customFormat="1" ht="18.75" customHeight="1" x14ac:dyDescent="0.15">
      <c r="N48" s="682"/>
    </row>
    <row r="49" spans="14:14" s="627" customFormat="1" ht="18.75" customHeight="1" x14ac:dyDescent="0.15">
      <c r="N49" s="682"/>
    </row>
    <row r="50" spans="14:14" s="627" customFormat="1" ht="18.75" customHeight="1" x14ac:dyDescent="0.15">
      <c r="N50" s="682"/>
    </row>
    <row r="51" spans="14:14" s="627" customFormat="1" ht="18.75" customHeight="1" x14ac:dyDescent="0.15">
      <c r="N51" s="682"/>
    </row>
    <row r="52" spans="14:14" s="627" customFormat="1" ht="18.75" customHeight="1" x14ac:dyDescent="0.15">
      <c r="N52" s="682"/>
    </row>
    <row r="53" spans="14:14" s="627" customFormat="1" ht="18.75" customHeight="1" x14ac:dyDescent="0.15">
      <c r="N53" s="682"/>
    </row>
    <row r="54" spans="14:14" s="627" customFormat="1" ht="18.75" customHeight="1" x14ac:dyDescent="0.15">
      <c r="N54" s="682"/>
    </row>
    <row r="55" spans="14:14" s="627" customFormat="1" ht="18.75" customHeight="1" x14ac:dyDescent="0.15">
      <c r="N55" s="682"/>
    </row>
    <row r="56" spans="14:14" s="627" customFormat="1" ht="18.75" customHeight="1" x14ac:dyDescent="0.15">
      <c r="N56" s="682"/>
    </row>
    <row r="57" spans="14:14" s="627" customFormat="1" ht="18.75" customHeight="1" x14ac:dyDescent="0.15">
      <c r="N57" s="682"/>
    </row>
    <row r="58" spans="14:14" s="627" customFormat="1" ht="18.75" customHeight="1" x14ac:dyDescent="0.15">
      <c r="N58" s="682"/>
    </row>
    <row r="59" spans="14:14" s="627" customFormat="1" ht="18.75" customHeight="1" x14ac:dyDescent="0.15">
      <c r="N59" s="682"/>
    </row>
    <row r="60" spans="14:14" s="627" customFormat="1" ht="18.75" customHeight="1" x14ac:dyDescent="0.15">
      <c r="N60" s="682"/>
    </row>
    <row r="61" spans="14:14" s="627" customFormat="1" ht="18.75" customHeight="1" x14ac:dyDescent="0.15">
      <c r="N61" s="682"/>
    </row>
    <row r="62" spans="14:14" s="627" customFormat="1" ht="18.75" customHeight="1" x14ac:dyDescent="0.15">
      <c r="N62" s="682"/>
    </row>
    <row r="63" spans="14:14" s="627" customFormat="1" ht="18.75" customHeight="1" x14ac:dyDescent="0.15">
      <c r="N63" s="682"/>
    </row>
    <row r="64" spans="14:14" s="627" customFormat="1" ht="18.75" customHeight="1" x14ac:dyDescent="0.15">
      <c r="N64" s="682"/>
    </row>
    <row r="65" spans="1:14" s="627" customFormat="1" ht="18.75" customHeight="1" x14ac:dyDescent="0.15">
      <c r="N65" s="682"/>
    </row>
    <row r="66" spans="1:14" s="627" customFormat="1" ht="18.75" customHeight="1" x14ac:dyDescent="0.15">
      <c r="A66" s="626"/>
      <c r="B66" s="626"/>
      <c r="C66" s="626"/>
      <c r="D66" s="626"/>
      <c r="E66" s="626"/>
      <c r="F66" s="626"/>
      <c r="G66" s="626"/>
      <c r="H66" s="626"/>
      <c r="I66" s="626"/>
      <c r="J66" s="626"/>
      <c r="K66" s="626"/>
      <c r="L66" s="626"/>
      <c r="M66" s="626"/>
      <c r="N66" s="683"/>
    </row>
    <row r="67" spans="1:14" s="627" customFormat="1" ht="18.75" customHeight="1" x14ac:dyDescent="0.15">
      <c r="A67" s="626"/>
      <c r="B67" s="626"/>
      <c r="C67" s="626"/>
      <c r="D67" s="626"/>
      <c r="E67" s="626"/>
      <c r="F67" s="626"/>
      <c r="G67" s="626"/>
      <c r="H67" s="626"/>
      <c r="I67" s="626"/>
      <c r="J67" s="626"/>
      <c r="K67" s="626"/>
      <c r="L67" s="626"/>
      <c r="M67" s="626"/>
      <c r="N67" s="683"/>
    </row>
    <row r="68" spans="1:14" s="627" customFormat="1" ht="18.75" customHeight="1" x14ac:dyDescent="0.15">
      <c r="A68" s="626"/>
      <c r="B68" s="626"/>
      <c r="C68" s="626"/>
      <c r="D68" s="626"/>
      <c r="E68" s="626"/>
      <c r="F68" s="626"/>
      <c r="G68" s="626"/>
      <c r="H68" s="626"/>
      <c r="I68" s="626"/>
      <c r="J68" s="626"/>
      <c r="K68" s="626"/>
      <c r="L68" s="626"/>
      <c r="M68" s="626"/>
      <c r="N68" s="683"/>
    </row>
    <row r="69" spans="1:14" s="627" customFormat="1" ht="18.75" customHeight="1" x14ac:dyDescent="0.15">
      <c r="A69" s="626"/>
      <c r="B69" s="626"/>
      <c r="C69" s="626"/>
      <c r="D69" s="626"/>
      <c r="E69" s="626"/>
      <c r="F69" s="626"/>
      <c r="G69" s="626"/>
      <c r="H69" s="626"/>
      <c r="I69" s="626"/>
      <c r="J69" s="626"/>
      <c r="K69" s="626"/>
      <c r="L69" s="626"/>
      <c r="M69" s="626"/>
      <c r="N69" s="683"/>
    </row>
    <row r="70" spans="1:14" s="627" customFormat="1" ht="18.75" customHeight="1" x14ac:dyDescent="0.15">
      <c r="A70" s="626"/>
      <c r="B70" s="626"/>
      <c r="C70" s="626"/>
      <c r="D70" s="626"/>
      <c r="E70" s="626"/>
      <c r="F70" s="626"/>
      <c r="G70" s="626"/>
      <c r="H70" s="626"/>
      <c r="I70" s="626"/>
      <c r="J70" s="626"/>
      <c r="K70" s="626"/>
      <c r="L70" s="626"/>
      <c r="M70" s="626"/>
      <c r="N70" s="683"/>
    </row>
    <row r="71" spans="1:14" s="627" customFormat="1" ht="18.75" customHeight="1" x14ac:dyDescent="0.15">
      <c r="A71" s="626"/>
      <c r="B71" s="626"/>
      <c r="C71" s="626"/>
      <c r="D71" s="626"/>
      <c r="E71" s="626"/>
      <c r="F71" s="626"/>
      <c r="G71" s="626"/>
      <c r="H71" s="626"/>
      <c r="I71" s="626"/>
      <c r="J71" s="626"/>
      <c r="K71" s="626"/>
      <c r="L71" s="626"/>
      <c r="M71" s="626"/>
      <c r="N71" s="683"/>
    </row>
    <row r="72" spans="1:14" s="627" customFormat="1" ht="18.75" customHeight="1" x14ac:dyDescent="0.15">
      <c r="A72" s="626"/>
      <c r="B72" s="626"/>
      <c r="C72" s="626"/>
      <c r="D72" s="626"/>
      <c r="E72" s="626"/>
      <c r="F72" s="626"/>
      <c r="G72" s="626"/>
      <c r="H72" s="626"/>
      <c r="I72" s="626"/>
      <c r="J72" s="626"/>
      <c r="K72" s="626"/>
      <c r="L72" s="626"/>
      <c r="M72" s="626"/>
      <c r="N72" s="683"/>
    </row>
    <row r="73" spans="1:14" s="627" customFormat="1" ht="18.75" customHeight="1" x14ac:dyDescent="0.15">
      <c r="A73" s="626"/>
      <c r="B73" s="626"/>
      <c r="C73" s="626"/>
      <c r="D73" s="626"/>
      <c r="E73" s="626"/>
      <c r="F73" s="626"/>
      <c r="G73" s="626"/>
      <c r="H73" s="626"/>
      <c r="I73" s="626"/>
      <c r="J73" s="626"/>
      <c r="K73" s="626"/>
      <c r="L73" s="626"/>
      <c r="M73" s="626"/>
      <c r="N73" s="683"/>
    </row>
    <row r="74" spans="1:14" s="627" customFormat="1" ht="18.75" customHeight="1" x14ac:dyDescent="0.15">
      <c r="A74" s="626"/>
      <c r="B74" s="626"/>
      <c r="C74" s="626"/>
      <c r="D74" s="626"/>
      <c r="E74" s="626"/>
      <c r="F74" s="626"/>
      <c r="G74" s="626"/>
      <c r="H74" s="626"/>
      <c r="I74" s="626"/>
      <c r="J74" s="626"/>
      <c r="K74" s="626"/>
      <c r="L74" s="626"/>
      <c r="M74" s="626"/>
      <c r="N74" s="683"/>
    </row>
    <row r="75" spans="1:14" s="627" customFormat="1" ht="18.75" customHeight="1" x14ac:dyDescent="0.15">
      <c r="A75" s="626"/>
      <c r="B75" s="626"/>
      <c r="C75" s="626"/>
      <c r="D75" s="626"/>
      <c r="E75" s="626"/>
      <c r="F75" s="626"/>
      <c r="G75" s="626"/>
      <c r="H75" s="626"/>
      <c r="I75" s="626"/>
      <c r="J75" s="626"/>
      <c r="K75" s="626"/>
      <c r="L75" s="626"/>
      <c r="M75" s="626"/>
      <c r="N75" s="683"/>
    </row>
    <row r="76" spans="1:14" s="627" customFormat="1" ht="18.75" customHeight="1" x14ac:dyDescent="0.15">
      <c r="A76" s="626"/>
      <c r="B76" s="626"/>
      <c r="C76" s="626"/>
      <c r="D76" s="626"/>
      <c r="E76" s="626"/>
      <c r="F76" s="626"/>
      <c r="G76" s="626"/>
      <c r="H76" s="626"/>
      <c r="I76" s="626"/>
      <c r="J76" s="626"/>
      <c r="K76" s="626"/>
      <c r="L76" s="626"/>
      <c r="M76" s="626"/>
      <c r="N76" s="683"/>
    </row>
    <row r="77" spans="1:14" s="627" customFormat="1" ht="18.75" customHeight="1" x14ac:dyDescent="0.15">
      <c r="A77" s="626"/>
      <c r="B77" s="626"/>
      <c r="C77" s="626"/>
      <c r="D77" s="626"/>
      <c r="E77" s="626"/>
      <c r="F77" s="626"/>
      <c r="G77" s="626"/>
      <c r="H77" s="626"/>
      <c r="I77" s="626"/>
      <c r="J77" s="626"/>
      <c r="K77" s="626"/>
      <c r="L77" s="626"/>
      <c r="M77" s="626"/>
      <c r="N77" s="683"/>
    </row>
    <row r="78" spans="1:14" ht="18.75" customHeight="1" x14ac:dyDescent="0.15"/>
    <row r="79" spans="1:14" ht="18.75" customHeight="1" x14ac:dyDescent="0.15"/>
  </sheetData>
  <sheetProtection algorithmName="SHA-512" hashValue="PmVy7UnAwkvYU4UCPNt8zju1tP/AKyjBPa/gw6pqVMCwZ2ku9xl/rOBs134dd5OU6hicqr5nxE5HDVRi/cBJNg==" saltValue="Q+AIwQHH6PrkRp6P9JHSUQ==" spinCount="100000" sheet="1" objects="1" scenarios="1" selectLockedCells="1"/>
  <mergeCells count="18">
    <mergeCell ref="A1:N1"/>
    <mergeCell ref="A2:N2"/>
    <mergeCell ref="A5:B5"/>
    <mergeCell ref="C5:M5"/>
    <mergeCell ref="A6:A9"/>
    <mergeCell ref="F6:G6"/>
    <mergeCell ref="C7:G7"/>
    <mergeCell ref="C8:G8"/>
    <mergeCell ref="C9:G9"/>
    <mergeCell ref="A16:N16"/>
    <mergeCell ref="A10:A12"/>
    <mergeCell ref="C10:G10"/>
    <mergeCell ref="C11:G11"/>
    <mergeCell ref="C12:G12"/>
    <mergeCell ref="A13:A15"/>
    <mergeCell ref="B13:B15"/>
    <mergeCell ref="C13:M13"/>
    <mergeCell ref="C14:M15"/>
  </mergeCells>
  <phoneticPr fontId="3"/>
  <dataValidations count="3">
    <dataValidation imeMode="hiragana" allowBlank="1" showInputMessage="1" showErrorMessage="1" sqref="E6 H6:M8 C6:C8 H10:H11 C10:C11" xr:uid="{00000000-0002-0000-0600-000000000000}"/>
    <dataValidation type="list" imeMode="hiragana" allowBlank="1" showInputMessage="1" showErrorMessage="1" sqref="D6" xr:uid="{00000000-0002-0000-0600-000001000000}">
      <formula1>$Q$5:$Q$6</formula1>
    </dataValidation>
    <dataValidation type="list" imeMode="hiragana" allowBlank="1" showInputMessage="1" showErrorMessage="1" sqref="F6:G6" xr:uid="{00000000-0002-0000-0600-000002000000}">
      <formula1>$R$5:$R$16</formula1>
    </dataValidation>
  </dataValidations>
  <pageMargins left="0.7" right="0.7" top="0.75" bottom="0.75" header="0.3" footer="0.3"/>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3CC"/>
    <pageSetUpPr fitToPage="1"/>
  </sheetPr>
  <dimension ref="A1:BX79"/>
  <sheetViews>
    <sheetView topLeftCell="B1" zoomScale="80" zoomScaleNormal="80" workbookViewId="0">
      <selection activeCell="C6" sqref="C6:G6"/>
    </sheetView>
  </sheetViews>
  <sheetFormatPr defaultRowHeight="14.25" x14ac:dyDescent="0.15"/>
  <cols>
    <col min="1" max="1" width="10.875" style="626" customWidth="1"/>
    <col min="2" max="2" width="39.75" style="626" customWidth="1"/>
    <col min="3" max="3" width="7" style="626" customWidth="1"/>
    <col min="4" max="13" width="5.625" style="626" customWidth="1"/>
    <col min="14" max="14" width="49.875" style="683" customWidth="1"/>
    <col min="15" max="15" width="16.375" style="626" hidden="1" customWidth="1"/>
    <col min="16" max="20" width="0" style="627" hidden="1" customWidth="1"/>
    <col min="21" max="76" width="9" style="627"/>
    <col min="77" max="16384" width="9" style="626"/>
  </cols>
  <sheetData>
    <row r="1" spans="1:18" ht="42.75" customHeight="1" x14ac:dyDescent="0.15">
      <c r="A1" s="860" t="s">
        <v>386</v>
      </c>
      <c r="B1" s="860"/>
      <c r="C1" s="860"/>
      <c r="D1" s="860"/>
      <c r="E1" s="860"/>
      <c r="F1" s="860"/>
      <c r="G1" s="860"/>
      <c r="H1" s="860"/>
      <c r="I1" s="860"/>
      <c r="J1" s="860"/>
      <c r="K1" s="860"/>
      <c r="L1" s="860"/>
      <c r="M1" s="860"/>
      <c r="N1" s="860"/>
    </row>
    <row r="2" spans="1:18" ht="89.25" customHeight="1" x14ac:dyDescent="0.15">
      <c r="A2" s="861" t="s">
        <v>434</v>
      </c>
      <c r="B2" s="861"/>
      <c r="C2" s="861"/>
      <c r="D2" s="861"/>
      <c r="E2" s="861"/>
      <c r="F2" s="861"/>
      <c r="G2" s="861"/>
      <c r="H2" s="861"/>
      <c r="I2" s="861"/>
      <c r="J2" s="861"/>
      <c r="K2" s="861"/>
      <c r="L2" s="861"/>
      <c r="M2" s="861"/>
      <c r="N2" s="861"/>
    </row>
    <row r="3" spans="1:18" ht="10.5" customHeight="1" thickBot="1" x14ac:dyDescent="0.2">
      <c r="A3" s="686"/>
      <c r="B3" s="686"/>
      <c r="C3" s="686"/>
      <c r="D3" s="686"/>
      <c r="E3" s="686"/>
      <c r="F3" s="686"/>
      <c r="G3" s="686"/>
      <c r="H3" s="686"/>
      <c r="I3" s="686"/>
      <c r="J3" s="686"/>
      <c r="K3" s="686"/>
      <c r="L3" s="686"/>
      <c r="M3" s="686"/>
      <c r="N3" s="686"/>
    </row>
    <row r="4" spans="1:18" ht="22.5" customHeight="1" thickBot="1" x14ac:dyDescent="0.2">
      <c r="A4" s="890" t="s">
        <v>435</v>
      </c>
      <c r="B4" s="891"/>
      <c r="C4" s="891"/>
      <c r="D4" s="891"/>
      <c r="E4" s="891"/>
      <c r="F4" s="891"/>
      <c r="G4" s="891"/>
      <c r="H4" s="891"/>
      <c r="I4" s="891"/>
      <c r="J4" s="891"/>
      <c r="K4" s="891"/>
      <c r="L4" s="891"/>
      <c r="M4" s="891"/>
      <c r="N4" s="892"/>
    </row>
    <row r="5" spans="1:18" s="627" customFormat="1" ht="30" customHeight="1" x14ac:dyDescent="0.15">
      <c r="A5" s="893" t="s">
        <v>389</v>
      </c>
      <c r="B5" s="815"/>
      <c r="C5" s="816" t="s">
        <v>344</v>
      </c>
      <c r="D5" s="817"/>
      <c r="E5" s="817"/>
      <c r="F5" s="817"/>
      <c r="G5" s="817"/>
      <c r="H5" s="817"/>
      <c r="I5" s="817"/>
      <c r="J5" s="817"/>
      <c r="K5" s="817"/>
      <c r="L5" s="817"/>
      <c r="M5" s="818"/>
      <c r="N5" s="894" t="s">
        <v>276</v>
      </c>
      <c r="O5" s="626"/>
      <c r="P5" s="627" t="s">
        <v>1</v>
      </c>
      <c r="Q5" s="627">
        <v>7</v>
      </c>
      <c r="R5" s="627">
        <v>1</v>
      </c>
    </row>
    <row r="6" spans="1:18" s="627" customFormat="1" ht="30" customHeight="1" x14ac:dyDescent="0.15">
      <c r="A6" s="895" t="s">
        <v>419</v>
      </c>
      <c r="B6" s="898" t="s">
        <v>436</v>
      </c>
      <c r="C6" s="330"/>
      <c r="D6" s="330"/>
      <c r="E6" s="330"/>
      <c r="F6" s="330"/>
      <c r="G6" s="330"/>
      <c r="H6" s="208" t="s">
        <v>19</v>
      </c>
      <c r="I6" s="208"/>
      <c r="J6" s="208"/>
      <c r="K6" s="208"/>
      <c r="L6" s="208"/>
      <c r="M6" s="208"/>
      <c r="N6" s="899"/>
      <c r="O6" s="824" t="s">
        <v>318</v>
      </c>
      <c r="P6" s="627" t="s">
        <v>394</v>
      </c>
      <c r="Q6" s="627">
        <v>6</v>
      </c>
      <c r="R6" s="627">
        <v>2</v>
      </c>
    </row>
    <row r="7" spans="1:18" s="627" customFormat="1" ht="30" customHeight="1" x14ac:dyDescent="0.15">
      <c r="A7" s="895"/>
      <c r="B7" s="898" t="s">
        <v>437</v>
      </c>
      <c r="C7" s="333"/>
      <c r="D7" s="330"/>
      <c r="E7" s="330"/>
      <c r="F7" s="330"/>
      <c r="G7" s="330"/>
      <c r="H7" s="208" t="s">
        <v>19</v>
      </c>
      <c r="I7" s="208"/>
      <c r="J7" s="208"/>
      <c r="K7" s="208"/>
      <c r="L7" s="208"/>
      <c r="M7" s="208"/>
      <c r="N7" s="899" t="s">
        <v>438</v>
      </c>
      <c r="O7" s="626"/>
      <c r="Q7" s="627">
        <v>5</v>
      </c>
      <c r="R7" s="627">
        <v>3</v>
      </c>
    </row>
    <row r="8" spans="1:18" s="627" customFormat="1" ht="30" customHeight="1" x14ac:dyDescent="0.15">
      <c r="A8" s="895"/>
      <c r="B8" s="900" t="s">
        <v>439</v>
      </c>
      <c r="C8" s="901" t="e">
        <f>ROUNDUP(C7/C6*100,0)</f>
        <v>#DIV/0!</v>
      </c>
      <c r="D8" s="902"/>
      <c r="E8" s="902"/>
      <c r="F8" s="902"/>
      <c r="G8" s="902"/>
      <c r="H8" s="903" t="s">
        <v>102</v>
      </c>
      <c r="I8" s="903" t="s">
        <v>425</v>
      </c>
      <c r="J8" s="903"/>
      <c r="K8" s="903"/>
      <c r="L8" s="903"/>
      <c r="M8" s="903"/>
      <c r="N8" s="899" t="s">
        <v>379</v>
      </c>
      <c r="O8" s="626"/>
      <c r="Q8" s="627">
        <v>4</v>
      </c>
      <c r="R8" s="627">
        <v>4</v>
      </c>
    </row>
    <row r="9" spans="1:18" s="627" customFormat="1" ht="30" customHeight="1" x14ac:dyDescent="0.15">
      <c r="A9" s="911" t="s">
        <v>427</v>
      </c>
      <c r="B9" s="898" t="s">
        <v>440</v>
      </c>
      <c r="C9" s="330"/>
      <c r="D9" s="330"/>
      <c r="E9" s="330"/>
      <c r="F9" s="330"/>
      <c r="G9" s="330"/>
      <c r="H9" s="208" t="s">
        <v>19</v>
      </c>
      <c r="I9" s="208"/>
      <c r="J9" s="208"/>
      <c r="K9" s="208"/>
      <c r="L9" s="903"/>
      <c r="M9" s="903"/>
      <c r="N9" s="905"/>
      <c r="O9" s="626"/>
      <c r="Q9" s="627">
        <v>2</v>
      </c>
      <c r="R9" s="627">
        <v>6</v>
      </c>
    </row>
    <row r="10" spans="1:18" s="627" customFormat="1" ht="30" customHeight="1" x14ac:dyDescent="0.15">
      <c r="A10" s="912"/>
      <c r="B10" s="898" t="s">
        <v>441</v>
      </c>
      <c r="C10" s="330"/>
      <c r="D10" s="330"/>
      <c r="E10" s="330"/>
      <c r="F10" s="330"/>
      <c r="G10" s="330"/>
      <c r="H10" s="208" t="s">
        <v>19</v>
      </c>
      <c r="I10" s="208"/>
      <c r="J10" s="208"/>
      <c r="K10" s="208"/>
      <c r="L10" s="903"/>
      <c r="M10" s="903"/>
      <c r="N10" s="899" t="s">
        <v>438</v>
      </c>
      <c r="O10" s="626"/>
    </row>
    <row r="11" spans="1:18" s="627" customFormat="1" ht="30" customHeight="1" x14ac:dyDescent="0.15">
      <c r="A11" s="913"/>
      <c r="B11" s="900" t="s">
        <v>442</v>
      </c>
      <c r="C11" s="901" t="e">
        <f>ROUNDUP(C10/C9*100,0)</f>
        <v>#DIV/0!</v>
      </c>
      <c r="D11" s="902"/>
      <c r="E11" s="902"/>
      <c r="F11" s="902"/>
      <c r="G11" s="902"/>
      <c r="H11" s="903" t="s">
        <v>102</v>
      </c>
      <c r="I11" s="903" t="s">
        <v>425</v>
      </c>
      <c r="J11" s="903"/>
      <c r="K11" s="903"/>
      <c r="L11" s="903"/>
      <c r="M11" s="903"/>
      <c r="N11" s="899" t="s">
        <v>379</v>
      </c>
      <c r="O11" s="626"/>
      <c r="Q11" s="627">
        <v>1</v>
      </c>
      <c r="R11" s="627">
        <v>7</v>
      </c>
    </row>
    <row r="12" spans="1:18" s="627" customFormat="1" ht="60" customHeight="1" x14ac:dyDescent="0.15">
      <c r="A12" s="911" t="s">
        <v>431</v>
      </c>
      <c r="B12" s="906" t="s">
        <v>432</v>
      </c>
      <c r="C12" s="907" t="s">
        <v>443</v>
      </c>
      <c r="D12" s="907"/>
      <c r="E12" s="907"/>
      <c r="F12" s="907"/>
      <c r="G12" s="907"/>
      <c r="H12" s="907"/>
      <c r="I12" s="907"/>
      <c r="J12" s="907"/>
      <c r="K12" s="907"/>
      <c r="L12" s="907"/>
      <c r="M12" s="907"/>
      <c r="N12" s="905"/>
      <c r="O12" s="626"/>
      <c r="Q12" s="627">
        <v>31</v>
      </c>
      <c r="R12" s="627">
        <v>8</v>
      </c>
    </row>
    <row r="13" spans="1:18" s="627" customFormat="1" ht="30.75" customHeight="1" x14ac:dyDescent="0.15">
      <c r="A13" s="912"/>
      <c r="B13" s="906"/>
      <c r="C13" s="331"/>
      <c r="D13" s="331"/>
      <c r="E13" s="331"/>
      <c r="F13" s="331"/>
      <c r="G13" s="331"/>
      <c r="H13" s="331"/>
      <c r="I13" s="331"/>
      <c r="J13" s="331"/>
      <c r="K13" s="331"/>
      <c r="L13" s="331"/>
      <c r="M13" s="331"/>
      <c r="N13" s="914"/>
      <c r="O13" s="626"/>
      <c r="R13" s="627">
        <v>9</v>
      </c>
    </row>
    <row r="14" spans="1:18" s="627" customFormat="1" ht="30" customHeight="1" thickBot="1" x14ac:dyDescent="0.2">
      <c r="A14" s="915"/>
      <c r="B14" s="909"/>
      <c r="C14" s="332"/>
      <c r="D14" s="332"/>
      <c r="E14" s="332"/>
      <c r="F14" s="332"/>
      <c r="G14" s="332"/>
      <c r="H14" s="332"/>
      <c r="I14" s="332"/>
      <c r="J14" s="332"/>
      <c r="K14" s="332"/>
      <c r="L14" s="332"/>
      <c r="M14" s="332"/>
      <c r="N14" s="916"/>
      <c r="O14" s="626"/>
      <c r="R14" s="627">
        <v>10</v>
      </c>
    </row>
    <row r="15" spans="1:18" s="627" customFormat="1" ht="50.25" customHeight="1" x14ac:dyDescent="0.15">
      <c r="A15" s="917" t="s">
        <v>416</v>
      </c>
      <c r="B15" s="917"/>
      <c r="C15" s="917"/>
      <c r="D15" s="917"/>
      <c r="E15" s="917"/>
      <c r="F15" s="917"/>
      <c r="G15" s="917"/>
      <c r="H15" s="917"/>
      <c r="I15" s="917"/>
      <c r="J15" s="917"/>
      <c r="K15" s="917"/>
      <c r="L15" s="917"/>
      <c r="M15" s="917"/>
      <c r="N15" s="917"/>
      <c r="O15" s="626"/>
      <c r="R15" s="627">
        <v>11</v>
      </c>
    </row>
    <row r="16" spans="1:18" ht="48.75" customHeight="1" x14ac:dyDescent="0.15">
      <c r="A16" s="918"/>
      <c r="B16" s="627"/>
      <c r="C16" s="627"/>
      <c r="D16" s="627"/>
      <c r="E16" s="627"/>
      <c r="F16" s="627"/>
      <c r="G16" s="627"/>
      <c r="H16" s="627"/>
      <c r="I16" s="627"/>
      <c r="J16" s="627"/>
      <c r="K16" s="627"/>
      <c r="L16" s="627"/>
      <c r="M16" s="627"/>
      <c r="N16" s="724"/>
    </row>
    <row r="17" spans="14:18" s="627" customFormat="1" ht="30" customHeight="1" x14ac:dyDescent="0.15">
      <c r="N17" s="724"/>
      <c r="O17" s="626"/>
      <c r="P17" s="627" t="s">
        <v>1</v>
      </c>
      <c r="Q17" s="627">
        <v>7</v>
      </c>
      <c r="R17" s="627">
        <v>1</v>
      </c>
    </row>
    <row r="18" spans="14:18" s="627" customFormat="1" ht="30" customHeight="1" x14ac:dyDescent="0.15">
      <c r="N18" s="724"/>
      <c r="O18" s="824" t="s">
        <v>318</v>
      </c>
      <c r="P18" s="627" t="s">
        <v>394</v>
      </c>
      <c r="Q18" s="627">
        <v>6</v>
      </c>
      <c r="R18" s="627">
        <v>2</v>
      </c>
    </row>
    <row r="19" spans="14:18" s="627" customFormat="1" ht="30" customHeight="1" x14ac:dyDescent="0.15">
      <c r="N19" s="724"/>
      <c r="O19" s="626"/>
      <c r="Q19" s="627">
        <v>3</v>
      </c>
      <c r="R19" s="627">
        <v>5</v>
      </c>
    </row>
    <row r="20" spans="14:18" s="627" customFormat="1" ht="30" customHeight="1" x14ac:dyDescent="0.15">
      <c r="N20" s="724"/>
      <c r="O20" s="626"/>
      <c r="Q20" s="627">
        <v>2</v>
      </c>
      <c r="R20" s="627">
        <v>6</v>
      </c>
    </row>
    <row r="21" spans="14:18" s="627" customFormat="1" ht="30" customHeight="1" x14ac:dyDescent="0.15">
      <c r="N21" s="724"/>
      <c r="O21" s="627" t="e">
        <f>C7/C6</f>
        <v>#DIV/0!</v>
      </c>
    </row>
    <row r="22" spans="14:18" s="627" customFormat="1" ht="30" customHeight="1" x14ac:dyDescent="0.15">
      <c r="N22" s="724"/>
    </row>
    <row r="23" spans="14:18" s="627" customFormat="1" ht="30" customHeight="1" x14ac:dyDescent="0.15">
      <c r="N23" s="724"/>
    </row>
    <row r="24" spans="14:18" s="627" customFormat="1" ht="30" customHeight="1" x14ac:dyDescent="0.15">
      <c r="N24" s="724"/>
      <c r="O24" s="627" t="e">
        <f>C10/C9</f>
        <v>#DIV/0!</v>
      </c>
    </row>
    <row r="25" spans="14:18" s="627" customFormat="1" ht="66" customHeight="1" x14ac:dyDescent="0.15">
      <c r="N25" s="724"/>
    </row>
    <row r="26" spans="14:18" s="627" customFormat="1" ht="30" customHeight="1" x14ac:dyDescent="0.15">
      <c r="N26" s="724"/>
    </row>
    <row r="27" spans="14:18" s="627" customFormat="1" ht="30" customHeight="1" x14ac:dyDescent="0.15">
      <c r="N27" s="724"/>
    </row>
    <row r="28" spans="14:18" s="627" customFormat="1" ht="30" customHeight="1" x14ac:dyDescent="0.15">
      <c r="N28" s="724"/>
    </row>
    <row r="29" spans="14:18" s="627" customFormat="1" ht="30" customHeight="1" x14ac:dyDescent="0.15">
      <c r="N29" s="724"/>
    </row>
    <row r="30" spans="14:18" s="627" customFormat="1" ht="30" customHeight="1" x14ac:dyDescent="0.15">
      <c r="N30" s="724"/>
    </row>
    <row r="31" spans="14:18" s="627" customFormat="1" ht="30" customHeight="1" x14ac:dyDescent="0.15">
      <c r="N31" s="724"/>
    </row>
    <row r="32" spans="14:18" s="627" customFormat="1" ht="30" customHeight="1" x14ac:dyDescent="0.15">
      <c r="N32" s="724"/>
    </row>
    <row r="33" spans="14:14" s="627" customFormat="1" ht="30" customHeight="1" x14ac:dyDescent="0.15">
      <c r="N33" s="724"/>
    </row>
    <row r="34" spans="14:14" s="627" customFormat="1" ht="30" customHeight="1" x14ac:dyDescent="0.15">
      <c r="N34" s="724"/>
    </row>
    <row r="35" spans="14:14" s="627" customFormat="1" ht="30" customHeight="1" x14ac:dyDescent="0.15">
      <c r="N35" s="724"/>
    </row>
    <row r="36" spans="14:14" s="627" customFormat="1" ht="30" customHeight="1" x14ac:dyDescent="0.15">
      <c r="N36" s="724"/>
    </row>
    <row r="37" spans="14:14" s="627" customFormat="1" ht="18.75" customHeight="1" x14ac:dyDescent="0.15">
      <c r="N37" s="724"/>
    </row>
    <row r="38" spans="14:14" s="627" customFormat="1" ht="18.75" customHeight="1" x14ac:dyDescent="0.15">
      <c r="N38" s="724"/>
    </row>
    <row r="39" spans="14:14" s="627" customFormat="1" ht="18.75" customHeight="1" x14ac:dyDescent="0.15">
      <c r="N39" s="724"/>
    </row>
    <row r="40" spans="14:14" s="627" customFormat="1" ht="18.75" customHeight="1" x14ac:dyDescent="0.15">
      <c r="N40" s="682"/>
    </row>
    <row r="41" spans="14:14" s="627" customFormat="1" ht="18.75" customHeight="1" x14ac:dyDescent="0.15">
      <c r="N41" s="682"/>
    </row>
    <row r="42" spans="14:14" s="627" customFormat="1" ht="18.75" customHeight="1" x14ac:dyDescent="0.15">
      <c r="N42" s="682"/>
    </row>
    <row r="43" spans="14:14" s="627" customFormat="1" ht="18.75" customHeight="1" x14ac:dyDescent="0.15">
      <c r="N43" s="682"/>
    </row>
    <row r="44" spans="14:14" s="627" customFormat="1" ht="18.75" customHeight="1" x14ac:dyDescent="0.15">
      <c r="N44" s="682"/>
    </row>
    <row r="45" spans="14:14" s="627" customFormat="1" ht="18.75" customHeight="1" x14ac:dyDescent="0.15">
      <c r="N45" s="682"/>
    </row>
    <row r="46" spans="14:14" s="627" customFormat="1" ht="18.75" customHeight="1" x14ac:dyDescent="0.15">
      <c r="N46" s="682"/>
    </row>
    <row r="47" spans="14:14" s="627" customFormat="1" ht="18.75" customHeight="1" x14ac:dyDescent="0.15">
      <c r="N47" s="682"/>
    </row>
    <row r="48" spans="14:14" s="627" customFormat="1" ht="18.75" customHeight="1" x14ac:dyDescent="0.15">
      <c r="N48" s="682"/>
    </row>
    <row r="49" spans="14:14" s="627" customFormat="1" ht="18.75" customHeight="1" x14ac:dyDescent="0.15">
      <c r="N49" s="682"/>
    </row>
    <row r="50" spans="14:14" s="627" customFormat="1" ht="18.75" customHeight="1" x14ac:dyDescent="0.15">
      <c r="N50" s="682"/>
    </row>
    <row r="51" spans="14:14" s="627" customFormat="1" ht="18.75" customHeight="1" x14ac:dyDescent="0.15">
      <c r="N51" s="682"/>
    </row>
    <row r="52" spans="14:14" s="627" customFormat="1" ht="18.75" customHeight="1" x14ac:dyDescent="0.15">
      <c r="N52" s="682"/>
    </row>
    <row r="53" spans="14:14" s="627" customFormat="1" ht="18.75" customHeight="1" x14ac:dyDescent="0.15">
      <c r="N53" s="682"/>
    </row>
    <row r="54" spans="14:14" s="627" customFormat="1" ht="18.75" customHeight="1" x14ac:dyDescent="0.15">
      <c r="N54" s="682"/>
    </row>
    <row r="55" spans="14:14" s="627" customFormat="1" ht="18.75" customHeight="1" x14ac:dyDescent="0.15">
      <c r="N55" s="682"/>
    </row>
    <row r="56" spans="14:14" s="627" customFormat="1" ht="18.75" customHeight="1" x14ac:dyDescent="0.15">
      <c r="N56" s="682"/>
    </row>
    <row r="57" spans="14:14" s="627" customFormat="1" ht="18.75" customHeight="1" x14ac:dyDescent="0.15">
      <c r="N57" s="682"/>
    </row>
    <row r="58" spans="14:14" s="627" customFormat="1" ht="18.75" customHeight="1" x14ac:dyDescent="0.15">
      <c r="N58" s="682"/>
    </row>
    <row r="59" spans="14:14" s="627" customFormat="1" ht="18.75" customHeight="1" x14ac:dyDescent="0.15">
      <c r="N59" s="682"/>
    </row>
    <row r="60" spans="14:14" s="627" customFormat="1" ht="18.75" customHeight="1" x14ac:dyDescent="0.15">
      <c r="N60" s="682"/>
    </row>
    <row r="61" spans="14:14" s="627" customFormat="1" ht="18.75" customHeight="1" x14ac:dyDescent="0.15">
      <c r="N61" s="682"/>
    </row>
    <row r="62" spans="14:14" s="627" customFormat="1" ht="18.75" customHeight="1" x14ac:dyDescent="0.15">
      <c r="N62" s="682"/>
    </row>
    <row r="63" spans="14:14" s="627" customFormat="1" ht="18.75" customHeight="1" x14ac:dyDescent="0.15">
      <c r="N63" s="682"/>
    </row>
    <row r="64" spans="14:14" s="627" customFormat="1" ht="18.75" customHeight="1" x14ac:dyDescent="0.15">
      <c r="N64" s="682"/>
    </row>
    <row r="65" spans="1:14" s="627" customFormat="1" ht="18.75" customHeight="1" x14ac:dyDescent="0.15">
      <c r="B65" s="626"/>
      <c r="C65" s="626"/>
      <c r="D65" s="626"/>
      <c r="E65" s="626"/>
      <c r="F65" s="626"/>
      <c r="G65" s="626"/>
      <c r="H65" s="626"/>
      <c r="I65" s="626"/>
      <c r="J65" s="626"/>
      <c r="K65" s="626"/>
      <c r="L65" s="626"/>
      <c r="M65" s="626"/>
      <c r="N65" s="683"/>
    </row>
    <row r="66" spans="1:14" s="627" customFormat="1" ht="18.75" customHeight="1" x14ac:dyDescent="0.15">
      <c r="A66" s="626"/>
      <c r="B66" s="626"/>
      <c r="C66" s="626"/>
      <c r="D66" s="626"/>
      <c r="E66" s="626"/>
      <c r="F66" s="626"/>
      <c r="G66" s="626"/>
      <c r="H66" s="626"/>
      <c r="I66" s="626"/>
      <c r="J66" s="626"/>
      <c r="K66" s="626"/>
      <c r="L66" s="626"/>
      <c r="M66" s="626"/>
      <c r="N66" s="683"/>
    </row>
    <row r="67" spans="1:14" s="627" customFormat="1" ht="18.75" customHeight="1" x14ac:dyDescent="0.15">
      <c r="A67" s="626"/>
      <c r="B67" s="626"/>
      <c r="C67" s="626"/>
      <c r="D67" s="626"/>
      <c r="E67" s="626"/>
      <c r="F67" s="626"/>
      <c r="G67" s="626"/>
      <c r="H67" s="626"/>
      <c r="I67" s="626"/>
      <c r="J67" s="626"/>
      <c r="K67" s="626"/>
      <c r="L67" s="626"/>
      <c r="M67" s="626"/>
      <c r="N67" s="683"/>
    </row>
    <row r="68" spans="1:14" s="627" customFormat="1" ht="18.75" customHeight="1" x14ac:dyDescent="0.15">
      <c r="A68" s="626"/>
      <c r="B68" s="626"/>
      <c r="C68" s="626"/>
      <c r="D68" s="626"/>
      <c r="E68" s="626"/>
      <c r="F68" s="626"/>
      <c r="G68" s="626"/>
      <c r="H68" s="626"/>
      <c r="I68" s="626"/>
      <c r="J68" s="626"/>
      <c r="K68" s="626"/>
      <c r="L68" s="626"/>
      <c r="M68" s="626"/>
      <c r="N68" s="683"/>
    </row>
    <row r="69" spans="1:14" s="627" customFormat="1" ht="18.75" customHeight="1" x14ac:dyDescent="0.15">
      <c r="A69" s="626"/>
      <c r="B69" s="626"/>
      <c r="C69" s="626"/>
      <c r="D69" s="626"/>
      <c r="E69" s="626"/>
      <c r="F69" s="626"/>
      <c r="G69" s="626"/>
      <c r="H69" s="626"/>
      <c r="I69" s="626"/>
      <c r="J69" s="626"/>
      <c r="K69" s="626"/>
      <c r="L69" s="626"/>
      <c r="M69" s="626"/>
      <c r="N69" s="683"/>
    </row>
    <row r="70" spans="1:14" s="627" customFormat="1" ht="18.75" customHeight="1" x14ac:dyDescent="0.15">
      <c r="A70" s="626"/>
      <c r="B70" s="626"/>
      <c r="C70" s="626"/>
      <c r="D70" s="626"/>
      <c r="E70" s="626"/>
      <c r="F70" s="626"/>
      <c r="G70" s="626"/>
      <c r="H70" s="626"/>
      <c r="I70" s="626"/>
      <c r="J70" s="626"/>
      <c r="K70" s="626"/>
      <c r="L70" s="626"/>
      <c r="M70" s="626"/>
      <c r="N70" s="683"/>
    </row>
    <row r="71" spans="1:14" s="627" customFormat="1" ht="18.75" customHeight="1" x14ac:dyDescent="0.15">
      <c r="A71" s="626"/>
      <c r="B71" s="626"/>
      <c r="C71" s="626"/>
      <c r="D71" s="626"/>
      <c r="E71" s="626"/>
      <c r="F71" s="626"/>
      <c r="G71" s="626"/>
      <c r="H71" s="626"/>
      <c r="I71" s="626"/>
      <c r="J71" s="626"/>
      <c r="K71" s="626"/>
      <c r="L71" s="626"/>
      <c r="M71" s="626"/>
      <c r="N71" s="683"/>
    </row>
    <row r="72" spans="1:14" s="627" customFormat="1" ht="18.75" customHeight="1" x14ac:dyDescent="0.15">
      <c r="A72" s="626"/>
      <c r="B72" s="626"/>
      <c r="C72" s="626"/>
      <c r="D72" s="626"/>
      <c r="E72" s="626"/>
      <c r="F72" s="626"/>
      <c r="G72" s="626"/>
      <c r="H72" s="626"/>
      <c r="I72" s="626"/>
      <c r="J72" s="626"/>
      <c r="K72" s="626"/>
      <c r="L72" s="626"/>
      <c r="M72" s="626"/>
      <c r="N72" s="683"/>
    </row>
    <row r="73" spans="1:14" s="627" customFormat="1" ht="18.75" customHeight="1" x14ac:dyDescent="0.15">
      <c r="A73" s="626"/>
      <c r="B73" s="626"/>
      <c r="C73" s="626"/>
      <c r="D73" s="626"/>
      <c r="E73" s="626"/>
      <c r="F73" s="626"/>
      <c r="G73" s="626"/>
      <c r="H73" s="626"/>
      <c r="I73" s="626"/>
      <c r="J73" s="626"/>
      <c r="K73" s="626"/>
      <c r="L73" s="626"/>
      <c r="M73" s="626"/>
      <c r="N73" s="683"/>
    </row>
    <row r="74" spans="1:14" s="627" customFormat="1" ht="18.75" customHeight="1" x14ac:dyDescent="0.15">
      <c r="A74" s="626"/>
      <c r="B74" s="626"/>
      <c r="C74" s="626"/>
      <c r="D74" s="626"/>
      <c r="E74" s="626"/>
      <c r="F74" s="626"/>
      <c r="G74" s="626"/>
      <c r="H74" s="626"/>
      <c r="I74" s="626"/>
      <c r="J74" s="626"/>
      <c r="K74" s="626"/>
      <c r="L74" s="626"/>
      <c r="M74" s="626"/>
      <c r="N74" s="683"/>
    </row>
    <row r="75" spans="1:14" s="627" customFormat="1" ht="18.75" customHeight="1" x14ac:dyDescent="0.15">
      <c r="A75" s="626"/>
      <c r="B75" s="626"/>
      <c r="C75" s="626"/>
      <c r="D75" s="626"/>
      <c r="E75" s="626"/>
      <c r="F75" s="626"/>
      <c r="G75" s="626"/>
      <c r="H75" s="626"/>
      <c r="I75" s="626"/>
      <c r="J75" s="626"/>
      <c r="K75" s="626"/>
      <c r="L75" s="626"/>
      <c r="M75" s="626"/>
      <c r="N75" s="683"/>
    </row>
    <row r="76" spans="1:14" s="627" customFormat="1" ht="18.75" customHeight="1" x14ac:dyDescent="0.15">
      <c r="A76" s="626"/>
      <c r="B76" s="626"/>
      <c r="C76" s="626"/>
      <c r="D76" s="626"/>
      <c r="E76" s="626"/>
      <c r="F76" s="626"/>
      <c r="G76" s="626"/>
      <c r="H76" s="626"/>
      <c r="I76" s="626"/>
      <c r="J76" s="626"/>
      <c r="K76" s="626"/>
      <c r="L76" s="626"/>
      <c r="M76" s="626"/>
      <c r="N76" s="683"/>
    </row>
    <row r="77" spans="1:14" s="627" customFormat="1" ht="18.75" customHeight="1" x14ac:dyDescent="0.15">
      <c r="A77" s="626"/>
      <c r="B77" s="626"/>
      <c r="C77" s="626"/>
      <c r="D77" s="626"/>
      <c r="E77" s="626"/>
      <c r="F77" s="626"/>
      <c r="G77" s="626"/>
      <c r="H77" s="626"/>
      <c r="I77" s="626"/>
      <c r="J77" s="626"/>
      <c r="K77" s="626"/>
      <c r="L77" s="626"/>
      <c r="M77" s="626"/>
      <c r="N77" s="683"/>
    </row>
    <row r="78" spans="1:14" ht="18.75" customHeight="1" x14ac:dyDescent="0.15"/>
    <row r="79" spans="1:14" ht="18.75" customHeight="1" x14ac:dyDescent="0.15"/>
  </sheetData>
  <sheetProtection algorithmName="SHA-512" hashValue="KyWVRFLm+SkhVqHVspLso//ejN1A4zYNF/MFgUD7ZRSn39TbzRCDf22gPvgw65GXRGNssNMDsWmLwpgWK8jK2A==" saltValue="ycuBVpJZJIxZ3JGBS9NoEQ==" spinCount="100000" sheet="1" objects="1" scenarios="1" selectLockedCells="1"/>
  <mergeCells count="18">
    <mergeCell ref="A1:N1"/>
    <mergeCell ref="A2:N2"/>
    <mergeCell ref="A5:B5"/>
    <mergeCell ref="C5:M5"/>
    <mergeCell ref="A6:A8"/>
    <mergeCell ref="C6:G6"/>
    <mergeCell ref="C7:G7"/>
    <mergeCell ref="C8:G8"/>
    <mergeCell ref="N13:N14"/>
    <mergeCell ref="A15:N15"/>
    <mergeCell ref="A9:A11"/>
    <mergeCell ref="C9:G9"/>
    <mergeCell ref="C10:G10"/>
    <mergeCell ref="C11:G11"/>
    <mergeCell ref="A12:A14"/>
    <mergeCell ref="B12:B14"/>
    <mergeCell ref="C12:M12"/>
    <mergeCell ref="C13:M14"/>
  </mergeCells>
  <phoneticPr fontId="3"/>
  <dataValidations count="1">
    <dataValidation imeMode="hiragana" allowBlank="1" showInputMessage="1" showErrorMessage="1" sqref="C6:C7 H6:M7 H9:K10 C9:C10" xr:uid="{00000000-0002-0000-0700-000000000000}"/>
  </dataValidations>
  <pageMargins left="0.7" right="0.7" top="0.75" bottom="0.75" header="0.3" footer="0.3"/>
  <pageSetup paperSize="9" scale="3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3CC"/>
    <pageSetUpPr fitToPage="1"/>
  </sheetPr>
  <dimension ref="A1:CQ69"/>
  <sheetViews>
    <sheetView showZeros="0" view="pageBreakPreview" zoomScale="80" zoomScaleNormal="85" zoomScaleSheetLayoutView="80" workbookViewId="0">
      <selection activeCell="D10" sqref="D10:G10"/>
    </sheetView>
  </sheetViews>
  <sheetFormatPr defaultColWidth="3.125" defaultRowHeight="18" customHeight="1" x14ac:dyDescent="0.15"/>
  <cols>
    <col min="1" max="1" width="1.875" style="737" customWidth="1"/>
    <col min="2" max="19" width="2.625" style="737" customWidth="1"/>
    <col min="20" max="20" width="3.125" style="737" customWidth="1"/>
    <col min="21" max="38" width="2.625" style="737" customWidth="1"/>
    <col min="39" max="39" width="1.875" style="737" hidden="1" customWidth="1"/>
    <col min="40" max="40" width="1.875" style="732" hidden="1" customWidth="1"/>
    <col min="41" max="41" width="5.375" style="732" hidden="1" customWidth="1"/>
    <col min="42" max="90" width="1.875" style="732" hidden="1" customWidth="1"/>
    <col min="91" max="94" width="1.875" style="732" customWidth="1"/>
    <col min="95" max="95" width="3.25" style="732" hidden="1" customWidth="1"/>
    <col min="96" max="244" width="1.875" style="732" customWidth="1"/>
    <col min="245" max="16384" width="3.125" style="732"/>
  </cols>
  <sheetData>
    <row r="1" spans="1:95" s="726" customFormat="1" ht="18" customHeight="1" x14ac:dyDescent="0.15">
      <c r="A1" s="737"/>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O1" s="727"/>
    </row>
    <row r="2" spans="1:95" s="726" customFormat="1" ht="6" customHeight="1" x14ac:dyDescent="0.15">
      <c r="A2" s="737"/>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O2" s="727"/>
    </row>
    <row r="3" spans="1:95" s="726" customFormat="1" ht="20.100000000000001" customHeight="1" x14ac:dyDescent="0.15">
      <c r="A3" s="728"/>
      <c r="B3" s="919" t="s">
        <v>473</v>
      </c>
      <c r="C3" s="919"/>
      <c r="D3" s="919"/>
      <c r="E3" s="919"/>
      <c r="F3" s="919"/>
      <c r="G3" s="919"/>
      <c r="H3" s="919"/>
      <c r="I3" s="919"/>
      <c r="J3" s="919"/>
      <c r="K3" s="919"/>
      <c r="L3" s="919"/>
      <c r="M3" s="919"/>
      <c r="N3" s="919"/>
      <c r="O3" s="919"/>
      <c r="P3" s="919"/>
      <c r="Q3" s="919"/>
      <c r="R3" s="919"/>
      <c r="S3" s="919"/>
      <c r="T3" s="919"/>
      <c r="U3" s="919"/>
      <c r="V3" s="919"/>
      <c r="W3" s="919"/>
      <c r="X3" s="919"/>
      <c r="Y3" s="919"/>
      <c r="Z3" s="919"/>
      <c r="AA3" s="919"/>
      <c r="AB3" s="919"/>
      <c r="AC3" s="919"/>
      <c r="AD3" s="919"/>
      <c r="AE3" s="919"/>
      <c r="AF3" s="919"/>
      <c r="AG3" s="919"/>
      <c r="AH3" s="919"/>
      <c r="AI3" s="919"/>
      <c r="AJ3" s="919"/>
      <c r="AK3" s="919"/>
      <c r="AL3" s="728"/>
      <c r="AO3" s="727"/>
    </row>
    <row r="4" spans="1:95" s="726" customFormat="1" ht="8.25" customHeight="1" x14ac:dyDescent="0.15">
      <c r="A4" s="728"/>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28"/>
      <c r="AO4" s="727"/>
    </row>
    <row r="5" spans="1:95" s="726" customFormat="1" ht="20.100000000000001" customHeight="1" x14ac:dyDescent="0.15">
      <c r="A5" s="728"/>
      <c r="B5" s="920" t="s">
        <v>474</v>
      </c>
      <c r="C5" s="920"/>
      <c r="D5" s="920"/>
      <c r="E5" s="920"/>
      <c r="F5" s="920"/>
      <c r="G5" s="920"/>
      <c r="H5" s="920"/>
      <c r="I5" s="920"/>
      <c r="J5" s="920"/>
      <c r="K5" s="920"/>
      <c r="L5" s="920"/>
      <c r="M5" s="920"/>
      <c r="N5" s="920"/>
      <c r="O5" s="920"/>
      <c r="P5" s="920"/>
      <c r="Q5" s="920"/>
      <c r="R5" s="920"/>
      <c r="S5" s="920"/>
      <c r="T5" s="920"/>
      <c r="U5" s="920"/>
      <c r="V5" s="920"/>
      <c r="W5" s="920"/>
      <c r="X5" s="920"/>
      <c r="Y5" s="920"/>
      <c r="Z5" s="920"/>
      <c r="AA5" s="920"/>
      <c r="AB5" s="920"/>
      <c r="AC5" s="920"/>
      <c r="AD5" s="920"/>
      <c r="AE5" s="920"/>
      <c r="AF5" s="920"/>
      <c r="AG5" s="920"/>
      <c r="AH5" s="920"/>
      <c r="AI5" s="920"/>
      <c r="AJ5" s="920"/>
      <c r="AK5" s="920"/>
      <c r="AL5" s="728"/>
      <c r="AO5" s="727"/>
      <c r="CQ5" s="726" t="s">
        <v>475</v>
      </c>
    </row>
    <row r="6" spans="1:95" s="726" customFormat="1" ht="20.100000000000001" customHeight="1" x14ac:dyDescent="0.15">
      <c r="A6" s="728"/>
      <c r="B6" s="921"/>
      <c r="C6" s="921"/>
      <c r="D6" s="921"/>
      <c r="E6" s="921"/>
      <c r="F6" s="921"/>
      <c r="G6" s="921"/>
      <c r="H6" s="921"/>
      <c r="I6" s="921"/>
      <c r="J6" s="921"/>
      <c r="K6" s="921"/>
      <c r="L6" s="921"/>
      <c r="M6" s="921"/>
      <c r="N6" s="921"/>
      <c r="O6" s="921"/>
      <c r="P6" s="921"/>
      <c r="Q6" s="921"/>
      <c r="R6" s="921"/>
      <c r="S6" s="921"/>
      <c r="T6" s="921"/>
      <c r="U6" s="921"/>
      <c r="V6" s="921"/>
      <c r="W6" s="921"/>
      <c r="X6" s="921"/>
      <c r="Y6" s="921"/>
      <c r="Z6" s="921"/>
      <c r="AA6" s="921"/>
      <c r="AB6" s="921"/>
      <c r="AC6" s="921"/>
      <c r="AD6" s="921"/>
      <c r="AE6" s="921"/>
      <c r="AF6" s="921"/>
      <c r="AG6" s="921"/>
      <c r="AH6" s="921"/>
      <c r="AI6" s="921"/>
      <c r="AJ6" s="921"/>
      <c r="AK6" s="921"/>
      <c r="AL6" s="728"/>
      <c r="AO6" s="727"/>
    </row>
    <row r="7" spans="1:95" s="726" customFormat="1" ht="9.75" customHeight="1" x14ac:dyDescent="0.15">
      <c r="A7" s="737"/>
      <c r="B7" s="922"/>
      <c r="C7" s="922"/>
      <c r="D7" s="922"/>
      <c r="E7" s="922"/>
      <c r="F7" s="922"/>
      <c r="G7" s="922"/>
      <c r="H7" s="922"/>
      <c r="I7" s="922"/>
      <c r="J7" s="922"/>
      <c r="K7" s="922"/>
      <c r="L7" s="922"/>
      <c r="M7" s="922"/>
      <c r="N7" s="922"/>
      <c r="O7" s="922"/>
      <c r="P7" s="922"/>
      <c r="Q7" s="922"/>
      <c r="R7" s="922"/>
      <c r="S7" s="922"/>
      <c r="T7" s="922"/>
      <c r="U7" s="922"/>
      <c r="V7" s="922"/>
      <c r="W7" s="922"/>
      <c r="X7" s="922"/>
      <c r="Y7" s="922"/>
      <c r="Z7" s="922"/>
      <c r="AA7" s="922"/>
      <c r="AB7" s="922"/>
      <c r="AC7" s="922"/>
      <c r="AD7" s="922"/>
      <c r="AE7" s="922"/>
      <c r="AF7" s="922"/>
      <c r="AG7" s="922"/>
      <c r="AH7" s="922"/>
      <c r="AI7" s="922"/>
      <c r="AJ7" s="922"/>
      <c r="AK7" s="922"/>
      <c r="AL7" s="737"/>
      <c r="AN7" s="773" t="s">
        <v>5</v>
      </c>
    </row>
    <row r="8" spans="1:95" s="926" customFormat="1" ht="35.25" customHeight="1" x14ac:dyDescent="0.15">
      <c r="A8" s="776"/>
      <c r="B8" s="923" t="s">
        <v>157</v>
      </c>
      <c r="C8" s="924"/>
      <c r="D8" s="924"/>
      <c r="E8" s="924"/>
      <c r="F8" s="924"/>
      <c r="G8" s="924"/>
      <c r="H8" s="924"/>
      <c r="I8" s="924"/>
      <c r="J8" s="924"/>
      <c r="K8" s="924"/>
      <c r="L8" s="924"/>
      <c r="M8" s="924"/>
      <c r="N8" s="924"/>
      <c r="O8" s="924"/>
      <c r="P8" s="924"/>
      <c r="Q8" s="924"/>
      <c r="R8" s="924"/>
      <c r="S8" s="924"/>
      <c r="T8" s="924"/>
      <c r="U8" s="924"/>
      <c r="V8" s="924"/>
      <c r="W8" s="924"/>
      <c r="X8" s="924"/>
      <c r="Y8" s="924"/>
      <c r="Z8" s="924"/>
      <c r="AA8" s="924"/>
      <c r="AB8" s="924"/>
      <c r="AC8" s="924"/>
      <c r="AD8" s="924"/>
      <c r="AE8" s="924"/>
      <c r="AF8" s="924"/>
      <c r="AG8" s="924"/>
      <c r="AH8" s="924"/>
      <c r="AI8" s="924"/>
      <c r="AJ8" s="924"/>
      <c r="AK8" s="925"/>
      <c r="AL8" s="776"/>
    </row>
    <row r="9" spans="1:95" s="926" customFormat="1" ht="4.5" customHeight="1" x14ac:dyDescent="0.15">
      <c r="A9" s="776"/>
      <c r="B9" s="927"/>
      <c r="C9" s="928"/>
      <c r="D9" s="928"/>
      <c r="E9" s="928"/>
      <c r="F9" s="928"/>
      <c r="G9" s="928"/>
      <c r="H9" s="928"/>
      <c r="I9" s="928"/>
      <c r="J9" s="928"/>
      <c r="K9" s="928"/>
      <c r="L9" s="928"/>
      <c r="M9" s="928"/>
      <c r="N9" s="928"/>
      <c r="O9" s="928"/>
      <c r="P9" s="928"/>
      <c r="Q9" s="928"/>
      <c r="R9" s="928"/>
      <c r="S9" s="928"/>
      <c r="T9" s="928"/>
      <c r="U9" s="928"/>
      <c r="V9" s="928"/>
      <c r="W9" s="928"/>
      <c r="X9" s="928"/>
      <c r="Y9" s="928"/>
      <c r="Z9" s="928"/>
      <c r="AA9" s="928"/>
      <c r="AB9" s="928"/>
      <c r="AC9" s="928"/>
      <c r="AD9" s="928"/>
      <c r="AE9" s="928"/>
      <c r="AF9" s="928"/>
      <c r="AG9" s="928"/>
      <c r="AH9" s="928"/>
      <c r="AI9" s="928"/>
      <c r="AJ9" s="928"/>
      <c r="AK9" s="929"/>
      <c r="AL9" s="776"/>
    </row>
    <row r="10" spans="1:95" s="737" customFormat="1" ht="18" customHeight="1" x14ac:dyDescent="0.15">
      <c r="B10" s="930" t="s">
        <v>158</v>
      </c>
      <c r="C10" s="921"/>
      <c r="D10" s="969"/>
      <c r="E10" s="969"/>
      <c r="F10" s="969"/>
      <c r="G10" s="969"/>
      <c r="H10" s="921" t="s">
        <v>159</v>
      </c>
      <c r="AK10" s="931"/>
    </row>
    <row r="11" spans="1:95" s="932" customFormat="1" ht="6" customHeight="1" x14ac:dyDescent="0.15">
      <c r="B11" s="933"/>
      <c r="C11" s="934"/>
      <c r="D11" s="934"/>
      <c r="E11" s="934"/>
      <c r="F11" s="934"/>
      <c r="G11" s="934"/>
      <c r="H11" s="934"/>
      <c r="I11" s="934"/>
      <c r="J11" s="934"/>
      <c r="K11" s="934"/>
      <c r="L11" s="934"/>
      <c r="M11" s="934"/>
      <c r="N11" s="934"/>
      <c r="O11" s="934"/>
      <c r="P11" s="934"/>
      <c r="Q11" s="934"/>
      <c r="R11" s="934"/>
      <c r="S11" s="934"/>
      <c r="T11" s="934"/>
      <c r="U11" s="934"/>
      <c r="V11" s="934"/>
      <c r="W11" s="934"/>
      <c r="X11" s="934"/>
      <c r="Y11" s="934"/>
      <c r="Z11" s="934"/>
      <c r="AA11" s="934"/>
      <c r="AB11" s="934"/>
      <c r="AC11" s="934"/>
      <c r="AD11" s="934"/>
      <c r="AE11" s="934"/>
      <c r="AF11" s="934"/>
      <c r="AG11" s="934"/>
      <c r="AH11" s="934"/>
      <c r="AI11" s="934"/>
      <c r="AJ11" s="934"/>
      <c r="AK11" s="935"/>
      <c r="AN11" s="936" t="s">
        <v>5</v>
      </c>
    </row>
    <row r="12" spans="1:95" s="932" customFormat="1" ht="18" customHeight="1" x14ac:dyDescent="0.15">
      <c r="B12" s="937" t="s">
        <v>160</v>
      </c>
      <c r="C12" s="737"/>
      <c r="D12" s="921"/>
      <c r="E12" s="921"/>
      <c r="F12" s="921"/>
      <c r="G12" s="921"/>
      <c r="H12" s="921"/>
      <c r="I12" s="921"/>
      <c r="J12" s="921"/>
      <c r="K12" s="969"/>
      <c r="L12" s="969"/>
      <c r="M12" s="921" t="s">
        <v>161</v>
      </c>
      <c r="N12" s="737"/>
      <c r="O12" s="921"/>
      <c r="P12" s="921"/>
      <c r="Q12" s="921"/>
      <c r="R12" s="969"/>
      <c r="S12" s="969"/>
      <c r="T12" s="921" t="s">
        <v>162</v>
      </c>
      <c r="U12" s="737"/>
      <c r="V12" s="921"/>
      <c r="W12" s="921"/>
      <c r="X12" s="921"/>
      <c r="Y12" s="921"/>
      <c r="Z12" s="921"/>
      <c r="AA12" s="921"/>
      <c r="AB12" s="921"/>
      <c r="AC12" s="921"/>
      <c r="AD12" s="921"/>
      <c r="AE12" s="921"/>
      <c r="AF12" s="921"/>
      <c r="AG12" s="969"/>
      <c r="AH12" s="969"/>
      <c r="AI12" s="921" t="s">
        <v>163</v>
      </c>
      <c r="AJ12" s="737"/>
      <c r="AK12" s="931"/>
      <c r="AL12" s="938"/>
      <c r="AN12" s="939" t="s">
        <v>9</v>
      </c>
    </row>
    <row r="13" spans="1:95" s="932" customFormat="1" ht="6" customHeight="1" x14ac:dyDescent="0.15">
      <c r="B13" s="937"/>
      <c r="C13" s="737"/>
      <c r="D13" s="737"/>
      <c r="E13" s="737"/>
      <c r="F13" s="737"/>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931"/>
      <c r="AL13" s="938"/>
      <c r="AN13" s="939"/>
    </row>
    <row r="14" spans="1:95" s="932" customFormat="1" ht="18" customHeight="1" x14ac:dyDescent="0.15">
      <c r="B14" s="937"/>
      <c r="C14" s="737"/>
      <c r="D14" s="921" t="s">
        <v>164</v>
      </c>
      <c r="E14" s="921"/>
      <c r="F14" s="921"/>
      <c r="G14" s="921"/>
      <c r="H14" s="921"/>
      <c r="I14" s="969"/>
      <c r="J14" s="969"/>
      <c r="K14" s="921" t="s">
        <v>163</v>
      </c>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931"/>
      <c r="AL14" s="938"/>
    </row>
    <row r="15" spans="1:95" s="932" customFormat="1" ht="7.5" customHeight="1" x14ac:dyDescent="0.15">
      <c r="B15" s="940"/>
      <c r="C15" s="941"/>
      <c r="D15" s="941"/>
      <c r="E15" s="941"/>
      <c r="F15" s="941"/>
      <c r="G15" s="941"/>
      <c r="H15" s="941"/>
      <c r="I15" s="941"/>
      <c r="J15" s="941"/>
      <c r="K15" s="941"/>
      <c r="L15" s="941"/>
      <c r="M15" s="941"/>
      <c r="N15" s="941"/>
      <c r="O15" s="941"/>
      <c r="P15" s="941"/>
      <c r="Q15" s="941"/>
      <c r="R15" s="941"/>
      <c r="S15" s="941"/>
      <c r="T15" s="941"/>
      <c r="U15" s="941"/>
      <c r="V15" s="941"/>
      <c r="W15" s="941"/>
      <c r="X15" s="941"/>
      <c r="Y15" s="941"/>
      <c r="Z15" s="941"/>
      <c r="AA15" s="941"/>
      <c r="AB15" s="941"/>
      <c r="AC15" s="941"/>
      <c r="AD15" s="941"/>
      <c r="AE15" s="941"/>
      <c r="AF15" s="941"/>
      <c r="AG15" s="941"/>
      <c r="AH15" s="941"/>
      <c r="AI15" s="941"/>
      <c r="AJ15" s="941"/>
      <c r="AK15" s="942"/>
      <c r="AL15" s="943"/>
      <c r="AN15" s="936" t="s">
        <v>11</v>
      </c>
    </row>
    <row r="16" spans="1:95" s="726" customFormat="1" ht="12.75" customHeight="1" x14ac:dyDescent="0.15">
      <c r="A16" s="737"/>
      <c r="B16" s="922"/>
      <c r="C16" s="922"/>
      <c r="D16" s="922"/>
      <c r="E16" s="922"/>
      <c r="F16" s="922"/>
      <c r="G16" s="922"/>
      <c r="H16" s="922"/>
      <c r="I16" s="922"/>
      <c r="J16" s="922"/>
      <c r="K16" s="922"/>
      <c r="L16" s="922"/>
      <c r="M16" s="922"/>
      <c r="N16" s="922"/>
      <c r="O16" s="922"/>
      <c r="P16" s="922"/>
      <c r="Q16" s="922"/>
      <c r="R16" s="922"/>
      <c r="S16" s="922"/>
      <c r="T16" s="922"/>
      <c r="U16" s="922"/>
      <c r="V16" s="922"/>
      <c r="W16" s="922"/>
      <c r="X16" s="922"/>
      <c r="Y16" s="922"/>
      <c r="Z16" s="922"/>
      <c r="AA16" s="922"/>
      <c r="AB16" s="922"/>
      <c r="AC16" s="922"/>
      <c r="AD16" s="922"/>
      <c r="AE16" s="922"/>
      <c r="AF16" s="922"/>
      <c r="AG16" s="922"/>
      <c r="AH16" s="922"/>
      <c r="AI16" s="922"/>
      <c r="AJ16" s="922"/>
      <c r="AK16" s="922"/>
      <c r="AL16" s="780"/>
      <c r="AN16" s="773" t="s">
        <v>13</v>
      </c>
    </row>
    <row r="17" spans="1:40" s="726" customFormat="1" ht="36" customHeight="1" x14ac:dyDescent="0.15">
      <c r="A17" s="737"/>
      <c r="B17" s="944" t="s">
        <v>165</v>
      </c>
      <c r="C17" s="945"/>
      <c r="D17" s="945"/>
      <c r="E17" s="945"/>
      <c r="F17" s="945"/>
      <c r="G17" s="945"/>
      <c r="H17" s="945"/>
      <c r="I17" s="945"/>
      <c r="J17" s="945"/>
      <c r="K17" s="945"/>
      <c r="L17" s="945"/>
      <c r="M17" s="945"/>
      <c r="N17" s="945"/>
      <c r="O17" s="945"/>
      <c r="P17" s="945"/>
      <c r="Q17" s="945"/>
      <c r="R17" s="945"/>
      <c r="S17" s="945"/>
      <c r="T17" s="945"/>
      <c r="U17" s="945"/>
      <c r="V17" s="945"/>
      <c r="W17" s="945"/>
      <c r="X17" s="945"/>
      <c r="Y17" s="945"/>
      <c r="Z17" s="945"/>
      <c r="AA17" s="945"/>
      <c r="AB17" s="945"/>
      <c r="AC17" s="945"/>
      <c r="AD17" s="945"/>
      <c r="AE17" s="945"/>
      <c r="AF17" s="945"/>
      <c r="AG17" s="945"/>
      <c r="AH17" s="945"/>
      <c r="AI17" s="945"/>
      <c r="AJ17" s="945"/>
      <c r="AK17" s="946"/>
      <c r="AL17" s="737"/>
    </row>
    <row r="18" spans="1:40" s="726" customFormat="1" ht="6.75" customHeight="1" x14ac:dyDescent="0.15">
      <c r="A18" s="737"/>
      <c r="B18" s="947"/>
      <c r="C18" s="948"/>
      <c r="D18" s="948"/>
      <c r="E18" s="948"/>
      <c r="F18" s="948"/>
      <c r="G18" s="948"/>
      <c r="H18" s="948"/>
      <c r="I18" s="948"/>
      <c r="J18" s="948"/>
      <c r="K18" s="948"/>
      <c r="L18" s="948"/>
      <c r="M18" s="948"/>
      <c r="N18" s="948"/>
      <c r="O18" s="948"/>
      <c r="P18" s="948"/>
      <c r="Q18" s="948"/>
      <c r="R18" s="948"/>
      <c r="S18" s="948"/>
      <c r="T18" s="948"/>
      <c r="U18" s="948"/>
      <c r="V18" s="948"/>
      <c r="W18" s="948"/>
      <c r="X18" s="948"/>
      <c r="Y18" s="948"/>
      <c r="Z18" s="948"/>
      <c r="AA18" s="948"/>
      <c r="AB18" s="948"/>
      <c r="AC18" s="948"/>
      <c r="AD18" s="948"/>
      <c r="AE18" s="948"/>
      <c r="AF18" s="948"/>
      <c r="AG18" s="948"/>
      <c r="AH18" s="948"/>
      <c r="AI18" s="948"/>
      <c r="AJ18" s="948"/>
      <c r="AK18" s="949"/>
      <c r="AL18" s="780"/>
    </row>
    <row r="19" spans="1:40" s="726" customFormat="1" ht="20.100000000000001" customHeight="1" x14ac:dyDescent="0.15">
      <c r="A19" s="737"/>
      <c r="B19" s="950"/>
      <c r="C19" s="970"/>
      <c r="D19" s="951" t="s">
        <v>166</v>
      </c>
      <c r="E19" s="951"/>
      <c r="F19" s="951"/>
      <c r="G19" s="951"/>
      <c r="H19" s="951"/>
      <c r="I19" s="951"/>
      <c r="J19" s="951"/>
      <c r="K19" s="951"/>
      <c r="L19" s="951"/>
      <c r="M19" s="951"/>
      <c r="N19" s="951"/>
      <c r="O19" s="951"/>
      <c r="P19" s="951"/>
      <c r="Q19" s="951"/>
      <c r="R19" s="951"/>
      <c r="S19" s="951"/>
      <c r="T19" s="951"/>
      <c r="U19" s="951"/>
      <c r="V19" s="951"/>
      <c r="W19" s="951"/>
      <c r="X19" s="951"/>
      <c r="Y19" s="951"/>
      <c r="Z19" s="951"/>
      <c r="AA19" s="951"/>
      <c r="AB19" s="951"/>
      <c r="AC19" s="951"/>
      <c r="AD19" s="951"/>
      <c r="AE19" s="951"/>
      <c r="AF19" s="951"/>
      <c r="AG19" s="951"/>
      <c r="AH19" s="951"/>
      <c r="AI19" s="951"/>
      <c r="AJ19" s="951"/>
      <c r="AK19" s="952"/>
      <c r="AL19" s="780"/>
      <c r="AN19" s="773"/>
    </row>
    <row r="20" spans="1:40" s="726" customFormat="1" ht="7.5" customHeight="1" x14ac:dyDescent="0.15">
      <c r="A20" s="737"/>
      <c r="B20" s="953"/>
      <c r="C20" s="954"/>
      <c r="D20" s="954"/>
      <c r="E20" s="954"/>
      <c r="F20" s="954"/>
      <c r="G20" s="954"/>
      <c r="H20" s="954"/>
      <c r="I20" s="954"/>
      <c r="J20" s="954"/>
      <c r="K20" s="954"/>
      <c r="L20" s="954"/>
      <c r="M20" s="954"/>
      <c r="N20" s="954"/>
      <c r="O20" s="954"/>
      <c r="P20" s="954"/>
      <c r="Q20" s="954"/>
      <c r="R20" s="954"/>
      <c r="S20" s="954"/>
      <c r="T20" s="954"/>
      <c r="U20" s="954"/>
      <c r="V20" s="954"/>
      <c r="W20" s="954"/>
      <c r="X20" s="954"/>
      <c r="Y20" s="954"/>
      <c r="Z20" s="954"/>
      <c r="AA20" s="954"/>
      <c r="AB20" s="954"/>
      <c r="AC20" s="954"/>
      <c r="AD20" s="954"/>
      <c r="AE20" s="954"/>
      <c r="AF20" s="954"/>
      <c r="AG20" s="954"/>
      <c r="AH20" s="954"/>
      <c r="AI20" s="954"/>
      <c r="AJ20" s="954"/>
      <c r="AK20" s="955"/>
      <c r="AL20" s="780"/>
    </row>
    <row r="21" spans="1:40" s="726" customFormat="1" ht="6.75" customHeight="1" x14ac:dyDescent="0.15">
      <c r="A21" s="737"/>
      <c r="B21" s="947"/>
      <c r="C21" s="948"/>
      <c r="D21" s="948"/>
      <c r="E21" s="948"/>
      <c r="F21" s="948"/>
      <c r="G21" s="948"/>
      <c r="H21" s="948"/>
      <c r="I21" s="948"/>
      <c r="J21" s="948"/>
      <c r="K21" s="948"/>
      <c r="L21" s="948"/>
      <c r="M21" s="948"/>
      <c r="N21" s="948"/>
      <c r="O21" s="948"/>
      <c r="P21" s="948"/>
      <c r="Q21" s="948"/>
      <c r="R21" s="948"/>
      <c r="S21" s="948"/>
      <c r="T21" s="948"/>
      <c r="U21" s="948"/>
      <c r="V21" s="948"/>
      <c r="W21" s="948"/>
      <c r="X21" s="948"/>
      <c r="Y21" s="948"/>
      <c r="Z21" s="948"/>
      <c r="AA21" s="948"/>
      <c r="AB21" s="948"/>
      <c r="AC21" s="948"/>
      <c r="AD21" s="948"/>
      <c r="AE21" s="948"/>
      <c r="AF21" s="948"/>
      <c r="AG21" s="948"/>
      <c r="AH21" s="948"/>
      <c r="AI21" s="948"/>
      <c r="AJ21" s="948"/>
      <c r="AK21" s="949"/>
      <c r="AL21" s="780"/>
    </row>
    <row r="22" spans="1:40" s="726" customFormat="1" ht="20.100000000000001" customHeight="1" x14ac:dyDescent="0.15">
      <c r="A22" s="737"/>
      <c r="B22" s="950"/>
      <c r="C22" s="970"/>
      <c r="D22" s="951" t="s">
        <v>167</v>
      </c>
      <c r="E22" s="951"/>
      <c r="F22" s="951"/>
      <c r="G22" s="951"/>
      <c r="H22" s="951"/>
      <c r="I22" s="951"/>
      <c r="J22" s="951"/>
      <c r="K22" s="951"/>
      <c r="L22" s="951"/>
      <c r="M22" s="951"/>
      <c r="N22" s="951"/>
      <c r="O22" s="951"/>
      <c r="P22" s="951"/>
      <c r="Q22" s="951"/>
      <c r="R22" s="951"/>
      <c r="S22" s="951"/>
      <c r="T22" s="951"/>
      <c r="U22" s="951"/>
      <c r="V22" s="951"/>
      <c r="W22" s="951"/>
      <c r="X22" s="951"/>
      <c r="Y22" s="951"/>
      <c r="Z22" s="951"/>
      <c r="AA22" s="951"/>
      <c r="AB22" s="951"/>
      <c r="AC22" s="951"/>
      <c r="AD22" s="951"/>
      <c r="AE22" s="951"/>
      <c r="AF22" s="951"/>
      <c r="AG22" s="951"/>
      <c r="AH22" s="951"/>
      <c r="AI22" s="951"/>
      <c r="AJ22" s="951"/>
      <c r="AK22" s="952"/>
      <c r="AL22" s="780"/>
      <c r="AN22" s="773"/>
    </row>
    <row r="23" spans="1:40" s="726" customFormat="1" ht="7.5" customHeight="1" x14ac:dyDescent="0.15">
      <c r="A23" s="737"/>
      <c r="B23" s="953"/>
      <c r="C23" s="954"/>
      <c r="D23" s="954"/>
      <c r="E23" s="954"/>
      <c r="F23" s="954"/>
      <c r="G23" s="954"/>
      <c r="H23" s="954"/>
      <c r="I23" s="954"/>
      <c r="J23" s="954"/>
      <c r="K23" s="954"/>
      <c r="L23" s="954"/>
      <c r="M23" s="954"/>
      <c r="N23" s="954"/>
      <c r="O23" s="954"/>
      <c r="P23" s="954"/>
      <c r="Q23" s="954"/>
      <c r="R23" s="954"/>
      <c r="S23" s="954"/>
      <c r="T23" s="954"/>
      <c r="U23" s="954"/>
      <c r="V23" s="954"/>
      <c r="W23" s="954"/>
      <c r="X23" s="954"/>
      <c r="Y23" s="954"/>
      <c r="Z23" s="954"/>
      <c r="AA23" s="954"/>
      <c r="AB23" s="954"/>
      <c r="AC23" s="954"/>
      <c r="AD23" s="954"/>
      <c r="AE23" s="954"/>
      <c r="AF23" s="954"/>
      <c r="AG23" s="954"/>
      <c r="AH23" s="954"/>
      <c r="AI23" s="954"/>
      <c r="AJ23" s="954"/>
      <c r="AK23" s="955"/>
      <c r="AL23" s="780"/>
    </row>
    <row r="24" spans="1:40" s="726" customFormat="1" ht="6.75" customHeight="1" x14ac:dyDescent="0.15">
      <c r="A24" s="737"/>
      <c r="B24" s="947"/>
      <c r="C24" s="948"/>
      <c r="D24" s="948"/>
      <c r="E24" s="948"/>
      <c r="F24" s="948"/>
      <c r="G24" s="948"/>
      <c r="H24" s="948"/>
      <c r="I24" s="948"/>
      <c r="J24" s="948"/>
      <c r="K24" s="948"/>
      <c r="L24" s="948"/>
      <c r="M24" s="948"/>
      <c r="N24" s="948"/>
      <c r="O24" s="948"/>
      <c r="P24" s="948"/>
      <c r="Q24" s="948"/>
      <c r="R24" s="948"/>
      <c r="S24" s="948"/>
      <c r="T24" s="948"/>
      <c r="U24" s="948"/>
      <c r="V24" s="948"/>
      <c r="W24" s="948"/>
      <c r="X24" s="948"/>
      <c r="Y24" s="948"/>
      <c r="Z24" s="948"/>
      <c r="AA24" s="948"/>
      <c r="AB24" s="948"/>
      <c r="AC24" s="948"/>
      <c r="AD24" s="948"/>
      <c r="AE24" s="948"/>
      <c r="AF24" s="948"/>
      <c r="AG24" s="948"/>
      <c r="AH24" s="948"/>
      <c r="AI24" s="948"/>
      <c r="AJ24" s="948"/>
      <c r="AK24" s="949"/>
      <c r="AL24" s="780"/>
    </row>
    <row r="25" spans="1:40" s="726" customFormat="1" ht="20.100000000000001" customHeight="1" x14ac:dyDescent="0.15">
      <c r="A25" s="737"/>
      <c r="B25" s="950"/>
      <c r="C25" s="970"/>
      <c r="D25" s="951" t="s">
        <v>168</v>
      </c>
      <c r="E25" s="951"/>
      <c r="F25" s="951"/>
      <c r="G25" s="951"/>
      <c r="H25" s="951"/>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1"/>
      <c r="AF25" s="951"/>
      <c r="AG25" s="951"/>
      <c r="AH25" s="951"/>
      <c r="AI25" s="951"/>
      <c r="AJ25" s="951"/>
      <c r="AK25" s="952"/>
      <c r="AL25" s="780"/>
      <c r="AN25" s="773"/>
    </row>
    <row r="26" spans="1:40" s="726" customFormat="1" ht="13.5" customHeight="1" x14ac:dyDescent="0.15">
      <c r="A26" s="737"/>
      <c r="B26" s="953"/>
      <c r="C26" s="954"/>
      <c r="D26" s="954"/>
      <c r="E26" s="954"/>
      <c r="F26" s="954"/>
      <c r="G26" s="954"/>
      <c r="H26" s="954"/>
      <c r="I26" s="954"/>
      <c r="J26" s="954"/>
      <c r="K26" s="954"/>
      <c r="L26" s="954"/>
      <c r="M26" s="954"/>
      <c r="N26" s="954"/>
      <c r="O26" s="954"/>
      <c r="P26" s="954"/>
      <c r="Q26" s="954"/>
      <c r="R26" s="954"/>
      <c r="S26" s="954"/>
      <c r="T26" s="954"/>
      <c r="U26" s="954"/>
      <c r="V26" s="954"/>
      <c r="W26" s="954"/>
      <c r="X26" s="954"/>
      <c r="Y26" s="954"/>
      <c r="Z26" s="954"/>
      <c r="AA26" s="954"/>
      <c r="AB26" s="954"/>
      <c r="AC26" s="954"/>
      <c r="AD26" s="954"/>
      <c r="AE26" s="954"/>
      <c r="AF26" s="954"/>
      <c r="AG26" s="954"/>
      <c r="AH26" s="954"/>
      <c r="AI26" s="954"/>
      <c r="AJ26" s="954"/>
      <c r="AK26" s="955"/>
      <c r="AL26" s="780"/>
    </row>
    <row r="27" spans="1:40" s="726" customFormat="1" ht="18" customHeight="1" x14ac:dyDescent="0.15">
      <c r="A27" s="737"/>
      <c r="B27" s="956" t="s">
        <v>169</v>
      </c>
      <c r="C27" s="957"/>
      <c r="D27" s="957"/>
      <c r="E27" s="957"/>
      <c r="F27" s="957"/>
      <c r="G27" s="957"/>
      <c r="H27" s="957"/>
      <c r="I27" s="957"/>
      <c r="J27" s="957"/>
      <c r="K27" s="957"/>
      <c r="L27" s="957"/>
      <c r="M27" s="957"/>
      <c r="N27" s="957"/>
      <c r="O27" s="957"/>
      <c r="P27" s="957"/>
      <c r="Q27" s="957"/>
      <c r="R27" s="957"/>
      <c r="S27" s="957"/>
      <c r="T27" s="957"/>
      <c r="U27" s="957"/>
      <c r="V27" s="957"/>
      <c r="W27" s="957"/>
      <c r="X27" s="957"/>
      <c r="Y27" s="957"/>
      <c r="Z27" s="957"/>
      <c r="AA27" s="957"/>
      <c r="AB27" s="957"/>
      <c r="AC27" s="957"/>
      <c r="AD27" s="957"/>
      <c r="AE27" s="957"/>
      <c r="AF27" s="957"/>
      <c r="AG27" s="957"/>
      <c r="AH27" s="957"/>
      <c r="AI27" s="957"/>
      <c r="AJ27" s="957"/>
      <c r="AK27" s="958"/>
      <c r="AL27" s="737"/>
    </row>
    <row r="28" spans="1:40" s="726" customFormat="1" ht="27.75" customHeight="1" x14ac:dyDescent="0.15">
      <c r="A28" s="737"/>
      <c r="B28" s="959" t="s">
        <v>170</v>
      </c>
      <c r="C28" s="960"/>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60"/>
      <c r="AD28" s="960"/>
      <c r="AE28" s="960"/>
      <c r="AF28" s="960"/>
      <c r="AG28" s="960"/>
      <c r="AH28" s="960"/>
      <c r="AI28" s="960"/>
      <c r="AJ28" s="960"/>
      <c r="AK28" s="961"/>
      <c r="AL28" s="780"/>
    </row>
    <row r="29" spans="1:40" s="726" customFormat="1" ht="12.75" customHeight="1" x14ac:dyDescent="0.15">
      <c r="A29" s="737"/>
      <c r="B29" s="948"/>
      <c r="C29" s="948"/>
      <c r="D29" s="948"/>
      <c r="E29" s="948"/>
      <c r="F29" s="948"/>
      <c r="G29" s="948"/>
      <c r="H29" s="948"/>
      <c r="I29" s="948"/>
      <c r="J29" s="948"/>
      <c r="K29" s="948"/>
      <c r="L29" s="948"/>
      <c r="M29" s="948"/>
      <c r="N29" s="948"/>
      <c r="O29" s="948"/>
      <c r="P29" s="948"/>
      <c r="Q29" s="948"/>
      <c r="R29" s="948"/>
      <c r="S29" s="948"/>
      <c r="T29" s="948"/>
      <c r="U29" s="948"/>
      <c r="V29" s="948"/>
      <c r="W29" s="948"/>
      <c r="X29" s="948"/>
      <c r="Y29" s="948"/>
      <c r="Z29" s="948"/>
      <c r="AA29" s="948"/>
      <c r="AB29" s="948"/>
      <c r="AC29" s="948"/>
      <c r="AD29" s="948"/>
      <c r="AE29" s="948"/>
      <c r="AF29" s="948"/>
      <c r="AG29" s="948"/>
      <c r="AH29" s="948"/>
      <c r="AI29" s="948"/>
      <c r="AJ29" s="948"/>
      <c r="AK29" s="948"/>
      <c r="AL29" s="780"/>
      <c r="AN29" s="773"/>
    </row>
    <row r="30" spans="1:40" s="726" customFormat="1" ht="40.5" customHeight="1" x14ac:dyDescent="0.15">
      <c r="A30" s="737"/>
      <c r="B30" s="944" t="s">
        <v>171</v>
      </c>
      <c r="C30" s="945"/>
      <c r="D30" s="945"/>
      <c r="E30" s="945"/>
      <c r="F30" s="945"/>
      <c r="G30" s="945"/>
      <c r="H30" s="945"/>
      <c r="I30" s="945"/>
      <c r="J30" s="945"/>
      <c r="K30" s="945"/>
      <c r="L30" s="945"/>
      <c r="M30" s="945"/>
      <c r="N30" s="945"/>
      <c r="O30" s="945"/>
      <c r="P30" s="945"/>
      <c r="Q30" s="945"/>
      <c r="R30" s="945"/>
      <c r="S30" s="945"/>
      <c r="T30" s="945"/>
      <c r="U30" s="945"/>
      <c r="V30" s="945"/>
      <c r="W30" s="945"/>
      <c r="X30" s="945"/>
      <c r="Y30" s="945"/>
      <c r="Z30" s="945"/>
      <c r="AA30" s="945"/>
      <c r="AB30" s="945"/>
      <c r="AC30" s="945"/>
      <c r="AD30" s="945"/>
      <c r="AE30" s="945"/>
      <c r="AF30" s="945"/>
      <c r="AG30" s="945"/>
      <c r="AH30" s="945"/>
      <c r="AI30" s="945"/>
      <c r="AJ30" s="945"/>
      <c r="AK30" s="946"/>
      <c r="AL30" s="783"/>
    </row>
    <row r="31" spans="1:40" s="726" customFormat="1" ht="17.25" customHeight="1" x14ac:dyDescent="0.15">
      <c r="A31" s="737"/>
      <c r="B31" s="971"/>
      <c r="C31" s="972"/>
      <c r="D31" s="972"/>
      <c r="E31" s="972"/>
      <c r="F31" s="972"/>
      <c r="G31" s="972"/>
      <c r="H31" s="972"/>
      <c r="I31" s="972"/>
      <c r="J31" s="972"/>
      <c r="K31" s="972"/>
      <c r="L31" s="972"/>
      <c r="M31" s="972"/>
      <c r="N31" s="972"/>
      <c r="O31" s="972"/>
      <c r="P31" s="972"/>
      <c r="Q31" s="972"/>
      <c r="R31" s="972"/>
      <c r="S31" s="972"/>
      <c r="T31" s="972"/>
      <c r="U31" s="972"/>
      <c r="V31" s="972"/>
      <c r="W31" s="972"/>
      <c r="X31" s="972"/>
      <c r="Y31" s="972"/>
      <c r="Z31" s="972"/>
      <c r="AA31" s="972"/>
      <c r="AB31" s="972"/>
      <c r="AC31" s="972"/>
      <c r="AD31" s="972"/>
      <c r="AE31" s="972"/>
      <c r="AF31" s="972"/>
      <c r="AG31" s="972"/>
      <c r="AH31" s="972"/>
      <c r="AI31" s="972"/>
      <c r="AJ31" s="972"/>
      <c r="AK31" s="973"/>
      <c r="AL31" s="783"/>
    </row>
    <row r="32" spans="1:40" s="726" customFormat="1" ht="18" customHeight="1" x14ac:dyDescent="0.15">
      <c r="A32" s="737"/>
      <c r="B32" s="974"/>
      <c r="C32" s="975"/>
      <c r="D32" s="975"/>
      <c r="E32" s="975"/>
      <c r="F32" s="975"/>
      <c r="G32" s="975"/>
      <c r="H32" s="975"/>
      <c r="I32" s="975"/>
      <c r="J32" s="975"/>
      <c r="K32" s="975"/>
      <c r="L32" s="975"/>
      <c r="M32" s="975"/>
      <c r="N32" s="975"/>
      <c r="O32" s="975"/>
      <c r="P32" s="975"/>
      <c r="Q32" s="975"/>
      <c r="R32" s="975"/>
      <c r="S32" s="975"/>
      <c r="T32" s="975"/>
      <c r="U32" s="975"/>
      <c r="V32" s="975"/>
      <c r="W32" s="975"/>
      <c r="X32" s="975"/>
      <c r="Y32" s="975"/>
      <c r="Z32" s="975"/>
      <c r="AA32" s="975"/>
      <c r="AB32" s="975"/>
      <c r="AC32" s="975"/>
      <c r="AD32" s="975"/>
      <c r="AE32" s="975"/>
      <c r="AF32" s="975"/>
      <c r="AG32" s="975"/>
      <c r="AH32" s="975"/>
      <c r="AI32" s="975"/>
      <c r="AJ32" s="975"/>
      <c r="AK32" s="976"/>
      <c r="AL32" s="737"/>
      <c r="AM32" s="962"/>
    </row>
    <row r="33" spans="1:39" s="726" customFormat="1" ht="18" customHeight="1" x14ac:dyDescent="0.15">
      <c r="A33" s="737"/>
      <c r="B33" s="977"/>
      <c r="C33" s="978"/>
      <c r="D33" s="978"/>
      <c r="E33" s="978"/>
      <c r="F33" s="978"/>
      <c r="G33" s="978"/>
      <c r="H33" s="978"/>
      <c r="I33" s="978"/>
      <c r="J33" s="978"/>
      <c r="K33" s="978"/>
      <c r="L33" s="978"/>
      <c r="M33" s="978"/>
      <c r="N33" s="978"/>
      <c r="O33" s="978"/>
      <c r="P33" s="978"/>
      <c r="Q33" s="978"/>
      <c r="R33" s="978"/>
      <c r="S33" s="978"/>
      <c r="T33" s="978"/>
      <c r="U33" s="978"/>
      <c r="V33" s="978"/>
      <c r="W33" s="978"/>
      <c r="X33" s="978"/>
      <c r="Y33" s="978"/>
      <c r="Z33" s="978"/>
      <c r="AA33" s="978"/>
      <c r="AB33" s="978"/>
      <c r="AC33" s="978"/>
      <c r="AD33" s="978"/>
      <c r="AE33" s="978"/>
      <c r="AF33" s="978"/>
      <c r="AG33" s="978"/>
      <c r="AH33" s="978"/>
      <c r="AI33" s="978"/>
      <c r="AJ33" s="978"/>
      <c r="AK33" s="979"/>
    </row>
    <row r="34" spans="1:39" s="726" customFormat="1" ht="12" customHeight="1" x14ac:dyDescent="0.15">
      <c r="A34" s="737"/>
      <c r="B34" s="948"/>
      <c r="C34" s="948"/>
      <c r="D34" s="948"/>
      <c r="E34" s="948"/>
      <c r="F34" s="948"/>
      <c r="G34" s="948"/>
      <c r="H34" s="948"/>
      <c r="I34" s="948"/>
      <c r="J34" s="948"/>
      <c r="K34" s="948"/>
      <c r="L34" s="948"/>
      <c r="M34" s="948"/>
      <c r="N34" s="948"/>
      <c r="O34" s="948"/>
      <c r="P34" s="948"/>
      <c r="Q34" s="948"/>
      <c r="R34" s="948"/>
      <c r="S34" s="948"/>
      <c r="T34" s="948"/>
      <c r="U34" s="948"/>
      <c r="V34" s="948"/>
      <c r="W34" s="948"/>
      <c r="X34" s="948"/>
      <c r="Y34" s="948"/>
      <c r="Z34" s="948"/>
      <c r="AA34" s="948"/>
      <c r="AB34" s="948"/>
      <c r="AC34" s="948"/>
      <c r="AD34" s="948"/>
      <c r="AE34" s="948"/>
      <c r="AF34" s="948"/>
      <c r="AG34" s="948"/>
      <c r="AH34" s="948"/>
      <c r="AI34" s="948"/>
      <c r="AJ34" s="948"/>
      <c r="AK34" s="948"/>
      <c r="AL34" s="783"/>
    </row>
    <row r="35" spans="1:39" s="726" customFormat="1" ht="39.75" customHeight="1" x14ac:dyDescent="0.15">
      <c r="A35" s="737"/>
      <c r="B35" s="944" t="s">
        <v>172</v>
      </c>
      <c r="C35" s="945"/>
      <c r="D35" s="945"/>
      <c r="E35" s="945"/>
      <c r="F35" s="945"/>
      <c r="G35" s="945"/>
      <c r="H35" s="945"/>
      <c r="I35" s="945"/>
      <c r="J35" s="945"/>
      <c r="K35" s="945"/>
      <c r="L35" s="945"/>
      <c r="M35" s="945"/>
      <c r="N35" s="945"/>
      <c r="O35" s="945"/>
      <c r="P35" s="945"/>
      <c r="Q35" s="945"/>
      <c r="R35" s="945"/>
      <c r="S35" s="945"/>
      <c r="T35" s="945"/>
      <c r="U35" s="945"/>
      <c r="V35" s="945"/>
      <c r="W35" s="945"/>
      <c r="X35" s="945"/>
      <c r="Y35" s="945"/>
      <c r="Z35" s="945"/>
      <c r="AA35" s="945"/>
      <c r="AB35" s="945"/>
      <c r="AC35" s="945"/>
      <c r="AD35" s="945"/>
      <c r="AE35" s="945"/>
      <c r="AF35" s="945"/>
      <c r="AG35" s="945"/>
      <c r="AH35" s="945"/>
      <c r="AI35" s="945"/>
      <c r="AJ35" s="945"/>
      <c r="AK35" s="946"/>
      <c r="AL35" s="783"/>
    </row>
    <row r="36" spans="1:39" s="737" customFormat="1" ht="18" customHeight="1" x14ac:dyDescent="0.15">
      <c r="B36" s="971"/>
      <c r="C36" s="972"/>
      <c r="D36" s="972"/>
      <c r="E36" s="972"/>
      <c r="F36" s="972"/>
      <c r="G36" s="972"/>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972"/>
      <c r="AK36" s="973"/>
    </row>
    <row r="37" spans="1:39" s="737" customFormat="1" ht="18" customHeight="1" x14ac:dyDescent="0.15">
      <c r="B37" s="974"/>
      <c r="C37" s="975"/>
      <c r="D37" s="975"/>
      <c r="E37" s="975"/>
      <c r="F37" s="975"/>
      <c r="G37" s="975"/>
      <c r="H37" s="975"/>
      <c r="I37" s="975"/>
      <c r="J37" s="975"/>
      <c r="K37" s="975"/>
      <c r="L37" s="975"/>
      <c r="M37" s="975"/>
      <c r="N37" s="975"/>
      <c r="O37" s="975"/>
      <c r="P37" s="975"/>
      <c r="Q37" s="975"/>
      <c r="R37" s="975"/>
      <c r="S37" s="975"/>
      <c r="T37" s="975"/>
      <c r="U37" s="975"/>
      <c r="V37" s="975"/>
      <c r="W37" s="975"/>
      <c r="X37" s="975"/>
      <c r="Y37" s="975"/>
      <c r="Z37" s="975"/>
      <c r="AA37" s="975"/>
      <c r="AB37" s="975"/>
      <c r="AC37" s="975"/>
      <c r="AD37" s="975"/>
      <c r="AE37" s="975"/>
      <c r="AF37" s="975"/>
      <c r="AG37" s="975"/>
      <c r="AH37" s="975"/>
      <c r="AI37" s="975"/>
      <c r="AJ37" s="975"/>
      <c r="AK37" s="976"/>
      <c r="AL37" s="781"/>
    </row>
    <row r="38" spans="1:39" s="726" customFormat="1" ht="16.5" customHeight="1" x14ac:dyDescent="0.15">
      <c r="A38" s="737"/>
      <c r="B38" s="977"/>
      <c r="C38" s="978"/>
      <c r="D38" s="978"/>
      <c r="E38" s="978"/>
      <c r="F38" s="978"/>
      <c r="G38" s="978"/>
      <c r="H38" s="978"/>
      <c r="I38" s="978"/>
      <c r="J38" s="978"/>
      <c r="K38" s="978"/>
      <c r="L38" s="978"/>
      <c r="M38" s="978"/>
      <c r="N38" s="978"/>
      <c r="O38" s="978"/>
      <c r="P38" s="978"/>
      <c r="Q38" s="978"/>
      <c r="R38" s="978"/>
      <c r="S38" s="978"/>
      <c r="T38" s="978"/>
      <c r="U38" s="978"/>
      <c r="V38" s="978"/>
      <c r="W38" s="978"/>
      <c r="X38" s="978"/>
      <c r="Y38" s="978"/>
      <c r="Z38" s="978"/>
      <c r="AA38" s="978"/>
      <c r="AB38" s="978"/>
      <c r="AC38" s="978"/>
      <c r="AD38" s="978"/>
      <c r="AE38" s="978"/>
      <c r="AF38" s="978"/>
      <c r="AG38" s="978"/>
      <c r="AH38" s="978"/>
      <c r="AI38" s="978"/>
      <c r="AJ38" s="978"/>
      <c r="AK38" s="979"/>
      <c r="AL38" s="737"/>
      <c r="AM38" s="962"/>
    </row>
    <row r="39" spans="1:39" s="726" customFormat="1" ht="14.25" customHeight="1" x14ac:dyDescent="0.15">
      <c r="A39" s="737"/>
      <c r="B39" s="948"/>
      <c r="C39" s="948"/>
      <c r="D39" s="948"/>
      <c r="E39" s="948"/>
      <c r="F39" s="948"/>
      <c r="G39" s="948"/>
      <c r="H39" s="948"/>
      <c r="I39" s="948"/>
      <c r="J39" s="948"/>
      <c r="K39" s="948"/>
      <c r="L39" s="948"/>
      <c r="M39" s="948"/>
      <c r="N39" s="948"/>
      <c r="O39" s="948"/>
      <c r="P39" s="948"/>
      <c r="Q39" s="948"/>
      <c r="R39" s="948"/>
      <c r="S39" s="948"/>
      <c r="T39" s="948"/>
      <c r="U39" s="948"/>
      <c r="V39" s="948"/>
      <c r="W39" s="948"/>
      <c r="X39" s="948"/>
      <c r="Y39" s="948"/>
      <c r="Z39" s="948"/>
      <c r="AA39" s="948"/>
      <c r="AB39" s="948"/>
      <c r="AC39" s="948"/>
      <c r="AD39" s="948"/>
      <c r="AE39" s="948"/>
      <c r="AF39" s="948"/>
      <c r="AG39" s="948"/>
      <c r="AH39" s="948"/>
      <c r="AI39" s="948"/>
      <c r="AJ39" s="948"/>
      <c r="AK39" s="948"/>
      <c r="AL39" s="783"/>
    </row>
    <row r="40" spans="1:39" s="726" customFormat="1" ht="42" customHeight="1" x14ac:dyDescent="0.15">
      <c r="A40" s="737"/>
      <c r="B40" s="944" t="s">
        <v>173</v>
      </c>
      <c r="C40" s="945"/>
      <c r="D40" s="945"/>
      <c r="E40" s="945"/>
      <c r="F40" s="945"/>
      <c r="G40" s="945"/>
      <c r="H40" s="945"/>
      <c r="I40" s="945"/>
      <c r="J40" s="945"/>
      <c r="K40" s="945"/>
      <c r="L40" s="945"/>
      <c r="M40" s="945"/>
      <c r="N40" s="945"/>
      <c r="O40" s="945"/>
      <c r="P40" s="945"/>
      <c r="Q40" s="945"/>
      <c r="R40" s="945"/>
      <c r="S40" s="945"/>
      <c r="T40" s="945"/>
      <c r="U40" s="945"/>
      <c r="V40" s="945"/>
      <c r="W40" s="945"/>
      <c r="X40" s="945"/>
      <c r="Y40" s="945"/>
      <c r="Z40" s="945"/>
      <c r="AA40" s="945"/>
      <c r="AB40" s="945"/>
      <c r="AC40" s="945"/>
      <c r="AD40" s="945"/>
      <c r="AE40" s="945"/>
      <c r="AF40" s="945"/>
      <c r="AG40" s="945"/>
      <c r="AH40" s="945"/>
      <c r="AI40" s="945"/>
      <c r="AJ40" s="945"/>
      <c r="AK40" s="946"/>
      <c r="AL40" s="737"/>
      <c r="AM40" s="962"/>
    </row>
    <row r="41" spans="1:39" s="726" customFormat="1" ht="9" customHeight="1" x14ac:dyDescent="0.15">
      <c r="A41" s="737"/>
      <c r="B41" s="947"/>
      <c r="C41" s="948"/>
      <c r="D41" s="948"/>
      <c r="E41" s="948"/>
      <c r="F41" s="948"/>
      <c r="G41" s="948"/>
      <c r="H41" s="948"/>
      <c r="I41" s="948"/>
      <c r="J41" s="948"/>
      <c r="K41" s="948"/>
      <c r="L41" s="948"/>
      <c r="M41" s="948"/>
      <c r="N41" s="948"/>
      <c r="O41" s="948"/>
      <c r="P41" s="948"/>
      <c r="Q41" s="948"/>
      <c r="R41" s="948"/>
      <c r="S41" s="948"/>
      <c r="T41" s="948"/>
      <c r="U41" s="948"/>
      <c r="V41" s="948"/>
      <c r="W41" s="948"/>
      <c r="X41" s="948"/>
      <c r="Y41" s="948"/>
      <c r="Z41" s="948"/>
      <c r="AA41" s="948"/>
      <c r="AB41" s="948"/>
      <c r="AC41" s="948"/>
      <c r="AD41" s="948"/>
      <c r="AE41" s="948"/>
      <c r="AF41" s="948"/>
      <c r="AG41" s="948"/>
      <c r="AH41" s="948"/>
      <c r="AI41" s="948"/>
      <c r="AJ41" s="948"/>
      <c r="AK41" s="949"/>
    </row>
    <row r="42" spans="1:39" s="726" customFormat="1" ht="20.100000000000001" customHeight="1" x14ac:dyDescent="0.15">
      <c r="A42" s="737"/>
      <c r="B42" s="963"/>
      <c r="C42" s="970"/>
      <c r="D42" s="776" t="s">
        <v>174</v>
      </c>
      <c r="E42" s="776"/>
      <c r="F42" s="776"/>
      <c r="G42" s="776"/>
      <c r="H42" s="776"/>
      <c r="I42" s="776"/>
      <c r="J42" s="776"/>
      <c r="K42" s="776"/>
      <c r="L42" s="776"/>
      <c r="M42" s="776"/>
      <c r="N42" s="776"/>
      <c r="O42" s="776"/>
      <c r="P42" s="776"/>
      <c r="Q42" s="776"/>
      <c r="R42" s="776"/>
      <c r="S42" s="776"/>
      <c r="T42" s="776"/>
      <c r="U42" s="776"/>
      <c r="V42" s="776"/>
      <c r="W42" s="776"/>
      <c r="X42" s="776"/>
      <c r="Y42" s="776"/>
      <c r="Z42" s="776"/>
      <c r="AA42" s="776"/>
      <c r="AB42" s="776"/>
      <c r="AC42" s="776"/>
      <c r="AD42" s="776"/>
      <c r="AE42" s="776"/>
      <c r="AF42" s="776"/>
      <c r="AG42" s="776"/>
      <c r="AH42" s="776"/>
      <c r="AI42" s="776"/>
      <c r="AJ42" s="776"/>
      <c r="AK42" s="964"/>
      <c r="AL42" s="783"/>
    </row>
    <row r="43" spans="1:39" s="726" customFormat="1" ht="7.5" customHeight="1" x14ac:dyDescent="0.15">
      <c r="A43" s="737"/>
      <c r="B43" s="947"/>
      <c r="C43" s="948"/>
      <c r="D43" s="948"/>
      <c r="E43" s="948"/>
      <c r="F43" s="948"/>
      <c r="G43" s="948"/>
      <c r="H43" s="948"/>
      <c r="I43" s="948"/>
      <c r="J43" s="948"/>
      <c r="K43" s="948"/>
      <c r="L43" s="948"/>
      <c r="M43" s="948"/>
      <c r="N43" s="948"/>
      <c r="O43" s="948"/>
      <c r="P43" s="948"/>
      <c r="Q43" s="948"/>
      <c r="R43" s="948"/>
      <c r="S43" s="948"/>
      <c r="T43" s="948"/>
      <c r="U43" s="948"/>
      <c r="V43" s="948"/>
      <c r="W43" s="948"/>
      <c r="X43" s="948"/>
      <c r="Y43" s="948"/>
      <c r="Z43" s="948"/>
      <c r="AA43" s="948"/>
      <c r="AB43" s="948"/>
      <c r="AC43" s="948"/>
      <c r="AD43" s="948"/>
      <c r="AE43" s="948"/>
      <c r="AF43" s="948"/>
      <c r="AG43" s="948"/>
      <c r="AH43" s="948"/>
      <c r="AI43" s="948"/>
      <c r="AJ43" s="948"/>
      <c r="AK43" s="949"/>
      <c r="AL43" s="783"/>
    </row>
    <row r="44" spans="1:39" s="726" customFormat="1" ht="9" customHeight="1" x14ac:dyDescent="0.15">
      <c r="A44" s="737"/>
      <c r="B44" s="947"/>
      <c r="C44" s="948"/>
      <c r="D44" s="948"/>
      <c r="E44" s="948"/>
      <c r="F44" s="948"/>
      <c r="G44" s="948"/>
      <c r="H44" s="948"/>
      <c r="I44" s="948"/>
      <c r="J44" s="948"/>
      <c r="K44" s="948"/>
      <c r="L44" s="948"/>
      <c r="M44" s="948"/>
      <c r="N44" s="948"/>
      <c r="O44" s="948"/>
      <c r="P44" s="948"/>
      <c r="Q44" s="948"/>
      <c r="R44" s="948"/>
      <c r="S44" s="948"/>
      <c r="T44" s="948"/>
      <c r="U44" s="948"/>
      <c r="V44" s="948"/>
      <c r="W44" s="948"/>
      <c r="X44" s="948"/>
      <c r="Y44" s="948"/>
      <c r="Z44" s="948"/>
      <c r="AA44" s="948"/>
      <c r="AB44" s="948"/>
      <c r="AC44" s="948"/>
      <c r="AD44" s="948"/>
      <c r="AE44" s="948"/>
      <c r="AF44" s="948"/>
      <c r="AG44" s="948"/>
      <c r="AH44" s="948"/>
      <c r="AI44" s="948"/>
      <c r="AJ44" s="948"/>
      <c r="AK44" s="949"/>
    </row>
    <row r="45" spans="1:39" s="726" customFormat="1" ht="20.100000000000001" customHeight="1" x14ac:dyDescent="0.15">
      <c r="A45" s="737"/>
      <c r="B45" s="963"/>
      <c r="C45" s="970"/>
      <c r="D45" s="776" t="s">
        <v>175</v>
      </c>
      <c r="E45" s="776"/>
      <c r="F45" s="776"/>
      <c r="G45" s="776"/>
      <c r="H45" s="776"/>
      <c r="I45" s="776"/>
      <c r="J45" s="776"/>
      <c r="K45" s="776"/>
      <c r="L45" s="776"/>
      <c r="M45" s="776"/>
      <c r="N45" s="776"/>
      <c r="O45" s="776"/>
      <c r="P45" s="776"/>
      <c r="Q45" s="980"/>
      <c r="R45" s="980"/>
      <c r="S45" s="980"/>
      <c r="T45" s="980"/>
      <c r="U45" s="980"/>
      <c r="V45" s="980"/>
      <c r="W45" s="980"/>
      <c r="X45" s="980"/>
      <c r="Y45" s="980"/>
      <c r="Z45" s="980"/>
      <c r="AA45" s="980"/>
      <c r="AB45" s="980"/>
      <c r="AC45" s="980"/>
      <c r="AD45" s="980"/>
      <c r="AE45" s="980"/>
      <c r="AF45" s="980"/>
      <c r="AG45" s="980"/>
      <c r="AH45" s="980"/>
      <c r="AI45" s="776" t="s">
        <v>61</v>
      </c>
      <c r="AJ45" s="776"/>
      <c r="AK45" s="964"/>
      <c r="AL45" s="783"/>
    </row>
    <row r="46" spans="1:39" s="726" customFormat="1" ht="7.5" customHeight="1" x14ac:dyDescent="0.15">
      <c r="A46" s="737"/>
      <c r="B46" s="965"/>
      <c r="C46" s="966"/>
      <c r="D46" s="966"/>
      <c r="E46" s="966"/>
      <c r="F46" s="966"/>
      <c r="G46" s="966"/>
      <c r="H46" s="966"/>
      <c r="I46" s="966"/>
      <c r="J46" s="966"/>
      <c r="K46" s="966"/>
      <c r="L46" s="966"/>
      <c r="M46" s="966"/>
      <c r="N46" s="966"/>
      <c r="O46" s="966"/>
      <c r="P46" s="966"/>
      <c r="Q46" s="966"/>
      <c r="R46" s="966"/>
      <c r="S46" s="966"/>
      <c r="T46" s="966"/>
      <c r="U46" s="966"/>
      <c r="V46" s="966"/>
      <c r="W46" s="966"/>
      <c r="X46" s="966"/>
      <c r="Y46" s="966"/>
      <c r="Z46" s="966"/>
      <c r="AA46" s="966"/>
      <c r="AB46" s="966"/>
      <c r="AC46" s="966"/>
      <c r="AD46" s="966"/>
      <c r="AE46" s="966"/>
      <c r="AF46" s="966"/>
      <c r="AG46" s="966"/>
      <c r="AH46" s="966"/>
      <c r="AI46" s="966"/>
      <c r="AJ46" s="966"/>
      <c r="AK46" s="967"/>
      <c r="AL46" s="783"/>
    </row>
    <row r="47" spans="1:39" s="726" customFormat="1" ht="15" customHeight="1" x14ac:dyDescent="0.15">
      <c r="A47" s="737"/>
      <c r="B47" s="948"/>
      <c r="C47" s="948"/>
      <c r="D47" s="948"/>
      <c r="E47" s="948"/>
      <c r="F47" s="948"/>
      <c r="G47" s="948"/>
      <c r="H47" s="948"/>
      <c r="I47" s="948"/>
      <c r="J47" s="948"/>
      <c r="K47" s="948"/>
      <c r="L47" s="948"/>
      <c r="M47" s="948"/>
      <c r="N47" s="948"/>
      <c r="O47" s="948"/>
      <c r="P47" s="948"/>
      <c r="Q47" s="948"/>
      <c r="R47" s="948"/>
      <c r="S47" s="948"/>
      <c r="T47" s="948"/>
      <c r="U47" s="948"/>
      <c r="V47" s="948"/>
      <c r="W47" s="948"/>
      <c r="X47" s="948"/>
      <c r="Y47" s="948"/>
      <c r="Z47" s="948"/>
      <c r="AA47" s="948"/>
      <c r="AB47" s="948"/>
      <c r="AC47" s="948"/>
      <c r="AD47" s="948"/>
      <c r="AE47" s="948"/>
      <c r="AF47" s="948"/>
      <c r="AG47" s="948"/>
      <c r="AH47" s="948"/>
      <c r="AI47" s="948"/>
      <c r="AJ47" s="948"/>
      <c r="AK47" s="948"/>
      <c r="AL47" s="783"/>
    </row>
    <row r="48" spans="1:39" s="726" customFormat="1" ht="48.75" customHeight="1" x14ac:dyDescent="0.15">
      <c r="A48" s="737"/>
      <c r="B48" s="968" t="s">
        <v>176</v>
      </c>
      <c r="C48" s="945"/>
      <c r="D48" s="945"/>
      <c r="E48" s="945"/>
      <c r="F48" s="945"/>
      <c r="G48" s="945"/>
      <c r="H48" s="945"/>
      <c r="I48" s="945"/>
      <c r="J48" s="945"/>
      <c r="K48" s="945"/>
      <c r="L48" s="945"/>
      <c r="M48" s="945"/>
      <c r="N48" s="945"/>
      <c r="O48" s="945"/>
      <c r="P48" s="945"/>
      <c r="Q48" s="945"/>
      <c r="R48" s="945"/>
      <c r="S48" s="945"/>
      <c r="T48" s="945"/>
      <c r="U48" s="945"/>
      <c r="V48" s="945"/>
      <c r="W48" s="945"/>
      <c r="X48" s="945"/>
      <c r="Y48" s="945"/>
      <c r="Z48" s="945"/>
      <c r="AA48" s="945"/>
      <c r="AB48" s="945"/>
      <c r="AC48" s="945"/>
      <c r="AD48" s="945"/>
      <c r="AE48" s="945"/>
      <c r="AF48" s="945"/>
      <c r="AG48" s="945"/>
      <c r="AH48" s="945"/>
      <c r="AI48" s="945"/>
      <c r="AJ48" s="945"/>
      <c r="AK48" s="946"/>
      <c r="AL48" s="737"/>
      <c r="AM48" s="962"/>
    </row>
    <row r="49" spans="1:91" s="726" customFormat="1" ht="9" customHeight="1" x14ac:dyDescent="0.15">
      <c r="A49" s="737"/>
      <c r="B49" s="947"/>
      <c r="C49" s="948"/>
      <c r="D49" s="948"/>
      <c r="E49" s="948"/>
      <c r="F49" s="948"/>
      <c r="G49" s="948"/>
      <c r="H49" s="948"/>
      <c r="I49" s="948"/>
      <c r="J49" s="948"/>
      <c r="K49" s="948"/>
      <c r="L49" s="948"/>
      <c r="M49" s="948"/>
      <c r="N49" s="948"/>
      <c r="O49" s="948"/>
      <c r="P49" s="948"/>
      <c r="Q49" s="948"/>
      <c r="R49" s="948"/>
      <c r="S49" s="948"/>
      <c r="T49" s="948"/>
      <c r="U49" s="948"/>
      <c r="V49" s="948"/>
      <c r="W49" s="948"/>
      <c r="X49" s="948"/>
      <c r="Y49" s="948"/>
      <c r="Z49" s="948"/>
      <c r="AA49" s="948"/>
      <c r="AB49" s="948"/>
      <c r="AC49" s="948"/>
      <c r="AD49" s="948"/>
      <c r="AE49" s="948"/>
      <c r="AF49" s="948"/>
      <c r="AG49" s="948"/>
      <c r="AH49" s="948"/>
      <c r="AI49" s="948"/>
      <c r="AJ49" s="948"/>
      <c r="AK49" s="949"/>
    </row>
    <row r="50" spans="1:91" s="726" customFormat="1" ht="20.100000000000001" customHeight="1" x14ac:dyDescent="0.15">
      <c r="A50" s="737"/>
      <c r="B50" s="963"/>
      <c r="C50" s="970"/>
      <c r="D50" s="776" t="s">
        <v>174</v>
      </c>
      <c r="E50" s="776"/>
      <c r="F50" s="776"/>
      <c r="G50" s="776"/>
      <c r="H50" s="776"/>
      <c r="I50" s="776"/>
      <c r="J50" s="776"/>
      <c r="K50" s="776"/>
      <c r="L50" s="776"/>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964"/>
      <c r="AL50" s="783"/>
    </row>
    <row r="51" spans="1:91" s="726" customFormat="1" ht="7.5" customHeight="1" x14ac:dyDescent="0.15">
      <c r="A51" s="737"/>
      <c r="B51" s="947"/>
      <c r="C51" s="948"/>
      <c r="D51" s="948"/>
      <c r="E51" s="948"/>
      <c r="F51" s="948"/>
      <c r="G51" s="948"/>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8"/>
      <c r="AG51" s="948"/>
      <c r="AH51" s="948"/>
      <c r="AI51" s="948"/>
      <c r="AJ51" s="948"/>
      <c r="AK51" s="949"/>
      <c r="AL51" s="783"/>
    </row>
    <row r="52" spans="1:91" s="726" customFormat="1" ht="9" customHeight="1" x14ac:dyDescent="0.15">
      <c r="A52" s="737"/>
      <c r="B52" s="947"/>
      <c r="C52" s="948"/>
      <c r="D52" s="948"/>
      <c r="E52" s="948"/>
      <c r="F52" s="948"/>
      <c r="G52" s="948"/>
      <c r="H52" s="948"/>
      <c r="I52" s="948"/>
      <c r="J52" s="948"/>
      <c r="K52" s="948"/>
      <c r="L52" s="948"/>
      <c r="M52" s="948"/>
      <c r="N52" s="948"/>
      <c r="O52" s="948"/>
      <c r="P52" s="948"/>
      <c r="Q52" s="948"/>
      <c r="R52" s="948"/>
      <c r="S52" s="948"/>
      <c r="T52" s="948"/>
      <c r="U52" s="948"/>
      <c r="V52" s="948"/>
      <c r="W52" s="948"/>
      <c r="X52" s="948"/>
      <c r="Y52" s="948"/>
      <c r="Z52" s="948"/>
      <c r="AA52" s="948"/>
      <c r="AB52" s="948"/>
      <c r="AC52" s="948"/>
      <c r="AD52" s="948"/>
      <c r="AE52" s="948"/>
      <c r="AF52" s="948"/>
      <c r="AG52" s="948"/>
      <c r="AH52" s="948"/>
      <c r="AI52" s="948"/>
      <c r="AJ52" s="948"/>
      <c r="AK52" s="949"/>
    </row>
    <row r="53" spans="1:91" s="726" customFormat="1" ht="20.100000000000001" customHeight="1" x14ac:dyDescent="0.15">
      <c r="A53" s="737"/>
      <c r="B53" s="963"/>
      <c r="C53" s="970"/>
      <c r="D53" s="776" t="s">
        <v>175</v>
      </c>
      <c r="E53" s="776"/>
      <c r="F53" s="776"/>
      <c r="G53" s="776"/>
      <c r="H53" s="776"/>
      <c r="I53" s="776"/>
      <c r="J53" s="776"/>
      <c r="K53" s="776"/>
      <c r="L53" s="776"/>
      <c r="M53" s="776"/>
      <c r="N53" s="776"/>
      <c r="O53" s="776"/>
      <c r="P53" s="776"/>
      <c r="Q53" s="980"/>
      <c r="R53" s="980"/>
      <c r="S53" s="980"/>
      <c r="T53" s="980"/>
      <c r="U53" s="980"/>
      <c r="V53" s="980"/>
      <c r="W53" s="980"/>
      <c r="X53" s="980"/>
      <c r="Y53" s="980"/>
      <c r="Z53" s="980"/>
      <c r="AA53" s="980"/>
      <c r="AB53" s="980"/>
      <c r="AC53" s="980"/>
      <c r="AD53" s="980"/>
      <c r="AE53" s="980"/>
      <c r="AF53" s="980"/>
      <c r="AG53" s="980"/>
      <c r="AH53" s="980"/>
      <c r="AI53" s="776" t="s">
        <v>61</v>
      </c>
      <c r="AJ53" s="776"/>
      <c r="AK53" s="964"/>
      <c r="AL53" s="783"/>
    </row>
    <row r="54" spans="1:91" s="726" customFormat="1" ht="19.5" customHeight="1" x14ac:dyDescent="0.15">
      <c r="A54" s="737"/>
      <c r="B54" s="940"/>
      <c r="C54" s="941"/>
      <c r="D54" s="941"/>
      <c r="E54" s="941"/>
      <c r="F54" s="941"/>
      <c r="G54" s="941"/>
      <c r="H54" s="941"/>
      <c r="I54" s="941"/>
      <c r="J54" s="941"/>
      <c r="K54" s="941"/>
      <c r="L54" s="941"/>
      <c r="M54" s="941"/>
      <c r="N54" s="941"/>
      <c r="O54" s="941"/>
      <c r="P54" s="941"/>
      <c r="Q54" s="941"/>
      <c r="R54" s="941"/>
      <c r="S54" s="941"/>
      <c r="T54" s="941"/>
      <c r="U54" s="941"/>
      <c r="V54" s="941"/>
      <c r="W54" s="941"/>
      <c r="X54" s="941"/>
      <c r="Y54" s="941"/>
      <c r="Z54" s="941"/>
      <c r="AA54" s="941"/>
      <c r="AB54" s="941"/>
      <c r="AC54" s="941"/>
      <c r="AD54" s="941"/>
      <c r="AE54" s="941"/>
      <c r="AF54" s="941"/>
      <c r="AG54" s="941"/>
      <c r="AH54" s="941"/>
      <c r="AI54" s="941"/>
      <c r="AJ54" s="941"/>
      <c r="AK54" s="942"/>
      <c r="AL54" s="783"/>
    </row>
    <row r="55" spans="1:91" ht="12" customHeight="1" x14ac:dyDescent="0.15"/>
    <row r="56" spans="1:91" ht="11.25" customHeight="1" x14ac:dyDescent="0.15"/>
    <row r="57" spans="1:91" ht="11.25" customHeight="1" x14ac:dyDescent="0.15"/>
    <row r="58" spans="1:91" s="737" customFormat="1" ht="11.25" customHeight="1" x14ac:dyDescent="0.15">
      <c r="AN58" s="732"/>
      <c r="AO58" s="732"/>
      <c r="AP58" s="732"/>
      <c r="AQ58" s="732"/>
      <c r="AR58" s="732"/>
      <c r="AS58" s="732"/>
      <c r="AT58" s="732"/>
      <c r="AU58" s="732"/>
      <c r="AV58" s="732"/>
      <c r="AW58" s="732"/>
      <c r="AX58" s="732"/>
      <c r="AY58" s="732"/>
      <c r="AZ58" s="732"/>
      <c r="BA58" s="732"/>
      <c r="BB58" s="732"/>
      <c r="BC58" s="732"/>
      <c r="BD58" s="732"/>
      <c r="BE58" s="732"/>
      <c r="BF58" s="732"/>
      <c r="BG58" s="732"/>
      <c r="BH58" s="732"/>
      <c r="BI58" s="732"/>
      <c r="BJ58" s="732"/>
      <c r="BK58" s="732"/>
      <c r="BL58" s="732"/>
      <c r="BM58" s="732"/>
      <c r="BN58" s="732"/>
      <c r="BO58" s="732"/>
      <c r="BP58" s="732"/>
      <c r="BQ58" s="732"/>
      <c r="BR58" s="732"/>
      <c r="BS58" s="732"/>
      <c r="BT58" s="732"/>
      <c r="BU58" s="732"/>
      <c r="BV58" s="732"/>
      <c r="BW58" s="732"/>
      <c r="BX58" s="732"/>
      <c r="BY58" s="732"/>
      <c r="BZ58" s="732"/>
      <c r="CA58" s="732"/>
      <c r="CB58" s="732"/>
      <c r="CC58" s="732"/>
      <c r="CD58" s="732"/>
      <c r="CE58" s="732"/>
      <c r="CF58" s="732"/>
      <c r="CG58" s="732"/>
      <c r="CH58" s="732"/>
      <c r="CI58" s="732"/>
      <c r="CJ58" s="732"/>
      <c r="CK58" s="732"/>
      <c r="CL58" s="732"/>
      <c r="CM58" s="732"/>
    </row>
    <row r="67" spans="2:91" s="737" customFormat="1" ht="14.25" x14ac:dyDescent="0.15">
      <c r="AN67" s="732"/>
      <c r="AO67" s="732"/>
      <c r="AP67" s="732"/>
      <c r="AQ67" s="732"/>
      <c r="AR67" s="732"/>
      <c r="AS67" s="732"/>
      <c r="AT67" s="732"/>
      <c r="AU67" s="732"/>
      <c r="AV67" s="732"/>
      <c r="AW67" s="732"/>
      <c r="AX67" s="732"/>
      <c r="AY67" s="732"/>
      <c r="AZ67" s="732"/>
      <c r="BA67" s="732"/>
      <c r="BB67" s="732"/>
      <c r="BC67" s="732"/>
      <c r="BD67" s="732"/>
      <c r="BE67" s="732"/>
      <c r="BF67" s="732"/>
      <c r="BG67" s="732"/>
      <c r="BH67" s="732"/>
      <c r="BI67" s="732"/>
      <c r="BJ67" s="732"/>
      <c r="BK67" s="732"/>
      <c r="BL67" s="732"/>
      <c r="BM67" s="732"/>
      <c r="BN67" s="732"/>
      <c r="BO67" s="732"/>
      <c r="BP67" s="732"/>
      <c r="BQ67" s="732"/>
      <c r="BR67" s="732"/>
      <c r="BS67" s="732"/>
      <c r="BT67" s="732"/>
      <c r="BU67" s="732"/>
      <c r="BV67" s="732"/>
      <c r="BW67" s="732"/>
      <c r="BX67" s="732"/>
      <c r="BY67" s="732"/>
      <c r="BZ67" s="732"/>
      <c r="CA67" s="732"/>
      <c r="CB67" s="732"/>
      <c r="CC67" s="732"/>
      <c r="CD67" s="732"/>
      <c r="CE67" s="732"/>
      <c r="CF67" s="732"/>
      <c r="CG67" s="732"/>
      <c r="CH67" s="732"/>
      <c r="CI67" s="732"/>
      <c r="CJ67" s="732"/>
      <c r="CK67" s="732"/>
      <c r="CL67" s="732"/>
      <c r="CM67" s="732"/>
    </row>
    <row r="68" spans="2:91" s="737" customFormat="1" ht="14.25" hidden="1" x14ac:dyDescent="0.15">
      <c r="B68" s="737" t="b">
        <v>0</v>
      </c>
      <c r="AN68" s="732"/>
      <c r="AO68" s="732"/>
      <c r="AP68" s="732"/>
      <c r="AQ68" s="732"/>
      <c r="AR68" s="732"/>
      <c r="AS68" s="732"/>
      <c r="AT68" s="732"/>
      <c r="AU68" s="732"/>
      <c r="AV68" s="732"/>
      <c r="AW68" s="732"/>
      <c r="AX68" s="732"/>
      <c r="AY68" s="732"/>
      <c r="AZ68" s="732"/>
      <c r="BA68" s="732"/>
      <c r="BB68" s="732"/>
      <c r="BC68" s="732"/>
      <c r="BD68" s="732"/>
      <c r="BE68" s="732"/>
      <c r="BF68" s="732"/>
      <c r="BG68" s="732"/>
      <c r="BH68" s="732"/>
      <c r="BI68" s="732"/>
      <c r="BJ68" s="732"/>
      <c r="BK68" s="732"/>
      <c r="BL68" s="732"/>
      <c r="BM68" s="732"/>
      <c r="BN68" s="732"/>
      <c r="BO68" s="732"/>
      <c r="BP68" s="732"/>
      <c r="BQ68" s="732"/>
      <c r="BR68" s="732"/>
      <c r="BS68" s="732"/>
      <c r="BT68" s="732"/>
      <c r="BU68" s="732"/>
      <c r="BV68" s="732"/>
      <c r="BW68" s="732"/>
      <c r="BX68" s="732"/>
      <c r="BY68" s="732"/>
      <c r="BZ68" s="732"/>
      <c r="CA68" s="732"/>
      <c r="CB68" s="732"/>
      <c r="CC68" s="732"/>
      <c r="CD68" s="732"/>
      <c r="CE68" s="732"/>
      <c r="CF68" s="732"/>
      <c r="CG68" s="732"/>
      <c r="CH68" s="732"/>
      <c r="CI68" s="732"/>
      <c r="CJ68" s="732"/>
      <c r="CK68" s="732"/>
      <c r="CL68" s="732"/>
      <c r="CM68" s="732"/>
    </row>
    <row r="69" spans="2:91" s="737" customFormat="1" ht="14.25" x14ac:dyDescent="0.15">
      <c r="AN69" s="732"/>
      <c r="AO69" s="732"/>
      <c r="AP69" s="732"/>
      <c r="AQ69" s="732"/>
      <c r="AR69" s="732"/>
      <c r="AS69" s="732"/>
      <c r="AT69" s="732"/>
      <c r="AU69" s="732"/>
      <c r="AV69" s="732"/>
      <c r="AW69" s="732"/>
      <c r="AX69" s="732"/>
      <c r="AY69" s="732"/>
      <c r="AZ69" s="732"/>
      <c r="BA69" s="732"/>
      <c r="BB69" s="732"/>
      <c r="BC69" s="732"/>
      <c r="BD69" s="732"/>
      <c r="BE69" s="732"/>
      <c r="BF69" s="732"/>
      <c r="BG69" s="732"/>
      <c r="BH69" s="732"/>
      <c r="BI69" s="732"/>
      <c r="BJ69" s="732"/>
      <c r="BK69" s="732"/>
      <c r="BL69" s="732"/>
      <c r="BM69" s="732"/>
      <c r="BN69" s="732"/>
      <c r="BO69" s="732"/>
      <c r="BP69" s="732"/>
      <c r="BQ69" s="732"/>
      <c r="BR69" s="732"/>
      <c r="BS69" s="732"/>
      <c r="BT69" s="732"/>
      <c r="BU69" s="732"/>
      <c r="BV69" s="732"/>
      <c r="BW69" s="732"/>
      <c r="BX69" s="732"/>
      <c r="BY69" s="732"/>
      <c r="BZ69" s="732"/>
      <c r="CA69" s="732"/>
      <c r="CB69" s="732"/>
      <c r="CC69" s="732"/>
      <c r="CD69" s="732"/>
      <c r="CE69" s="732"/>
      <c r="CF69" s="732"/>
      <c r="CG69" s="732"/>
      <c r="CH69" s="732"/>
      <c r="CI69" s="732"/>
      <c r="CJ69" s="732"/>
      <c r="CK69" s="732"/>
      <c r="CL69" s="732"/>
      <c r="CM69" s="732"/>
    </row>
  </sheetData>
  <sheetProtection algorithmName="SHA-512" hashValue="BkxbUw5nicM2aqDtn+BLwgHEzav2NEIxcuXiTyFeaGgsF168aCv2kzcabQNEsaXAjy3dIYBgbctBlywjfymXyQ==" saltValue="UqeazPcJ570JJEFhR0HUYA==" spinCount="100000" sheet="1" objects="1" scenarios="1" selectLockedCells="1"/>
  <mergeCells count="41">
    <mergeCell ref="B3:AK3"/>
    <mergeCell ref="B20:AK20"/>
    <mergeCell ref="B7:AK7"/>
    <mergeCell ref="B8:AK8"/>
    <mergeCell ref="B11:AK11"/>
    <mergeCell ref="K12:L12"/>
    <mergeCell ref="R12:S12"/>
    <mergeCell ref="AG12:AH12"/>
    <mergeCell ref="I14:J14"/>
    <mergeCell ref="B15:AK15"/>
    <mergeCell ref="B16:AK16"/>
    <mergeCell ref="B17:AK17"/>
    <mergeCell ref="B18:AK18"/>
    <mergeCell ref="B36:AK38"/>
    <mergeCell ref="B21:AK21"/>
    <mergeCell ref="B23:AK23"/>
    <mergeCell ref="B24:AK24"/>
    <mergeCell ref="B26:AK26"/>
    <mergeCell ref="B27:AK27"/>
    <mergeCell ref="B28:AK28"/>
    <mergeCell ref="B29:AK29"/>
    <mergeCell ref="B30:AK30"/>
    <mergeCell ref="B31:AK33"/>
    <mergeCell ref="B34:AK34"/>
    <mergeCell ref="B35:AK35"/>
    <mergeCell ref="Q53:AH53"/>
    <mergeCell ref="B54:AK54"/>
    <mergeCell ref="B5:AK5"/>
    <mergeCell ref="D10:G10"/>
    <mergeCell ref="B46:AK46"/>
    <mergeCell ref="B47:AK47"/>
    <mergeCell ref="B48:AK48"/>
    <mergeCell ref="B49:AK49"/>
    <mergeCell ref="B51:AK51"/>
    <mergeCell ref="B52:AK52"/>
    <mergeCell ref="B39:AK39"/>
    <mergeCell ref="B40:AK40"/>
    <mergeCell ref="B41:AK41"/>
    <mergeCell ref="B43:AK43"/>
    <mergeCell ref="B44:AK44"/>
    <mergeCell ref="Q45:AH45"/>
  </mergeCells>
  <phoneticPr fontId="3"/>
  <dataValidations count="1">
    <dataValidation type="list" allowBlank="1" showInputMessage="1" showErrorMessage="1" sqref="C19 C22 C25 C42 C45 C50 C53" xr:uid="{00000000-0002-0000-0800-000000000000}">
      <formula1>$CQ$5</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12</vt:i4>
      </vt:variant>
    </vt:vector>
  </HeadingPairs>
  <TitlesOfParts>
    <vt:vector size="34" baseType="lpstr">
      <vt:lpstr>申請方法</vt:lpstr>
      <vt:lpstr>入力シート①</vt:lpstr>
      <vt:lpstr>入力シート②</vt:lpstr>
      <vt:lpstr>別紙</vt:lpstr>
      <vt:lpstr>入力シート③</vt:lpstr>
      <vt:lpstr>入力シート④-1</vt:lpstr>
      <vt:lpstr>入力シート④-2</vt:lpstr>
      <vt:lpstr>入力シート④-3</vt:lpstr>
      <vt:lpstr>入力シート⑤</vt:lpstr>
      <vt:lpstr>入力シート⑥</vt:lpstr>
      <vt:lpstr>A  様式第１号</vt:lpstr>
      <vt:lpstr>B 様式第１号の２</vt:lpstr>
      <vt:lpstr>C 様式第１号の３</vt:lpstr>
      <vt:lpstr>D （別紙）</vt:lpstr>
      <vt:lpstr>E 様式第１号の４の１</vt:lpstr>
      <vt:lpstr>E 様式第１号の４の２</vt:lpstr>
      <vt:lpstr>E 様式第１号の４の３</vt:lpstr>
      <vt:lpstr>F 様式第１号の５</vt:lpstr>
      <vt:lpstr>G 様式第2号</vt:lpstr>
      <vt:lpstr>H チェック表</vt:lpstr>
      <vt:lpstr>I 一者見積理由書</vt:lpstr>
      <vt:lpstr>J 宛名ラベル</vt:lpstr>
      <vt:lpstr>'A  様式第１号'!Print_Area</vt:lpstr>
      <vt:lpstr>'B 様式第１号の２'!Print_Area</vt:lpstr>
      <vt:lpstr>'C 様式第１号の３'!Print_Area</vt:lpstr>
      <vt:lpstr>'D （別紙）'!Print_Area</vt:lpstr>
      <vt:lpstr>'E 様式第１号の４の１'!Print_Area</vt:lpstr>
      <vt:lpstr>'E 様式第１号の４の２'!Print_Area</vt:lpstr>
      <vt:lpstr>'E 様式第１号の４の３'!Print_Area</vt:lpstr>
      <vt:lpstr>'F 様式第１号の５'!Print_Area</vt:lpstr>
      <vt:lpstr>'G 様式第2号'!Print_Area</vt:lpstr>
      <vt:lpstr>'H チェック表'!Print_Area</vt:lpstr>
      <vt:lpstr>入力シート⑤!Print_Area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第１ｸﾚ県内営業_齋藤萌</cp:lastModifiedBy>
  <cp:lastPrinted>2025-07-07T03:36:29Z</cp:lastPrinted>
  <dcterms:created xsi:type="dcterms:W3CDTF">2025-05-16T07:57:40Z</dcterms:created>
  <dcterms:modified xsi:type="dcterms:W3CDTF">2025-07-07T03:39:37Z</dcterms:modified>
</cp:coreProperties>
</file>