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DAE379B0-86DD-44F3-BCD1-5C270380FA1D}" xr6:coauthVersionLast="47" xr6:coauthVersionMax="47" xr10:uidLastSave="{00000000-0000-0000-0000-000000000000}"/>
  <bookViews>
    <workbookView xWindow="-120" yWindow="-120" windowWidth="29040" windowHeight="15720" xr2:uid="{9C06F708-AE0D-4E3C-AE78-8427D59563B5}"/>
  </bookViews>
  <sheets>
    <sheet name="Ⅶ-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9" i="1" l="1"/>
  <c r="F209" i="1"/>
  <c r="G197" i="1"/>
  <c r="F197" i="1"/>
  <c r="G183" i="1"/>
  <c r="F183" i="1"/>
  <c r="G171" i="1"/>
  <c r="F171" i="1"/>
  <c r="G157" i="1"/>
  <c r="F157" i="1"/>
  <c r="G145" i="1"/>
  <c r="F145" i="1"/>
  <c r="G131" i="1"/>
  <c r="F131" i="1"/>
  <c r="G119" i="1"/>
  <c r="F119" i="1"/>
  <c r="G105" i="1"/>
  <c r="F105" i="1"/>
  <c r="G93" i="1"/>
  <c r="F93" i="1"/>
  <c r="G79" i="1"/>
  <c r="F79" i="1"/>
  <c r="G67" i="1"/>
  <c r="F67" i="1"/>
  <c r="G53" i="1"/>
  <c r="F53" i="1"/>
  <c r="G41" i="1"/>
  <c r="H41" i="1" s="1"/>
  <c r="F41" i="1"/>
  <c r="G27" i="1"/>
  <c r="F27" i="1"/>
  <c r="G15" i="1"/>
  <c r="F15" i="1"/>
  <c r="H197" i="1" l="1"/>
  <c r="H131" i="1"/>
  <c r="H157" i="1"/>
  <c r="H183" i="1"/>
  <c r="H67" i="1"/>
  <c r="H15" i="1"/>
  <c r="H27" i="1"/>
  <c r="H79" i="1"/>
  <c r="H119" i="1"/>
  <c r="H171" i="1"/>
  <c r="H209" i="1"/>
  <c r="H93" i="1"/>
  <c r="H53" i="1"/>
  <c r="H145" i="1"/>
  <c r="H105" i="1"/>
</calcChain>
</file>

<file path=xl/sharedStrings.xml><?xml version="1.0" encoding="utf-8"?>
<sst xmlns="http://schemas.openxmlformats.org/spreadsheetml/2006/main" count="441" uniqueCount="34">
  <si>
    <t>10．保険者別特定健診質問票該当者・割合・標準化該当比：男女別（令和４年度）</t>
    <rPh sb="7" eb="9">
      <t>トクテイ</t>
    </rPh>
    <rPh sb="9" eb="11">
      <t>ケンシン</t>
    </rPh>
    <rPh sb="11" eb="14">
      <t>シツモンヒョウ</t>
    </rPh>
    <rPh sb="14" eb="17">
      <t>ガイトウシャ</t>
    </rPh>
    <rPh sb="18" eb="20">
      <t>ワリアイ</t>
    </rPh>
    <rPh sb="21" eb="24">
      <t>ヒョウジュンカ</t>
    </rPh>
    <rPh sb="24" eb="26">
      <t>ガイトウ</t>
    </rPh>
    <rPh sb="26" eb="27">
      <t>ヒ</t>
    </rPh>
    <rPh sb="28" eb="30">
      <t>ダンジョ</t>
    </rPh>
    <rPh sb="30" eb="31">
      <t>ベツ</t>
    </rPh>
    <rPh sb="36" eb="37">
      <t>ド</t>
    </rPh>
    <phoneticPr fontId="2"/>
  </si>
  <si>
    <t>20歳の時の体重から10㎏以上増加している</t>
    <rPh sb="2" eb="3">
      <t>サイ</t>
    </rPh>
    <rPh sb="4" eb="5">
      <t>トキ</t>
    </rPh>
    <rPh sb="6" eb="8">
      <t>タイジュウ</t>
    </rPh>
    <rPh sb="13" eb="15">
      <t>イジョウ</t>
    </rPh>
    <rPh sb="15" eb="17">
      <t>ゾウカ</t>
    </rPh>
    <phoneticPr fontId="2"/>
  </si>
  <si>
    <t>※40-74歳</t>
    <rPh sb="6" eb="7">
      <t>サイ</t>
    </rPh>
    <phoneticPr fontId="2"/>
  </si>
  <si>
    <t>男性</t>
    <rPh sb="0" eb="2">
      <t>ダンセイ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</si>
  <si>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</si>
  <si>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</si>
  <si>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</si>
  <si>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該当者割合（％）</t>
  </si>
  <si>
    <t>該当者割合（％）</t>
    <phoneticPr fontId="2"/>
  </si>
  <si>
    <t>受診者数（人）</t>
    <rPh sb="0" eb="3">
      <t>ジュシンシャ</t>
    </rPh>
    <rPh sb="3" eb="4">
      <t>スウ</t>
    </rPh>
    <rPh sb="5" eb="6">
      <t>ニン</t>
    </rPh>
    <phoneticPr fontId="2"/>
  </si>
  <si>
    <t>該当者数（人）</t>
    <rPh sb="0" eb="3">
      <t>ガイトウシャ</t>
    </rPh>
    <rPh sb="3" eb="4">
      <t>スウ</t>
    </rPh>
    <rPh sb="5" eb="6">
      <t>ニン</t>
    </rPh>
    <phoneticPr fontId="2"/>
  </si>
  <si>
    <t>該当者割合（％）</t>
    <rPh sb="0" eb="3">
      <t>ガイトウシャ</t>
    </rPh>
    <rPh sb="3" eb="5">
      <t>ワリアイ</t>
    </rPh>
    <phoneticPr fontId="2"/>
  </si>
  <si>
    <t>標準化該当比</t>
    <rPh sb="0" eb="3">
      <t>ヒョウジュンカ</t>
    </rPh>
    <rPh sb="3" eb="5">
      <t>ガイトウ</t>
    </rPh>
    <rPh sb="5" eb="6">
      <t>ヒ</t>
    </rPh>
    <phoneticPr fontId="2"/>
  </si>
  <si>
    <t>95％信頼区間</t>
    <rPh sb="3" eb="5">
      <t>シンライ</t>
    </rPh>
    <rPh sb="5" eb="7">
      <t>クカン</t>
    </rPh>
    <phoneticPr fontId="2"/>
  </si>
  <si>
    <t>下限値</t>
    <rPh sb="0" eb="3">
      <t>カゲンチ</t>
    </rPh>
    <phoneticPr fontId="2"/>
  </si>
  <si>
    <t>上限値</t>
    <rPh sb="0" eb="2">
      <t>ジョウゲン</t>
    </rPh>
    <rPh sb="2" eb="3">
      <t>アタイ</t>
    </rPh>
    <phoneticPr fontId="2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</si>
  <si>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2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</si>
  <si>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2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</si>
  <si>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2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</si>
  <si>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2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</si>
  <si>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2"/>
  </si>
  <si>
    <t>宮城県
国民健康保険組合</t>
    <rPh sb="0" eb="3">
      <t>ミヤギケン</t>
    </rPh>
    <rPh sb="4" eb="6">
      <t>コクミン</t>
    </rPh>
    <rPh sb="6" eb="10">
      <t>ケンコウホケン</t>
    </rPh>
    <rPh sb="10" eb="12">
      <t>クミアイ</t>
    </rPh>
    <phoneticPr fontId="2"/>
  </si>
  <si>
    <t>健康保険組合連合会
宮城連合会</t>
    <rPh sb="0" eb="4">
      <t>ケンコウホケン</t>
    </rPh>
    <rPh sb="4" eb="6">
      <t>クミアイ</t>
    </rPh>
    <rPh sb="6" eb="9">
      <t>レンゴウカイ</t>
    </rPh>
    <rPh sb="10" eb="12">
      <t>ミヤギ</t>
    </rPh>
    <rPh sb="12" eb="15">
      <t>レンゴウカイ</t>
    </rPh>
    <phoneticPr fontId="2"/>
  </si>
  <si>
    <t>保険者計</t>
    <rPh sb="0" eb="3">
      <t>ホケンシャ</t>
    </rPh>
    <rPh sb="3" eb="4">
      <t>ケイ</t>
    </rPh>
    <phoneticPr fontId="2"/>
  </si>
  <si>
    <t>-</t>
    <phoneticPr fontId="2"/>
  </si>
  <si>
    <t>女性</t>
    <rPh sb="0" eb="2">
      <t>ジョセイ</t>
    </rPh>
    <phoneticPr fontId="2"/>
  </si>
  <si>
    <t>資料：保険者より提供
※宮城県国民健康保険組合のデータは、宮城県歯科医師国民健康保険組合、宮城県医師国民健康保険組合、宮城県建設業国民健康保険組合より提供されています。
※健康保険組合連合会宮城連合会のデータは、河北新報健康保険組合（令和4年度は除く）、七十七銀行健康保険組合、仙台卸商健康保険組合、仙台銀行健康保険組合、 
 　宮城県自動車販売健康保険組合より提供されています。</t>
    <rPh sb="3" eb="6">
      <t>ホケンシャ</t>
    </rPh>
    <rPh sb="8" eb="10">
      <t>テイキョウ</t>
    </rPh>
    <rPh sb="117" eb="119">
      <t>レイワ</t>
    </rPh>
    <rPh sb="120" eb="121">
      <t>ネン</t>
    </rPh>
    <rPh sb="121" eb="122">
      <t>ド</t>
    </rPh>
    <rPh sb="123" eb="124">
      <t>ノゾ</t>
    </rPh>
    <phoneticPr fontId="2"/>
  </si>
  <si>
    <t>朝昼夕の3食以外に間食や甘い飲み物を毎日摂取している</t>
    <rPh sb="18" eb="20">
      <t>マイニチ</t>
    </rPh>
    <phoneticPr fontId="2"/>
  </si>
  <si>
    <t>就寝前2時間以内に夕食をとることが週に3回以上ある</t>
    <rPh sb="0" eb="2">
      <t>シュウシン</t>
    </rPh>
    <rPh sb="2" eb="3">
      <t>マエ</t>
    </rPh>
    <rPh sb="4" eb="6">
      <t>ジカン</t>
    </rPh>
    <rPh sb="6" eb="8">
      <t>イナイ</t>
    </rPh>
    <rPh sb="9" eb="11">
      <t>ユウショク</t>
    </rPh>
    <rPh sb="17" eb="18">
      <t>シュウ</t>
    </rPh>
    <rPh sb="20" eb="21">
      <t>カイ</t>
    </rPh>
    <rPh sb="21" eb="23">
      <t>イジョウ</t>
    </rPh>
    <phoneticPr fontId="2"/>
  </si>
  <si>
    <t>朝食を抜くことが週に3回以上ある</t>
    <phoneticPr fontId="2"/>
  </si>
  <si>
    <t>1回30分以上の軽く汗をかく運動を週に2回以上、1年以上実施していない</t>
    <rPh sb="1" eb="2">
      <t>カイ</t>
    </rPh>
    <rPh sb="4" eb="5">
      <t>フン</t>
    </rPh>
    <rPh sb="5" eb="7">
      <t>イジョウ</t>
    </rPh>
    <rPh sb="8" eb="9">
      <t>カル</t>
    </rPh>
    <rPh sb="10" eb="11">
      <t>アセ</t>
    </rPh>
    <rPh sb="14" eb="16">
      <t>ウンドウ</t>
    </rPh>
    <rPh sb="17" eb="18">
      <t>シュウ</t>
    </rPh>
    <rPh sb="20" eb="21">
      <t>カイ</t>
    </rPh>
    <rPh sb="21" eb="23">
      <t>イジョウ</t>
    </rPh>
    <rPh sb="25" eb="26">
      <t>ネン</t>
    </rPh>
    <rPh sb="26" eb="28">
      <t>イジョウ</t>
    </rPh>
    <rPh sb="28" eb="30">
      <t>ジッシ</t>
    </rPh>
    <phoneticPr fontId="2"/>
  </si>
  <si>
    <t>睡眠で休養が十分とれていない</t>
    <rPh sb="0" eb="2">
      <t>スイミン</t>
    </rPh>
    <rPh sb="3" eb="5">
      <t>キュウヨウ</t>
    </rPh>
    <rPh sb="6" eb="8">
      <t>ジュウブン</t>
    </rPh>
    <phoneticPr fontId="2"/>
  </si>
  <si>
    <t>現在、たばこを習慣的に吸っている</t>
    <rPh sb="0" eb="2">
      <t>ゲンザイ</t>
    </rPh>
    <rPh sb="7" eb="10">
      <t>シュウカンテキ</t>
    </rPh>
    <rPh sb="11" eb="12">
      <t>ス</t>
    </rPh>
    <phoneticPr fontId="2"/>
  </si>
  <si>
    <t>お酒を毎日飲む</t>
    <rPh sb="1" eb="2">
      <t>サケ</t>
    </rPh>
    <rPh sb="3" eb="5">
      <t>マイニチ</t>
    </rPh>
    <rPh sb="5" eb="6">
      <t>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</si>
</sst>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_);[Red]\(#,##0\)"/>
    <numFmt numFmtId="178" formatCode="#,##0.0_ "/>
    <numFmt numFmtId="179" formatCode="0.0"/>
    <numFmt numFmtId="180" formatCode="#,##0_ "/>
    <numFmt numFmtId="181" formatCode="#,##0_);\(#,##0\)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FF00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9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176" fontId="9" fillId="2" borderId="18" xfId="0" applyNumberFormat="1" applyFont="1" applyFill="1" applyBorder="1">
      <alignment vertical="center"/>
    </xf>
    <xf numFmtId="177" fontId="9" fillId="2" borderId="19" xfId="0" applyNumberFormat="1" applyFont="1" applyFill="1" applyBorder="1" applyAlignment="1">
      <alignment horizontal="right" vertical="center"/>
    </xf>
    <xf numFmtId="177" fontId="9" fillId="2" borderId="20" xfId="0" applyNumberFormat="1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>
      <alignment vertical="center"/>
    </xf>
    <xf numFmtId="179" fontId="9" fillId="2" borderId="21" xfId="0" applyNumberFormat="1" applyFont="1" applyFill="1" applyBorder="1">
      <alignment vertical="center"/>
    </xf>
    <xf numFmtId="176" fontId="9" fillId="2" borderId="17" xfId="0" applyNumberFormat="1" applyFont="1" applyFill="1" applyBorder="1">
      <alignment vertical="center"/>
    </xf>
    <xf numFmtId="176" fontId="9" fillId="2" borderId="22" xfId="0" applyNumberFormat="1" applyFont="1" applyFill="1" applyBorder="1">
      <alignment vertical="center"/>
    </xf>
    <xf numFmtId="0" fontId="6" fillId="3" borderId="22" xfId="0" applyFont="1" applyFill="1" applyBorder="1" applyAlignment="1">
      <alignment horizontal="center" vertical="center" wrapText="1"/>
    </xf>
    <xf numFmtId="176" fontId="9" fillId="2" borderId="22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center" vertical="center" wrapText="1"/>
    </xf>
    <xf numFmtId="176" fontId="9" fillId="2" borderId="23" xfId="0" applyNumberFormat="1" applyFont="1" applyFill="1" applyBorder="1" applyAlignment="1">
      <alignment horizontal="right" vertical="center"/>
    </xf>
    <xf numFmtId="177" fontId="9" fillId="2" borderId="24" xfId="0" applyNumberFormat="1" applyFont="1" applyFill="1" applyBorder="1" applyAlignment="1">
      <alignment horizontal="right" vertical="center"/>
    </xf>
    <xf numFmtId="177" fontId="9" fillId="2" borderId="25" xfId="0" applyNumberFormat="1" applyFont="1" applyFill="1" applyBorder="1" applyAlignment="1">
      <alignment horizontal="right" vertical="center"/>
    </xf>
    <xf numFmtId="178" fontId="9" fillId="2" borderId="25" xfId="0" applyNumberFormat="1" applyFont="1" applyFill="1" applyBorder="1" applyAlignment="1">
      <alignment horizontal="right" vertical="center"/>
    </xf>
    <xf numFmtId="179" fontId="9" fillId="2" borderId="25" xfId="0" applyNumberFormat="1" applyFont="1" applyFill="1" applyBorder="1">
      <alignment vertical="center"/>
    </xf>
    <xf numFmtId="179" fontId="9" fillId="2" borderId="26" xfId="0" applyNumberFormat="1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>
      <alignment vertical="center"/>
    </xf>
    <xf numFmtId="177" fontId="9" fillId="2" borderId="28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180" fontId="9" fillId="2" borderId="19" xfId="0" applyNumberFormat="1" applyFont="1" applyFill="1" applyBorder="1" applyAlignment="1">
      <alignment horizontal="right" vertical="center"/>
    </xf>
    <xf numFmtId="180" fontId="9" fillId="2" borderId="20" xfId="0" applyNumberFormat="1" applyFont="1" applyFill="1" applyBorder="1" applyAlignment="1">
      <alignment horizontal="right" vertical="center"/>
    </xf>
    <xf numFmtId="178" fontId="9" fillId="2" borderId="30" xfId="0" applyNumberFormat="1" applyFont="1" applyFill="1" applyBorder="1" applyAlignment="1">
      <alignment horizontal="right" vertical="center"/>
    </xf>
    <xf numFmtId="180" fontId="9" fillId="2" borderId="31" xfId="0" applyNumberFormat="1" applyFont="1" applyFill="1" applyBorder="1" applyAlignment="1">
      <alignment horizontal="right" vertical="center"/>
    </xf>
    <xf numFmtId="180" fontId="9" fillId="2" borderId="30" xfId="0" applyNumberFormat="1" applyFont="1" applyFill="1" applyBorder="1" applyAlignment="1">
      <alignment horizontal="right" vertical="center"/>
    </xf>
    <xf numFmtId="179" fontId="9" fillId="2" borderId="30" xfId="0" applyNumberFormat="1" applyFont="1" applyFill="1" applyBorder="1">
      <alignment vertical="center"/>
    </xf>
    <xf numFmtId="179" fontId="9" fillId="2" borderId="32" xfId="0" applyNumberFormat="1" applyFont="1" applyFill="1" applyBorder="1">
      <alignment vertical="center"/>
    </xf>
    <xf numFmtId="0" fontId="6" fillId="3" borderId="27" xfId="0" applyFont="1" applyFill="1" applyBorder="1" applyAlignment="1">
      <alignment horizontal="center" vertical="center"/>
    </xf>
    <xf numFmtId="180" fontId="9" fillId="2" borderId="33" xfId="0" applyNumberFormat="1" applyFont="1" applyFill="1" applyBorder="1" applyAlignment="1">
      <alignment horizontal="right" vertical="center"/>
    </xf>
    <xf numFmtId="178" fontId="9" fillId="2" borderId="34" xfId="0" applyNumberFormat="1" applyFont="1" applyFill="1" applyBorder="1" applyAlignment="1">
      <alignment horizontal="right" vertical="center"/>
    </xf>
    <xf numFmtId="180" fontId="9" fillId="2" borderId="34" xfId="0" applyNumberFormat="1" applyFont="1" applyFill="1" applyBorder="1" applyAlignment="1">
      <alignment horizontal="right" vertical="center"/>
    </xf>
    <xf numFmtId="177" fontId="9" fillId="2" borderId="35" xfId="0" applyNumberFormat="1" applyFont="1" applyFill="1" applyBorder="1" applyAlignment="1">
      <alignment horizontal="right" vertical="center"/>
    </xf>
    <xf numFmtId="177" fontId="9" fillId="2" borderId="36" xfId="0" applyNumberFormat="1" applyFont="1" applyFill="1" applyBorder="1" applyAlignment="1">
      <alignment horizontal="right" vertical="center"/>
    </xf>
    <xf numFmtId="177" fontId="9" fillId="2" borderId="30" xfId="0" applyNumberFormat="1" applyFont="1" applyFill="1" applyBorder="1" applyAlignment="1">
      <alignment horizontal="right" vertical="center"/>
    </xf>
    <xf numFmtId="177" fontId="9" fillId="2" borderId="37" xfId="0" applyNumberFormat="1" applyFont="1" applyFill="1" applyBorder="1" applyAlignment="1">
      <alignment horizontal="right" vertical="center"/>
    </xf>
    <xf numFmtId="177" fontId="9" fillId="2" borderId="34" xfId="0" applyNumberFormat="1" applyFont="1" applyFill="1" applyBorder="1" applyAlignment="1">
      <alignment horizontal="right" vertical="center"/>
    </xf>
    <xf numFmtId="181" fontId="9" fillId="2" borderId="19" xfId="1" applyNumberFormat="1" applyFont="1" applyFill="1" applyBorder="1" applyAlignment="1">
      <alignment horizontal="right" vertical="center"/>
    </xf>
    <xf numFmtId="181" fontId="9" fillId="2" borderId="20" xfId="1" applyNumberFormat="1" applyFont="1" applyFill="1" applyBorder="1" applyAlignment="1">
      <alignment horizontal="right" vertical="center"/>
    </xf>
    <xf numFmtId="181" fontId="9" fillId="2" borderId="31" xfId="1" applyNumberFormat="1" applyFont="1" applyFill="1" applyBorder="1" applyAlignment="1">
      <alignment horizontal="right" vertical="center"/>
    </xf>
    <xf numFmtId="181" fontId="9" fillId="2" borderId="30" xfId="1" applyNumberFormat="1" applyFont="1" applyFill="1" applyBorder="1" applyAlignment="1">
      <alignment horizontal="right" vertical="center"/>
    </xf>
    <xf numFmtId="181" fontId="9" fillId="2" borderId="38" xfId="1" applyNumberFormat="1" applyFont="1" applyFill="1" applyBorder="1" applyAlignment="1">
      <alignment horizontal="right" vertical="center"/>
    </xf>
    <xf numFmtId="181" fontId="9" fillId="2" borderId="28" xfId="1" applyNumberFormat="1" applyFont="1" applyFill="1" applyBorder="1" applyAlignment="1">
      <alignment horizontal="right" vertical="center"/>
    </xf>
    <xf numFmtId="181" fontId="9" fillId="2" borderId="34" xfId="1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top" wrapText="1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2F5D-636F-41BE-8ACE-F93CBB050249}">
  <sheetPr codeName="Sheet87"/>
  <dimension ref="A1:BA465"/>
  <sheetViews>
    <sheetView tabSelected="1" topLeftCell="A137" zoomScale="80" zoomScaleNormal="80" zoomScaleSheetLayoutView="100" zoomScalePageLayoutView="90" workbookViewId="0">
      <selection activeCell="O199" sqref="O199"/>
    </sheetView>
  </sheetViews>
  <sheetFormatPr defaultColWidth="8.625" defaultRowHeight="13.5" x14ac:dyDescent="0.15"/>
  <cols>
    <col min="1" max="1" width="8.5" style="71" customWidth="1"/>
    <col min="2" max="2" width="1.75" style="71" customWidth="1"/>
    <col min="3" max="3" width="17.125" style="1" customWidth="1"/>
    <col min="4" max="9" width="13.25" style="1" customWidth="1"/>
    <col min="10" max="11" width="9.625" style="1" customWidth="1"/>
    <col min="12" max="12" width="1.75" style="71" customWidth="1"/>
    <col min="13" max="13" width="2.75" style="70" customWidth="1"/>
    <col min="14" max="19" width="8.625" style="70"/>
    <col min="20" max="53" width="8.625" style="71"/>
  </cols>
  <sheetData>
    <row r="1" spans="1:53" s="71" customFormat="1" ht="18" customHeight="1" x14ac:dyDescent="0.15">
      <c r="M1" s="70"/>
      <c r="N1" s="70"/>
      <c r="O1" s="70"/>
      <c r="P1" s="70"/>
      <c r="Q1" s="70"/>
      <c r="R1" s="70"/>
      <c r="S1" s="70"/>
    </row>
    <row r="2" spans="1:53" s="71" customFormat="1" ht="18" customHeight="1" x14ac:dyDescent="0.15">
      <c r="C2" s="73" t="s">
        <v>0</v>
      </c>
      <c r="D2" s="73"/>
      <c r="E2" s="73"/>
      <c r="F2" s="73"/>
      <c r="G2" s="73"/>
      <c r="H2" s="73"/>
      <c r="I2" s="73"/>
      <c r="J2" s="73"/>
      <c r="K2" s="73"/>
      <c r="N2" s="72"/>
      <c r="O2" s="70"/>
      <c r="P2" s="70"/>
      <c r="Q2" s="70"/>
      <c r="R2" s="70"/>
      <c r="S2" s="70"/>
    </row>
    <row r="3" spans="1:53" s="71" customFormat="1" ht="8.4499999999999993" customHeight="1" x14ac:dyDescent="0.15">
      <c r="M3" s="70"/>
      <c r="N3" s="70"/>
      <c r="O3" s="70"/>
      <c r="P3" s="70"/>
      <c r="Q3" s="70"/>
      <c r="R3" s="70"/>
      <c r="S3" s="70"/>
    </row>
    <row r="4" spans="1:53" s="71" customFormat="1" ht="13.5" customHeight="1" thickBot="1" x14ac:dyDescent="0.2">
      <c r="C4" s="74" t="s">
        <v>1</v>
      </c>
      <c r="D4" s="74"/>
      <c r="E4" s="74"/>
      <c r="F4" s="74"/>
      <c r="G4" s="74"/>
      <c r="J4" s="75" t="s">
        <v>2</v>
      </c>
      <c r="K4" s="75"/>
      <c r="M4" s="70"/>
      <c r="N4" s="70"/>
      <c r="O4" s="70"/>
      <c r="P4" s="70"/>
      <c r="Q4" s="70"/>
      <c r="R4" s="70"/>
      <c r="S4" s="70"/>
    </row>
    <row r="5" spans="1:53" s="1" customFormat="1" ht="13.5" customHeight="1" x14ac:dyDescent="0.15">
      <c r="A5" s="71"/>
      <c r="B5" s="71"/>
      <c r="C5" s="2" t="s">
        <v>3</v>
      </c>
      <c r="D5" s="3" t="s">
        <v>4</v>
      </c>
      <c r="E5" s="3" t="s">
        <v>5</v>
      </c>
      <c r="F5" s="4" t="s">
        <v>6</v>
      </c>
      <c r="G5" s="5"/>
      <c r="H5" s="5"/>
      <c r="I5" s="5"/>
      <c r="J5" s="5"/>
      <c r="K5" s="6"/>
      <c r="L5" s="71"/>
      <c r="M5" s="70"/>
      <c r="N5" s="70"/>
      <c r="O5" s="70"/>
      <c r="P5" s="70"/>
      <c r="Q5" s="70"/>
      <c r="R5" s="70"/>
      <c r="S5" s="70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</row>
    <row r="6" spans="1:53" s="1" customFormat="1" ht="9.75" customHeight="1" x14ac:dyDescent="0.15">
      <c r="A6" s="71"/>
      <c r="B6" s="71"/>
      <c r="C6" s="7"/>
      <c r="D6" s="8" t="s">
        <v>7</v>
      </c>
      <c r="E6" s="8" t="s">
        <v>8</v>
      </c>
      <c r="F6" s="9" t="s">
        <v>9</v>
      </c>
      <c r="G6" s="10" t="s">
        <v>10</v>
      </c>
      <c r="H6" s="10" t="s">
        <v>11</v>
      </c>
      <c r="I6" s="10" t="s">
        <v>12</v>
      </c>
      <c r="J6" s="11" t="s">
        <v>13</v>
      </c>
      <c r="K6" s="12"/>
      <c r="L6" s="71"/>
      <c r="M6" s="70"/>
      <c r="N6" s="70"/>
      <c r="O6" s="70"/>
      <c r="P6" s="70"/>
      <c r="Q6" s="70"/>
      <c r="R6" s="70"/>
      <c r="S6" s="70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</row>
    <row r="7" spans="1:53" s="1" customFormat="1" ht="9.75" customHeight="1" thickBot="1" x14ac:dyDescent="0.2">
      <c r="A7" s="71"/>
      <c r="B7" s="71"/>
      <c r="C7" s="13"/>
      <c r="D7" s="14"/>
      <c r="E7" s="14"/>
      <c r="F7" s="15"/>
      <c r="G7" s="16" t="s">
        <v>10</v>
      </c>
      <c r="H7" s="16" t="s">
        <v>11</v>
      </c>
      <c r="I7" s="16" t="s">
        <v>12</v>
      </c>
      <c r="J7" s="17" t="s">
        <v>14</v>
      </c>
      <c r="K7" s="18" t="s">
        <v>15</v>
      </c>
      <c r="L7" s="71"/>
      <c r="M7" s="70"/>
      <c r="N7" s="70"/>
      <c r="O7" s="70"/>
      <c r="P7" s="70"/>
      <c r="Q7" s="70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</row>
    <row r="8" spans="1:53" s="1" customFormat="1" ht="23.25" customHeight="1" x14ac:dyDescent="0.15">
      <c r="A8" s="71"/>
      <c r="B8" s="71"/>
      <c r="C8" s="19" t="s">
        <v>16</v>
      </c>
      <c r="D8" s="20">
        <v>44.544464486267572</v>
      </c>
      <c r="E8" s="20">
        <v>44.998038446449591</v>
      </c>
      <c r="F8" s="21">
        <v>62483</v>
      </c>
      <c r="G8" s="22">
        <v>28156</v>
      </c>
      <c r="H8" s="23">
        <v>45.061856825056417</v>
      </c>
      <c r="I8" s="23">
        <v>98.05105958115071</v>
      </c>
      <c r="J8" s="24">
        <v>96.90905181358508</v>
      </c>
      <c r="K8" s="25">
        <v>99.203167181972944</v>
      </c>
      <c r="L8" s="71"/>
      <c r="M8" s="70"/>
      <c r="N8" s="70"/>
      <c r="O8" s="70"/>
      <c r="P8" s="70"/>
      <c r="Q8" s="70"/>
      <c r="R8" s="70"/>
      <c r="S8" s="70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</row>
    <row r="9" spans="1:53" s="1" customFormat="1" ht="23.25" customHeight="1" x14ac:dyDescent="0.15">
      <c r="A9" s="71"/>
      <c r="B9" s="71"/>
      <c r="C9" s="19" t="s">
        <v>17</v>
      </c>
      <c r="D9" s="26">
        <v>45.810868158702114</v>
      </c>
      <c r="E9" s="26">
        <v>51.12052258629334</v>
      </c>
      <c r="F9" s="21">
        <v>123379</v>
      </c>
      <c r="G9" s="22">
        <v>63041</v>
      </c>
      <c r="H9" s="23">
        <v>51.09540521482586</v>
      </c>
      <c r="I9" s="23">
        <v>102.36527768836613</v>
      </c>
      <c r="J9" s="24">
        <v>101.56772399628328</v>
      </c>
      <c r="K9" s="25">
        <v>103.16753760755917</v>
      </c>
      <c r="L9" s="71"/>
      <c r="M9" s="70"/>
      <c r="N9" s="70"/>
      <c r="O9" s="70"/>
      <c r="P9" s="70"/>
      <c r="Q9" s="70"/>
      <c r="R9" s="70"/>
      <c r="S9" s="70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</row>
    <row r="10" spans="1:53" s="1" customFormat="1" ht="23.25" customHeight="1" x14ac:dyDescent="0.15">
      <c r="A10" s="71"/>
      <c r="B10" s="71"/>
      <c r="C10" s="19" t="s">
        <v>18</v>
      </c>
      <c r="D10" s="26">
        <v>46.015625</v>
      </c>
      <c r="E10" s="26">
        <v>45.115170770452742</v>
      </c>
      <c r="F10" s="21">
        <v>2436</v>
      </c>
      <c r="G10" s="22">
        <v>1070</v>
      </c>
      <c r="H10" s="23">
        <v>43.924466338259442</v>
      </c>
      <c r="I10" s="23">
        <v>86.447009234061454</v>
      </c>
      <c r="J10" s="24">
        <v>81.344100138426583</v>
      </c>
      <c r="K10" s="25">
        <v>91.78616573241284</v>
      </c>
      <c r="L10" s="71"/>
      <c r="M10" s="70"/>
      <c r="N10" s="70"/>
      <c r="O10" s="70"/>
      <c r="P10" s="70"/>
      <c r="Q10" s="70"/>
      <c r="R10" s="70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</row>
    <row r="11" spans="1:53" s="1" customFormat="1" ht="23.25" customHeight="1" x14ac:dyDescent="0.15">
      <c r="A11" s="71"/>
      <c r="B11" s="71"/>
      <c r="C11" s="19" t="s">
        <v>19</v>
      </c>
      <c r="D11" s="27">
        <v>52.705767984445885</v>
      </c>
      <c r="E11" s="27">
        <v>52.572083879423325</v>
      </c>
      <c r="F11" s="21">
        <v>6220</v>
      </c>
      <c r="G11" s="22">
        <v>3183</v>
      </c>
      <c r="H11" s="23">
        <v>51.173633440514465</v>
      </c>
      <c r="I11" s="23">
        <v>101.26317526189005</v>
      </c>
      <c r="J11" s="24">
        <v>97.775449537037659</v>
      </c>
      <c r="K11" s="25">
        <v>104.84353319490846</v>
      </c>
      <c r="L11" s="71"/>
      <c r="M11" s="70"/>
      <c r="N11" s="70"/>
      <c r="O11" s="70"/>
      <c r="P11" s="70"/>
      <c r="Q11" s="70"/>
      <c r="R11" s="70"/>
      <c r="S11" s="70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</row>
    <row r="12" spans="1:53" s="1" customFormat="1" ht="23.25" customHeight="1" x14ac:dyDescent="0.15">
      <c r="A12" s="71"/>
      <c r="B12" s="71"/>
      <c r="C12" s="19" t="s">
        <v>20</v>
      </c>
      <c r="D12" s="27">
        <v>47.236484445786772</v>
      </c>
      <c r="E12" s="27">
        <v>46.391752577319586</v>
      </c>
      <c r="F12" s="21">
        <v>6572</v>
      </c>
      <c r="G12" s="22">
        <v>3039</v>
      </c>
      <c r="H12" s="23">
        <v>46.241631162507609</v>
      </c>
      <c r="I12" s="23">
        <v>91.426478341000504</v>
      </c>
      <c r="J12" s="24">
        <v>88.204464865207299</v>
      </c>
      <c r="K12" s="25">
        <v>94.736100791287427</v>
      </c>
      <c r="L12" s="71"/>
      <c r="M12" s="70"/>
      <c r="N12" s="70"/>
      <c r="O12" s="70"/>
      <c r="P12" s="70"/>
      <c r="Q12" s="70"/>
      <c r="R12" s="70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</row>
    <row r="13" spans="1:53" s="1" customFormat="1" ht="23.25" customHeight="1" x14ac:dyDescent="0.15">
      <c r="A13" s="71"/>
      <c r="B13" s="71"/>
      <c r="C13" s="28" t="s">
        <v>21</v>
      </c>
      <c r="D13" s="29">
        <v>43.972517176764519</v>
      </c>
      <c r="E13" s="27">
        <v>41.280842805655674</v>
      </c>
      <c r="F13" s="21">
        <v>3270</v>
      </c>
      <c r="G13" s="22">
        <v>1468</v>
      </c>
      <c r="H13" s="23">
        <v>44.892966360856271</v>
      </c>
      <c r="I13" s="23">
        <v>92.20352956445204</v>
      </c>
      <c r="J13" s="24">
        <v>87.546549153518555</v>
      </c>
      <c r="K13" s="25">
        <v>97.043901507592196</v>
      </c>
      <c r="L13" s="71"/>
      <c r="M13" s="70"/>
      <c r="N13" s="70"/>
      <c r="O13" s="70"/>
      <c r="P13" s="70"/>
      <c r="Q13" s="70"/>
      <c r="R13" s="70"/>
      <c r="S13" s="70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</row>
    <row r="14" spans="1:53" s="1" customFormat="1" ht="23.25" customHeight="1" thickBot="1" x14ac:dyDescent="0.2">
      <c r="A14" s="71"/>
      <c r="B14" s="71"/>
      <c r="C14" s="30" t="s">
        <v>22</v>
      </c>
      <c r="D14" s="31">
        <v>46.947110475801509</v>
      </c>
      <c r="E14" s="27">
        <v>43.822170900692839</v>
      </c>
      <c r="F14" s="32">
        <v>4972</v>
      </c>
      <c r="G14" s="33">
        <v>2152</v>
      </c>
      <c r="H14" s="34">
        <v>43.282381335478682</v>
      </c>
      <c r="I14" s="34">
        <v>85.674563012214279</v>
      </c>
      <c r="J14" s="35">
        <v>82.092586231113401</v>
      </c>
      <c r="K14" s="36">
        <v>89.372607564496576</v>
      </c>
      <c r="L14" s="71"/>
      <c r="M14" s="70"/>
      <c r="N14" s="70"/>
      <c r="O14" s="70"/>
      <c r="P14" s="70"/>
      <c r="Q14" s="70"/>
      <c r="R14" s="70"/>
      <c r="S14" s="70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</row>
    <row r="15" spans="1:53" s="1" customFormat="1" ht="23.25" customHeight="1" thickTop="1" thickBot="1" x14ac:dyDescent="0.2">
      <c r="A15" s="71"/>
      <c r="B15" s="71"/>
      <c r="C15" s="37" t="s">
        <v>23</v>
      </c>
      <c r="D15" s="38">
        <v>45.712515489467165</v>
      </c>
      <c r="E15" s="39">
        <v>48.858521772138168</v>
      </c>
      <c r="F15" s="40">
        <f>SUM(F8:F14)</f>
        <v>209332</v>
      </c>
      <c r="G15" s="40">
        <f>SUM(G8:G14)</f>
        <v>102109</v>
      </c>
      <c r="H15" s="38">
        <f>G15/F15*100</f>
        <v>48.778495404429329</v>
      </c>
      <c r="I15" s="38">
        <v>100</v>
      </c>
      <c r="J15" s="41" t="s">
        <v>24</v>
      </c>
      <c r="K15" s="42" t="s">
        <v>24</v>
      </c>
      <c r="L15" s="71"/>
      <c r="M15" s="70"/>
      <c r="N15" s="70"/>
      <c r="O15" s="70"/>
      <c r="P15" s="70"/>
      <c r="Q15" s="70"/>
      <c r="R15" s="70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</row>
    <row r="16" spans="1:53" s="1" customFormat="1" ht="7.5" customHeight="1" thickBot="1" x14ac:dyDescent="0.2">
      <c r="A16" s="71"/>
      <c r="B16" s="71"/>
      <c r="C16" s="43"/>
      <c r="D16" s="43"/>
      <c r="E16" s="43"/>
      <c r="F16" s="43"/>
      <c r="G16" s="43"/>
      <c r="H16" s="43"/>
      <c r="I16" s="43"/>
      <c r="L16" s="71"/>
      <c r="M16" s="70"/>
      <c r="N16" s="70"/>
      <c r="O16" s="70"/>
      <c r="P16" s="70"/>
      <c r="Q16" s="70"/>
      <c r="R16" s="70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</row>
    <row r="17" spans="1:53" s="1" customFormat="1" ht="13.5" customHeight="1" x14ac:dyDescent="0.15">
      <c r="A17" s="71"/>
      <c r="B17" s="71"/>
      <c r="C17" s="2" t="s">
        <v>25</v>
      </c>
      <c r="D17" s="3" t="s">
        <v>4</v>
      </c>
      <c r="E17" s="3" t="s">
        <v>5</v>
      </c>
      <c r="F17" s="4" t="s">
        <v>6</v>
      </c>
      <c r="G17" s="5"/>
      <c r="H17" s="5"/>
      <c r="I17" s="5"/>
      <c r="J17" s="5"/>
      <c r="K17" s="6"/>
      <c r="L17" s="71"/>
      <c r="M17" s="70"/>
      <c r="N17" s="70"/>
      <c r="O17" s="70"/>
      <c r="P17" s="70"/>
      <c r="Q17" s="70"/>
      <c r="R17" s="70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</row>
    <row r="18" spans="1:53" s="1" customFormat="1" ht="9.75" customHeight="1" x14ac:dyDescent="0.15">
      <c r="A18" s="71"/>
      <c r="B18" s="71"/>
      <c r="C18" s="7"/>
      <c r="D18" s="8" t="s">
        <v>7</v>
      </c>
      <c r="E18" s="8" t="s">
        <v>8</v>
      </c>
      <c r="F18" s="9" t="s">
        <v>9</v>
      </c>
      <c r="G18" s="10" t="s">
        <v>10</v>
      </c>
      <c r="H18" s="10" t="s">
        <v>11</v>
      </c>
      <c r="I18" s="10" t="s">
        <v>12</v>
      </c>
      <c r="J18" s="11" t="s">
        <v>13</v>
      </c>
      <c r="K18" s="12"/>
      <c r="L18" s="71"/>
      <c r="M18" s="70"/>
      <c r="N18" s="70"/>
      <c r="O18" s="70"/>
      <c r="P18" s="70"/>
      <c r="Q18" s="70"/>
      <c r="R18" s="70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</row>
    <row r="19" spans="1:53" s="1" customFormat="1" ht="9.75" customHeight="1" thickBot="1" x14ac:dyDescent="0.2">
      <c r="A19" s="71"/>
      <c r="B19" s="71"/>
      <c r="C19" s="13"/>
      <c r="D19" s="14"/>
      <c r="E19" s="14"/>
      <c r="F19" s="15"/>
      <c r="G19" s="16" t="s">
        <v>10</v>
      </c>
      <c r="H19" s="16" t="s">
        <v>11</v>
      </c>
      <c r="I19" s="16" t="s">
        <v>12</v>
      </c>
      <c r="J19" s="17" t="s">
        <v>14</v>
      </c>
      <c r="K19" s="18" t="s">
        <v>15</v>
      </c>
      <c r="L19" s="71"/>
      <c r="M19" s="70"/>
      <c r="N19" s="70"/>
      <c r="O19" s="70"/>
      <c r="P19" s="70"/>
      <c r="Q19" s="70"/>
      <c r="R19" s="70"/>
      <c r="S19" s="70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</row>
    <row r="20" spans="1:53" s="1" customFormat="1" ht="23.25" customHeight="1" x14ac:dyDescent="0.15">
      <c r="A20" s="71"/>
      <c r="B20" s="71"/>
      <c r="C20" s="19" t="s">
        <v>16</v>
      </c>
      <c r="D20" s="20">
        <v>28.564056916547301</v>
      </c>
      <c r="E20" s="20">
        <v>28.8</v>
      </c>
      <c r="F20" s="21">
        <v>80576</v>
      </c>
      <c r="G20" s="22">
        <v>22626</v>
      </c>
      <c r="H20" s="23">
        <v>28.080321683876093</v>
      </c>
      <c r="I20" s="23">
        <v>97.428491541685432</v>
      </c>
      <c r="J20" s="24">
        <v>96.163058748569028</v>
      </c>
      <c r="K20" s="25">
        <v>98.706415754971715</v>
      </c>
      <c r="L20" s="71"/>
      <c r="M20" s="70"/>
      <c r="N20" s="70"/>
      <c r="O20" s="70"/>
      <c r="P20" s="70"/>
      <c r="Q20" s="70"/>
      <c r="R20" s="70"/>
      <c r="S20" s="70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</row>
    <row r="21" spans="1:53" s="1" customFormat="1" ht="23.25" customHeight="1" x14ac:dyDescent="0.15">
      <c r="A21" s="71"/>
      <c r="B21" s="71"/>
      <c r="C21" s="19" t="s">
        <v>17</v>
      </c>
      <c r="D21" s="26">
        <v>32.129967468580979</v>
      </c>
      <c r="E21" s="26">
        <v>32.150566893424035</v>
      </c>
      <c r="F21" s="21">
        <v>106185</v>
      </c>
      <c r="G21" s="22">
        <v>34148</v>
      </c>
      <c r="H21" s="23">
        <v>32.158967839148659</v>
      </c>
      <c r="I21" s="23">
        <v>103.12120404109434</v>
      </c>
      <c r="J21" s="24">
        <v>102.030308554524</v>
      </c>
      <c r="K21" s="25">
        <v>104.2208561240637</v>
      </c>
      <c r="L21" s="71"/>
      <c r="M21" s="70"/>
      <c r="N21" s="70"/>
      <c r="O21" s="70"/>
      <c r="P21" s="70"/>
      <c r="Q21" s="70"/>
      <c r="R21" s="70"/>
      <c r="S21" s="70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</row>
    <row r="22" spans="1:53" s="1" customFormat="1" ht="23.25" customHeight="1" x14ac:dyDescent="0.15">
      <c r="A22" s="71"/>
      <c r="B22" s="71"/>
      <c r="C22" s="19" t="s">
        <v>18</v>
      </c>
      <c r="D22" s="26">
        <v>17.83513097072419</v>
      </c>
      <c r="E22" s="26">
        <v>29.248768472906406</v>
      </c>
      <c r="F22" s="44">
        <v>1595</v>
      </c>
      <c r="G22" s="45">
        <v>474</v>
      </c>
      <c r="H22" s="46">
        <v>29.717868338557995</v>
      </c>
      <c r="I22" s="23">
        <v>93.139678297068087</v>
      </c>
      <c r="J22" s="24">
        <v>84.94219816628663</v>
      </c>
      <c r="K22" s="25">
        <v>101.91465452345783</v>
      </c>
      <c r="L22" s="71"/>
      <c r="M22" s="70"/>
      <c r="N22" s="70"/>
      <c r="O22" s="70"/>
      <c r="P22" s="70"/>
      <c r="Q22" s="70"/>
      <c r="R22" s="70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</row>
    <row r="23" spans="1:53" s="1" customFormat="1" ht="23.25" customHeight="1" x14ac:dyDescent="0.15">
      <c r="A23" s="71"/>
      <c r="B23" s="71"/>
      <c r="C23" s="28" t="s">
        <v>19</v>
      </c>
      <c r="D23" s="27">
        <v>34.69237832874196</v>
      </c>
      <c r="E23" s="27">
        <v>34.515244946899628</v>
      </c>
      <c r="F23" s="47">
        <v>6916</v>
      </c>
      <c r="G23" s="48">
        <v>2400</v>
      </c>
      <c r="H23" s="46">
        <v>34.70213996529786</v>
      </c>
      <c r="I23" s="46">
        <v>110.07286481756762</v>
      </c>
      <c r="J23" s="49">
        <v>105.71261980216691</v>
      </c>
      <c r="K23" s="50">
        <v>114.56677108628534</v>
      </c>
      <c r="L23" s="71"/>
      <c r="M23" s="70"/>
      <c r="N23" s="70"/>
      <c r="O23" s="70"/>
      <c r="P23" s="70"/>
      <c r="Q23" s="70"/>
      <c r="R23" s="70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</row>
    <row r="24" spans="1:53" s="1" customFormat="1" ht="23.25" customHeight="1" x14ac:dyDescent="0.15">
      <c r="A24" s="71"/>
      <c r="B24" s="71"/>
      <c r="C24" s="28" t="s">
        <v>20</v>
      </c>
      <c r="D24" s="27">
        <v>26.416482707873435</v>
      </c>
      <c r="E24" s="27">
        <v>26.557183015238937</v>
      </c>
      <c r="F24" s="47">
        <v>6937</v>
      </c>
      <c r="G24" s="48">
        <v>1855</v>
      </c>
      <c r="H24" s="46">
        <v>26.740665993945512</v>
      </c>
      <c r="I24" s="46">
        <v>83.997471382319048</v>
      </c>
      <c r="J24" s="49">
        <v>80.217999381430531</v>
      </c>
      <c r="K24" s="50">
        <v>87.909031706468653</v>
      </c>
      <c r="L24" s="71"/>
      <c r="M24" s="70"/>
      <c r="N24" s="70"/>
      <c r="O24" s="70"/>
      <c r="P24" s="70"/>
      <c r="Q24" s="70"/>
      <c r="R24" s="70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</row>
    <row r="25" spans="1:53" s="1" customFormat="1" ht="23.25" customHeight="1" x14ac:dyDescent="0.15">
      <c r="A25" s="71"/>
      <c r="B25" s="71"/>
      <c r="C25" s="28" t="s">
        <v>21</v>
      </c>
      <c r="D25" s="29">
        <v>29.20353982300885</v>
      </c>
      <c r="E25" s="27">
        <v>25.528255528255528</v>
      </c>
      <c r="F25" s="47">
        <v>3575</v>
      </c>
      <c r="G25" s="48">
        <v>1061</v>
      </c>
      <c r="H25" s="46">
        <v>29.67832167832168</v>
      </c>
      <c r="I25" s="46">
        <v>95.703382898020124</v>
      </c>
      <c r="J25" s="49">
        <v>90.030530171065379</v>
      </c>
      <c r="K25" s="50">
        <v>101.64000922577256</v>
      </c>
      <c r="L25" s="71"/>
      <c r="M25" s="70"/>
      <c r="N25" s="70"/>
      <c r="O25" s="70"/>
      <c r="P25" s="70"/>
      <c r="Q25" s="70"/>
      <c r="R25" s="70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</row>
    <row r="26" spans="1:53" s="1" customFormat="1" ht="23.25" customHeight="1" thickBot="1" x14ac:dyDescent="0.2">
      <c r="A26" s="71"/>
      <c r="B26" s="71"/>
      <c r="C26" s="28" t="s">
        <v>22</v>
      </c>
      <c r="D26" s="31">
        <v>24.55110497237569</v>
      </c>
      <c r="E26" s="27">
        <v>19.522849462365592</v>
      </c>
      <c r="F26" s="47">
        <v>2755</v>
      </c>
      <c r="G26" s="48">
        <v>652</v>
      </c>
      <c r="H26" s="46">
        <v>23.666061705989112</v>
      </c>
      <c r="I26" s="34">
        <v>74.765305453791385</v>
      </c>
      <c r="J26" s="35">
        <v>69.135657255259233</v>
      </c>
      <c r="K26" s="36">
        <v>80.731219461494575</v>
      </c>
      <c r="L26" s="71"/>
      <c r="M26" s="70"/>
      <c r="N26" s="70"/>
      <c r="O26" s="70"/>
      <c r="P26" s="70"/>
      <c r="Q26" s="70"/>
      <c r="R26" s="70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</row>
    <row r="27" spans="1:53" s="1" customFormat="1" ht="23.25" customHeight="1" thickTop="1" thickBot="1" x14ac:dyDescent="0.2">
      <c r="A27" s="71"/>
      <c r="B27" s="71"/>
      <c r="C27" s="51" t="s">
        <v>23</v>
      </c>
      <c r="D27" s="39">
        <v>30.276515227359191</v>
      </c>
      <c r="E27" s="39">
        <v>30.419047885198484</v>
      </c>
      <c r="F27" s="52">
        <f>SUM(F19:F26)</f>
        <v>208539</v>
      </c>
      <c r="G27" s="52">
        <f>SUM(G19:G26)</f>
        <v>63216</v>
      </c>
      <c r="H27" s="53">
        <f>G27/F27*100</f>
        <v>30.313754261792759</v>
      </c>
      <c r="I27" s="38">
        <v>100</v>
      </c>
      <c r="J27" s="41" t="s">
        <v>24</v>
      </c>
      <c r="K27" s="42" t="s">
        <v>24</v>
      </c>
      <c r="L27" s="71"/>
      <c r="M27" s="70"/>
      <c r="N27" s="70"/>
      <c r="O27" s="70"/>
      <c r="P27" s="70"/>
      <c r="Q27" s="70"/>
      <c r="R27" s="70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</row>
    <row r="28" spans="1:53" s="71" customFormat="1" ht="42" customHeight="1" x14ac:dyDescent="0.15">
      <c r="C28" s="76" t="s">
        <v>26</v>
      </c>
      <c r="D28" s="76"/>
      <c r="E28" s="76"/>
      <c r="F28" s="76"/>
      <c r="G28" s="76"/>
      <c r="H28" s="76"/>
      <c r="I28" s="76"/>
      <c r="J28" s="76"/>
      <c r="K28" s="76"/>
      <c r="M28" s="70"/>
      <c r="N28" s="70"/>
      <c r="O28" s="70"/>
      <c r="P28" s="70"/>
      <c r="Q28" s="70"/>
      <c r="R28" s="70"/>
      <c r="S28" s="70"/>
    </row>
    <row r="29" spans="1:53" s="71" customFormat="1" ht="13.5" customHeight="1" x14ac:dyDescent="0.15">
      <c r="M29" s="70"/>
      <c r="N29" s="70"/>
      <c r="O29" s="70"/>
      <c r="P29" s="70"/>
      <c r="Q29" s="70"/>
      <c r="R29" s="70"/>
      <c r="S29" s="70"/>
    </row>
    <row r="30" spans="1:53" s="71" customFormat="1" ht="13.5" customHeight="1" thickBot="1" x14ac:dyDescent="0.2">
      <c r="C30" s="77" t="s">
        <v>27</v>
      </c>
      <c r="D30" s="77"/>
      <c r="E30" s="77"/>
      <c r="F30" s="77"/>
      <c r="G30" s="77"/>
      <c r="J30" s="75" t="s">
        <v>2</v>
      </c>
      <c r="K30" s="75"/>
      <c r="M30" s="70"/>
      <c r="N30" s="70"/>
      <c r="O30" s="70"/>
      <c r="P30" s="70"/>
      <c r="Q30" s="70"/>
      <c r="R30" s="70"/>
      <c r="S30" s="70"/>
    </row>
    <row r="31" spans="1:53" s="1" customFormat="1" ht="13.5" customHeight="1" x14ac:dyDescent="0.15">
      <c r="A31" s="71"/>
      <c r="B31" s="71"/>
      <c r="C31" s="2" t="s">
        <v>3</v>
      </c>
      <c r="D31" s="3" t="s">
        <v>4</v>
      </c>
      <c r="E31" s="3" t="s">
        <v>5</v>
      </c>
      <c r="F31" s="4" t="s">
        <v>6</v>
      </c>
      <c r="G31" s="5"/>
      <c r="H31" s="5"/>
      <c r="I31" s="5"/>
      <c r="J31" s="5"/>
      <c r="K31" s="6"/>
      <c r="L31" s="71"/>
      <c r="M31" s="70"/>
      <c r="N31" s="70"/>
      <c r="O31" s="70"/>
      <c r="P31" s="70"/>
      <c r="Q31" s="70"/>
      <c r="R31" s="7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</row>
    <row r="32" spans="1:53" s="1" customFormat="1" ht="9.75" customHeight="1" x14ac:dyDescent="0.15">
      <c r="A32" s="71"/>
      <c r="B32" s="71"/>
      <c r="C32" s="7"/>
      <c r="D32" s="8" t="s">
        <v>7</v>
      </c>
      <c r="E32" s="8" t="s">
        <v>8</v>
      </c>
      <c r="F32" s="9" t="s">
        <v>9</v>
      </c>
      <c r="G32" s="10" t="s">
        <v>10</v>
      </c>
      <c r="H32" s="10" t="s">
        <v>11</v>
      </c>
      <c r="I32" s="10" t="s">
        <v>12</v>
      </c>
      <c r="J32" s="11" t="s">
        <v>13</v>
      </c>
      <c r="K32" s="12"/>
      <c r="L32" s="71"/>
      <c r="M32" s="70"/>
      <c r="N32" s="70"/>
      <c r="O32" s="70"/>
      <c r="P32" s="70"/>
      <c r="Q32" s="70"/>
      <c r="R32" s="7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</row>
    <row r="33" spans="1:53" s="1" customFormat="1" ht="9.75" customHeight="1" thickBot="1" x14ac:dyDescent="0.2">
      <c r="A33" s="71"/>
      <c r="B33" s="71"/>
      <c r="C33" s="13"/>
      <c r="D33" s="14"/>
      <c r="E33" s="14"/>
      <c r="F33" s="15"/>
      <c r="G33" s="16" t="s">
        <v>10</v>
      </c>
      <c r="H33" s="16" t="s">
        <v>11</v>
      </c>
      <c r="I33" s="16" t="s">
        <v>12</v>
      </c>
      <c r="J33" s="17" t="s">
        <v>14</v>
      </c>
      <c r="K33" s="18" t="s">
        <v>15</v>
      </c>
      <c r="L33" s="71"/>
      <c r="M33" s="70"/>
      <c r="N33" s="70"/>
      <c r="O33" s="70"/>
      <c r="P33" s="70"/>
      <c r="Q33" s="70"/>
      <c r="R33" s="7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</row>
    <row r="34" spans="1:53" s="1" customFormat="1" ht="23.25" customHeight="1" x14ac:dyDescent="0.15">
      <c r="A34" s="71"/>
      <c r="B34" s="71"/>
      <c r="C34" s="19" t="s">
        <v>16</v>
      </c>
      <c r="D34" s="20">
        <v>12.140341324803048</v>
      </c>
      <c r="E34" s="20">
        <v>12.29897861524703</v>
      </c>
      <c r="F34" s="21">
        <v>62481</v>
      </c>
      <c r="G34" s="22">
        <v>7951</v>
      </c>
      <c r="H34" s="23">
        <v>12.725468542436902</v>
      </c>
      <c r="I34" s="23">
        <v>115.40492847441359</v>
      </c>
      <c r="J34" s="24">
        <v>112.88199935615621</v>
      </c>
      <c r="K34" s="25">
        <v>117.97002754540419</v>
      </c>
      <c r="L34" s="71"/>
      <c r="M34" s="70"/>
      <c r="N34" s="70"/>
      <c r="O34" s="70"/>
      <c r="P34" s="70"/>
      <c r="Q34" s="70"/>
      <c r="R34" s="7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</row>
    <row r="35" spans="1:53" s="1" customFormat="1" ht="23.25" customHeight="1" x14ac:dyDescent="0.15">
      <c r="A35" s="71"/>
      <c r="B35" s="71"/>
      <c r="C35" s="19" t="s">
        <v>17</v>
      </c>
      <c r="D35" s="26">
        <v>10.60506242707581</v>
      </c>
      <c r="E35" s="26">
        <v>10.796744746026182</v>
      </c>
      <c r="F35" s="21">
        <v>121993</v>
      </c>
      <c r="G35" s="22">
        <v>13805</v>
      </c>
      <c r="H35" s="23">
        <v>11.316223061978967</v>
      </c>
      <c r="I35" s="23">
        <v>94.304197559797913</v>
      </c>
      <c r="J35" s="24">
        <v>92.737531603235027</v>
      </c>
      <c r="K35" s="25">
        <v>95.890692505469104</v>
      </c>
      <c r="L35" s="71"/>
      <c r="M35" s="70"/>
      <c r="N35" s="70"/>
      <c r="O35" s="70"/>
      <c r="P35" s="70"/>
      <c r="Q35" s="70"/>
      <c r="R35" s="70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</row>
    <row r="36" spans="1:53" s="1" customFormat="1" ht="23.25" customHeight="1" x14ac:dyDescent="0.15">
      <c r="A36" s="71"/>
      <c r="B36" s="71"/>
      <c r="C36" s="19" t="s">
        <v>18</v>
      </c>
      <c r="D36" s="26">
        <v>9.9609375</v>
      </c>
      <c r="E36" s="26">
        <v>10.802223987291502</v>
      </c>
      <c r="F36" s="44">
        <v>2436</v>
      </c>
      <c r="G36" s="45">
        <v>286</v>
      </c>
      <c r="H36" s="46">
        <v>11.740558292282429</v>
      </c>
      <c r="I36" s="23">
        <v>98.251356079320232</v>
      </c>
      <c r="J36" s="24">
        <v>87.192748292804765</v>
      </c>
      <c r="K36" s="25">
        <v>110.32393828425973</v>
      </c>
      <c r="L36" s="71"/>
      <c r="M36" s="70"/>
      <c r="N36" s="70"/>
      <c r="O36" s="70"/>
      <c r="P36" s="70"/>
      <c r="Q36" s="70"/>
      <c r="R36" s="7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</row>
    <row r="37" spans="1:53" s="1" customFormat="1" ht="23.25" customHeight="1" x14ac:dyDescent="0.15">
      <c r="A37" s="71"/>
      <c r="B37" s="71"/>
      <c r="C37" s="28" t="s">
        <v>19</v>
      </c>
      <c r="D37" s="27">
        <v>8.9375506893755059</v>
      </c>
      <c r="E37" s="27">
        <v>9.7752993275381339</v>
      </c>
      <c r="F37" s="47">
        <v>6211</v>
      </c>
      <c r="G37" s="48">
        <v>611</v>
      </c>
      <c r="H37" s="46">
        <v>9.8373852841732408</v>
      </c>
      <c r="I37" s="46">
        <v>80.807080109410052</v>
      </c>
      <c r="J37" s="49">
        <v>74.525721349041788</v>
      </c>
      <c r="K37" s="50">
        <v>87.476430732074832</v>
      </c>
      <c r="L37" s="71"/>
      <c r="M37" s="70"/>
      <c r="N37" s="70"/>
      <c r="O37" s="70"/>
      <c r="P37" s="70"/>
      <c r="Q37" s="70"/>
      <c r="R37" s="70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</row>
    <row r="38" spans="1:53" s="1" customFormat="1" ht="23.25" customHeight="1" x14ac:dyDescent="0.15">
      <c r="A38" s="71"/>
      <c r="B38" s="71"/>
      <c r="C38" s="28" t="s">
        <v>20</v>
      </c>
      <c r="D38" s="27">
        <v>11.435045317220544</v>
      </c>
      <c r="E38" s="27">
        <v>12.56931608133087</v>
      </c>
      <c r="F38" s="47">
        <v>6568</v>
      </c>
      <c r="G38" s="48">
        <v>829</v>
      </c>
      <c r="H38" s="46">
        <v>12.621802679658952</v>
      </c>
      <c r="I38" s="46">
        <v>108.10417074267869</v>
      </c>
      <c r="J38" s="49">
        <v>100.86933994418077</v>
      </c>
      <c r="K38" s="50">
        <v>115.72084478076719</v>
      </c>
      <c r="L38" s="71"/>
      <c r="M38" s="70"/>
      <c r="N38" s="70"/>
      <c r="O38" s="70"/>
      <c r="P38" s="70"/>
      <c r="Q38" s="70"/>
      <c r="R38" s="70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</row>
    <row r="39" spans="1:53" s="1" customFormat="1" ht="23.25" customHeight="1" x14ac:dyDescent="0.15">
      <c r="A39" s="71"/>
      <c r="B39" s="71"/>
      <c r="C39" s="28" t="s">
        <v>21</v>
      </c>
      <c r="D39" s="29">
        <v>13.241723922548406</v>
      </c>
      <c r="E39" s="27">
        <v>11.673151750972762</v>
      </c>
      <c r="F39" s="47">
        <v>3270</v>
      </c>
      <c r="G39" s="48">
        <v>414</v>
      </c>
      <c r="H39" s="46">
        <v>12.660550458715598</v>
      </c>
      <c r="I39" s="46">
        <v>109.66840469768803</v>
      </c>
      <c r="J39" s="49">
        <v>99.35706955324568</v>
      </c>
      <c r="K39" s="50">
        <v>120.75908399329354</v>
      </c>
      <c r="L39" s="71"/>
      <c r="M39" s="70"/>
      <c r="N39" s="70"/>
      <c r="O39" s="70"/>
      <c r="P39" s="70"/>
      <c r="Q39" s="70"/>
      <c r="R39" s="70"/>
      <c r="S39" s="7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</row>
    <row r="40" spans="1:53" s="1" customFormat="1" ht="23.25" customHeight="1" thickBot="1" x14ac:dyDescent="0.2">
      <c r="A40" s="71"/>
      <c r="B40" s="71"/>
      <c r="C40" s="28" t="s">
        <v>22</v>
      </c>
      <c r="D40" s="31">
        <v>12.374645222327342</v>
      </c>
      <c r="E40" s="27">
        <v>8.1517655897821193</v>
      </c>
      <c r="F40" s="47">
        <v>4972</v>
      </c>
      <c r="G40" s="48">
        <v>428</v>
      </c>
      <c r="H40" s="46">
        <v>8.6082059533386968</v>
      </c>
      <c r="I40" s="34">
        <v>70.862951925328531</v>
      </c>
      <c r="J40" s="35">
        <v>64.307421842894996</v>
      </c>
      <c r="K40" s="36">
        <v>77.905459504199627</v>
      </c>
      <c r="L40" s="71"/>
      <c r="M40" s="70"/>
      <c r="N40" s="70"/>
      <c r="O40" s="70"/>
      <c r="P40" s="70"/>
      <c r="Q40" s="70"/>
      <c r="R40" s="70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</row>
    <row r="41" spans="1:53" s="1" customFormat="1" ht="23.25" customHeight="1" thickTop="1" thickBot="1" x14ac:dyDescent="0.2">
      <c r="A41" s="71"/>
      <c r="B41" s="71"/>
      <c r="C41" s="51" t="s">
        <v>23</v>
      </c>
      <c r="D41" s="39">
        <v>11.092094539527302</v>
      </c>
      <c r="E41" s="39">
        <v>11.208219178082192</v>
      </c>
      <c r="F41" s="52">
        <f>SUM(F33:F40)</f>
        <v>207931</v>
      </c>
      <c r="G41" s="54">
        <f>SUM(G33:G40)</f>
        <v>24324</v>
      </c>
      <c r="H41" s="53">
        <f>G41/F41*100</f>
        <v>11.698111392721625</v>
      </c>
      <c r="I41" s="38">
        <v>100</v>
      </c>
      <c r="J41" s="41" t="s">
        <v>24</v>
      </c>
      <c r="K41" s="42" t="s">
        <v>24</v>
      </c>
      <c r="L41" s="71"/>
      <c r="M41" s="70"/>
      <c r="N41" s="70"/>
      <c r="O41" s="70"/>
      <c r="P41" s="70"/>
      <c r="Q41" s="70"/>
      <c r="R41" s="70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</row>
    <row r="42" spans="1:53" s="1" customFormat="1" ht="7.5" customHeight="1" thickBot="1" x14ac:dyDescent="0.2">
      <c r="A42" s="71"/>
      <c r="B42" s="71"/>
      <c r="C42" s="43"/>
      <c r="D42" s="43"/>
      <c r="E42" s="43"/>
      <c r="F42" s="43"/>
      <c r="G42" s="43"/>
      <c r="H42" s="43"/>
      <c r="I42" s="43"/>
      <c r="L42" s="71"/>
      <c r="M42" s="70"/>
      <c r="N42" s="70"/>
      <c r="O42" s="70"/>
      <c r="P42" s="70"/>
      <c r="Q42" s="70"/>
      <c r="R42" s="70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</row>
    <row r="43" spans="1:53" s="1" customFormat="1" ht="13.5" customHeight="1" x14ac:dyDescent="0.15">
      <c r="A43" s="71"/>
      <c r="B43" s="71"/>
      <c r="C43" s="2" t="s">
        <v>25</v>
      </c>
      <c r="D43" s="3" t="s">
        <v>4</v>
      </c>
      <c r="E43" s="3" t="s">
        <v>5</v>
      </c>
      <c r="F43" s="4" t="s">
        <v>6</v>
      </c>
      <c r="G43" s="5"/>
      <c r="H43" s="5"/>
      <c r="I43" s="5"/>
      <c r="J43" s="5"/>
      <c r="K43" s="6"/>
      <c r="L43" s="71"/>
      <c r="M43" s="70"/>
      <c r="N43" s="70"/>
      <c r="O43" s="70"/>
      <c r="P43" s="70"/>
      <c r="Q43" s="70"/>
      <c r="R43" s="70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</row>
    <row r="44" spans="1:53" s="1" customFormat="1" ht="9.75" customHeight="1" x14ac:dyDescent="0.15">
      <c r="A44" s="71"/>
      <c r="B44" s="71"/>
      <c r="C44" s="7"/>
      <c r="D44" s="8" t="s">
        <v>7</v>
      </c>
      <c r="E44" s="8" t="s">
        <v>8</v>
      </c>
      <c r="F44" s="9" t="s">
        <v>9</v>
      </c>
      <c r="G44" s="10" t="s">
        <v>10</v>
      </c>
      <c r="H44" s="10" t="s">
        <v>11</v>
      </c>
      <c r="I44" s="10" t="s">
        <v>12</v>
      </c>
      <c r="J44" s="11" t="s">
        <v>13</v>
      </c>
      <c r="K44" s="12"/>
      <c r="L44" s="71"/>
      <c r="M44" s="70"/>
      <c r="N44" s="70"/>
      <c r="O44" s="70"/>
      <c r="P44" s="70"/>
      <c r="Q44" s="70"/>
      <c r="R44" s="70"/>
      <c r="S44" s="7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</row>
    <row r="45" spans="1:53" s="1" customFormat="1" ht="9.75" customHeight="1" thickBot="1" x14ac:dyDescent="0.2">
      <c r="A45" s="71"/>
      <c r="B45" s="71"/>
      <c r="C45" s="13"/>
      <c r="D45" s="14"/>
      <c r="E45" s="14"/>
      <c r="F45" s="15"/>
      <c r="G45" s="16" t="s">
        <v>10</v>
      </c>
      <c r="H45" s="16" t="s">
        <v>11</v>
      </c>
      <c r="I45" s="16" t="s">
        <v>12</v>
      </c>
      <c r="J45" s="17" t="s">
        <v>14</v>
      </c>
      <c r="K45" s="18" t="s">
        <v>15</v>
      </c>
      <c r="L45" s="71"/>
      <c r="M45" s="70"/>
      <c r="N45" s="70"/>
      <c r="O45" s="70"/>
      <c r="P45" s="70"/>
      <c r="Q45" s="70"/>
      <c r="R45" s="70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</row>
    <row r="46" spans="1:53" s="1" customFormat="1" ht="23.25" customHeight="1" x14ac:dyDescent="0.15">
      <c r="A46" s="71"/>
      <c r="B46" s="71"/>
      <c r="C46" s="19" t="s">
        <v>16</v>
      </c>
      <c r="D46" s="20">
        <v>24.141845435430401</v>
      </c>
      <c r="E46" s="20">
        <v>24.602735774214487</v>
      </c>
      <c r="F46" s="21">
        <v>80562</v>
      </c>
      <c r="G46" s="22">
        <v>20211</v>
      </c>
      <c r="H46" s="23">
        <v>25.087510240560068</v>
      </c>
      <c r="I46" s="23">
        <v>100.32265147325678</v>
      </c>
      <c r="J46" s="24">
        <v>98.944234421435809</v>
      </c>
      <c r="K46" s="25">
        <v>101.71546981120414</v>
      </c>
      <c r="L46" s="71"/>
      <c r="M46" s="70"/>
      <c r="N46" s="70"/>
      <c r="O46" s="70"/>
      <c r="P46" s="70"/>
      <c r="Q46" s="70"/>
      <c r="R46" s="70"/>
      <c r="S46" s="7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</row>
    <row r="47" spans="1:53" s="1" customFormat="1" ht="23.25" customHeight="1" x14ac:dyDescent="0.15">
      <c r="A47" s="71"/>
      <c r="B47" s="71"/>
      <c r="C47" s="19" t="s">
        <v>17</v>
      </c>
      <c r="D47" s="26">
        <v>26.796583448083176</v>
      </c>
      <c r="E47" s="26">
        <v>27.256844946479081</v>
      </c>
      <c r="F47" s="44">
        <v>105626</v>
      </c>
      <c r="G47" s="45">
        <v>29125</v>
      </c>
      <c r="H47" s="46">
        <v>27.57370344422775</v>
      </c>
      <c r="I47" s="23">
        <v>98.212097860397975</v>
      </c>
      <c r="J47" s="24">
        <v>97.087349548583106</v>
      </c>
      <c r="K47" s="25">
        <v>99.346625686571571</v>
      </c>
      <c r="L47" s="71"/>
      <c r="M47" s="70"/>
      <c r="N47" s="70"/>
      <c r="O47" s="70"/>
      <c r="P47" s="70"/>
      <c r="Q47" s="70"/>
      <c r="R47" s="70"/>
      <c r="S47" s="70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</row>
    <row r="48" spans="1:53" s="1" customFormat="1" ht="23.25" customHeight="1" x14ac:dyDescent="0.15">
      <c r="A48" s="71"/>
      <c r="B48" s="71"/>
      <c r="C48" s="19" t="s">
        <v>18</v>
      </c>
      <c r="D48" s="26">
        <v>18.836671802773498</v>
      </c>
      <c r="E48" s="26">
        <v>30.849753694581285</v>
      </c>
      <c r="F48" s="44">
        <v>1595</v>
      </c>
      <c r="G48" s="45">
        <v>503</v>
      </c>
      <c r="H48" s="46">
        <v>31.536050156739815</v>
      </c>
      <c r="I48" s="23">
        <v>109.64894641915042</v>
      </c>
      <c r="J48" s="24">
        <v>100.27445378254554</v>
      </c>
      <c r="K48" s="25">
        <v>119.66382012102746</v>
      </c>
      <c r="L48" s="71"/>
      <c r="M48" s="70"/>
      <c r="N48" s="70"/>
      <c r="O48" s="70"/>
      <c r="P48" s="70"/>
      <c r="Q48" s="70"/>
      <c r="R48" s="70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</row>
    <row r="49" spans="1:53" s="1" customFormat="1" ht="23.25" customHeight="1" x14ac:dyDescent="0.15">
      <c r="A49" s="71"/>
      <c r="B49" s="71"/>
      <c r="C49" s="28" t="s">
        <v>19</v>
      </c>
      <c r="D49" s="27">
        <v>29.987129987129986</v>
      </c>
      <c r="E49" s="27">
        <v>31.716546267629859</v>
      </c>
      <c r="F49" s="47">
        <v>6914</v>
      </c>
      <c r="G49" s="48">
        <v>2154</v>
      </c>
      <c r="H49" s="46">
        <v>31.154179924790281</v>
      </c>
      <c r="I49" s="46">
        <v>108.91170823363949</v>
      </c>
      <c r="J49" s="49">
        <v>104.36029927379145</v>
      </c>
      <c r="K49" s="50">
        <v>113.61052803903945</v>
      </c>
      <c r="L49" s="71"/>
      <c r="M49" s="70"/>
      <c r="N49" s="70"/>
      <c r="O49" s="70"/>
      <c r="P49" s="70"/>
      <c r="Q49" s="70"/>
      <c r="R49" s="70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</row>
    <row r="50" spans="1:53" s="1" customFormat="1" ht="23.25" customHeight="1" x14ac:dyDescent="0.15">
      <c r="A50" s="71"/>
      <c r="B50" s="71"/>
      <c r="C50" s="28" t="s">
        <v>20</v>
      </c>
      <c r="D50" s="27">
        <v>31.969384751251106</v>
      </c>
      <c r="E50" s="27">
        <v>33.773949205406204</v>
      </c>
      <c r="F50" s="47">
        <v>6929</v>
      </c>
      <c r="G50" s="48">
        <v>2358</v>
      </c>
      <c r="H50" s="46">
        <v>34.030884687545097</v>
      </c>
      <c r="I50" s="46">
        <v>119.7611691213001</v>
      </c>
      <c r="J50" s="49">
        <v>114.97551011942406</v>
      </c>
      <c r="K50" s="50">
        <v>124.69485307200692</v>
      </c>
      <c r="L50" s="71"/>
      <c r="M50" s="70"/>
      <c r="N50" s="70"/>
      <c r="O50" s="70"/>
      <c r="P50" s="70"/>
      <c r="Q50" s="70"/>
      <c r="R50" s="70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</row>
    <row r="51" spans="1:53" s="1" customFormat="1" ht="23.25" customHeight="1" x14ac:dyDescent="0.15">
      <c r="A51" s="71"/>
      <c r="B51" s="71"/>
      <c r="C51" s="28" t="s">
        <v>21</v>
      </c>
      <c r="D51" s="29">
        <v>24.955752212389381</v>
      </c>
      <c r="E51" s="27">
        <v>22.383292383292382</v>
      </c>
      <c r="F51" s="47">
        <v>3575</v>
      </c>
      <c r="G51" s="48">
        <v>966</v>
      </c>
      <c r="H51" s="46">
        <v>27.02097902097902</v>
      </c>
      <c r="I51" s="46">
        <v>97.148898158653239</v>
      </c>
      <c r="J51" s="49">
        <v>91.118251780674441</v>
      </c>
      <c r="K51" s="50">
        <v>103.47377773963497</v>
      </c>
      <c r="L51" s="71"/>
      <c r="M51" s="70"/>
      <c r="N51" s="70"/>
      <c r="O51" s="70"/>
      <c r="P51" s="70"/>
      <c r="Q51" s="70"/>
      <c r="R51" s="70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</row>
    <row r="52" spans="1:53" s="1" customFormat="1" ht="23.25" customHeight="1" thickBot="1" x14ac:dyDescent="0.2">
      <c r="A52" s="71"/>
      <c r="B52" s="71"/>
      <c r="C52" s="28" t="s">
        <v>22</v>
      </c>
      <c r="D52" s="31">
        <v>23.884156729131174</v>
      </c>
      <c r="E52" s="27">
        <v>19.475277497477293</v>
      </c>
      <c r="F52" s="47">
        <v>2755</v>
      </c>
      <c r="G52" s="48">
        <v>669</v>
      </c>
      <c r="H52" s="46">
        <v>24.283121597096187</v>
      </c>
      <c r="I52" s="34">
        <v>85.218459683438709</v>
      </c>
      <c r="J52" s="35">
        <v>78.88218464463958</v>
      </c>
      <c r="K52" s="36">
        <v>91.928213851451304</v>
      </c>
      <c r="L52" s="71"/>
      <c r="M52" s="70"/>
      <c r="N52" s="70"/>
      <c r="O52" s="70"/>
      <c r="P52" s="70"/>
      <c r="Q52" s="70"/>
      <c r="R52" s="70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</row>
    <row r="53" spans="1:53" s="1" customFormat="1" ht="23.25" customHeight="1" thickTop="1" thickBot="1" x14ac:dyDescent="0.2">
      <c r="A53" s="71"/>
      <c r="B53" s="71"/>
      <c r="C53" s="51" t="s">
        <v>23</v>
      </c>
      <c r="D53" s="39">
        <v>25.847566279356236</v>
      </c>
      <c r="E53" s="39">
        <v>26.371889552660051</v>
      </c>
      <c r="F53" s="52">
        <f>SUM(F45:F52)</f>
        <v>207956</v>
      </c>
      <c r="G53" s="54">
        <f>SUM(G45:G52)</f>
        <v>55986</v>
      </c>
      <c r="H53" s="53">
        <f>G53/F53*100</f>
        <v>26.922041201023294</v>
      </c>
      <c r="I53" s="38">
        <v>100</v>
      </c>
      <c r="J53" s="41" t="s">
        <v>24</v>
      </c>
      <c r="K53" s="42" t="s">
        <v>24</v>
      </c>
      <c r="L53" s="71"/>
      <c r="M53" s="70"/>
      <c r="N53" s="70"/>
      <c r="O53" s="70"/>
      <c r="P53" s="70"/>
      <c r="Q53" s="70"/>
      <c r="R53" s="70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</row>
    <row r="54" spans="1:53" s="71" customFormat="1" ht="42" customHeight="1" x14ac:dyDescent="0.15">
      <c r="C54" s="76" t="s">
        <v>26</v>
      </c>
      <c r="D54" s="76"/>
      <c r="E54" s="76"/>
      <c r="F54" s="76"/>
      <c r="G54" s="76"/>
      <c r="H54" s="76"/>
      <c r="I54" s="76"/>
      <c r="J54" s="76"/>
      <c r="K54" s="76"/>
      <c r="M54" s="70"/>
      <c r="N54" s="70"/>
      <c r="O54" s="70"/>
      <c r="P54" s="70"/>
      <c r="Q54" s="70"/>
      <c r="R54" s="70"/>
      <c r="S54" s="70"/>
    </row>
    <row r="55" spans="1:53" s="71" customFormat="1" ht="18" customHeight="1" x14ac:dyDescent="0.15">
      <c r="C55" s="78"/>
      <c r="D55" s="78"/>
      <c r="E55" s="78"/>
      <c r="F55" s="78"/>
      <c r="G55" s="78"/>
      <c r="H55" s="78"/>
      <c r="I55" s="78"/>
      <c r="M55" s="70"/>
      <c r="N55" s="70"/>
      <c r="O55" s="70"/>
      <c r="P55" s="70"/>
      <c r="Q55" s="70"/>
      <c r="R55" s="70"/>
      <c r="S55" s="70"/>
    </row>
    <row r="56" spans="1:53" s="71" customFormat="1" ht="13.5" customHeight="1" thickBot="1" x14ac:dyDescent="0.2">
      <c r="C56" s="74" t="s">
        <v>28</v>
      </c>
      <c r="D56" s="74"/>
      <c r="E56" s="74"/>
      <c r="F56" s="74"/>
      <c r="G56" s="74"/>
      <c r="J56" s="75" t="s">
        <v>2</v>
      </c>
      <c r="K56" s="75"/>
      <c r="M56" s="70"/>
      <c r="N56" s="70"/>
      <c r="O56" s="70"/>
      <c r="P56" s="70"/>
      <c r="Q56" s="70"/>
      <c r="R56" s="70"/>
      <c r="S56" s="70"/>
    </row>
    <row r="57" spans="1:53" s="1" customFormat="1" ht="13.5" customHeight="1" x14ac:dyDescent="0.15">
      <c r="A57" s="71"/>
      <c r="B57" s="71"/>
      <c r="C57" s="2" t="s">
        <v>3</v>
      </c>
      <c r="D57" s="3" t="s">
        <v>4</v>
      </c>
      <c r="E57" s="3" t="s">
        <v>5</v>
      </c>
      <c r="F57" s="4" t="s">
        <v>6</v>
      </c>
      <c r="G57" s="5"/>
      <c r="H57" s="5"/>
      <c r="I57" s="5"/>
      <c r="J57" s="5"/>
      <c r="K57" s="6"/>
      <c r="L57" s="71"/>
      <c r="M57" s="70"/>
      <c r="N57" s="70"/>
      <c r="O57" s="70"/>
      <c r="P57" s="70"/>
      <c r="Q57" s="70"/>
      <c r="R57" s="70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</row>
    <row r="58" spans="1:53" s="1" customFormat="1" ht="9.75" customHeight="1" x14ac:dyDescent="0.15">
      <c r="A58" s="71"/>
      <c r="B58" s="71"/>
      <c r="C58" s="7"/>
      <c r="D58" s="8" t="s">
        <v>7</v>
      </c>
      <c r="E58" s="8" t="s">
        <v>8</v>
      </c>
      <c r="F58" s="9" t="s">
        <v>9</v>
      </c>
      <c r="G58" s="10" t="s">
        <v>10</v>
      </c>
      <c r="H58" s="10" t="s">
        <v>11</v>
      </c>
      <c r="I58" s="10" t="s">
        <v>12</v>
      </c>
      <c r="J58" s="11" t="s">
        <v>13</v>
      </c>
      <c r="K58" s="12"/>
      <c r="L58" s="71"/>
      <c r="M58" s="70"/>
      <c r="N58" s="70"/>
      <c r="O58" s="70"/>
      <c r="P58" s="70"/>
      <c r="Q58" s="70"/>
      <c r="R58" s="70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</row>
    <row r="59" spans="1:53" s="1" customFormat="1" ht="9.75" customHeight="1" thickBot="1" x14ac:dyDescent="0.2">
      <c r="A59" s="71"/>
      <c r="B59" s="71"/>
      <c r="C59" s="13"/>
      <c r="D59" s="14"/>
      <c r="E59" s="14"/>
      <c r="F59" s="15"/>
      <c r="G59" s="16" t="s">
        <v>10</v>
      </c>
      <c r="H59" s="16" t="s">
        <v>11</v>
      </c>
      <c r="I59" s="16" t="s">
        <v>12</v>
      </c>
      <c r="J59" s="17" t="s">
        <v>14</v>
      </c>
      <c r="K59" s="18" t="s">
        <v>15</v>
      </c>
      <c r="L59" s="71"/>
      <c r="M59" s="70"/>
      <c r="N59" s="70"/>
      <c r="O59" s="70"/>
      <c r="P59" s="70"/>
      <c r="Q59" s="70"/>
      <c r="R59" s="70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</row>
    <row r="60" spans="1:53" s="1" customFormat="1" ht="23.25" customHeight="1" x14ac:dyDescent="0.15">
      <c r="A60" s="71"/>
      <c r="B60" s="71"/>
      <c r="C60" s="19" t="s">
        <v>16</v>
      </c>
      <c r="D60" s="20">
        <v>20.41597875853148</v>
      </c>
      <c r="E60" s="20">
        <v>20.28905906722742</v>
      </c>
      <c r="F60" s="21">
        <v>62329</v>
      </c>
      <c r="G60" s="22">
        <v>12383</v>
      </c>
      <c r="H60" s="23">
        <v>19.867156540294246</v>
      </c>
      <c r="I60" s="23">
        <v>78.299603144983536</v>
      </c>
      <c r="J60" s="24">
        <v>76.926479255248367</v>
      </c>
      <c r="K60" s="25">
        <v>79.69108434651605</v>
      </c>
      <c r="L60" s="71"/>
      <c r="M60" s="70"/>
      <c r="N60" s="70"/>
      <c r="O60" s="70"/>
      <c r="P60" s="70"/>
      <c r="Q60" s="70"/>
      <c r="R60" s="70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</row>
    <row r="61" spans="1:53" s="1" customFormat="1" ht="23.25" customHeight="1" x14ac:dyDescent="0.15">
      <c r="A61" s="71"/>
      <c r="B61" s="71"/>
      <c r="C61" s="19" t="s">
        <v>17</v>
      </c>
      <c r="D61" s="26">
        <v>37.503720995816821</v>
      </c>
      <c r="E61" s="26">
        <v>36.970908383116978</v>
      </c>
      <c r="F61" s="21">
        <v>123259</v>
      </c>
      <c r="G61" s="22">
        <v>46042</v>
      </c>
      <c r="H61" s="23">
        <v>37.353864626518146</v>
      </c>
      <c r="I61" s="23">
        <v>109.51925966449652</v>
      </c>
      <c r="J61" s="24">
        <v>108.52112416388414</v>
      </c>
      <c r="K61" s="25">
        <v>110.52429087419632</v>
      </c>
      <c r="L61" s="71"/>
      <c r="M61" s="70"/>
      <c r="N61" s="70"/>
      <c r="O61" s="70"/>
      <c r="P61" s="70"/>
      <c r="Q61" s="70"/>
      <c r="R61" s="70"/>
      <c r="S61" s="70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</row>
    <row r="62" spans="1:53" s="1" customFormat="1" ht="23.25" customHeight="1" x14ac:dyDescent="0.15">
      <c r="A62" s="71"/>
      <c r="B62" s="71"/>
      <c r="C62" s="19" t="s">
        <v>18</v>
      </c>
      <c r="D62" s="26">
        <v>29.843750000000004</v>
      </c>
      <c r="E62" s="26">
        <v>30.023828435266086</v>
      </c>
      <c r="F62" s="55">
        <v>2436</v>
      </c>
      <c r="G62" s="22">
        <v>755</v>
      </c>
      <c r="H62" s="46">
        <v>30.99343185550082</v>
      </c>
      <c r="I62" s="23">
        <v>86.360146982548258</v>
      </c>
      <c r="J62" s="24">
        <v>80.308911571740069</v>
      </c>
      <c r="K62" s="25">
        <v>92.746503138898447</v>
      </c>
      <c r="L62" s="71"/>
      <c r="M62" s="70"/>
      <c r="N62" s="70"/>
      <c r="O62" s="70"/>
      <c r="P62" s="70"/>
      <c r="Q62" s="70"/>
      <c r="R62" s="70"/>
      <c r="S62" s="70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</row>
    <row r="63" spans="1:53" s="1" customFormat="1" ht="23.25" customHeight="1" x14ac:dyDescent="0.15">
      <c r="A63" s="71"/>
      <c r="B63" s="71"/>
      <c r="C63" s="28" t="s">
        <v>19</v>
      </c>
      <c r="D63" s="27">
        <v>24.412384503160965</v>
      </c>
      <c r="E63" s="27">
        <v>24.565716158636512</v>
      </c>
      <c r="F63" s="56">
        <v>6215</v>
      </c>
      <c r="G63" s="57">
        <v>1518</v>
      </c>
      <c r="H63" s="46">
        <v>24.424778761061948</v>
      </c>
      <c r="I63" s="46">
        <v>68.66787114579229</v>
      </c>
      <c r="J63" s="49">
        <v>65.256488110437786</v>
      </c>
      <c r="K63" s="50">
        <v>72.211315958978659</v>
      </c>
      <c r="L63" s="71"/>
      <c r="M63" s="70"/>
      <c r="N63" s="70"/>
      <c r="O63" s="70"/>
      <c r="P63" s="70"/>
      <c r="Q63" s="70"/>
      <c r="R63" s="70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</row>
    <row r="64" spans="1:53" s="1" customFormat="1" ht="23.25" customHeight="1" x14ac:dyDescent="0.15">
      <c r="A64" s="71"/>
      <c r="B64" s="71"/>
      <c r="C64" s="28" t="s">
        <v>20</v>
      </c>
      <c r="D64" s="27">
        <v>36.363636363636367</v>
      </c>
      <c r="E64" s="27">
        <v>37.46730266194799</v>
      </c>
      <c r="F64" s="56">
        <v>6567</v>
      </c>
      <c r="G64" s="57">
        <v>2443</v>
      </c>
      <c r="H64" s="46">
        <v>37.201157301659812</v>
      </c>
      <c r="I64" s="46">
        <v>106.13136227601171</v>
      </c>
      <c r="J64" s="49">
        <v>101.96404323865742</v>
      </c>
      <c r="K64" s="50">
        <v>110.42528042433847</v>
      </c>
      <c r="L64" s="71"/>
      <c r="M64" s="70"/>
      <c r="N64" s="70"/>
      <c r="O64" s="70"/>
      <c r="P64" s="70"/>
      <c r="Q64" s="70"/>
      <c r="R64" s="70"/>
      <c r="S64" s="70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</row>
    <row r="65" spans="1:53" s="1" customFormat="1" ht="23.25" customHeight="1" x14ac:dyDescent="0.15">
      <c r="A65" s="71"/>
      <c r="B65" s="71"/>
      <c r="C65" s="28" t="s">
        <v>21</v>
      </c>
      <c r="D65" s="29">
        <v>27.826358525921297</v>
      </c>
      <c r="E65" s="27">
        <v>26.476296090934291</v>
      </c>
      <c r="F65" s="56">
        <v>3270</v>
      </c>
      <c r="G65" s="57">
        <v>919</v>
      </c>
      <c r="H65" s="46">
        <v>28.103975535168196</v>
      </c>
      <c r="I65" s="46">
        <v>90.159802219947466</v>
      </c>
      <c r="J65" s="49">
        <v>84.423993365589311</v>
      </c>
      <c r="K65" s="50">
        <v>96.182718765728666</v>
      </c>
      <c r="L65" s="71"/>
      <c r="M65" s="70"/>
      <c r="N65" s="70"/>
      <c r="O65" s="70"/>
      <c r="P65" s="70"/>
      <c r="Q65" s="70"/>
      <c r="R65" s="70"/>
      <c r="S65" s="70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</row>
    <row r="66" spans="1:53" s="1" customFormat="1" ht="23.25" customHeight="1" thickBot="1" x14ac:dyDescent="0.2">
      <c r="A66" s="71"/>
      <c r="B66" s="71"/>
      <c r="C66" s="28" t="s">
        <v>22</v>
      </c>
      <c r="D66" s="31">
        <v>41.234380916319573</v>
      </c>
      <c r="E66" s="27">
        <v>36.527621195039458</v>
      </c>
      <c r="F66" s="56">
        <v>4972</v>
      </c>
      <c r="G66" s="57">
        <v>1965</v>
      </c>
      <c r="H66" s="46">
        <v>39.521319388576025</v>
      </c>
      <c r="I66" s="34">
        <v>111.39718080397087</v>
      </c>
      <c r="J66" s="35">
        <v>106.52559061849206</v>
      </c>
      <c r="K66" s="36">
        <v>116.43410361014199</v>
      </c>
      <c r="L66" s="71"/>
      <c r="M66" s="70"/>
      <c r="N66" s="70"/>
      <c r="O66" s="70"/>
      <c r="P66" s="70"/>
      <c r="Q66" s="70"/>
      <c r="R66" s="70"/>
      <c r="S66" s="70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</row>
    <row r="67" spans="1:53" s="1" customFormat="1" ht="23.25" customHeight="1" thickTop="1" thickBot="1" x14ac:dyDescent="0.2">
      <c r="A67" s="71"/>
      <c r="B67" s="71"/>
      <c r="C67" s="51" t="s">
        <v>23</v>
      </c>
      <c r="D67" s="39">
        <v>32.161509118063947</v>
      </c>
      <c r="E67" s="39">
        <v>31.580302688050597</v>
      </c>
      <c r="F67" s="58">
        <f>SUM(F59:F66)</f>
        <v>209048</v>
      </c>
      <c r="G67" s="59">
        <f>SUM(G59:G66)</f>
        <v>66025</v>
      </c>
      <c r="H67" s="53">
        <f>G67/F67*100</f>
        <v>31.583655428418357</v>
      </c>
      <c r="I67" s="38">
        <v>100</v>
      </c>
      <c r="J67" s="41" t="s">
        <v>24</v>
      </c>
      <c r="K67" s="42" t="s">
        <v>24</v>
      </c>
      <c r="L67" s="71"/>
      <c r="M67" s="70"/>
      <c r="N67" s="70"/>
      <c r="O67" s="70"/>
      <c r="P67" s="70"/>
      <c r="Q67" s="70"/>
      <c r="R67" s="70"/>
      <c r="S67" s="70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</row>
    <row r="68" spans="1:53" s="1" customFormat="1" ht="7.5" customHeight="1" thickBot="1" x14ac:dyDescent="0.2">
      <c r="A68" s="71"/>
      <c r="B68" s="71"/>
      <c r="C68" s="43"/>
      <c r="D68" s="43"/>
      <c r="E68" s="43"/>
      <c r="F68" s="43"/>
      <c r="G68" s="43"/>
      <c r="H68" s="43"/>
      <c r="I68" s="43"/>
      <c r="L68" s="71"/>
      <c r="M68" s="70"/>
      <c r="N68" s="70"/>
      <c r="O68" s="70"/>
      <c r="P68" s="70"/>
      <c r="Q68" s="70"/>
      <c r="R68" s="70"/>
      <c r="S68" s="70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</row>
    <row r="69" spans="1:53" s="1" customFormat="1" ht="13.5" customHeight="1" x14ac:dyDescent="0.15">
      <c r="A69" s="71"/>
      <c r="B69" s="71"/>
      <c r="C69" s="2" t="s">
        <v>25</v>
      </c>
      <c r="D69" s="3" t="s">
        <v>4</v>
      </c>
      <c r="E69" s="3" t="s">
        <v>5</v>
      </c>
      <c r="F69" s="4" t="s">
        <v>6</v>
      </c>
      <c r="G69" s="5"/>
      <c r="H69" s="5"/>
      <c r="I69" s="5"/>
      <c r="J69" s="5"/>
      <c r="K69" s="6"/>
      <c r="L69" s="71"/>
      <c r="M69" s="70"/>
      <c r="N69" s="70"/>
      <c r="O69" s="70"/>
      <c r="P69" s="70"/>
      <c r="Q69" s="70"/>
      <c r="R69" s="70"/>
      <c r="S69" s="70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</row>
    <row r="70" spans="1:53" s="1" customFormat="1" ht="9.75" customHeight="1" x14ac:dyDescent="0.15">
      <c r="A70" s="71"/>
      <c r="B70" s="71"/>
      <c r="C70" s="7"/>
      <c r="D70" s="8" t="s">
        <v>7</v>
      </c>
      <c r="E70" s="8" t="s">
        <v>8</v>
      </c>
      <c r="F70" s="9" t="s">
        <v>9</v>
      </c>
      <c r="G70" s="10" t="s">
        <v>10</v>
      </c>
      <c r="H70" s="10" t="s">
        <v>11</v>
      </c>
      <c r="I70" s="10" t="s">
        <v>12</v>
      </c>
      <c r="J70" s="11" t="s">
        <v>13</v>
      </c>
      <c r="K70" s="12"/>
      <c r="L70" s="71"/>
      <c r="M70" s="70"/>
      <c r="N70" s="70"/>
      <c r="O70" s="70"/>
      <c r="P70" s="70"/>
      <c r="Q70" s="70"/>
      <c r="R70" s="70"/>
      <c r="S70" s="70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</row>
    <row r="71" spans="1:53" s="1" customFormat="1" ht="9.75" customHeight="1" thickBot="1" x14ac:dyDescent="0.2">
      <c r="A71" s="71"/>
      <c r="B71" s="71"/>
      <c r="C71" s="13"/>
      <c r="D71" s="14"/>
      <c r="E71" s="14"/>
      <c r="F71" s="15"/>
      <c r="G71" s="16" t="s">
        <v>10</v>
      </c>
      <c r="H71" s="16" t="s">
        <v>11</v>
      </c>
      <c r="I71" s="16" t="s">
        <v>12</v>
      </c>
      <c r="J71" s="17" t="s">
        <v>14</v>
      </c>
      <c r="K71" s="18" t="s">
        <v>15</v>
      </c>
      <c r="L71" s="71"/>
      <c r="M71" s="70"/>
      <c r="N71" s="70"/>
      <c r="O71" s="70"/>
      <c r="P71" s="70"/>
      <c r="Q71" s="70"/>
      <c r="R71" s="70"/>
      <c r="S71" s="70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</row>
    <row r="72" spans="1:53" s="1" customFormat="1" ht="23.25" customHeight="1" x14ac:dyDescent="0.15">
      <c r="A72" s="71"/>
      <c r="B72" s="71"/>
      <c r="C72" s="19" t="s">
        <v>16</v>
      </c>
      <c r="D72" s="20">
        <v>11.413309937295177</v>
      </c>
      <c r="E72" s="20">
        <v>10.960551153647305</v>
      </c>
      <c r="F72" s="21">
        <v>80377</v>
      </c>
      <c r="G72" s="22">
        <v>8600</v>
      </c>
      <c r="H72" s="23">
        <v>10.699578237555519</v>
      </c>
      <c r="I72" s="23">
        <v>80.838600181956181</v>
      </c>
      <c r="J72" s="24">
        <v>79.138977587960014</v>
      </c>
      <c r="K72" s="25">
        <v>82.565528766646324</v>
      </c>
      <c r="L72" s="71"/>
      <c r="M72" s="70"/>
      <c r="N72" s="70"/>
      <c r="O72" s="70"/>
      <c r="P72" s="70"/>
      <c r="Q72" s="70"/>
      <c r="R72" s="70"/>
      <c r="S72" s="70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</row>
    <row r="73" spans="1:53" s="1" customFormat="1" ht="23.25" customHeight="1" x14ac:dyDescent="0.15">
      <c r="A73" s="71"/>
      <c r="B73" s="71"/>
      <c r="C73" s="19" t="s">
        <v>17</v>
      </c>
      <c r="D73" s="26">
        <v>20.798639090339332</v>
      </c>
      <c r="E73" s="26">
        <v>20.437323898711554</v>
      </c>
      <c r="F73" s="44">
        <v>105544</v>
      </c>
      <c r="G73" s="45">
        <v>22255</v>
      </c>
      <c r="H73" s="46">
        <v>21.085992571818387</v>
      </c>
      <c r="I73" s="23">
        <v>107.84938411535767</v>
      </c>
      <c r="J73" s="24">
        <v>106.43701171362085</v>
      </c>
      <c r="K73" s="25">
        <v>109.27581478336191</v>
      </c>
      <c r="L73" s="71"/>
      <c r="M73" s="70"/>
      <c r="N73" s="70"/>
      <c r="O73" s="70"/>
      <c r="P73" s="70"/>
      <c r="Q73" s="70"/>
      <c r="R73" s="70"/>
      <c r="S73" s="70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</row>
    <row r="74" spans="1:53" s="1" customFormat="1" ht="23.25" customHeight="1" x14ac:dyDescent="0.15">
      <c r="A74" s="71"/>
      <c r="B74" s="71"/>
      <c r="C74" s="19" t="s">
        <v>18</v>
      </c>
      <c r="D74" s="26">
        <v>14.599383667180277</v>
      </c>
      <c r="E74" s="26">
        <v>25.615763546798032</v>
      </c>
      <c r="F74" s="44">
        <v>1595</v>
      </c>
      <c r="G74" s="45">
        <v>426</v>
      </c>
      <c r="H74" s="46">
        <v>26.70846394984326</v>
      </c>
      <c r="I74" s="23">
        <v>125.51211970768487</v>
      </c>
      <c r="J74" s="24">
        <v>113.8744348430687</v>
      </c>
      <c r="K74" s="25">
        <v>138.0164182251809</v>
      </c>
      <c r="L74" s="71"/>
      <c r="M74" s="70"/>
      <c r="N74" s="70"/>
      <c r="O74" s="70"/>
      <c r="P74" s="70"/>
      <c r="Q74" s="70"/>
      <c r="R74" s="70"/>
      <c r="S74" s="70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</row>
    <row r="75" spans="1:53" s="1" customFormat="1" ht="23.25" customHeight="1" x14ac:dyDescent="0.15">
      <c r="A75" s="71"/>
      <c r="B75" s="71"/>
      <c r="C75" s="28" t="s">
        <v>19</v>
      </c>
      <c r="D75" s="27">
        <v>21.609702315325251</v>
      </c>
      <c r="E75" s="27">
        <v>22.266026739801166</v>
      </c>
      <c r="F75" s="47">
        <v>6909</v>
      </c>
      <c r="G75" s="48">
        <v>1412</v>
      </c>
      <c r="H75" s="46">
        <v>20.437111014618615</v>
      </c>
      <c r="I75" s="46">
        <v>98.877517608072424</v>
      </c>
      <c r="J75" s="49">
        <v>93.786668655663135</v>
      </c>
      <c r="K75" s="50">
        <v>104.17286710872307</v>
      </c>
      <c r="L75" s="71"/>
      <c r="M75" s="70"/>
      <c r="N75" s="70"/>
      <c r="O75" s="70"/>
      <c r="P75" s="70"/>
      <c r="Q75" s="70"/>
      <c r="R75" s="70"/>
      <c r="S75" s="70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</row>
    <row r="76" spans="1:53" s="1" customFormat="1" ht="23.25" customHeight="1" x14ac:dyDescent="0.15">
      <c r="A76" s="71"/>
      <c r="B76" s="71"/>
      <c r="C76" s="28" t="s">
        <v>20</v>
      </c>
      <c r="D76" s="27">
        <v>27.650176678445231</v>
      </c>
      <c r="E76" s="27">
        <v>28.68136747077105</v>
      </c>
      <c r="F76" s="47">
        <v>6934</v>
      </c>
      <c r="G76" s="48">
        <v>1973</v>
      </c>
      <c r="H76" s="46">
        <v>28.453994808191517</v>
      </c>
      <c r="I76" s="46">
        <v>137.70826122362158</v>
      </c>
      <c r="J76" s="49">
        <v>131.69812851238703</v>
      </c>
      <c r="K76" s="50">
        <v>143.92194491551768</v>
      </c>
      <c r="L76" s="71"/>
      <c r="M76" s="70"/>
      <c r="N76" s="70"/>
      <c r="O76" s="70"/>
      <c r="P76" s="70"/>
      <c r="Q76" s="70"/>
      <c r="R76" s="70"/>
      <c r="S76" s="70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</row>
    <row r="77" spans="1:53" s="1" customFormat="1" ht="23.25" customHeight="1" x14ac:dyDescent="0.15">
      <c r="A77" s="71"/>
      <c r="B77" s="71"/>
      <c r="C77" s="28" t="s">
        <v>21</v>
      </c>
      <c r="D77" s="29">
        <v>17.75811209439528</v>
      </c>
      <c r="E77" s="27">
        <v>14.594594594594595</v>
      </c>
      <c r="F77" s="47">
        <v>3575</v>
      </c>
      <c r="G77" s="48">
        <v>626</v>
      </c>
      <c r="H77" s="46">
        <v>17.51048951048951</v>
      </c>
      <c r="I77" s="46">
        <v>92.185382244984524</v>
      </c>
      <c r="J77" s="49">
        <v>85.104206042140305</v>
      </c>
      <c r="K77" s="50">
        <v>99.698507643530277</v>
      </c>
      <c r="L77" s="71"/>
      <c r="M77" s="70"/>
      <c r="N77" s="70"/>
      <c r="O77" s="70"/>
      <c r="P77" s="70"/>
      <c r="Q77" s="70"/>
      <c r="R77" s="70"/>
      <c r="S77" s="70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</row>
    <row r="78" spans="1:53" s="1" customFormat="1" ht="23.25" customHeight="1" thickBot="1" x14ac:dyDescent="0.2">
      <c r="A78" s="71"/>
      <c r="B78" s="71"/>
      <c r="C78" s="28" t="s">
        <v>22</v>
      </c>
      <c r="D78" s="31">
        <v>17.364657814096017</v>
      </c>
      <c r="E78" s="27">
        <v>13.781512605042018</v>
      </c>
      <c r="F78" s="47">
        <v>2755</v>
      </c>
      <c r="G78" s="48">
        <v>428</v>
      </c>
      <c r="H78" s="46">
        <v>15.535390199637023</v>
      </c>
      <c r="I78" s="34">
        <v>75.483095958687016</v>
      </c>
      <c r="J78" s="35">
        <v>68.500156456056416</v>
      </c>
      <c r="K78" s="36">
        <v>82.984763062900626</v>
      </c>
      <c r="L78" s="71"/>
      <c r="M78" s="70"/>
      <c r="N78" s="70"/>
      <c r="O78" s="70"/>
      <c r="P78" s="70"/>
      <c r="Q78" s="70"/>
      <c r="R78" s="70"/>
      <c r="S78" s="70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</row>
    <row r="79" spans="1:53" s="1" customFormat="1" ht="23.25" customHeight="1" thickTop="1" thickBot="1" x14ac:dyDescent="0.2">
      <c r="A79" s="71"/>
      <c r="B79" s="71"/>
      <c r="C79" s="51" t="s">
        <v>23</v>
      </c>
      <c r="D79" s="39">
        <v>17.219254558599083</v>
      </c>
      <c r="E79" s="39">
        <v>16.901605806686657</v>
      </c>
      <c r="F79" s="52">
        <f>SUM(F71:F78)</f>
        <v>207689</v>
      </c>
      <c r="G79" s="54">
        <f>SUM(G71:G78)</f>
        <v>35720</v>
      </c>
      <c r="H79" s="53">
        <f>G79/F79*100</f>
        <v>17.198792425212698</v>
      </c>
      <c r="I79" s="38">
        <v>100</v>
      </c>
      <c r="J79" s="41" t="s">
        <v>24</v>
      </c>
      <c r="K79" s="42" t="s">
        <v>24</v>
      </c>
      <c r="L79" s="71"/>
      <c r="M79" s="70"/>
      <c r="N79" s="70"/>
      <c r="O79" s="70"/>
      <c r="P79" s="70"/>
      <c r="Q79" s="70"/>
      <c r="R79" s="70"/>
      <c r="S79" s="70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</row>
    <row r="80" spans="1:53" s="71" customFormat="1" ht="42" customHeight="1" x14ac:dyDescent="0.15">
      <c r="C80" s="76" t="s">
        <v>26</v>
      </c>
      <c r="D80" s="76"/>
      <c r="E80" s="76"/>
      <c r="F80" s="76"/>
      <c r="G80" s="76"/>
      <c r="H80" s="76"/>
      <c r="I80" s="76"/>
      <c r="J80" s="76"/>
      <c r="K80" s="76"/>
      <c r="M80" s="70"/>
      <c r="N80" s="70"/>
      <c r="O80" s="70"/>
      <c r="P80" s="70"/>
      <c r="Q80" s="70"/>
      <c r="R80" s="70"/>
      <c r="S80" s="70"/>
    </row>
    <row r="81" spans="1:53" s="71" customFormat="1" ht="7.5" customHeight="1" x14ac:dyDescent="0.15">
      <c r="M81" s="70"/>
      <c r="N81" s="70"/>
      <c r="O81" s="70"/>
      <c r="P81" s="70"/>
      <c r="Q81" s="70"/>
      <c r="R81" s="70"/>
      <c r="S81" s="70"/>
    </row>
    <row r="82" spans="1:53" s="71" customFormat="1" ht="13.5" customHeight="1" thickBot="1" x14ac:dyDescent="0.2">
      <c r="C82" s="77" t="s">
        <v>29</v>
      </c>
      <c r="D82" s="77"/>
      <c r="E82" s="77"/>
      <c r="F82" s="77"/>
      <c r="G82" s="77"/>
      <c r="J82" s="75" t="s">
        <v>2</v>
      </c>
      <c r="K82" s="75"/>
      <c r="M82" s="70"/>
      <c r="N82" s="70"/>
      <c r="O82" s="70"/>
      <c r="P82" s="70"/>
      <c r="Q82" s="70"/>
      <c r="R82" s="70"/>
      <c r="S82" s="70"/>
    </row>
    <row r="83" spans="1:53" s="1" customFormat="1" ht="13.5" customHeight="1" x14ac:dyDescent="0.15">
      <c r="A83" s="71"/>
      <c r="B83" s="71"/>
      <c r="C83" s="2" t="s">
        <v>3</v>
      </c>
      <c r="D83" s="3" t="s">
        <v>4</v>
      </c>
      <c r="E83" s="3" t="s">
        <v>5</v>
      </c>
      <c r="F83" s="4" t="s">
        <v>6</v>
      </c>
      <c r="G83" s="5"/>
      <c r="H83" s="5"/>
      <c r="I83" s="5"/>
      <c r="J83" s="5"/>
      <c r="K83" s="6"/>
      <c r="L83" s="71"/>
      <c r="M83" s="70"/>
      <c r="N83" s="70"/>
      <c r="O83" s="70"/>
      <c r="P83" s="70"/>
      <c r="Q83" s="70"/>
      <c r="R83" s="70"/>
      <c r="S83" s="70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</row>
    <row r="84" spans="1:53" s="1" customFormat="1" ht="9.75" customHeight="1" x14ac:dyDescent="0.15">
      <c r="A84" s="71"/>
      <c r="B84" s="71"/>
      <c r="C84" s="7"/>
      <c r="D84" s="8" t="s">
        <v>7</v>
      </c>
      <c r="E84" s="8" t="s">
        <v>8</v>
      </c>
      <c r="F84" s="9" t="s">
        <v>9</v>
      </c>
      <c r="G84" s="10" t="s">
        <v>10</v>
      </c>
      <c r="H84" s="10" t="s">
        <v>11</v>
      </c>
      <c r="I84" s="10" t="s">
        <v>12</v>
      </c>
      <c r="J84" s="11" t="s">
        <v>13</v>
      </c>
      <c r="K84" s="12"/>
      <c r="L84" s="71"/>
      <c r="M84" s="70"/>
      <c r="N84" s="70"/>
      <c r="O84" s="70"/>
      <c r="P84" s="70"/>
      <c r="Q84" s="70"/>
      <c r="R84" s="70"/>
      <c r="S84" s="70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</row>
    <row r="85" spans="1:53" s="1" customFormat="1" ht="9.75" customHeight="1" thickBot="1" x14ac:dyDescent="0.2">
      <c r="A85" s="71"/>
      <c r="B85" s="71"/>
      <c r="C85" s="13"/>
      <c r="D85" s="14"/>
      <c r="E85" s="14"/>
      <c r="F85" s="15"/>
      <c r="G85" s="16" t="s">
        <v>10</v>
      </c>
      <c r="H85" s="16" t="s">
        <v>11</v>
      </c>
      <c r="I85" s="16" t="s">
        <v>12</v>
      </c>
      <c r="J85" s="17" t="s">
        <v>14</v>
      </c>
      <c r="K85" s="18" t="s">
        <v>15</v>
      </c>
      <c r="L85" s="71"/>
      <c r="M85" s="70"/>
      <c r="N85" s="70"/>
      <c r="O85" s="70"/>
      <c r="P85" s="70"/>
      <c r="Q85" s="70"/>
      <c r="R85" s="70"/>
      <c r="S85" s="70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</row>
    <row r="86" spans="1:53" s="1" customFormat="1" ht="23.25" customHeight="1" x14ac:dyDescent="0.15">
      <c r="A86" s="71"/>
      <c r="B86" s="71"/>
      <c r="C86" s="19" t="s">
        <v>16</v>
      </c>
      <c r="D86" s="20">
        <v>9.6341670920537688</v>
      </c>
      <c r="E86" s="20">
        <v>10.114704451662508</v>
      </c>
      <c r="F86" s="21">
        <v>62406</v>
      </c>
      <c r="G86" s="22">
        <v>6453</v>
      </c>
      <c r="H86" s="23">
        <v>10.340351889241418</v>
      </c>
      <c r="I86" s="23">
        <v>81.254357481232461</v>
      </c>
      <c r="J86" s="24">
        <v>79.283768980940692</v>
      </c>
      <c r="K86" s="25">
        <v>83.261544649712519</v>
      </c>
      <c r="L86" s="71"/>
      <c r="M86" s="70"/>
      <c r="N86" s="70"/>
      <c r="O86" s="70"/>
      <c r="P86" s="70"/>
      <c r="Q86" s="70"/>
      <c r="R86" s="70"/>
      <c r="S86" s="70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</row>
    <row r="87" spans="1:53" s="1" customFormat="1" ht="23.25" customHeight="1" x14ac:dyDescent="0.15">
      <c r="A87" s="71"/>
      <c r="B87" s="71"/>
      <c r="C87" s="19" t="s">
        <v>17</v>
      </c>
      <c r="D87" s="26">
        <v>25.332533700925548</v>
      </c>
      <c r="E87" s="26">
        <v>25.905463474524247</v>
      </c>
      <c r="F87" s="44">
        <v>121990</v>
      </c>
      <c r="G87" s="45">
        <v>33462</v>
      </c>
      <c r="H87" s="46">
        <v>27.430117222723172</v>
      </c>
      <c r="I87" s="23">
        <v>113.26743313029954</v>
      </c>
      <c r="J87" s="24">
        <v>112.05701538234888</v>
      </c>
      <c r="K87" s="25">
        <v>114.48766641098334</v>
      </c>
      <c r="L87" s="71"/>
      <c r="M87" s="70"/>
      <c r="N87" s="70"/>
      <c r="O87" s="70"/>
      <c r="P87" s="70"/>
      <c r="Q87" s="70"/>
      <c r="R87" s="70"/>
      <c r="S87" s="70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</row>
    <row r="88" spans="1:53" s="1" customFormat="1" ht="23.25" customHeight="1" x14ac:dyDescent="0.15">
      <c r="A88" s="71"/>
      <c r="B88" s="71"/>
      <c r="C88" s="19" t="s">
        <v>18</v>
      </c>
      <c r="D88" s="26">
        <v>10.46875</v>
      </c>
      <c r="E88" s="26">
        <v>10.28594122319301</v>
      </c>
      <c r="F88" s="44">
        <v>2436</v>
      </c>
      <c r="G88" s="45">
        <v>262</v>
      </c>
      <c r="H88" s="46">
        <v>10.755336617405582</v>
      </c>
      <c r="I88" s="23">
        <v>41.76912160846193</v>
      </c>
      <c r="J88" s="24">
        <v>36.863816705491267</v>
      </c>
      <c r="K88" s="25">
        <v>47.145381874553422</v>
      </c>
      <c r="L88" s="71"/>
      <c r="M88" s="70"/>
      <c r="N88" s="70"/>
      <c r="O88" s="70"/>
      <c r="P88" s="70"/>
      <c r="Q88" s="70"/>
      <c r="R88" s="70"/>
      <c r="S88" s="70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</row>
    <row r="89" spans="1:53" s="1" customFormat="1" ht="23.25" customHeight="1" x14ac:dyDescent="0.15">
      <c r="A89" s="71"/>
      <c r="B89" s="71"/>
      <c r="C89" s="28" t="s">
        <v>19</v>
      </c>
      <c r="D89" s="27">
        <v>14.072390845641941</v>
      </c>
      <c r="E89" s="27">
        <v>14.496556247950149</v>
      </c>
      <c r="F89" s="47">
        <v>6214</v>
      </c>
      <c r="G89" s="48">
        <v>906</v>
      </c>
      <c r="H89" s="46">
        <v>14.5799806887673</v>
      </c>
      <c r="I89" s="46">
        <v>56.438562329652257</v>
      </c>
      <c r="J89" s="49">
        <v>52.822794936180792</v>
      </c>
      <c r="K89" s="50">
        <v>60.23664745986072</v>
      </c>
      <c r="L89" s="71"/>
      <c r="M89" s="70"/>
      <c r="N89" s="70"/>
      <c r="O89" s="70"/>
      <c r="P89" s="70"/>
      <c r="Q89" s="70"/>
      <c r="R89" s="70"/>
      <c r="S89" s="70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</row>
    <row r="90" spans="1:53" s="1" customFormat="1" ht="23.25" customHeight="1" x14ac:dyDescent="0.15">
      <c r="A90" s="71"/>
      <c r="B90" s="71"/>
      <c r="C90" s="28" t="s">
        <v>20</v>
      </c>
      <c r="D90" s="27">
        <v>10.252151592933716</v>
      </c>
      <c r="E90" s="27">
        <v>11.00338565712527</v>
      </c>
      <c r="F90" s="47">
        <v>6569</v>
      </c>
      <c r="G90" s="48">
        <v>714</v>
      </c>
      <c r="H90" s="46">
        <v>10.869234282234739</v>
      </c>
      <c r="I90" s="46">
        <v>44.296862263489494</v>
      </c>
      <c r="J90" s="49">
        <v>41.106755442626458</v>
      </c>
      <c r="K90" s="50">
        <v>47.668795435037758</v>
      </c>
      <c r="L90" s="71"/>
      <c r="M90" s="70"/>
      <c r="N90" s="70"/>
      <c r="O90" s="70"/>
      <c r="P90" s="70"/>
      <c r="Q90" s="70"/>
      <c r="R90" s="70"/>
      <c r="S90" s="70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</row>
    <row r="91" spans="1:53" s="1" customFormat="1" ht="23.25" customHeight="1" x14ac:dyDescent="0.15">
      <c r="A91" s="71"/>
      <c r="B91" s="71"/>
      <c r="C91" s="28" t="s">
        <v>21</v>
      </c>
      <c r="D91" s="29">
        <v>12.92941911305434</v>
      </c>
      <c r="E91" s="27">
        <v>13.335181591350153</v>
      </c>
      <c r="F91" s="47">
        <v>3270</v>
      </c>
      <c r="G91" s="48">
        <v>461</v>
      </c>
      <c r="H91" s="46">
        <v>14.097859327217124</v>
      </c>
      <c r="I91" s="46">
        <v>69.956677073943922</v>
      </c>
      <c r="J91" s="49">
        <v>63.7154006331047</v>
      </c>
      <c r="K91" s="50">
        <v>76.644032828888086</v>
      </c>
      <c r="L91" s="71"/>
      <c r="M91" s="70"/>
      <c r="N91" s="70"/>
      <c r="O91" s="70"/>
      <c r="P91" s="70"/>
      <c r="Q91" s="70"/>
      <c r="R91" s="70"/>
      <c r="S91" s="70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</row>
    <row r="92" spans="1:53" s="1" customFormat="1" ht="23.25" customHeight="1" thickBot="1" x14ac:dyDescent="0.2">
      <c r="A92" s="71"/>
      <c r="B92" s="71"/>
      <c r="C92" s="28" t="s">
        <v>22</v>
      </c>
      <c r="D92" s="31">
        <v>20.711851571374478</v>
      </c>
      <c r="E92" s="27">
        <v>18.248449539560234</v>
      </c>
      <c r="F92" s="47">
        <v>4972</v>
      </c>
      <c r="G92" s="48">
        <v>1010</v>
      </c>
      <c r="H92" s="46">
        <v>20.313757039420757</v>
      </c>
      <c r="I92" s="34">
        <v>78.88004607627488</v>
      </c>
      <c r="J92" s="35">
        <v>74.089625795145537</v>
      </c>
      <c r="K92" s="36">
        <v>83.898907893133654</v>
      </c>
      <c r="L92" s="71"/>
      <c r="M92" s="70"/>
      <c r="N92" s="70"/>
      <c r="O92" s="70"/>
      <c r="P92" s="70"/>
      <c r="Q92" s="70"/>
      <c r="R92" s="70"/>
      <c r="S92" s="70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</row>
    <row r="93" spans="1:53" s="1" customFormat="1" ht="23.25" customHeight="1" thickTop="1" thickBot="1" x14ac:dyDescent="0.2">
      <c r="A93" s="71"/>
      <c r="B93" s="71"/>
      <c r="C93" s="51" t="s">
        <v>23</v>
      </c>
      <c r="D93" s="53">
        <v>19.187817781345849</v>
      </c>
      <c r="E93" s="39">
        <v>19.624748413067039</v>
      </c>
      <c r="F93" s="52">
        <f>SUM(F85:F92)</f>
        <v>207857</v>
      </c>
      <c r="G93" s="54">
        <f>SUM(G85:G92)</f>
        <v>43268</v>
      </c>
      <c r="H93" s="53">
        <f>G93/F93*100</f>
        <v>20.816234237961677</v>
      </c>
      <c r="I93" s="38">
        <v>100</v>
      </c>
      <c r="J93" s="41" t="s">
        <v>24</v>
      </c>
      <c r="K93" s="42" t="s">
        <v>24</v>
      </c>
      <c r="L93" s="71"/>
      <c r="M93" s="70"/>
      <c r="N93" s="70"/>
      <c r="O93" s="70"/>
      <c r="P93" s="70"/>
      <c r="Q93" s="70"/>
      <c r="R93" s="70"/>
      <c r="S93" s="70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</row>
    <row r="94" spans="1:53" s="1" customFormat="1" ht="7.5" customHeight="1" thickBot="1" x14ac:dyDescent="0.2">
      <c r="A94" s="71"/>
      <c r="B94" s="71"/>
      <c r="C94" s="43"/>
      <c r="D94" s="43"/>
      <c r="E94" s="43"/>
      <c r="F94" s="43"/>
      <c r="G94" s="43"/>
      <c r="H94" s="43"/>
      <c r="I94" s="43"/>
      <c r="L94" s="71"/>
      <c r="M94" s="70"/>
      <c r="N94" s="70"/>
      <c r="O94" s="70"/>
      <c r="P94" s="70"/>
      <c r="Q94" s="70"/>
      <c r="R94" s="70"/>
      <c r="S94" s="70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</row>
    <row r="95" spans="1:53" s="1" customFormat="1" ht="13.5" customHeight="1" x14ac:dyDescent="0.15">
      <c r="A95" s="71"/>
      <c r="B95" s="71"/>
      <c r="C95" s="2" t="s">
        <v>25</v>
      </c>
      <c r="D95" s="3" t="s">
        <v>4</v>
      </c>
      <c r="E95" s="3" t="s">
        <v>5</v>
      </c>
      <c r="F95" s="4" t="s">
        <v>6</v>
      </c>
      <c r="G95" s="5"/>
      <c r="H95" s="5"/>
      <c r="I95" s="5"/>
      <c r="J95" s="5"/>
      <c r="K95" s="6"/>
      <c r="L95" s="71"/>
      <c r="M95" s="70"/>
      <c r="N95" s="70"/>
      <c r="O95" s="70"/>
      <c r="P95" s="70"/>
      <c r="Q95" s="70"/>
      <c r="R95" s="70"/>
      <c r="S95" s="70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</row>
    <row r="96" spans="1:53" s="1" customFormat="1" ht="9.75" customHeight="1" x14ac:dyDescent="0.15">
      <c r="A96" s="71"/>
      <c r="B96" s="71"/>
      <c r="C96" s="7"/>
      <c r="D96" s="8" t="s">
        <v>7</v>
      </c>
      <c r="E96" s="8" t="s">
        <v>8</v>
      </c>
      <c r="F96" s="9" t="s">
        <v>9</v>
      </c>
      <c r="G96" s="10" t="s">
        <v>10</v>
      </c>
      <c r="H96" s="10" t="s">
        <v>11</v>
      </c>
      <c r="I96" s="10" t="s">
        <v>12</v>
      </c>
      <c r="J96" s="11" t="s">
        <v>13</v>
      </c>
      <c r="K96" s="12"/>
      <c r="L96" s="71"/>
      <c r="M96" s="70"/>
      <c r="N96" s="70"/>
      <c r="O96" s="70"/>
      <c r="P96" s="70"/>
      <c r="Q96" s="70"/>
      <c r="R96" s="70"/>
      <c r="S96" s="70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</row>
    <row r="97" spans="1:53" s="1" customFormat="1" ht="9.75" customHeight="1" thickBot="1" x14ac:dyDescent="0.2">
      <c r="A97" s="71"/>
      <c r="B97" s="71"/>
      <c r="C97" s="13"/>
      <c r="D97" s="14"/>
      <c r="E97" s="14"/>
      <c r="F97" s="15"/>
      <c r="G97" s="16" t="s">
        <v>10</v>
      </c>
      <c r="H97" s="16" t="s">
        <v>11</v>
      </c>
      <c r="I97" s="16" t="s">
        <v>12</v>
      </c>
      <c r="J97" s="17" t="s">
        <v>14</v>
      </c>
      <c r="K97" s="18" t="s">
        <v>15</v>
      </c>
      <c r="L97" s="71"/>
      <c r="M97" s="70"/>
      <c r="N97" s="70"/>
      <c r="O97" s="70"/>
      <c r="P97" s="70"/>
      <c r="Q97" s="70"/>
      <c r="R97" s="70"/>
      <c r="S97" s="70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</row>
    <row r="98" spans="1:53" s="1" customFormat="1" ht="23.25" customHeight="1" x14ac:dyDescent="0.15">
      <c r="A98" s="71"/>
      <c r="B98" s="71"/>
      <c r="C98" s="19" t="s">
        <v>16</v>
      </c>
      <c r="D98" s="20">
        <v>6.2982170962664812</v>
      </c>
      <c r="E98" s="20">
        <v>6.4335428962963848</v>
      </c>
      <c r="F98" s="21">
        <v>80431</v>
      </c>
      <c r="G98" s="22">
        <v>5266</v>
      </c>
      <c r="H98" s="23">
        <v>6.5472268155313245</v>
      </c>
      <c r="I98" s="23">
        <v>88.866294201141855</v>
      </c>
      <c r="J98" s="24">
        <v>86.482085561528947</v>
      </c>
      <c r="K98" s="25">
        <v>91.299574456023521</v>
      </c>
      <c r="L98" s="71"/>
      <c r="M98" s="70"/>
      <c r="N98" s="70"/>
      <c r="O98" s="70"/>
      <c r="P98" s="70"/>
      <c r="Q98" s="70"/>
      <c r="R98" s="70"/>
      <c r="S98" s="70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</row>
    <row r="99" spans="1:53" s="1" customFormat="1" ht="23.25" customHeight="1" x14ac:dyDescent="0.15">
      <c r="A99" s="71"/>
      <c r="B99" s="71"/>
      <c r="C99" s="19" t="s">
        <v>17</v>
      </c>
      <c r="D99" s="26">
        <v>15.33162231527759</v>
      </c>
      <c r="E99" s="26">
        <v>15.788089119129046</v>
      </c>
      <c r="F99" s="44">
        <v>103946</v>
      </c>
      <c r="G99" s="45">
        <v>17724</v>
      </c>
      <c r="H99" s="46">
        <v>17.05116117984338</v>
      </c>
      <c r="I99" s="23">
        <v>112.72299776506716</v>
      </c>
      <c r="J99" s="24">
        <v>111.06948929397819</v>
      </c>
      <c r="K99" s="25">
        <v>114.39496109217778</v>
      </c>
      <c r="L99" s="71"/>
      <c r="M99" s="70"/>
      <c r="N99" s="70"/>
      <c r="O99" s="70"/>
      <c r="P99" s="70"/>
      <c r="Q99" s="70"/>
      <c r="R99" s="70"/>
      <c r="S99" s="70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</row>
    <row r="100" spans="1:53" s="1" customFormat="1" ht="23.25" customHeight="1" x14ac:dyDescent="0.15">
      <c r="A100" s="71"/>
      <c r="B100" s="71"/>
      <c r="C100" s="19" t="s">
        <v>18</v>
      </c>
      <c r="D100" s="26">
        <v>5.8551617873651773</v>
      </c>
      <c r="E100" s="26">
        <v>10.529556650246304</v>
      </c>
      <c r="F100" s="44">
        <v>1595</v>
      </c>
      <c r="G100" s="45">
        <v>181</v>
      </c>
      <c r="H100" s="46">
        <v>11.347962382445141</v>
      </c>
      <c r="I100" s="23">
        <v>67.530771364921762</v>
      </c>
      <c r="J100" s="24">
        <v>58.050029981921391</v>
      </c>
      <c r="K100" s="25">
        <v>78.118127424292695</v>
      </c>
      <c r="L100" s="71"/>
      <c r="M100" s="70"/>
      <c r="N100" s="70"/>
      <c r="O100" s="70"/>
      <c r="P100" s="70"/>
      <c r="Q100" s="70"/>
      <c r="R100" s="70"/>
      <c r="S100" s="70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</row>
    <row r="101" spans="1:53" s="1" customFormat="1" ht="23.25" customHeight="1" x14ac:dyDescent="0.15">
      <c r="A101" s="71"/>
      <c r="B101" s="71"/>
      <c r="C101" s="28" t="s">
        <v>19</v>
      </c>
      <c r="D101" s="27">
        <v>9.6910628907686647</v>
      </c>
      <c r="E101" s="27">
        <v>10.463121783876501</v>
      </c>
      <c r="F101" s="47">
        <v>6909</v>
      </c>
      <c r="G101" s="48">
        <v>741</v>
      </c>
      <c r="H101" s="46">
        <v>10.725141120277899</v>
      </c>
      <c r="I101" s="46">
        <v>66.172238399455324</v>
      </c>
      <c r="J101" s="49">
        <v>61.49276585963004</v>
      </c>
      <c r="K101" s="50">
        <v>71.113373389461927</v>
      </c>
      <c r="L101" s="71"/>
      <c r="M101" s="70"/>
      <c r="N101" s="70"/>
      <c r="O101" s="70"/>
      <c r="P101" s="70"/>
      <c r="Q101" s="70"/>
      <c r="R101" s="70"/>
      <c r="S101" s="70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</row>
    <row r="102" spans="1:53" s="1" customFormat="1" ht="23.25" customHeight="1" x14ac:dyDescent="0.15">
      <c r="A102" s="71"/>
      <c r="B102" s="71"/>
      <c r="C102" s="28" t="s">
        <v>20</v>
      </c>
      <c r="D102" s="27">
        <v>6.0771041789287814</v>
      </c>
      <c r="E102" s="27">
        <v>6.4267732859469868</v>
      </c>
      <c r="F102" s="47">
        <v>6933</v>
      </c>
      <c r="G102" s="48">
        <v>491</v>
      </c>
      <c r="H102" s="46">
        <v>7.0820712534256449</v>
      </c>
      <c r="I102" s="46">
        <v>44.026553810354109</v>
      </c>
      <c r="J102" s="49">
        <v>40.217795626397717</v>
      </c>
      <c r="K102" s="50">
        <v>48.098770407081602</v>
      </c>
      <c r="L102" s="71"/>
      <c r="M102" s="70"/>
      <c r="N102" s="70"/>
      <c r="O102" s="70"/>
      <c r="P102" s="70"/>
      <c r="Q102" s="70"/>
      <c r="R102" s="70"/>
      <c r="S102" s="70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</row>
    <row r="103" spans="1:53" s="1" customFormat="1" ht="23.25" customHeight="1" x14ac:dyDescent="0.15">
      <c r="A103" s="71"/>
      <c r="B103" s="71"/>
      <c r="C103" s="28" t="s">
        <v>21</v>
      </c>
      <c r="D103" s="29">
        <v>10.206489675516224</v>
      </c>
      <c r="E103" s="27">
        <v>8.6486486486486491</v>
      </c>
      <c r="F103" s="47">
        <v>3575</v>
      </c>
      <c r="G103" s="48">
        <v>421</v>
      </c>
      <c r="H103" s="46">
        <v>11.776223776223777</v>
      </c>
      <c r="I103" s="46">
        <v>82.327444714433213</v>
      </c>
      <c r="J103" s="49">
        <v>74.649823023317296</v>
      </c>
      <c r="K103" s="50">
        <v>90.580311062221028</v>
      </c>
      <c r="L103" s="71"/>
      <c r="M103" s="70"/>
      <c r="N103" s="70"/>
      <c r="O103" s="70"/>
      <c r="P103" s="70"/>
      <c r="Q103" s="70"/>
      <c r="R103" s="70"/>
      <c r="S103" s="70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</row>
    <row r="104" spans="1:53" s="1" customFormat="1" ht="23.25" customHeight="1" thickBot="1" x14ac:dyDescent="0.2">
      <c r="A104" s="71"/>
      <c r="B104" s="71"/>
      <c r="C104" s="28" t="s">
        <v>22</v>
      </c>
      <c r="D104" s="31">
        <v>9.564329475833901</v>
      </c>
      <c r="E104" s="27">
        <v>8.736559139784946</v>
      </c>
      <c r="F104" s="47">
        <v>2755</v>
      </c>
      <c r="G104" s="48">
        <v>283</v>
      </c>
      <c r="H104" s="46">
        <v>10.272232304900182</v>
      </c>
      <c r="I104" s="34">
        <v>63.838716288354959</v>
      </c>
      <c r="J104" s="35">
        <v>56.616557355262593</v>
      </c>
      <c r="K104" s="36">
        <v>71.726755320555142</v>
      </c>
      <c r="L104" s="71"/>
      <c r="M104" s="70"/>
      <c r="N104" s="70"/>
      <c r="O104" s="70"/>
      <c r="P104" s="70"/>
      <c r="Q104" s="70"/>
      <c r="R104" s="70"/>
      <c r="S104" s="70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</row>
    <row r="105" spans="1:53" s="1" customFormat="1" ht="23.25" customHeight="1" thickTop="1" thickBot="1" x14ac:dyDescent="0.2">
      <c r="A105" s="71"/>
      <c r="B105" s="71"/>
      <c r="C105" s="51" t="s">
        <v>23</v>
      </c>
      <c r="D105" s="39">
        <v>10.784073212876251</v>
      </c>
      <c r="E105" s="39">
        <v>11.207914362738345</v>
      </c>
      <c r="F105" s="52">
        <f>SUM(F97:F104)</f>
        <v>206144</v>
      </c>
      <c r="G105" s="54">
        <f>SUM(G97:G104)</f>
        <v>25107</v>
      </c>
      <c r="H105" s="53">
        <f>G105/F105*100</f>
        <v>12.179350357031977</v>
      </c>
      <c r="I105" s="38">
        <v>100</v>
      </c>
      <c r="J105" s="41" t="s">
        <v>24</v>
      </c>
      <c r="K105" s="42" t="s">
        <v>24</v>
      </c>
      <c r="L105" s="71"/>
      <c r="M105" s="70"/>
      <c r="N105" s="70"/>
      <c r="O105" s="70"/>
      <c r="P105" s="70"/>
      <c r="Q105" s="70"/>
      <c r="R105" s="70"/>
      <c r="S105" s="70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</row>
    <row r="106" spans="1:53" s="71" customFormat="1" ht="42" customHeight="1" x14ac:dyDescent="0.15">
      <c r="C106" s="76" t="s">
        <v>26</v>
      </c>
      <c r="D106" s="76"/>
      <c r="E106" s="76"/>
      <c r="F106" s="76"/>
      <c r="G106" s="76"/>
      <c r="H106" s="76"/>
      <c r="I106" s="76"/>
      <c r="J106" s="76"/>
      <c r="K106" s="76"/>
      <c r="M106" s="70"/>
      <c r="N106" s="70"/>
      <c r="O106" s="70"/>
      <c r="P106" s="70"/>
      <c r="Q106" s="70"/>
      <c r="R106" s="70"/>
      <c r="S106" s="70"/>
    </row>
    <row r="107" spans="1:53" s="71" customFormat="1" ht="18" customHeight="1" x14ac:dyDescent="0.15">
      <c r="C107" s="78"/>
      <c r="D107" s="78"/>
      <c r="E107" s="78"/>
      <c r="F107" s="78"/>
      <c r="G107" s="78"/>
      <c r="H107" s="78"/>
      <c r="I107" s="78"/>
      <c r="M107" s="70"/>
      <c r="N107" s="70"/>
      <c r="O107" s="70"/>
      <c r="P107" s="70"/>
      <c r="Q107" s="70"/>
      <c r="R107" s="70"/>
      <c r="S107" s="70"/>
    </row>
    <row r="108" spans="1:53" s="71" customFormat="1" ht="13.5" customHeight="1" thickBot="1" x14ac:dyDescent="0.2">
      <c r="C108" s="74" t="s">
        <v>30</v>
      </c>
      <c r="D108" s="74"/>
      <c r="E108" s="74"/>
      <c r="F108" s="74"/>
      <c r="G108" s="74"/>
      <c r="H108" s="74"/>
      <c r="J108" s="75" t="s">
        <v>2</v>
      </c>
      <c r="K108" s="75"/>
      <c r="M108" s="70"/>
      <c r="N108" s="70"/>
      <c r="O108" s="70"/>
      <c r="P108" s="70"/>
      <c r="Q108" s="70"/>
      <c r="R108" s="70"/>
      <c r="S108" s="70"/>
    </row>
    <row r="109" spans="1:53" s="1" customFormat="1" ht="13.5" customHeight="1" x14ac:dyDescent="0.15">
      <c r="A109" s="71"/>
      <c r="B109" s="71"/>
      <c r="C109" s="2" t="s">
        <v>3</v>
      </c>
      <c r="D109" s="3" t="s">
        <v>4</v>
      </c>
      <c r="E109" s="3" t="s">
        <v>5</v>
      </c>
      <c r="F109" s="4" t="s">
        <v>6</v>
      </c>
      <c r="G109" s="5"/>
      <c r="H109" s="5"/>
      <c r="I109" s="5"/>
      <c r="J109" s="5"/>
      <c r="K109" s="6"/>
      <c r="L109" s="71"/>
      <c r="M109" s="70"/>
      <c r="N109" s="70"/>
      <c r="O109" s="70"/>
      <c r="P109" s="70"/>
      <c r="Q109" s="70"/>
      <c r="R109" s="70"/>
      <c r="S109" s="70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</row>
    <row r="110" spans="1:53" s="1" customFormat="1" ht="9.75" customHeight="1" x14ac:dyDescent="0.15">
      <c r="A110" s="71"/>
      <c r="B110" s="71"/>
      <c r="C110" s="7"/>
      <c r="D110" s="8" t="s">
        <v>7</v>
      </c>
      <c r="E110" s="8" t="s">
        <v>8</v>
      </c>
      <c r="F110" s="9" t="s">
        <v>9</v>
      </c>
      <c r="G110" s="10" t="s">
        <v>10</v>
      </c>
      <c r="H110" s="10" t="s">
        <v>11</v>
      </c>
      <c r="I110" s="10" t="s">
        <v>12</v>
      </c>
      <c r="J110" s="11" t="s">
        <v>13</v>
      </c>
      <c r="K110" s="12"/>
      <c r="L110" s="71"/>
      <c r="M110" s="70"/>
      <c r="N110" s="70"/>
      <c r="O110" s="70"/>
      <c r="P110" s="70"/>
      <c r="Q110" s="70"/>
      <c r="R110" s="70"/>
      <c r="S110" s="70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</row>
    <row r="111" spans="1:53" s="1" customFormat="1" ht="9.75" customHeight="1" thickBot="1" x14ac:dyDescent="0.2">
      <c r="A111" s="71"/>
      <c r="B111" s="71"/>
      <c r="C111" s="13"/>
      <c r="D111" s="14"/>
      <c r="E111" s="14"/>
      <c r="F111" s="15"/>
      <c r="G111" s="16" t="s">
        <v>10</v>
      </c>
      <c r="H111" s="16" t="s">
        <v>11</v>
      </c>
      <c r="I111" s="16" t="s">
        <v>12</v>
      </c>
      <c r="J111" s="17" t="s">
        <v>14</v>
      </c>
      <c r="K111" s="18" t="s">
        <v>15</v>
      </c>
      <c r="L111" s="71"/>
      <c r="M111" s="70"/>
      <c r="N111" s="70"/>
      <c r="O111" s="70"/>
      <c r="P111" s="70"/>
      <c r="Q111" s="70"/>
      <c r="R111" s="70"/>
      <c r="S111" s="70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</row>
    <row r="112" spans="1:53" s="1" customFormat="1" ht="23.25" customHeight="1" x14ac:dyDescent="0.15">
      <c r="A112" s="71"/>
      <c r="B112" s="71"/>
      <c r="C112" s="19" t="s">
        <v>16</v>
      </c>
      <c r="D112" s="20">
        <v>58.092564233452435</v>
      </c>
      <c r="E112" s="20">
        <v>58.877053166622218</v>
      </c>
      <c r="F112" s="21">
        <v>62503</v>
      </c>
      <c r="G112" s="22">
        <v>36943</v>
      </c>
      <c r="H112" s="23">
        <v>59.105962913780139</v>
      </c>
      <c r="I112" s="23">
        <v>91.974485789027398</v>
      </c>
      <c r="J112" s="24">
        <v>91.038944211675371</v>
      </c>
      <c r="K112" s="25">
        <v>92.917246037747887</v>
      </c>
      <c r="L112" s="71"/>
      <c r="M112" s="70"/>
      <c r="N112" s="70"/>
      <c r="O112" s="70"/>
      <c r="P112" s="70"/>
      <c r="Q112" s="70"/>
      <c r="R112" s="70"/>
      <c r="S112" s="70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</row>
    <row r="113" spans="1:53" s="1" customFormat="1" ht="23.25" customHeight="1" x14ac:dyDescent="0.15">
      <c r="A113" s="71"/>
      <c r="B113" s="71"/>
      <c r="C113" s="19" t="s">
        <v>17</v>
      </c>
      <c r="D113" s="26">
        <v>74.576443692847306</v>
      </c>
      <c r="E113" s="26">
        <v>74.464166735291258</v>
      </c>
      <c r="F113" s="55">
        <v>123313</v>
      </c>
      <c r="G113" s="22">
        <v>91396</v>
      </c>
      <c r="H113" s="46">
        <v>74.117084167930386</v>
      </c>
      <c r="I113" s="23">
        <v>103.99157123206923</v>
      </c>
      <c r="J113" s="24">
        <v>103.31844665596995</v>
      </c>
      <c r="K113" s="25">
        <v>104.66799278030192</v>
      </c>
      <c r="L113" s="71"/>
      <c r="M113" s="70"/>
      <c r="N113" s="70"/>
      <c r="O113" s="70"/>
      <c r="P113" s="70"/>
      <c r="Q113" s="70"/>
      <c r="R113" s="70"/>
      <c r="S113" s="70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</row>
    <row r="114" spans="1:53" s="1" customFormat="1" ht="23.25" customHeight="1" x14ac:dyDescent="0.15">
      <c r="A114" s="71"/>
      <c r="B114" s="71"/>
      <c r="C114" s="19" t="s">
        <v>18</v>
      </c>
      <c r="D114" s="26">
        <v>77.109375</v>
      </c>
      <c r="E114" s="26">
        <v>75.099285146942023</v>
      </c>
      <c r="F114" s="55">
        <v>2436</v>
      </c>
      <c r="G114" s="22">
        <v>1806</v>
      </c>
      <c r="H114" s="46">
        <v>74.137931034482762</v>
      </c>
      <c r="I114" s="23">
        <v>101.96964112358052</v>
      </c>
      <c r="J114" s="24">
        <v>97.320401015434342</v>
      </c>
      <c r="K114" s="25">
        <v>106.78359899984808</v>
      </c>
      <c r="L114" s="71"/>
      <c r="M114" s="70"/>
      <c r="N114" s="70"/>
      <c r="O114" s="70"/>
      <c r="P114" s="70"/>
      <c r="Q114" s="70"/>
      <c r="R114" s="70"/>
      <c r="S114" s="70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</row>
    <row r="115" spans="1:53" s="1" customFormat="1" ht="23.25" customHeight="1" x14ac:dyDescent="0.15">
      <c r="A115" s="71"/>
      <c r="B115" s="71"/>
      <c r="C115" s="28" t="s">
        <v>19</v>
      </c>
      <c r="D115" s="27">
        <v>74.72474093264249</v>
      </c>
      <c r="E115" s="27">
        <v>73.373750614451907</v>
      </c>
      <c r="F115" s="56">
        <v>6227</v>
      </c>
      <c r="G115" s="57">
        <v>4526</v>
      </c>
      <c r="H115" s="46">
        <v>72.683475188694388</v>
      </c>
      <c r="I115" s="46">
        <v>100.63337614662109</v>
      </c>
      <c r="J115" s="49">
        <v>97.722644062194547</v>
      </c>
      <c r="K115" s="50">
        <v>103.60878662944894</v>
      </c>
      <c r="L115" s="71"/>
      <c r="M115" s="70"/>
      <c r="N115" s="70"/>
      <c r="O115" s="70"/>
      <c r="P115" s="70"/>
      <c r="Q115" s="70"/>
      <c r="R115" s="70"/>
      <c r="S115" s="70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</row>
    <row r="116" spans="1:53" s="1" customFormat="1" ht="23.25" customHeight="1" x14ac:dyDescent="0.15">
      <c r="A116" s="71"/>
      <c r="B116" s="71"/>
      <c r="C116" s="28" t="s">
        <v>20</v>
      </c>
      <c r="D116" s="27">
        <v>67.426759287224399</v>
      </c>
      <c r="E116" s="27">
        <v>67.082179132040636</v>
      </c>
      <c r="F116" s="56">
        <v>6570</v>
      </c>
      <c r="G116" s="57">
        <v>4309</v>
      </c>
      <c r="H116" s="46">
        <v>65.585996955859969</v>
      </c>
      <c r="I116" s="46">
        <v>90.467211822751892</v>
      </c>
      <c r="J116" s="49">
        <v>87.785933595104368</v>
      </c>
      <c r="K116" s="50">
        <v>93.209570215870301</v>
      </c>
      <c r="L116" s="71"/>
      <c r="M116" s="70"/>
      <c r="N116" s="70"/>
      <c r="O116" s="70"/>
      <c r="P116" s="70"/>
      <c r="Q116" s="70"/>
      <c r="R116" s="70"/>
      <c r="S116" s="70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</row>
    <row r="117" spans="1:53" s="1" customFormat="1" ht="23.25" customHeight="1" x14ac:dyDescent="0.15">
      <c r="A117" s="71"/>
      <c r="B117" s="71"/>
      <c r="C117" s="28" t="s">
        <v>21</v>
      </c>
      <c r="D117" s="29">
        <v>68.769519050593374</v>
      </c>
      <c r="E117" s="27">
        <v>71.61075686165789</v>
      </c>
      <c r="F117" s="56">
        <v>3270</v>
      </c>
      <c r="G117" s="57">
        <v>2260</v>
      </c>
      <c r="H117" s="46">
        <v>69.113149847094803</v>
      </c>
      <c r="I117" s="46">
        <v>99.827226963578198</v>
      </c>
      <c r="J117" s="49">
        <v>95.753441829464265</v>
      </c>
      <c r="K117" s="50">
        <v>104.02976800883454</v>
      </c>
      <c r="L117" s="71"/>
      <c r="M117" s="70"/>
      <c r="N117" s="70"/>
      <c r="O117" s="70"/>
      <c r="P117" s="70"/>
      <c r="Q117" s="70"/>
      <c r="R117" s="70"/>
      <c r="S117" s="70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</row>
    <row r="118" spans="1:53" s="1" customFormat="1" ht="23.25" customHeight="1" thickBot="1" x14ac:dyDescent="0.2">
      <c r="A118" s="71"/>
      <c r="B118" s="71"/>
      <c r="C118" s="28" t="s">
        <v>22</v>
      </c>
      <c r="D118" s="31">
        <v>78.94736842105263</v>
      </c>
      <c r="E118" s="27">
        <v>81.074985904905091</v>
      </c>
      <c r="F118" s="56">
        <v>4972</v>
      </c>
      <c r="G118" s="57">
        <v>3703</v>
      </c>
      <c r="H118" s="46">
        <v>74.477071600965402</v>
      </c>
      <c r="I118" s="34">
        <v>103.0631878647141</v>
      </c>
      <c r="J118" s="35">
        <v>99.770044228981661</v>
      </c>
      <c r="K118" s="36">
        <v>106.43733607667032</v>
      </c>
      <c r="L118" s="71"/>
      <c r="M118" s="70"/>
      <c r="N118" s="70"/>
      <c r="O118" s="70"/>
      <c r="P118" s="70"/>
      <c r="Q118" s="70"/>
      <c r="R118" s="70"/>
      <c r="S118" s="70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</row>
    <row r="119" spans="1:53" s="1" customFormat="1" ht="23.25" customHeight="1" thickTop="1" thickBot="1" x14ac:dyDescent="0.2">
      <c r="A119" s="71"/>
      <c r="B119" s="71"/>
      <c r="C119" s="51" t="s">
        <v>23</v>
      </c>
      <c r="D119" s="39">
        <v>69.802224969097651</v>
      </c>
      <c r="E119" s="39">
        <v>69.848712771099571</v>
      </c>
      <c r="F119" s="58">
        <f>SUM(F111:F118)</f>
        <v>209291</v>
      </c>
      <c r="G119" s="59">
        <f>SUM(G111:G118)</f>
        <v>144943</v>
      </c>
      <c r="H119" s="53">
        <f>G119/F119*100</f>
        <v>69.25429187112681</v>
      </c>
      <c r="I119" s="38">
        <v>100</v>
      </c>
      <c r="J119" s="41" t="s">
        <v>24</v>
      </c>
      <c r="K119" s="42" t="s">
        <v>24</v>
      </c>
      <c r="L119" s="71"/>
      <c r="M119" s="70"/>
      <c r="N119" s="70"/>
      <c r="O119" s="70"/>
      <c r="P119" s="70"/>
      <c r="Q119" s="70"/>
      <c r="R119" s="70"/>
      <c r="S119" s="70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</row>
    <row r="120" spans="1:53" s="1" customFormat="1" ht="7.5" customHeight="1" thickBot="1" x14ac:dyDescent="0.2">
      <c r="A120" s="71"/>
      <c r="B120" s="71"/>
      <c r="C120" s="43"/>
      <c r="D120" s="43"/>
      <c r="E120" s="43"/>
      <c r="F120" s="43"/>
      <c r="G120" s="43"/>
      <c r="H120" s="43"/>
      <c r="I120" s="43"/>
      <c r="L120" s="71"/>
      <c r="M120" s="70"/>
      <c r="N120" s="70"/>
      <c r="O120" s="70"/>
      <c r="P120" s="70"/>
      <c r="Q120" s="70"/>
      <c r="R120" s="70"/>
      <c r="S120" s="70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</row>
    <row r="121" spans="1:53" s="1" customFormat="1" ht="13.5" customHeight="1" x14ac:dyDescent="0.15">
      <c r="A121" s="71"/>
      <c r="B121" s="71"/>
      <c r="C121" s="2" t="s">
        <v>25</v>
      </c>
      <c r="D121" s="3" t="s">
        <v>4</v>
      </c>
      <c r="E121" s="3" t="s">
        <v>5</v>
      </c>
      <c r="F121" s="4" t="s">
        <v>6</v>
      </c>
      <c r="G121" s="5"/>
      <c r="H121" s="5"/>
      <c r="I121" s="5"/>
      <c r="J121" s="5"/>
      <c r="K121" s="6"/>
      <c r="L121" s="71"/>
      <c r="M121" s="70"/>
      <c r="N121" s="70"/>
      <c r="O121" s="70"/>
      <c r="P121" s="70"/>
      <c r="Q121" s="70"/>
      <c r="R121" s="70"/>
      <c r="S121" s="70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</row>
    <row r="122" spans="1:53" s="1" customFormat="1" ht="9.75" customHeight="1" x14ac:dyDescent="0.15">
      <c r="A122" s="71"/>
      <c r="B122" s="71"/>
      <c r="C122" s="7"/>
      <c r="D122" s="8" t="s">
        <v>7</v>
      </c>
      <c r="E122" s="8" t="s">
        <v>8</v>
      </c>
      <c r="F122" s="9" t="s">
        <v>9</v>
      </c>
      <c r="G122" s="10" t="s">
        <v>10</v>
      </c>
      <c r="H122" s="10" t="s">
        <v>11</v>
      </c>
      <c r="I122" s="10" t="s">
        <v>12</v>
      </c>
      <c r="J122" s="11" t="s">
        <v>13</v>
      </c>
      <c r="K122" s="12"/>
      <c r="L122" s="71"/>
      <c r="M122" s="70"/>
      <c r="N122" s="70"/>
      <c r="O122" s="70"/>
      <c r="P122" s="70"/>
      <c r="Q122" s="70"/>
      <c r="R122" s="70"/>
      <c r="S122" s="70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</row>
    <row r="123" spans="1:53" s="1" customFormat="1" ht="9.75" customHeight="1" thickBot="1" x14ac:dyDescent="0.2">
      <c r="A123" s="71"/>
      <c r="B123" s="71"/>
      <c r="C123" s="13"/>
      <c r="D123" s="14"/>
      <c r="E123" s="14"/>
      <c r="F123" s="15"/>
      <c r="G123" s="16" t="s">
        <v>10</v>
      </c>
      <c r="H123" s="16" t="s">
        <v>11</v>
      </c>
      <c r="I123" s="16" t="s">
        <v>12</v>
      </c>
      <c r="J123" s="17" t="s">
        <v>14</v>
      </c>
      <c r="K123" s="18" t="s">
        <v>15</v>
      </c>
      <c r="L123" s="71"/>
      <c r="M123" s="70"/>
      <c r="N123" s="70"/>
      <c r="O123" s="70"/>
      <c r="P123" s="70"/>
      <c r="Q123" s="70"/>
      <c r="R123" s="70"/>
      <c r="S123" s="70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</row>
    <row r="124" spans="1:53" s="1" customFormat="1" ht="23.25" customHeight="1" x14ac:dyDescent="0.15">
      <c r="A124" s="71"/>
      <c r="B124" s="71"/>
      <c r="C124" s="19" t="s">
        <v>16</v>
      </c>
      <c r="D124" s="20">
        <v>63.636011766527325</v>
      </c>
      <c r="E124" s="20">
        <v>64.228189532899009</v>
      </c>
      <c r="F124" s="21">
        <v>80591</v>
      </c>
      <c r="G124" s="22">
        <v>51587</v>
      </c>
      <c r="H124" s="23">
        <v>64.010869700090581</v>
      </c>
      <c r="I124" s="23">
        <v>94.625394111396147</v>
      </c>
      <c r="J124" s="24">
        <v>93.810562403943464</v>
      </c>
      <c r="K124" s="25">
        <v>95.445542887848305</v>
      </c>
      <c r="L124" s="71"/>
      <c r="M124" s="70"/>
      <c r="N124" s="70"/>
      <c r="O124" s="70"/>
      <c r="P124" s="70"/>
      <c r="Q124" s="70"/>
      <c r="R124" s="70"/>
      <c r="S124" s="70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</row>
    <row r="125" spans="1:53" s="1" customFormat="1" ht="23.25" customHeight="1" x14ac:dyDescent="0.15">
      <c r="A125" s="71"/>
      <c r="B125" s="71"/>
      <c r="C125" s="19" t="s">
        <v>17</v>
      </c>
      <c r="D125" s="26">
        <v>82.001865708671573</v>
      </c>
      <c r="E125" s="26">
        <v>81.736725162109451</v>
      </c>
      <c r="F125" s="60">
        <v>106040</v>
      </c>
      <c r="G125" s="61">
        <v>86765</v>
      </c>
      <c r="H125" s="46">
        <v>81.822897019992453</v>
      </c>
      <c r="I125" s="23">
        <v>103.00781365588223</v>
      </c>
      <c r="J125" s="24">
        <v>102.32352325286641</v>
      </c>
      <c r="K125" s="25">
        <v>103.69554425106151</v>
      </c>
      <c r="L125" s="71"/>
      <c r="M125" s="70"/>
      <c r="N125" s="70"/>
      <c r="O125" s="70"/>
      <c r="P125" s="70"/>
      <c r="Q125" s="70"/>
      <c r="R125" s="70"/>
      <c r="S125" s="70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</row>
    <row r="126" spans="1:53" s="1" customFormat="1" ht="23.25" customHeight="1" x14ac:dyDescent="0.15">
      <c r="A126" s="71"/>
      <c r="B126" s="71"/>
      <c r="C126" s="19" t="s">
        <v>18</v>
      </c>
      <c r="D126" s="26">
        <v>92.1484375</v>
      </c>
      <c r="E126" s="26">
        <v>85.283251231527089</v>
      </c>
      <c r="F126" s="60">
        <v>1595</v>
      </c>
      <c r="G126" s="61">
        <v>1323</v>
      </c>
      <c r="H126" s="46">
        <v>82.946708463949847</v>
      </c>
      <c r="I126" s="23">
        <v>101.20137751956058</v>
      </c>
      <c r="J126" s="24">
        <v>95.820815920787354</v>
      </c>
      <c r="K126" s="25">
        <v>106.80539149282242</v>
      </c>
      <c r="L126" s="71"/>
      <c r="M126" s="70"/>
      <c r="N126" s="70"/>
      <c r="O126" s="70"/>
      <c r="P126" s="70"/>
      <c r="Q126" s="70"/>
      <c r="R126" s="70"/>
      <c r="S126" s="70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</row>
    <row r="127" spans="1:53" s="1" customFormat="1" ht="23.25" customHeight="1" x14ac:dyDescent="0.15">
      <c r="A127" s="71"/>
      <c r="B127" s="71"/>
      <c r="C127" s="28" t="s">
        <v>19</v>
      </c>
      <c r="D127" s="27">
        <v>76.635362694300511</v>
      </c>
      <c r="E127" s="27">
        <v>86.617546264564766</v>
      </c>
      <c r="F127" s="62">
        <v>6936</v>
      </c>
      <c r="G127" s="63">
        <v>5912</v>
      </c>
      <c r="H127" s="46">
        <v>85.236447520184541</v>
      </c>
      <c r="I127" s="46">
        <v>105.19564426078607</v>
      </c>
      <c r="J127" s="49">
        <v>102.53097985283937</v>
      </c>
      <c r="K127" s="50">
        <v>107.91203655546379</v>
      </c>
      <c r="L127" s="71"/>
      <c r="M127" s="70"/>
      <c r="N127" s="70"/>
      <c r="O127" s="70"/>
      <c r="P127" s="70"/>
      <c r="Q127" s="70"/>
      <c r="R127" s="70"/>
      <c r="S127" s="70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</row>
    <row r="128" spans="1:53" s="1" customFormat="1" ht="23.25" customHeight="1" x14ac:dyDescent="0.15">
      <c r="A128" s="71"/>
      <c r="B128" s="71"/>
      <c r="C128" s="28" t="s">
        <v>20</v>
      </c>
      <c r="D128" s="27">
        <v>83.871942011476904</v>
      </c>
      <c r="E128" s="27">
        <v>81.340633323468481</v>
      </c>
      <c r="F128" s="62">
        <v>6938</v>
      </c>
      <c r="G128" s="63">
        <v>5606</v>
      </c>
      <c r="H128" s="46">
        <v>80.801383684058806</v>
      </c>
      <c r="I128" s="46">
        <v>99.470694898341591</v>
      </c>
      <c r="J128" s="49">
        <v>96.883636197626544</v>
      </c>
      <c r="K128" s="50">
        <v>102.10934228197402</v>
      </c>
      <c r="L128" s="71"/>
      <c r="M128" s="70"/>
      <c r="N128" s="70"/>
      <c r="O128" s="70"/>
      <c r="P128" s="70"/>
      <c r="Q128" s="70"/>
      <c r="R128" s="70"/>
      <c r="S128" s="70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</row>
    <row r="129" spans="1:53" s="1" customFormat="1" ht="23.25" customHeight="1" x14ac:dyDescent="0.15">
      <c r="A129" s="71"/>
      <c r="B129" s="71"/>
      <c r="C129" s="28" t="s">
        <v>21</v>
      </c>
      <c r="D129" s="29">
        <v>83.104309806371006</v>
      </c>
      <c r="E129" s="27">
        <v>81.916461916461913</v>
      </c>
      <c r="F129" s="62">
        <v>3575</v>
      </c>
      <c r="G129" s="63">
        <v>2837</v>
      </c>
      <c r="H129" s="46">
        <v>79.356643356643346</v>
      </c>
      <c r="I129" s="46">
        <v>101.04587448977263</v>
      </c>
      <c r="J129" s="49">
        <v>97.361409682206499</v>
      </c>
      <c r="K129" s="50">
        <v>104.83408223860395</v>
      </c>
      <c r="L129" s="71"/>
      <c r="M129" s="70"/>
      <c r="N129" s="70"/>
      <c r="O129" s="70"/>
      <c r="P129" s="70"/>
      <c r="Q129" s="70"/>
      <c r="R129" s="70"/>
      <c r="S129" s="70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</row>
    <row r="130" spans="1:53" s="1" customFormat="1" ht="23.25" customHeight="1" thickBot="1" x14ac:dyDescent="0.2">
      <c r="A130" s="71"/>
      <c r="B130" s="71"/>
      <c r="C130" s="28" t="s">
        <v>22</v>
      </c>
      <c r="D130" s="31">
        <v>47.292692162059822</v>
      </c>
      <c r="E130" s="27">
        <v>88.944892473118273</v>
      </c>
      <c r="F130" s="64">
        <v>2755</v>
      </c>
      <c r="G130" s="63">
        <v>2325</v>
      </c>
      <c r="H130" s="46">
        <v>84.392014519056261</v>
      </c>
      <c r="I130" s="34">
        <v>103.99509869830439</v>
      </c>
      <c r="J130" s="35">
        <v>99.810363950857052</v>
      </c>
      <c r="K130" s="36">
        <v>108.3102022495376</v>
      </c>
      <c r="L130" s="71"/>
      <c r="M130" s="70"/>
      <c r="N130" s="70"/>
      <c r="O130" s="70"/>
      <c r="P130" s="70"/>
      <c r="Q130" s="70"/>
      <c r="R130" s="70"/>
      <c r="S130" s="70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</row>
    <row r="131" spans="1:53" s="1" customFormat="1" ht="23.25" customHeight="1" thickTop="1" thickBot="1" x14ac:dyDescent="0.2">
      <c r="A131" s="71"/>
      <c r="B131" s="71"/>
      <c r="C131" s="51" t="s">
        <v>23</v>
      </c>
      <c r="D131" s="39">
        <v>74.09507411585426</v>
      </c>
      <c r="E131" s="39">
        <v>75.203401591818292</v>
      </c>
      <c r="F131" s="65">
        <f>SUM(F123:F130)</f>
        <v>208430</v>
      </c>
      <c r="G131" s="66">
        <f>SUM(G123:G130)</f>
        <v>156355</v>
      </c>
      <c r="H131" s="53">
        <f>G131/F131*100</f>
        <v>75.015592764957063</v>
      </c>
      <c r="I131" s="38">
        <v>100</v>
      </c>
      <c r="J131" s="41" t="s">
        <v>24</v>
      </c>
      <c r="K131" s="42" t="s">
        <v>24</v>
      </c>
      <c r="L131" s="71"/>
      <c r="M131" s="70"/>
      <c r="N131" s="70"/>
      <c r="O131" s="70"/>
      <c r="P131" s="70"/>
      <c r="Q131" s="70"/>
      <c r="R131" s="70"/>
      <c r="S131" s="70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</row>
    <row r="132" spans="1:53" s="71" customFormat="1" ht="42" customHeight="1" x14ac:dyDescent="0.15">
      <c r="C132" s="76" t="s">
        <v>26</v>
      </c>
      <c r="D132" s="76"/>
      <c r="E132" s="76"/>
      <c r="F132" s="76"/>
      <c r="G132" s="76"/>
      <c r="H132" s="76"/>
      <c r="I132" s="76"/>
      <c r="J132" s="76"/>
      <c r="K132" s="76"/>
      <c r="M132" s="70"/>
      <c r="N132" s="70"/>
      <c r="O132" s="70"/>
      <c r="P132" s="70"/>
      <c r="Q132" s="70"/>
      <c r="R132" s="70"/>
      <c r="S132" s="70"/>
    </row>
    <row r="133" spans="1:53" s="71" customFormat="1" ht="7.5" customHeight="1" x14ac:dyDescent="0.15">
      <c r="M133" s="70"/>
      <c r="N133" s="70"/>
      <c r="O133" s="70"/>
      <c r="P133" s="70"/>
      <c r="Q133" s="70"/>
      <c r="R133" s="70"/>
      <c r="S133" s="70"/>
    </row>
    <row r="134" spans="1:53" s="71" customFormat="1" ht="13.5" customHeight="1" thickBot="1" x14ac:dyDescent="0.2">
      <c r="C134" s="74" t="s">
        <v>31</v>
      </c>
      <c r="D134" s="74"/>
      <c r="E134" s="74"/>
      <c r="F134" s="74"/>
      <c r="G134" s="74"/>
      <c r="J134" s="75" t="s">
        <v>2</v>
      </c>
      <c r="K134" s="75"/>
      <c r="M134" s="70"/>
      <c r="N134" s="70"/>
      <c r="O134" s="70"/>
      <c r="P134" s="70"/>
      <c r="Q134" s="70"/>
      <c r="R134" s="70"/>
      <c r="S134" s="70"/>
    </row>
    <row r="135" spans="1:53" s="1" customFormat="1" ht="13.5" customHeight="1" x14ac:dyDescent="0.15">
      <c r="A135" s="71"/>
      <c r="B135" s="71"/>
      <c r="C135" s="2" t="s">
        <v>3</v>
      </c>
      <c r="D135" s="3" t="s">
        <v>4</v>
      </c>
      <c r="E135" s="3" t="s">
        <v>5</v>
      </c>
      <c r="F135" s="4" t="s">
        <v>6</v>
      </c>
      <c r="G135" s="5"/>
      <c r="H135" s="5"/>
      <c r="I135" s="5"/>
      <c r="J135" s="5"/>
      <c r="K135" s="6"/>
      <c r="L135" s="71"/>
      <c r="M135" s="70"/>
      <c r="N135" s="70"/>
      <c r="O135" s="70"/>
      <c r="P135" s="70"/>
      <c r="Q135" s="70"/>
      <c r="R135" s="70"/>
      <c r="S135" s="70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</row>
    <row r="136" spans="1:53" s="1" customFormat="1" ht="9.75" customHeight="1" x14ac:dyDescent="0.15">
      <c r="A136" s="71"/>
      <c r="B136" s="71"/>
      <c r="C136" s="7"/>
      <c r="D136" s="8" t="s">
        <v>7</v>
      </c>
      <c r="E136" s="8" t="s">
        <v>8</v>
      </c>
      <c r="F136" s="9" t="s">
        <v>9</v>
      </c>
      <c r="G136" s="10" t="s">
        <v>10</v>
      </c>
      <c r="H136" s="10" t="s">
        <v>11</v>
      </c>
      <c r="I136" s="10" t="s">
        <v>12</v>
      </c>
      <c r="J136" s="11" t="s">
        <v>13</v>
      </c>
      <c r="K136" s="12"/>
      <c r="L136" s="71"/>
      <c r="M136" s="70"/>
      <c r="N136" s="70"/>
      <c r="O136" s="70"/>
      <c r="P136" s="70"/>
      <c r="Q136" s="70"/>
      <c r="R136" s="70"/>
      <c r="S136" s="70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</row>
    <row r="137" spans="1:53" s="1" customFormat="1" ht="9.75" customHeight="1" thickBot="1" x14ac:dyDescent="0.2">
      <c r="A137" s="71"/>
      <c r="B137" s="71"/>
      <c r="C137" s="13"/>
      <c r="D137" s="14"/>
      <c r="E137" s="14"/>
      <c r="F137" s="15"/>
      <c r="G137" s="16" t="s">
        <v>10</v>
      </c>
      <c r="H137" s="16" t="s">
        <v>11</v>
      </c>
      <c r="I137" s="16" t="s">
        <v>12</v>
      </c>
      <c r="J137" s="17" t="s">
        <v>14</v>
      </c>
      <c r="K137" s="18" t="s">
        <v>15</v>
      </c>
      <c r="L137" s="71"/>
      <c r="M137" s="70"/>
      <c r="N137" s="70"/>
      <c r="O137" s="70"/>
      <c r="P137" s="70"/>
      <c r="Q137" s="70"/>
      <c r="R137" s="70"/>
      <c r="S137" s="70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</row>
    <row r="138" spans="1:53" s="1" customFormat="1" ht="23.25" customHeight="1" x14ac:dyDescent="0.15">
      <c r="A138" s="71"/>
      <c r="B138" s="71"/>
      <c r="C138" s="19" t="s">
        <v>16</v>
      </c>
      <c r="D138" s="20">
        <v>21.736540196428873</v>
      </c>
      <c r="E138" s="20">
        <v>22.682321916303017</v>
      </c>
      <c r="F138" s="21">
        <v>62410</v>
      </c>
      <c r="G138" s="22">
        <v>14568</v>
      </c>
      <c r="H138" s="23">
        <v>23.342413074827753</v>
      </c>
      <c r="I138" s="23">
        <v>86.700279778047644</v>
      </c>
      <c r="J138" s="24">
        <v>85.298009100948903</v>
      </c>
      <c r="K138" s="25">
        <v>88.119824479492792</v>
      </c>
      <c r="L138" s="71"/>
      <c r="M138" s="70"/>
      <c r="N138" s="70"/>
      <c r="O138" s="70"/>
      <c r="P138" s="70"/>
      <c r="Q138" s="70"/>
      <c r="R138" s="70"/>
      <c r="S138" s="70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</row>
    <row r="139" spans="1:53" s="1" customFormat="1" ht="23.25" customHeight="1" x14ac:dyDescent="0.15">
      <c r="A139" s="71"/>
      <c r="B139" s="71"/>
      <c r="C139" s="19" t="s">
        <v>17</v>
      </c>
      <c r="D139" s="26">
        <v>34.777112853468168</v>
      </c>
      <c r="E139" s="26">
        <v>33.997626142315255</v>
      </c>
      <c r="F139" s="44">
        <v>123467</v>
      </c>
      <c r="G139" s="45">
        <v>43635</v>
      </c>
      <c r="H139" s="46">
        <v>35.341427263965272</v>
      </c>
      <c r="I139" s="23">
        <v>104.10445329788548</v>
      </c>
      <c r="J139" s="24">
        <v>103.1299098791211</v>
      </c>
      <c r="K139" s="25">
        <v>105.08591336218808</v>
      </c>
      <c r="L139" s="71"/>
      <c r="M139" s="70"/>
      <c r="N139" s="70"/>
      <c r="O139" s="70"/>
      <c r="P139" s="70"/>
      <c r="Q139" s="70"/>
      <c r="R139" s="70"/>
      <c r="S139" s="70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</row>
    <row r="140" spans="1:53" s="1" customFormat="1" ht="23.25" customHeight="1" x14ac:dyDescent="0.15">
      <c r="A140" s="71"/>
      <c r="B140" s="71"/>
      <c r="C140" s="19" t="s">
        <v>18</v>
      </c>
      <c r="D140" s="26">
        <v>37.0703125</v>
      </c>
      <c r="E140" s="26">
        <v>38.641779189833201</v>
      </c>
      <c r="F140" s="44">
        <v>2436</v>
      </c>
      <c r="G140" s="45">
        <v>926</v>
      </c>
      <c r="H140" s="46">
        <v>38.013136288998354</v>
      </c>
      <c r="I140" s="23">
        <v>106.66418598555171</v>
      </c>
      <c r="J140" s="24">
        <v>99.903674893589752</v>
      </c>
      <c r="K140" s="25">
        <v>113.76178028991336</v>
      </c>
      <c r="L140" s="71"/>
      <c r="M140" s="70"/>
      <c r="N140" s="70"/>
      <c r="O140" s="70"/>
      <c r="P140" s="70"/>
      <c r="Q140" s="70"/>
      <c r="R140" s="70"/>
      <c r="S140" s="70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</row>
    <row r="141" spans="1:53" s="1" customFormat="1" ht="23.25" customHeight="1" x14ac:dyDescent="0.15">
      <c r="A141" s="71"/>
      <c r="B141" s="71"/>
      <c r="C141" s="28" t="s">
        <v>19</v>
      </c>
      <c r="D141" s="27">
        <v>36.611489776046739</v>
      </c>
      <c r="E141" s="27">
        <v>36.598192276088746</v>
      </c>
      <c r="F141" s="47">
        <v>6204</v>
      </c>
      <c r="G141" s="48">
        <v>2301</v>
      </c>
      <c r="H141" s="46">
        <v>37.088974854932303</v>
      </c>
      <c r="I141" s="46">
        <v>105.61227688551381</v>
      </c>
      <c r="J141" s="49">
        <v>101.34058801710795</v>
      </c>
      <c r="K141" s="50">
        <v>110.01774759291716</v>
      </c>
      <c r="L141" s="71"/>
      <c r="M141" s="70"/>
      <c r="N141" s="70"/>
      <c r="O141" s="70"/>
      <c r="P141" s="70"/>
      <c r="Q141" s="70"/>
      <c r="R141" s="70"/>
      <c r="S141" s="70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</row>
    <row r="142" spans="1:53" s="1" customFormat="1" ht="23.25" customHeight="1" x14ac:dyDescent="0.15">
      <c r="A142" s="71"/>
      <c r="B142" s="71"/>
      <c r="C142" s="28" t="s">
        <v>20</v>
      </c>
      <c r="D142" s="27">
        <v>35.106543750944539</v>
      </c>
      <c r="E142" s="27">
        <v>34.293193717277489</v>
      </c>
      <c r="F142" s="47">
        <v>6561</v>
      </c>
      <c r="G142" s="48">
        <v>2312</v>
      </c>
      <c r="H142" s="46">
        <v>35.238530711781742</v>
      </c>
      <c r="I142" s="46">
        <v>100.28385307465611</v>
      </c>
      <c r="J142" s="49">
        <v>96.237244365212334</v>
      </c>
      <c r="K142" s="50">
        <v>104.45688748587651</v>
      </c>
      <c r="L142" s="71"/>
      <c r="M142" s="70"/>
      <c r="N142" s="70"/>
      <c r="O142" s="70"/>
      <c r="P142" s="70"/>
      <c r="Q142" s="70"/>
      <c r="R142" s="70"/>
      <c r="S142" s="70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</row>
    <row r="143" spans="1:53" s="1" customFormat="1" ht="23.25" customHeight="1" x14ac:dyDescent="0.15">
      <c r="A143" s="71"/>
      <c r="B143" s="71"/>
      <c r="C143" s="28" t="s">
        <v>21</v>
      </c>
      <c r="D143" s="29">
        <v>29.075577763897563</v>
      </c>
      <c r="E143" s="27">
        <v>33.407263654006094</v>
      </c>
      <c r="F143" s="47">
        <v>3270</v>
      </c>
      <c r="G143" s="48">
        <v>1006</v>
      </c>
      <c r="H143" s="46">
        <v>30.76452599388379</v>
      </c>
      <c r="I143" s="46">
        <v>96.998037928909213</v>
      </c>
      <c r="J143" s="49">
        <v>91.095787215863027</v>
      </c>
      <c r="K143" s="50">
        <v>103.18232378283619</v>
      </c>
      <c r="L143" s="71"/>
      <c r="M143" s="70"/>
      <c r="N143" s="70"/>
      <c r="O143" s="70"/>
      <c r="P143" s="70"/>
      <c r="Q143" s="70"/>
      <c r="R143" s="70"/>
      <c r="S143" s="70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</row>
    <row r="144" spans="1:53" s="1" customFormat="1" ht="23.25" customHeight="1" thickBot="1" x14ac:dyDescent="0.2">
      <c r="A144" s="71"/>
      <c r="B144" s="71"/>
      <c r="C144" s="28" t="s">
        <v>22</v>
      </c>
      <c r="D144" s="31">
        <v>37.086092715231786</v>
      </c>
      <c r="E144" s="27">
        <v>45.154019534184826</v>
      </c>
      <c r="F144" s="47">
        <v>4972</v>
      </c>
      <c r="G144" s="48">
        <v>2102</v>
      </c>
      <c r="H144" s="46">
        <v>42.276749798873695</v>
      </c>
      <c r="I144" s="34">
        <v>120.58330865726981</v>
      </c>
      <c r="J144" s="35">
        <v>115.48285974932681</v>
      </c>
      <c r="K144" s="36">
        <v>125.85101804928776</v>
      </c>
      <c r="L144" s="71"/>
      <c r="M144" s="70"/>
      <c r="N144" s="70"/>
      <c r="O144" s="70"/>
      <c r="P144" s="70"/>
      <c r="Q144" s="70"/>
      <c r="R144" s="70"/>
      <c r="S144" s="70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</row>
    <row r="145" spans="1:53" s="1" customFormat="1" ht="23.25" customHeight="1" thickTop="1" thickBot="1" x14ac:dyDescent="0.2">
      <c r="A145" s="71"/>
      <c r="B145" s="71"/>
      <c r="C145" s="51" t="s">
        <v>23</v>
      </c>
      <c r="D145" s="39">
        <v>30.930384662551607</v>
      </c>
      <c r="E145" s="39">
        <v>30.951957850854654</v>
      </c>
      <c r="F145" s="52">
        <f>SUM(F137:F144)</f>
        <v>209320</v>
      </c>
      <c r="G145" s="54">
        <f>SUM(G137:G144)</f>
        <v>66850</v>
      </c>
      <c r="H145" s="53">
        <f>G145/F145*100</f>
        <v>31.936747563539079</v>
      </c>
      <c r="I145" s="38">
        <v>100</v>
      </c>
      <c r="J145" s="41" t="s">
        <v>24</v>
      </c>
      <c r="K145" s="42" t="s">
        <v>24</v>
      </c>
      <c r="L145" s="71"/>
      <c r="M145" s="70"/>
      <c r="N145" s="70"/>
      <c r="O145" s="70"/>
      <c r="P145" s="70"/>
      <c r="Q145" s="70"/>
      <c r="R145" s="70"/>
      <c r="S145" s="70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</row>
    <row r="146" spans="1:53" s="1" customFormat="1" ht="7.5" customHeight="1" thickBot="1" x14ac:dyDescent="0.2">
      <c r="A146" s="71"/>
      <c r="B146" s="71"/>
      <c r="C146" s="43"/>
      <c r="D146" s="43"/>
      <c r="E146" s="43"/>
      <c r="F146" s="43"/>
      <c r="G146" s="43"/>
      <c r="H146" s="43"/>
      <c r="I146" s="43"/>
      <c r="L146" s="71"/>
      <c r="M146" s="70"/>
      <c r="N146" s="70"/>
      <c r="O146" s="70"/>
      <c r="P146" s="70"/>
      <c r="Q146" s="70"/>
      <c r="R146" s="70"/>
      <c r="S146" s="70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</row>
    <row r="147" spans="1:53" s="1" customFormat="1" ht="13.5" customHeight="1" x14ac:dyDescent="0.15">
      <c r="A147" s="71"/>
      <c r="B147" s="71"/>
      <c r="C147" s="2" t="s">
        <v>25</v>
      </c>
      <c r="D147" s="3" t="s">
        <v>4</v>
      </c>
      <c r="E147" s="3" t="s">
        <v>5</v>
      </c>
      <c r="F147" s="4" t="s">
        <v>6</v>
      </c>
      <c r="G147" s="5"/>
      <c r="H147" s="5"/>
      <c r="I147" s="5"/>
      <c r="J147" s="5"/>
      <c r="K147" s="6"/>
      <c r="L147" s="71"/>
      <c r="M147" s="70"/>
      <c r="N147" s="70"/>
      <c r="O147" s="70"/>
      <c r="P147" s="70"/>
      <c r="Q147" s="70"/>
      <c r="R147" s="70"/>
      <c r="S147" s="70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</row>
    <row r="148" spans="1:53" s="1" customFormat="1" ht="9.75" customHeight="1" x14ac:dyDescent="0.15">
      <c r="A148" s="71"/>
      <c r="B148" s="71"/>
      <c r="C148" s="7"/>
      <c r="D148" s="8" t="s">
        <v>7</v>
      </c>
      <c r="E148" s="8" t="s">
        <v>8</v>
      </c>
      <c r="F148" s="9" t="s">
        <v>9</v>
      </c>
      <c r="G148" s="10" t="s">
        <v>10</v>
      </c>
      <c r="H148" s="10" t="s">
        <v>11</v>
      </c>
      <c r="I148" s="10" t="s">
        <v>12</v>
      </c>
      <c r="J148" s="11" t="s">
        <v>13</v>
      </c>
      <c r="K148" s="12"/>
      <c r="L148" s="71"/>
      <c r="M148" s="70"/>
      <c r="N148" s="70"/>
      <c r="O148" s="70"/>
      <c r="P148" s="70"/>
      <c r="Q148" s="70"/>
      <c r="R148" s="70"/>
      <c r="S148" s="70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</row>
    <row r="149" spans="1:53" s="1" customFormat="1" ht="9.75" customHeight="1" thickBot="1" x14ac:dyDescent="0.2">
      <c r="A149" s="71"/>
      <c r="B149" s="71"/>
      <c r="C149" s="13"/>
      <c r="D149" s="14"/>
      <c r="E149" s="14"/>
      <c r="F149" s="15"/>
      <c r="G149" s="16" t="s">
        <v>10</v>
      </c>
      <c r="H149" s="16" t="s">
        <v>11</v>
      </c>
      <c r="I149" s="16" t="s">
        <v>12</v>
      </c>
      <c r="J149" s="17" t="s">
        <v>14</v>
      </c>
      <c r="K149" s="18" t="s">
        <v>15</v>
      </c>
      <c r="L149" s="71"/>
      <c r="M149" s="70"/>
      <c r="N149" s="70"/>
      <c r="O149" s="70"/>
      <c r="P149" s="70"/>
      <c r="Q149" s="70"/>
      <c r="R149" s="70"/>
      <c r="S149" s="70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</row>
    <row r="150" spans="1:53" s="1" customFormat="1" ht="23.25" customHeight="1" x14ac:dyDescent="0.15">
      <c r="A150" s="71"/>
      <c r="B150" s="71"/>
      <c r="C150" s="19" t="s">
        <v>16</v>
      </c>
      <c r="D150" s="20">
        <v>26.711144376193673</v>
      </c>
      <c r="E150" s="20">
        <v>27.403799903799904</v>
      </c>
      <c r="F150" s="21">
        <v>80491</v>
      </c>
      <c r="G150" s="22">
        <v>22718</v>
      </c>
      <c r="H150" s="23">
        <v>28.22427352126325</v>
      </c>
      <c r="I150" s="23">
        <v>90.431531736333739</v>
      </c>
      <c r="J150" s="24">
        <v>89.259350728493686</v>
      </c>
      <c r="K150" s="25">
        <v>91.615260070566137</v>
      </c>
      <c r="L150" s="71"/>
      <c r="M150" s="70"/>
      <c r="N150" s="70"/>
      <c r="O150" s="70"/>
      <c r="P150" s="70"/>
      <c r="Q150" s="70"/>
      <c r="R150" s="70"/>
      <c r="S150" s="70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</row>
    <row r="151" spans="1:53" s="1" customFormat="1" ht="23.25" customHeight="1" x14ac:dyDescent="0.15">
      <c r="A151" s="71"/>
      <c r="B151" s="71"/>
      <c r="C151" s="19" t="s">
        <v>17</v>
      </c>
      <c r="D151" s="26">
        <v>38.892659325262166</v>
      </c>
      <c r="E151" s="26">
        <v>38.864848347445516</v>
      </c>
      <c r="F151" s="44">
        <v>106243</v>
      </c>
      <c r="G151" s="45">
        <v>42702</v>
      </c>
      <c r="H151" s="46">
        <v>40.192765641030469</v>
      </c>
      <c r="I151" s="23">
        <v>104.55553587371105</v>
      </c>
      <c r="J151" s="24">
        <v>103.5661599455218</v>
      </c>
      <c r="K151" s="25">
        <v>105.55201031892943</v>
      </c>
      <c r="L151" s="71"/>
      <c r="M151" s="70"/>
      <c r="N151" s="70"/>
      <c r="O151" s="70"/>
      <c r="P151" s="70"/>
      <c r="Q151" s="70"/>
      <c r="R151" s="70"/>
      <c r="S151" s="70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</row>
    <row r="152" spans="1:53" s="1" customFormat="1" ht="23.25" customHeight="1" x14ac:dyDescent="0.15">
      <c r="A152" s="71"/>
      <c r="B152" s="71"/>
      <c r="C152" s="19" t="s">
        <v>18</v>
      </c>
      <c r="D152" s="26">
        <v>64.830508474576277</v>
      </c>
      <c r="E152" s="26">
        <v>43.7192118226601</v>
      </c>
      <c r="F152" s="44">
        <v>1595</v>
      </c>
      <c r="G152" s="45">
        <v>677</v>
      </c>
      <c r="H152" s="46">
        <v>42.445141065830718</v>
      </c>
      <c r="I152" s="23">
        <v>104.88702505972911</v>
      </c>
      <c r="J152" s="24">
        <v>97.133656350901589</v>
      </c>
      <c r="K152" s="25">
        <v>113.09460638142041</v>
      </c>
      <c r="L152" s="71"/>
      <c r="M152" s="70"/>
      <c r="N152" s="70"/>
      <c r="O152" s="70"/>
      <c r="P152" s="70"/>
      <c r="Q152" s="70"/>
      <c r="R152" s="70"/>
      <c r="S152" s="70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</row>
    <row r="153" spans="1:53" s="1" customFormat="1" ht="23.25" customHeight="1" x14ac:dyDescent="0.15">
      <c r="A153" s="71"/>
      <c r="B153" s="71"/>
      <c r="C153" s="28" t="s">
        <v>19</v>
      </c>
      <c r="D153" s="27">
        <v>42.517945886250693</v>
      </c>
      <c r="E153" s="27">
        <v>42.334763948497859</v>
      </c>
      <c r="F153" s="47">
        <v>6894</v>
      </c>
      <c r="G153" s="48">
        <v>2971</v>
      </c>
      <c r="H153" s="46">
        <v>43.095445314766465</v>
      </c>
      <c r="I153" s="46">
        <v>109.16801031758116</v>
      </c>
      <c r="J153" s="49">
        <v>105.2773724286435</v>
      </c>
      <c r="K153" s="50">
        <v>113.16565958887711</v>
      </c>
      <c r="L153" s="71"/>
      <c r="M153" s="70"/>
      <c r="N153" s="70"/>
      <c r="O153" s="70"/>
      <c r="P153" s="70"/>
      <c r="Q153" s="70"/>
      <c r="R153" s="70"/>
      <c r="S153" s="70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</row>
    <row r="154" spans="1:53" s="1" customFormat="1" ht="23.25" customHeight="1" x14ac:dyDescent="0.15">
      <c r="A154" s="71"/>
      <c r="B154" s="71"/>
      <c r="C154" s="28" t="s">
        <v>20</v>
      </c>
      <c r="D154" s="27">
        <v>42.264095392315618</v>
      </c>
      <c r="E154" s="27">
        <v>42.677328594698658</v>
      </c>
      <c r="F154" s="47">
        <v>6929</v>
      </c>
      <c r="G154" s="48">
        <v>3000</v>
      </c>
      <c r="H154" s="46">
        <v>43.296290951075193</v>
      </c>
      <c r="I154" s="46">
        <v>107.76379067440661</v>
      </c>
      <c r="J154" s="49">
        <v>103.94163906408535</v>
      </c>
      <c r="K154" s="50">
        <v>111.69055294656003</v>
      </c>
      <c r="L154" s="71"/>
      <c r="M154" s="70"/>
      <c r="N154" s="70"/>
      <c r="O154" s="70"/>
      <c r="P154" s="70"/>
      <c r="Q154" s="70"/>
      <c r="R154" s="70"/>
      <c r="S154" s="70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</row>
    <row r="155" spans="1:53" s="1" customFormat="1" ht="23.25" customHeight="1" x14ac:dyDescent="0.15">
      <c r="A155" s="71"/>
      <c r="B155" s="71"/>
      <c r="C155" s="28" t="s">
        <v>21</v>
      </c>
      <c r="D155" s="29">
        <v>33.480825958702063</v>
      </c>
      <c r="E155" s="27">
        <v>39.533169533169534</v>
      </c>
      <c r="F155" s="47">
        <v>3575</v>
      </c>
      <c r="G155" s="48">
        <v>1203</v>
      </c>
      <c r="H155" s="46">
        <v>33.650349650349646</v>
      </c>
      <c r="I155" s="46">
        <v>88.76693653418441</v>
      </c>
      <c r="J155" s="49">
        <v>83.820959429940771</v>
      </c>
      <c r="K155" s="50">
        <v>93.928557228859674</v>
      </c>
      <c r="L155" s="71"/>
      <c r="M155" s="70"/>
      <c r="N155" s="70"/>
      <c r="O155" s="70"/>
      <c r="P155" s="70"/>
      <c r="Q155" s="70"/>
      <c r="R155" s="70"/>
      <c r="S155" s="70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</row>
    <row r="156" spans="1:53" s="1" customFormat="1" ht="23.25" customHeight="1" thickBot="1" x14ac:dyDescent="0.2">
      <c r="A156" s="71"/>
      <c r="B156" s="71"/>
      <c r="C156" s="28" t="s">
        <v>22</v>
      </c>
      <c r="D156" s="31">
        <v>44.11164057181756</v>
      </c>
      <c r="E156" s="27">
        <v>55.477150537634415</v>
      </c>
      <c r="F156" s="47">
        <v>2755</v>
      </c>
      <c r="G156" s="48">
        <v>1294</v>
      </c>
      <c r="H156" s="46">
        <v>46.969147005444647</v>
      </c>
      <c r="I156" s="34">
        <v>118.0949774218119</v>
      </c>
      <c r="J156" s="35">
        <v>111.74722995075905</v>
      </c>
      <c r="K156" s="36">
        <v>124.70934913421497</v>
      </c>
      <c r="L156" s="71"/>
      <c r="M156" s="70"/>
      <c r="N156" s="70"/>
      <c r="O156" s="70"/>
      <c r="P156" s="70"/>
      <c r="Q156" s="70"/>
      <c r="R156" s="70"/>
      <c r="S156" s="70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</row>
    <row r="157" spans="1:53" s="1" customFormat="1" ht="23.25" customHeight="1" thickTop="1" thickBot="1" x14ac:dyDescent="0.2">
      <c r="A157" s="71"/>
      <c r="B157" s="71"/>
      <c r="C157" s="51" t="s">
        <v>23</v>
      </c>
      <c r="D157" s="39">
        <v>34.487041832459632</v>
      </c>
      <c r="E157" s="39">
        <v>34.749850624462617</v>
      </c>
      <c r="F157" s="52">
        <f>SUM(F149:F156)</f>
        <v>208482</v>
      </c>
      <c r="G157" s="54">
        <f>SUM(G149:G156)</f>
        <v>74565</v>
      </c>
      <c r="H157" s="53">
        <f>G157/F157*100</f>
        <v>35.765677612455754</v>
      </c>
      <c r="I157" s="38">
        <v>100</v>
      </c>
      <c r="J157" s="41" t="s">
        <v>24</v>
      </c>
      <c r="K157" s="42" t="s">
        <v>24</v>
      </c>
      <c r="L157" s="71"/>
      <c r="M157" s="70"/>
      <c r="N157" s="70"/>
      <c r="O157" s="70"/>
      <c r="P157" s="70"/>
      <c r="Q157" s="70"/>
      <c r="R157" s="70"/>
      <c r="S157" s="70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</row>
    <row r="158" spans="1:53" s="71" customFormat="1" ht="42" customHeight="1" x14ac:dyDescent="0.15">
      <c r="C158" s="76" t="s">
        <v>26</v>
      </c>
      <c r="D158" s="76"/>
      <c r="E158" s="76"/>
      <c r="F158" s="76"/>
      <c r="G158" s="76"/>
      <c r="H158" s="76"/>
      <c r="I158" s="76"/>
      <c r="J158" s="76"/>
      <c r="K158" s="76"/>
      <c r="M158" s="70"/>
      <c r="N158" s="70"/>
      <c r="O158" s="70"/>
      <c r="P158" s="70"/>
      <c r="Q158" s="70"/>
      <c r="R158" s="70"/>
      <c r="S158" s="70"/>
    </row>
    <row r="159" spans="1:53" s="71" customFormat="1" ht="18" customHeight="1" x14ac:dyDescent="0.15">
      <c r="C159" s="78"/>
      <c r="D159" s="78"/>
      <c r="E159" s="78"/>
      <c r="F159" s="78"/>
      <c r="G159" s="78"/>
      <c r="H159" s="78"/>
      <c r="I159" s="78"/>
      <c r="M159" s="70"/>
      <c r="N159" s="70"/>
      <c r="O159" s="70"/>
      <c r="P159" s="70"/>
      <c r="Q159" s="70"/>
      <c r="R159" s="70"/>
      <c r="S159" s="70"/>
    </row>
    <row r="160" spans="1:53" s="71" customFormat="1" ht="13.5" customHeight="1" thickBot="1" x14ac:dyDescent="0.2">
      <c r="C160" s="74" t="s">
        <v>32</v>
      </c>
      <c r="D160" s="74"/>
      <c r="E160" s="74"/>
      <c r="F160" s="74"/>
      <c r="G160" s="74"/>
      <c r="J160" s="75" t="s">
        <v>2</v>
      </c>
      <c r="K160" s="75"/>
      <c r="M160" s="70"/>
      <c r="N160" s="70"/>
      <c r="O160" s="70"/>
      <c r="P160" s="70"/>
      <c r="Q160" s="70"/>
      <c r="R160" s="70"/>
      <c r="S160" s="70"/>
    </row>
    <row r="161" spans="1:53" s="1" customFormat="1" ht="13.5" customHeight="1" x14ac:dyDescent="0.15">
      <c r="A161" s="71"/>
      <c r="B161" s="71"/>
      <c r="C161" s="2" t="s">
        <v>3</v>
      </c>
      <c r="D161" s="3" t="s">
        <v>4</v>
      </c>
      <c r="E161" s="3" t="s">
        <v>5</v>
      </c>
      <c r="F161" s="4" t="s">
        <v>6</v>
      </c>
      <c r="G161" s="5"/>
      <c r="H161" s="5"/>
      <c r="I161" s="5"/>
      <c r="J161" s="5"/>
      <c r="K161" s="6"/>
      <c r="L161" s="71"/>
      <c r="M161" s="70"/>
      <c r="N161" s="70"/>
      <c r="O161" s="70"/>
      <c r="P161" s="70"/>
      <c r="Q161" s="70"/>
      <c r="R161" s="70"/>
      <c r="S161" s="70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</row>
    <row r="162" spans="1:53" s="1" customFormat="1" ht="9.75" customHeight="1" x14ac:dyDescent="0.15">
      <c r="A162" s="71"/>
      <c r="B162" s="71"/>
      <c r="C162" s="7"/>
      <c r="D162" s="8" t="s">
        <v>7</v>
      </c>
      <c r="E162" s="8" t="s">
        <v>8</v>
      </c>
      <c r="F162" s="9" t="s">
        <v>9</v>
      </c>
      <c r="G162" s="10" t="s">
        <v>10</v>
      </c>
      <c r="H162" s="10" t="s">
        <v>11</v>
      </c>
      <c r="I162" s="10" t="s">
        <v>12</v>
      </c>
      <c r="J162" s="11" t="s">
        <v>13</v>
      </c>
      <c r="K162" s="12"/>
      <c r="L162" s="71"/>
      <c r="M162" s="70"/>
      <c r="N162" s="70"/>
      <c r="O162" s="70"/>
      <c r="P162" s="70"/>
      <c r="Q162" s="70"/>
      <c r="R162" s="70"/>
      <c r="S162" s="70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</row>
    <row r="163" spans="1:53" s="1" customFormat="1" ht="9.75" customHeight="1" thickBot="1" x14ac:dyDescent="0.2">
      <c r="A163" s="71"/>
      <c r="B163" s="71"/>
      <c r="C163" s="13"/>
      <c r="D163" s="14"/>
      <c r="E163" s="14"/>
      <c r="F163" s="15"/>
      <c r="G163" s="16" t="s">
        <v>10</v>
      </c>
      <c r="H163" s="16" t="s">
        <v>11</v>
      </c>
      <c r="I163" s="16" t="s">
        <v>12</v>
      </c>
      <c r="J163" s="17" t="s">
        <v>14</v>
      </c>
      <c r="K163" s="18" t="s">
        <v>15</v>
      </c>
      <c r="L163" s="71"/>
      <c r="M163" s="70"/>
      <c r="N163" s="70"/>
      <c r="O163" s="70"/>
      <c r="P163" s="70"/>
      <c r="Q163" s="70"/>
      <c r="R163" s="70"/>
      <c r="S163" s="70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</row>
    <row r="164" spans="1:53" s="1" customFormat="1" ht="23.25" customHeight="1" x14ac:dyDescent="0.15">
      <c r="A164" s="71"/>
      <c r="B164" s="71"/>
      <c r="C164" s="19" t="s">
        <v>16</v>
      </c>
      <c r="D164" s="20">
        <v>23.975180551317262</v>
      </c>
      <c r="E164" s="20">
        <v>24.435039277849789</v>
      </c>
      <c r="F164" s="21">
        <v>62815</v>
      </c>
      <c r="G164" s="22">
        <v>15389</v>
      </c>
      <c r="H164" s="23">
        <v>24.498925415903845</v>
      </c>
      <c r="I164" s="23">
        <v>86.306872347218359</v>
      </c>
      <c r="J164" s="24">
        <v>84.948562552609687</v>
      </c>
      <c r="K164" s="25">
        <v>87.68145917333419</v>
      </c>
      <c r="L164" s="71"/>
      <c r="M164" s="70"/>
      <c r="N164" s="70"/>
      <c r="O164" s="70"/>
      <c r="P164" s="70"/>
      <c r="Q164" s="70"/>
      <c r="R164" s="70"/>
      <c r="S164" s="70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</row>
    <row r="165" spans="1:53" s="1" customFormat="1" ht="23.25" customHeight="1" x14ac:dyDescent="0.15">
      <c r="A165" s="71"/>
      <c r="B165" s="71"/>
      <c r="C165" s="19" t="s">
        <v>17</v>
      </c>
      <c r="D165" s="26">
        <v>44.154931209492396</v>
      </c>
      <c r="E165" s="26">
        <v>43.4294730012681</v>
      </c>
      <c r="F165" s="55">
        <v>125892</v>
      </c>
      <c r="G165" s="22">
        <v>55664</v>
      </c>
      <c r="H165" s="46">
        <v>44.215676929431574</v>
      </c>
      <c r="I165" s="23">
        <v>110.62041750403795</v>
      </c>
      <c r="J165" s="24">
        <v>109.70332520194165</v>
      </c>
      <c r="K165" s="25">
        <v>111.54327006060231</v>
      </c>
      <c r="L165" s="71"/>
      <c r="M165" s="70"/>
      <c r="N165" s="70"/>
      <c r="O165" s="70"/>
      <c r="P165" s="70"/>
      <c r="Q165" s="70"/>
      <c r="R165" s="70"/>
      <c r="S165" s="70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</row>
    <row r="166" spans="1:53" s="1" customFormat="1" ht="23.25" customHeight="1" x14ac:dyDescent="0.15">
      <c r="A166" s="71"/>
      <c r="B166" s="71"/>
      <c r="C166" s="19" t="s">
        <v>18</v>
      </c>
      <c r="D166" s="26">
        <v>22.8125</v>
      </c>
      <c r="E166" s="26">
        <v>22.359015091342336</v>
      </c>
      <c r="F166" s="55">
        <v>2436</v>
      </c>
      <c r="G166" s="22">
        <v>531</v>
      </c>
      <c r="H166" s="46">
        <v>21.798029556650249</v>
      </c>
      <c r="I166" s="23">
        <v>51.933200814213585</v>
      </c>
      <c r="J166" s="24">
        <v>47.609215356552632</v>
      </c>
      <c r="K166" s="25">
        <v>56.544385549770219</v>
      </c>
      <c r="L166" s="71"/>
      <c r="M166" s="70"/>
      <c r="N166" s="70"/>
      <c r="O166" s="70"/>
      <c r="P166" s="70"/>
      <c r="Q166" s="70"/>
      <c r="R166" s="70"/>
      <c r="S166" s="70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</row>
    <row r="167" spans="1:53" s="1" customFormat="1" ht="23.25" customHeight="1" x14ac:dyDescent="0.15">
      <c r="A167" s="71"/>
      <c r="B167" s="71"/>
      <c r="C167" s="28" t="s">
        <v>19</v>
      </c>
      <c r="D167" s="27">
        <v>32.914451425809574</v>
      </c>
      <c r="E167" s="27">
        <v>31.779661016949152</v>
      </c>
      <c r="F167" s="56">
        <v>6244</v>
      </c>
      <c r="G167" s="57">
        <v>1920</v>
      </c>
      <c r="H167" s="46">
        <v>30.749519538757209</v>
      </c>
      <c r="I167" s="46">
        <v>73.726326826108192</v>
      </c>
      <c r="J167" s="49">
        <v>70.465005269260885</v>
      </c>
      <c r="K167" s="50">
        <v>77.099645345450313</v>
      </c>
      <c r="L167" s="71"/>
      <c r="M167" s="70"/>
      <c r="N167" s="70"/>
      <c r="O167" s="70"/>
      <c r="P167" s="70"/>
      <c r="Q167" s="70"/>
      <c r="R167" s="70"/>
      <c r="S167" s="70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</row>
    <row r="168" spans="1:53" s="1" customFormat="1" ht="23.25" customHeight="1" x14ac:dyDescent="0.15">
      <c r="A168" s="71"/>
      <c r="B168" s="71"/>
      <c r="C168" s="28" t="s">
        <v>20</v>
      </c>
      <c r="D168" s="27">
        <v>21.346618357487923</v>
      </c>
      <c r="E168" s="27">
        <v>20.796188134030125</v>
      </c>
      <c r="F168" s="56">
        <v>6577</v>
      </c>
      <c r="G168" s="57">
        <v>1307</v>
      </c>
      <c r="H168" s="46">
        <v>19.872282195529877</v>
      </c>
      <c r="I168" s="46">
        <v>48.377998488460918</v>
      </c>
      <c r="J168" s="49">
        <v>45.790410043164222</v>
      </c>
      <c r="K168" s="50">
        <v>51.073719086002136</v>
      </c>
      <c r="L168" s="71"/>
      <c r="M168" s="70"/>
      <c r="N168" s="70"/>
      <c r="O168" s="70"/>
      <c r="P168" s="70"/>
      <c r="Q168" s="70"/>
      <c r="R168" s="70"/>
      <c r="S168" s="70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</row>
    <row r="169" spans="1:53" s="1" customFormat="1" ht="23.25" customHeight="1" x14ac:dyDescent="0.15">
      <c r="A169" s="71"/>
      <c r="B169" s="71"/>
      <c r="C169" s="28" t="s">
        <v>21</v>
      </c>
      <c r="D169" s="29">
        <v>32.948157401623988</v>
      </c>
      <c r="E169" s="27">
        <v>30.413085666759081</v>
      </c>
      <c r="F169" s="56">
        <v>3270</v>
      </c>
      <c r="G169" s="57">
        <v>1071</v>
      </c>
      <c r="H169" s="46">
        <v>32.752293577981654</v>
      </c>
      <c r="I169" s="46">
        <v>90.397210734334024</v>
      </c>
      <c r="J169" s="49">
        <v>85.063577924083376</v>
      </c>
      <c r="K169" s="50">
        <v>95.977654456906791</v>
      </c>
      <c r="L169" s="71"/>
      <c r="M169" s="70"/>
      <c r="N169" s="70"/>
      <c r="O169" s="70"/>
      <c r="P169" s="70"/>
      <c r="Q169" s="70"/>
      <c r="R169" s="70"/>
      <c r="S169" s="70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</row>
    <row r="170" spans="1:53" s="1" customFormat="1" ht="23.25" customHeight="1" thickBot="1" x14ac:dyDescent="0.2">
      <c r="A170" s="71"/>
      <c r="B170" s="71"/>
      <c r="C170" s="28" t="s">
        <v>22</v>
      </c>
      <c r="D170" s="31">
        <v>36.288186473600561</v>
      </c>
      <c r="E170" s="27">
        <v>31.844456121912767</v>
      </c>
      <c r="F170" s="56">
        <v>4972</v>
      </c>
      <c r="G170" s="57">
        <v>1854</v>
      </c>
      <c r="H170" s="46">
        <v>37.288817377312952</v>
      </c>
      <c r="I170" s="34">
        <v>89.456813460494743</v>
      </c>
      <c r="J170" s="35">
        <v>85.430625024723184</v>
      </c>
      <c r="K170" s="36">
        <v>93.62375135297323</v>
      </c>
      <c r="L170" s="71"/>
      <c r="M170" s="70"/>
      <c r="N170" s="70"/>
      <c r="O170" s="70"/>
      <c r="P170" s="70"/>
      <c r="Q170" s="70"/>
      <c r="R170" s="70"/>
      <c r="S170" s="70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</row>
    <row r="171" spans="1:53" s="1" customFormat="1" ht="23.25" customHeight="1" thickTop="1" thickBot="1" x14ac:dyDescent="0.2">
      <c r="A171" s="71"/>
      <c r="B171" s="71"/>
      <c r="C171" s="51" t="s">
        <v>23</v>
      </c>
      <c r="D171" s="39">
        <v>36.88508789663976</v>
      </c>
      <c r="E171" s="39">
        <v>36.286210142632157</v>
      </c>
      <c r="F171" s="58">
        <f>SUM(F163:F170)</f>
        <v>212206</v>
      </c>
      <c r="G171" s="59">
        <f>SUM(G163:G170)</f>
        <v>77736</v>
      </c>
      <c r="H171" s="53">
        <f>G171/F171*100</f>
        <v>36.632328963365786</v>
      </c>
      <c r="I171" s="38">
        <v>100</v>
      </c>
      <c r="J171" s="41" t="s">
        <v>24</v>
      </c>
      <c r="K171" s="42" t="s">
        <v>24</v>
      </c>
      <c r="L171" s="71"/>
      <c r="M171" s="70"/>
      <c r="N171" s="70"/>
      <c r="O171" s="70"/>
      <c r="P171" s="70"/>
      <c r="Q171" s="70"/>
      <c r="R171" s="70"/>
      <c r="S171" s="70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</row>
    <row r="172" spans="1:53" s="1" customFormat="1" ht="7.5" customHeight="1" thickBot="1" x14ac:dyDescent="0.2">
      <c r="A172" s="71"/>
      <c r="B172" s="71"/>
      <c r="C172" s="43"/>
      <c r="D172" s="43"/>
      <c r="E172" s="43"/>
      <c r="F172" s="43"/>
      <c r="G172" s="43"/>
      <c r="H172" s="43"/>
      <c r="I172" s="43"/>
      <c r="L172" s="71"/>
      <c r="M172" s="70"/>
      <c r="N172" s="70"/>
      <c r="O172" s="70"/>
      <c r="P172" s="70"/>
      <c r="Q172" s="70"/>
      <c r="R172" s="70"/>
      <c r="S172" s="70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</row>
    <row r="173" spans="1:53" s="1" customFormat="1" ht="13.5" customHeight="1" x14ac:dyDescent="0.15">
      <c r="A173" s="71"/>
      <c r="B173" s="71"/>
      <c r="C173" s="2" t="s">
        <v>25</v>
      </c>
      <c r="D173" s="3" t="s">
        <v>4</v>
      </c>
      <c r="E173" s="3" t="s">
        <v>5</v>
      </c>
      <c r="F173" s="4" t="s">
        <v>6</v>
      </c>
      <c r="G173" s="5"/>
      <c r="H173" s="5"/>
      <c r="I173" s="5"/>
      <c r="J173" s="5"/>
      <c r="K173" s="6"/>
      <c r="L173" s="71"/>
      <c r="M173" s="70"/>
      <c r="N173" s="70"/>
      <c r="O173" s="70"/>
      <c r="P173" s="70"/>
      <c r="Q173" s="70"/>
      <c r="R173" s="70"/>
      <c r="S173" s="70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</row>
    <row r="174" spans="1:53" s="1" customFormat="1" ht="9.75" customHeight="1" x14ac:dyDescent="0.15">
      <c r="A174" s="71"/>
      <c r="B174" s="71"/>
      <c r="C174" s="7"/>
      <c r="D174" s="8" t="s">
        <v>7</v>
      </c>
      <c r="E174" s="8" t="s">
        <v>8</v>
      </c>
      <c r="F174" s="9" t="s">
        <v>9</v>
      </c>
      <c r="G174" s="10" t="s">
        <v>10</v>
      </c>
      <c r="H174" s="10" t="s">
        <v>11</v>
      </c>
      <c r="I174" s="10" t="s">
        <v>12</v>
      </c>
      <c r="J174" s="11" t="s">
        <v>13</v>
      </c>
      <c r="K174" s="12"/>
      <c r="L174" s="71"/>
      <c r="M174" s="70"/>
      <c r="N174" s="70"/>
      <c r="O174" s="70"/>
      <c r="P174" s="70"/>
      <c r="Q174" s="70"/>
      <c r="R174" s="70"/>
      <c r="S174" s="70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</row>
    <row r="175" spans="1:53" s="1" customFormat="1" ht="9.75" customHeight="1" thickBot="1" x14ac:dyDescent="0.2">
      <c r="A175" s="71"/>
      <c r="B175" s="71"/>
      <c r="C175" s="13"/>
      <c r="D175" s="14"/>
      <c r="E175" s="14"/>
      <c r="F175" s="15"/>
      <c r="G175" s="16" t="s">
        <v>10</v>
      </c>
      <c r="H175" s="16" t="s">
        <v>11</v>
      </c>
      <c r="I175" s="16" t="s">
        <v>12</v>
      </c>
      <c r="J175" s="17" t="s">
        <v>14</v>
      </c>
      <c r="K175" s="18" t="s">
        <v>15</v>
      </c>
      <c r="L175" s="71"/>
      <c r="M175" s="70"/>
      <c r="N175" s="70"/>
      <c r="O175" s="70"/>
      <c r="P175" s="70"/>
      <c r="Q175" s="70"/>
      <c r="R175" s="70"/>
      <c r="S175" s="70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</row>
    <row r="176" spans="1:53" s="1" customFormat="1" ht="23.25" customHeight="1" x14ac:dyDescent="0.15">
      <c r="A176" s="71"/>
      <c r="B176" s="71"/>
      <c r="C176" s="19" t="s">
        <v>16</v>
      </c>
      <c r="D176" s="20">
        <v>5.8868176964738268</v>
      </c>
      <c r="E176" s="20">
        <v>5.9615338554765156</v>
      </c>
      <c r="F176" s="21">
        <v>80978</v>
      </c>
      <c r="G176" s="22">
        <v>4856</v>
      </c>
      <c r="H176" s="23">
        <v>5.9966904591370493</v>
      </c>
      <c r="I176" s="23">
        <v>86.781290877962689</v>
      </c>
      <c r="J176" s="24">
        <v>84.3573982071497</v>
      </c>
      <c r="K176" s="25">
        <v>89.257159741986385</v>
      </c>
      <c r="L176" s="71"/>
      <c r="M176" s="70"/>
      <c r="N176" s="70"/>
      <c r="O176" s="70"/>
      <c r="P176" s="70"/>
      <c r="Q176" s="70"/>
      <c r="R176" s="70"/>
      <c r="S176" s="70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</row>
    <row r="177" spans="1:53" s="1" customFormat="1" ht="23.25" customHeight="1" x14ac:dyDescent="0.15">
      <c r="A177" s="71"/>
      <c r="B177" s="71"/>
      <c r="C177" s="19" t="s">
        <v>17</v>
      </c>
      <c r="D177" s="26">
        <v>15.767956020402089</v>
      </c>
      <c r="E177" s="26">
        <v>15.285402413292291</v>
      </c>
      <c r="F177" s="60">
        <v>105641</v>
      </c>
      <c r="G177" s="61">
        <v>16616</v>
      </c>
      <c r="H177" s="46">
        <v>15.728741681733419</v>
      </c>
      <c r="I177" s="23">
        <v>118.76561634924781</v>
      </c>
      <c r="J177" s="24">
        <v>116.96653743137126</v>
      </c>
      <c r="K177" s="25">
        <v>120.58543772109489</v>
      </c>
      <c r="L177" s="71"/>
      <c r="M177" s="70"/>
      <c r="N177" s="70"/>
      <c r="O177" s="70"/>
      <c r="P177" s="70"/>
      <c r="Q177" s="70"/>
      <c r="R177" s="70"/>
      <c r="S177" s="70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</row>
    <row r="178" spans="1:53" s="1" customFormat="1" ht="23.25" customHeight="1" x14ac:dyDescent="0.15">
      <c r="A178" s="71"/>
      <c r="B178" s="71"/>
      <c r="C178" s="19" t="s">
        <v>18</v>
      </c>
      <c r="D178" s="26">
        <v>1.9645608628659477</v>
      </c>
      <c r="E178" s="26">
        <v>3.4482758620689653</v>
      </c>
      <c r="F178" s="60">
        <v>1595</v>
      </c>
      <c r="G178" s="61">
        <v>50</v>
      </c>
      <c r="H178" s="46">
        <v>3.1347962382445136</v>
      </c>
      <c r="I178" s="23">
        <v>21.528148863582569</v>
      </c>
      <c r="J178" s="24">
        <v>15.977284310404464</v>
      </c>
      <c r="K178" s="25">
        <v>28.382910332825617</v>
      </c>
      <c r="L178" s="71"/>
      <c r="M178" s="70"/>
      <c r="N178" s="70"/>
      <c r="O178" s="70"/>
      <c r="P178" s="70"/>
      <c r="Q178" s="70"/>
      <c r="R178" s="70"/>
      <c r="S178" s="70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</row>
    <row r="179" spans="1:53" s="1" customFormat="1" ht="23.25" customHeight="1" x14ac:dyDescent="0.15">
      <c r="A179" s="71"/>
      <c r="B179" s="71"/>
      <c r="C179" s="28" t="s">
        <v>19</v>
      </c>
      <c r="D179" s="27">
        <v>5.5889313671946113</v>
      </c>
      <c r="E179" s="27">
        <v>5.5168901714479714</v>
      </c>
      <c r="F179" s="62">
        <v>6968</v>
      </c>
      <c r="G179" s="63">
        <v>425</v>
      </c>
      <c r="H179" s="46">
        <v>6.0993111366245696</v>
      </c>
      <c r="I179" s="46">
        <v>43.462564063944697</v>
      </c>
      <c r="J179" s="49">
        <v>39.428022675299012</v>
      </c>
      <c r="K179" s="50">
        <v>47.797909681215287</v>
      </c>
      <c r="L179" s="71"/>
      <c r="M179" s="70"/>
      <c r="N179" s="70"/>
      <c r="O179" s="70"/>
      <c r="P179" s="70"/>
      <c r="Q179" s="70"/>
      <c r="R179" s="70"/>
      <c r="S179" s="70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</row>
    <row r="180" spans="1:53" s="1" customFormat="1" ht="23.25" customHeight="1" x14ac:dyDescent="0.15">
      <c r="A180" s="71"/>
      <c r="B180" s="71"/>
      <c r="C180" s="28" t="s">
        <v>20</v>
      </c>
      <c r="D180" s="27">
        <v>1.9994119376653925</v>
      </c>
      <c r="E180" s="27">
        <v>1.9361513449600947</v>
      </c>
      <c r="F180" s="62">
        <v>6950</v>
      </c>
      <c r="G180" s="63">
        <v>142</v>
      </c>
      <c r="H180" s="46">
        <v>2.0431654676258995</v>
      </c>
      <c r="I180" s="46">
        <v>14.515064404349243</v>
      </c>
      <c r="J180" s="49">
        <v>12.225721616776392</v>
      </c>
      <c r="K180" s="50">
        <v>17.108514568273218</v>
      </c>
      <c r="L180" s="71"/>
      <c r="M180" s="70"/>
      <c r="N180" s="70"/>
      <c r="O180" s="70"/>
      <c r="P180" s="70"/>
      <c r="Q180" s="70"/>
      <c r="R180" s="70"/>
      <c r="S180" s="70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</row>
    <row r="181" spans="1:53" s="1" customFormat="1" ht="23.25" customHeight="1" x14ac:dyDescent="0.15">
      <c r="A181" s="71"/>
      <c r="B181" s="71"/>
      <c r="C181" s="28" t="s">
        <v>21</v>
      </c>
      <c r="D181" s="29">
        <v>8.3775811209439528</v>
      </c>
      <c r="E181" s="27">
        <v>6.8058968058968068</v>
      </c>
      <c r="F181" s="62">
        <v>3575</v>
      </c>
      <c r="G181" s="63">
        <v>297</v>
      </c>
      <c r="H181" s="46">
        <v>8.3076923076923084</v>
      </c>
      <c r="I181" s="46">
        <v>66.019936613792581</v>
      </c>
      <c r="J181" s="49">
        <v>58.723934322392196</v>
      </c>
      <c r="K181" s="50">
        <v>73.971809245498875</v>
      </c>
      <c r="L181" s="71"/>
      <c r="M181" s="70"/>
      <c r="N181" s="70"/>
      <c r="O181" s="70"/>
      <c r="P181" s="70"/>
      <c r="Q181" s="70"/>
      <c r="R181" s="70"/>
      <c r="S181" s="70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</row>
    <row r="182" spans="1:53" s="1" customFormat="1" ht="23.25" customHeight="1" thickBot="1" x14ac:dyDescent="0.2">
      <c r="A182" s="71"/>
      <c r="B182" s="71"/>
      <c r="C182" s="28" t="s">
        <v>22</v>
      </c>
      <c r="D182" s="31">
        <v>8.2437275985663092</v>
      </c>
      <c r="E182" s="27">
        <v>6.5252330440372877</v>
      </c>
      <c r="F182" s="64">
        <v>2755</v>
      </c>
      <c r="G182" s="63">
        <v>225</v>
      </c>
      <c r="H182" s="46">
        <v>8.1669691470054442</v>
      </c>
      <c r="I182" s="34">
        <v>58.218141851420413</v>
      </c>
      <c r="J182" s="35">
        <v>50.858636632226471</v>
      </c>
      <c r="K182" s="36">
        <v>66.343215765072515</v>
      </c>
      <c r="L182" s="71"/>
      <c r="M182" s="70"/>
      <c r="N182" s="70"/>
      <c r="O182" s="70"/>
      <c r="P182" s="70"/>
      <c r="Q182" s="70"/>
      <c r="R182" s="70"/>
      <c r="S182" s="70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</row>
    <row r="183" spans="1:53" s="1" customFormat="1" ht="23.25" customHeight="1" thickTop="1" thickBot="1" x14ac:dyDescent="0.2">
      <c r="A183" s="71"/>
      <c r="B183" s="71"/>
      <c r="C183" s="51" t="s">
        <v>23</v>
      </c>
      <c r="D183" s="39">
        <v>10.756190676333578</v>
      </c>
      <c r="E183" s="39">
        <v>10.587527571686385</v>
      </c>
      <c r="F183" s="65">
        <f>SUM(F175:F182)</f>
        <v>208462</v>
      </c>
      <c r="G183" s="66">
        <f>SUM(G175:G182)</f>
        <v>22611</v>
      </c>
      <c r="H183" s="53">
        <f>G183/F183*100</f>
        <v>10.846581151480846</v>
      </c>
      <c r="I183" s="38">
        <v>100</v>
      </c>
      <c r="J183" s="41" t="s">
        <v>24</v>
      </c>
      <c r="K183" s="42" t="s">
        <v>24</v>
      </c>
      <c r="L183" s="71"/>
      <c r="M183" s="70"/>
      <c r="N183" s="70"/>
      <c r="O183" s="70"/>
      <c r="P183" s="70"/>
      <c r="Q183" s="70"/>
      <c r="R183" s="70"/>
      <c r="S183" s="70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</row>
    <row r="184" spans="1:53" s="71" customFormat="1" ht="42" customHeight="1" x14ac:dyDescent="0.15">
      <c r="C184" s="76" t="s">
        <v>26</v>
      </c>
      <c r="D184" s="76"/>
      <c r="E184" s="76"/>
      <c r="F184" s="76"/>
      <c r="G184" s="76"/>
      <c r="H184" s="76"/>
      <c r="I184" s="76"/>
      <c r="J184" s="76"/>
      <c r="K184" s="76"/>
      <c r="M184" s="70"/>
      <c r="N184" s="70"/>
      <c r="O184" s="70"/>
      <c r="P184" s="70"/>
      <c r="Q184" s="70"/>
      <c r="R184" s="70"/>
      <c r="S184" s="70"/>
    </row>
    <row r="185" spans="1:53" s="71" customFormat="1" ht="7.5" customHeight="1" x14ac:dyDescent="0.15">
      <c r="M185" s="70"/>
      <c r="N185" s="70"/>
      <c r="O185" s="70"/>
      <c r="P185" s="70"/>
      <c r="Q185" s="70"/>
      <c r="R185" s="70"/>
      <c r="S185" s="70"/>
    </row>
    <row r="186" spans="1:53" s="71" customFormat="1" ht="13.5" customHeight="1" thickBot="1" x14ac:dyDescent="0.2">
      <c r="C186" s="77" t="s">
        <v>33</v>
      </c>
      <c r="D186" s="77"/>
      <c r="E186" s="77"/>
      <c r="F186" s="77"/>
      <c r="G186" s="77"/>
      <c r="J186" s="75" t="s">
        <v>2</v>
      </c>
      <c r="K186" s="75"/>
      <c r="M186" s="70"/>
      <c r="N186" s="70"/>
      <c r="O186" s="70"/>
      <c r="P186" s="70"/>
      <c r="Q186" s="70"/>
      <c r="R186" s="70"/>
      <c r="S186" s="70"/>
    </row>
    <row r="187" spans="1:53" s="1" customFormat="1" ht="13.5" customHeight="1" x14ac:dyDescent="0.15">
      <c r="A187" s="71"/>
      <c r="B187" s="71"/>
      <c r="C187" s="2" t="s">
        <v>3</v>
      </c>
      <c r="D187" s="3" t="s">
        <v>4</v>
      </c>
      <c r="E187" s="3" t="s">
        <v>5</v>
      </c>
      <c r="F187" s="4" t="s">
        <v>6</v>
      </c>
      <c r="G187" s="5"/>
      <c r="H187" s="5"/>
      <c r="I187" s="5"/>
      <c r="J187" s="5"/>
      <c r="K187" s="6"/>
      <c r="L187" s="71"/>
      <c r="M187" s="70"/>
      <c r="N187" s="70"/>
      <c r="O187" s="70"/>
      <c r="P187" s="70"/>
      <c r="Q187" s="70"/>
      <c r="R187" s="70"/>
      <c r="S187" s="70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</row>
    <row r="188" spans="1:53" s="1" customFormat="1" ht="9.75" customHeight="1" x14ac:dyDescent="0.15">
      <c r="A188" s="71"/>
      <c r="B188" s="71"/>
      <c r="C188" s="7"/>
      <c r="D188" s="8" t="s">
        <v>7</v>
      </c>
      <c r="E188" s="8" t="s">
        <v>8</v>
      </c>
      <c r="F188" s="9" t="s">
        <v>9</v>
      </c>
      <c r="G188" s="10" t="s">
        <v>10</v>
      </c>
      <c r="H188" s="10" t="s">
        <v>11</v>
      </c>
      <c r="I188" s="10" t="s">
        <v>12</v>
      </c>
      <c r="J188" s="11" t="s">
        <v>13</v>
      </c>
      <c r="K188" s="12"/>
      <c r="L188" s="71"/>
      <c r="M188" s="70"/>
      <c r="N188" s="70"/>
      <c r="O188" s="70"/>
      <c r="P188" s="70"/>
      <c r="Q188" s="70"/>
      <c r="R188" s="70"/>
      <c r="S188" s="70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</row>
    <row r="189" spans="1:53" s="1" customFormat="1" ht="9.75" customHeight="1" thickBot="1" x14ac:dyDescent="0.2">
      <c r="A189" s="71"/>
      <c r="B189" s="71"/>
      <c r="C189" s="13"/>
      <c r="D189" s="14"/>
      <c r="E189" s="14"/>
      <c r="F189" s="15"/>
      <c r="G189" s="16" t="s">
        <v>10</v>
      </c>
      <c r="H189" s="16" t="s">
        <v>11</v>
      </c>
      <c r="I189" s="16" t="s">
        <v>12</v>
      </c>
      <c r="J189" s="17" t="s">
        <v>14</v>
      </c>
      <c r="K189" s="18" t="s">
        <v>15</v>
      </c>
      <c r="L189" s="71"/>
      <c r="M189" s="70"/>
      <c r="N189" s="70"/>
      <c r="O189" s="70"/>
      <c r="P189" s="70"/>
      <c r="Q189" s="70"/>
      <c r="R189" s="70"/>
      <c r="S189" s="70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</row>
    <row r="190" spans="1:53" s="1" customFormat="1" ht="23.25" customHeight="1" x14ac:dyDescent="0.15">
      <c r="A190" s="71"/>
      <c r="B190" s="71"/>
      <c r="C190" s="19" t="s">
        <v>16</v>
      </c>
      <c r="D190" s="20">
        <v>44.379422972237343</v>
      </c>
      <c r="E190" s="20">
        <v>43.657664439634893</v>
      </c>
      <c r="F190" s="21">
        <v>62526</v>
      </c>
      <c r="G190" s="22">
        <v>27116</v>
      </c>
      <c r="H190" s="23">
        <v>43.367559095416311</v>
      </c>
      <c r="I190" s="23">
        <v>99.195086441148433</v>
      </c>
      <c r="J190" s="24">
        <v>98.017871635646486</v>
      </c>
      <c r="K190" s="25">
        <v>100.38291121221127</v>
      </c>
      <c r="L190" s="71"/>
      <c r="M190" s="70"/>
      <c r="N190" s="70"/>
      <c r="O190" s="70"/>
      <c r="P190" s="70"/>
      <c r="Q190" s="70"/>
      <c r="R190" s="70"/>
      <c r="S190" s="70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</row>
    <row r="191" spans="1:53" s="1" customFormat="1" ht="23.25" customHeight="1" x14ac:dyDescent="0.15">
      <c r="A191" s="71"/>
      <c r="B191" s="71"/>
      <c r="C191" s="28" t="s">
        <v>17</v>
      </c>
      <c r="D191" s="26">
        <v>39.533035115883976</v>
      </c>
      <c r="E191" s="26">
        <v>40.886648148286056</v>
      </c>
      <c r="F191" s="47">
        <v>124073</v>
      </c>
      <c r="G191" s="48">
        <v>49426</v>
      </c>
      <c r="H191" s="46">
        <v>39.836225447921784</v>
      </c>
      <c r="I191" s="46">
        <v>101.62021376070145</v>
      </c>
      <c r="J191" s="49">
        <v>100.72626491120461</v>
      </c>
      <c r="K191" s="50">
        <v>102.52012257178285</v>
      </c>
      <c r="L191" s="71"/>
      <c r="M191" s="70"/>
      <c r="N191" s="70"/>
      <c r="O191" s="70"/>
      <c r="P191" s="70"/>
      <c r="Q191" s="70"/>
      <c r="R191" s="70"/>
      <c r="S191" s="70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</row>
    <row r="192" spans="1:53" s="1" customFormat="1" ht="23.25" customHeight="1" x14ac:dyDescent="0.15">
      <c r="A192" s="71"/>
      <c r="B192" s="71"/>
      <c r="C192" s="28" t="s">
        <v>18</v>
      </c>
      <c r="D192" s="26">
        <v>33.6328125</v>
      </c>
      <c r="E192" s="26">
        <v>33.915806195393166</v>
      </c>
      <c r="F192" s="47">
        <v>2436</v>
      </c>
      <c r="G192" s="48">
        <v>782</v>
      </c>
      <c r="H192" s="46">
        <v>32.101806239737272</v>
      </c>
      <c r="I192" s="46">
        <v>83.241366248175893</v>
      </c>
      <c r="J192" s="49">
        <v>77.508432444257338</v>
      </c>
      <c r="K192" s="50">
        <v>89.286100506524733</v>
      </c>
      <c r="L192" s="71"/>
      <c r="M192" s="70"/>
      <c r="N192" s="70"/>
      <c r="O192" s="70"/>
      <c r="P192" s="70"/>
      <c r="Q192" s="70"/>
      <c r="R192" s="70"/>
      <c r="S192" s="70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</row>
    <row r="193" spans="1:53" s="1" customFormat="1" ht="23.25" customHeight="1" x14ac:dyDescent="0.15">
      <c r="A193" s="71"/>
      <c r="B193" s="71"/>
      <c r="C193" s="28" t="s">
        <v>19</v>
      </c>
      <c r="D193" s="27">
        <v>34.385113268608414</v>
      </c>
      <c r="E193" s="27">
        <v>33.692986758214808</v>
      </c>
      <c r="F193" s="47">
        <v>6231</v>
      </c>
      <c r="G193" s="48">
        <v>2053</v>
      </c>
      <c r="H193" s="46">
        <v>32.948162413737762</v>
      </c>
      <c r="I193" s="46">
        <v>85.883021277696741</v>
      </c>
      <c r="J193" s="49">
        <v>82.207701606294847</v>
      </c>
      <c r="K193" s="50">
        <v>89.680322635808849</v>
      </c>
      <c r="L193" s="71"/>
      <c r="M193" s="70"/>
      <c r="N193" s="70"/>
      <c r="O193" s="70"/>
      <c r="P193" s="70"/>
      <c r="Q193" s="70"/>
      <c r="R193" s="70"/>
      <c r="S193" s="70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</row>
    <row r="194" spans="1:53" s="1" customFormat="1" ht="23.25" customHeight="1" x14ac:dyDescent="0.15">
      <c r="A194" s="71"/>
      <c r="B194" s="71"/>
      <c r="C194" s="28" t="s">
        <v>20</v>
      </c>
      <c r="D194" s="27">
        <v>35.080827919625321</v>
      </c>
      <c r="E194" s="27">
        <v>35.466994922295733</v>
      </c>
      <c r="F194" s="47">
        <v>6569</v>
      </c>
      <c r="G194" s="48">
        <v>2244</v>
      </c>
      <c r="H194" s="46">
        <v>34.160450601309179</v>
      </c>
      <c r="I194" s="46">
        <v>86.881718757155411</v>
      </c>
      <c r="J194" s="49">
        <v>83.323732001444867</v>
      </c>
      <c r="K194" s="50">
        <v>90.552566277480196</v>
      </c>
      <c r="L194" s="71"/>
      <c r="M194" s="70"/>
      <c r="N194" s="70"/>
      <c r="O194" s="70"/>
      <c r="P194" s="70"/>
      <c r="Q194" s="70"/>
      <c r="R194" s="70"/>
      <c r="S194" s="70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</row>
    <row r="195" spans="1:53" s="1" customFormat="1" ht="23.25" customHeight="1" x14ac:dyDescent="0.15">
      <c r="A195" s="71"/>
      <c r="B195" s="71"/>
      <c r="C195" s="28" t="s">
        <v>21</v>
      </c>
      <c r="D195" s="29">
        <v>50.124921923797629</v>
      </c>
      <c r="E195" s="27">
        <v>40.754089270862217</v>
      </c>
      <c r="F195" s="47">
        <v>3270</v>
      </c>
      <c r="G195" s="48">
        <v>1647</v>
      </c>
      <c r="H195" s="46">
        <v>50.366972477064223</v>
      </c>
      <c r="I195" s="46">
        <v>123.05352082725626</v>
      </c>
      <c r="J195" s="49">
        <v>117.18160636615789</v>
      </c>
      <c r="K195" s="50">
        <v>129.1434811691158</v>
      </c>
      <c r="L195" s="71"/>
      <c r="M195" s="70"/>
      <c r="N195" s="70"/>
      <c r="O195" s="70"/>
      <c r="P195" s="70"/>
      <c r="Q195" s="70"/>
      <c r="R195" s="70"/>
      <c r="S195" s="70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</row>
    <row r="196" spans="1:53" s="1" customFormat="1" ht="23.25" customHeight="1" thickBot="1" x14ac:dyDescent="0.2">
      <c r="A196" s="71"/>
      <c r="B196" s="71"/>
      <c r="C196" s="28" t="s">
        <v>22</v>
      </c>
      <c r="D196" s="31">
        <v>38.582382644473533</v>
      </c>
      <c r="E196" s="27">
        <v>34.310632770458341</v>
      </c>
      <c r="F196" s="47">
        <v>4972</v>
      </c>
      <c r="G196" s="48">
        <v>1869</v>
      </c>
      <c r="H196" s="46">
        <v>37.590506838294445</v>
      </c>
      <c r="I196" s="34">
        <v>97.758916313756529</v>
      </c>
      <c r="J196" s="35">
        <v>93.376564532135276</v>
      </c>
      <c r="K196" s="36">
        <v>102.29384072243555</v>
      </c>
      <c r="L196" s="71"/>
      <c r="M196" s="70"/>
      <c r="N196" s="70"/>
      <c r="O196" s="70"/>
      <c r="P196" s="70"/>
      <c r="Q196" s="70"/>
      <c r="R196" s="70"/>
      <c r="S196" s="70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</row>
    <row r="197" spans="1:53" s="1" customFormat="1" ht="23.25" customHeight="1" thickTop="1" thickBot="1" x14ac:dyDescent="0.2">
      <c r="A197" s="71"/>
      <c r="B197" s="71"/>
      <c r="C197" s="51" t="s">
        <v>23</v>
      </c>
      <c r="D197" s="53">
        <v>40.657788730391928</v>
      </c>
      <c r="E197" s="39">
        <v>41.084650250030379</v>
      </c>
      <c r="F197" s="52">
        <f>SUM(F189:F196)</f>
        <v>210077</v>
      </c>
      <c r="G197" s="54">
        <f>SUM(G189:G196)</f>
        <v>85137</v>
      </c>
      <c r="H197" s="53">
        <f>G197/F197*100</f>
        <v>40.526568829524415</v>
      </c>
      <c r="I197" s="38">
        <v>100</v>
      </c>
      <c r="J197" s="41" t="s">
        <v>24</v>
      </c>
      <c r="K197" s="42" t="s">
        <v>24</v>
      </c>
      <c r="L197" s="71"/>
      <c r="M197" s="70"/>
      <c r="N197" s="70"/>
      <c r="O197" s="70"/>
      <c r="P197" s="70"/>
      <c r="Q197" s="70"/>
      <c r="R197" s="70"/>
      <c r="S197" s="70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</row>
    <row r="198" spans="1:53" s="1" customFormat="1" ht="7.5" customHeight="1" thickBot="1" x14ac:dyDescent="0.2">
      <c r="A198" s="71"/>
      <c r="B198" s="71"/>
      <c r="C198" s="43"/>
      <c r="D198" s="43"/>
      <c r="E198" s="43"/>
      <c r="F198" s="43"/>
      <c r="G198" s="43"/>
      <c r="H198" s="43"/>
      <c r="I198" s="43"/>
      <c r="L198" s="71"/>
      <c r="M198" s="70"/>
      <c r="N198" s="70"/>
      <c r="O198" s="70"/>
      <c r="P198" s="70"/>
      <c r="Q198" s="70"/>
      <c r="R198" s="70"/>
      <c r="S198" s="70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</row>
    <row r="199" spans="1:53" s="1" customFormat="1" ht="13.5" customHeight="1" x14ac:dyDescent="0.15">
      <c r="A199" s="71"/>
      <c r="B199" s="71"/>
      <c r="C199" s="2" t="s">
        <v>25</v>
      </c>
      <c r="D199" s="3" t="s">
        <v>4</v>
      </c>
      <c r="E199" s="3" t="s">
        <v>5</v>
      </c>
      <c r="F199" s="4" t="s">
        <v>6</v>
      </c>
      <c r="G199" s="5"/>
      <c r="H199" s="5"/>
      <c r="I199" s="5"/>
      <c r="J199" s="5"/>
      <c r="K199" s="6"/>
      <c r="L199" s="71"/>
      <c r="M199" s="70"/>
      <c r="N199" s="70"/>
      <c r="O199" s="70"/>
      <c r="P199" s="70"/>
      <c r="Q199" s="70"/>
      <c r="R199" s="70"/>
      <c r="S199" s="70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</row>
    <row r="200" spans="1:53" s="1" customFormat="1" ht="9.75" customHeight="1" x14ac:dyDescent="0.15">
      <c r="A200" s="71"/>
      <c r="B200" s="71"/>
      <c r="C200" s="7"/>
      <c r="D200" s="8" t="s">
        <v>7</v>
      </c>
      <c r="E200" s="8" t="s">
        <v>8</v>
      </c>
      <c r="F200" s="9" t="s">
        <v>9</v>
      </c>
      <c r="G200" s="10" t="s">
        <v>10</v>
      </c>
      <c r="H200" s="10" t="s">
        <v>11</v>
      </c>
      <c r="I200" s="10" t="s">
        <v>12</v>
      </c>
      <c r="J200" s="11" t="s">
        <v>13</v>
      </c>
      <c r="K200" s="12"/>
      <c r="L200" s="71"/>
      <c r="M200" s="70"/>
      <c r="N200" s="70"/>
      <c r="O200" s="70"/>
      <c r="P200" s="70"/>
      <c r="Q200" s="70"/>
      <c r="R200" s="70"/>
      <c r="S200" s="70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</row>
    <row r="201" spans="1:53" s="1" customFormat="1" ht="9.75" customHeight="1" thickBot="1" x14ac:dyDescent="0.2">
      <c r="A201" s="71"/>
      <c r="B201" s="71"/>
      <c r="C201" s="13"/>
      <c r="D201" s="14"/>
      <c r="E201" s="14"/>
      <c r="F201" s="15"/>
      <c r="G201" s="16" t="s">
        <v>10</v>
      </c>
      <c r="H201" s="16" t="s">
        <v>11</v>
      </c>
      <c r="I201" s="16" t="s">
        <v>12</v>
      </c>
      <c r="J201" s="17" t="s">
        <v>14</v>
      </c>
      <c r="K201" s="18" t="s">
        <v>15</v>
      </c>
      <c r="L201" s="71"/>
      <c r="M201" s="70"/>
      <c r="N201" s="70"/>
      <c r="O201" s="70"/>
      <c r="P201" s="70"/>
      <c r="Q201" s="70"/>
      <c r="R201" s="70"/>
      <c r="S201" s="70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</row>
    <row r="202" spans="1:53" s="1" customFormat="1" ht="23.25" customHeight="1" x14ac:dyDescent="0.15">
      <c r="A202" s="71"/>
      <c r="B202" s="71"/>
      <c r="C202" s="19" t="s">
        <v>16</v>
      </c>
      <c r="D202" s="67">
        <v>10.262065051974515</v>
      </c>
      <c r="E202" s="20">
        <v>10.090100913022585</v>
      </c>
      <c r="F202" s="21">
        <v>80627</v>
      </c>
      <c r="G202" s="22">
        <v>8471</v>
      </c>
      <c r="H202" s="23">
        <v>10.506406042640801</v>
      </c>
      <c r="I202" s="23">
        <v>93.457033945410998</v>
      </c>
      <c r="J202" s="24">
        <v>91.477284314104097</v>
      </c>
      <c r="K202" s="25">
        <v>95.468833488905588</v>
      </c>
      <c r="L202" s="71"/>
      <c r="M202" s="70"/>
      <c r="N202" s="70"/>
      <c r="O202" s="70"/>
      <c r="P202" s="70"/>
      <c r="Q202" s="70"/>
      <c r="R202" s="70"/>
      <c r="S202" s="70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</row>
    <row r="203" spans="1:53" s="1" customFormat="1" ht="23.25" customHeight="1" x14ac:dyDescent="0.15">
      <c r="A203" s="71"/>
      <c r="B203" s="71"/>
      <c r="C203" s="19" t="s">
        <v>17</v>
      </c>
      <c r="D203" s="68">
        <v>16.318088257442643</v>
      </c>
      <c r="E203" s="26">
        <v>16.652740411543796</v>
      </c>
      <c r="F203" s="44">
        <v>104997</v>
      </c>
      <c r="G203" s="45">
        <v>17856</v>
      </c>
      <c r="H203" s="46">
        <v>17.006200177147917</v>
      </c>
      <c r="I203" s="23">
        <v>107.98665441280603</v>
      </c>
      <c r="J203" s="24">
        <v>106.40846677867066</v>
      </c>
      <c r="K203" s="25">
        <v>109.58239061624984</v>
      </c>
      <c r="L203" s="71"/>
      <c r="M203" s="70"/>
      <c r="N203" s="70"/>
      <c r="O203" s="70"/>
      <c r="P203" s="70"/>
      <c r="Q203" s="70"/>
      <c r="R203" s="70"/>
      <c r="S203" s="70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</row>
    <row r="204" spans="1:53" s="1" customFormat="1" ht="23.25" customHeight="1" x14ac:dyDescent="0.15">
      <c r="A204" s="71"/>
      <c r="B204" s="71"/>
      <c r="C204" s="19" t="s">
        <v>18</v>
      </c>
      <c r="D204" s="68">
        <v>6.4329738058551618</v>
      </c>
      <c r="E204" s="26">
        <v>11.330049261083744</v>
      </c>
      <c r="F204" s="44">
        <v>1595</v>
      </c>
      <c r="G204" s="45">
        <v>193</v>
      </c>
      <c r="H204" s="46">
        <v>12.100313479623823</v>
      </c>
      <c r="I204" s="23">
        <v>72.693936375700531</v>
      </c>
      <c r="J204" s="24">
        <v>62.798797741259037</v>
      </c>
      <c r="K204" s="25">
        <v>83.705394721372613</v>
      </c>
      <c r="L204" s="71"/>
      <c r="M204" s="70"/>
      <c r="N204" s="70"/>
      <c r="O204" s="70"/>
      <c r="P204" s="70"/>
      <c r="Q204" s="70"/>
      <c r="R204" s="70"/>
      <c r="S204" s="70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</row>
    <row r="205" spans="1:53" s="1" customFormat="1" ht="23.25" customHeight="1" x14ac:dyDescent="0.15">
      <c r="A205" s="71"/>
      <c r="B205" s="71"/>
      <c r="C205" s="28" t="s">
        <v>19</v>
      </c>
      <c r="D205" s="29">
        <v>11.756088628456327</v>
      </c>
      <c r="E205" s="27">
        <v>12.041616919665699</v>
      </c>
      <c r="F205" s="47">
        <v>6944</v>
      </c>
      <c r="G205" s="48">
        <v>825</v>
      </c>
      <c r="H205" s="46">
        <v>11.880760368663594</v>
      </c>
      <c r="I205" s="46">
        <v>73.065059773142082</v>
      </c>
      <c r="J205" s="49">
        <v>68.163573267027303</v>
      </c>
      <c r="K205" s="50">
        <v>78.225883597367684</v>
      </c>
      <c r="L205" s="71"/>
      <c r="M205" s="70"/>
      <c r="N205" s="70"/>
      <c r="O205" s="70"/>
      <c r="P205" s="70"/>
      <c r="Q205" s="70"/>
      <c r="R205" s="70"/>
      <c r="S205" s="70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</row>
    <row r="206" spans="1:53" s="1" customFormat="1" ht="23.25" customHeight="1" x14ac:dyDescent="0.15">
      <c r="A206" s="71"/>
      <c r="B206" s="71"/>
      <c r="C206" s="28" t="s">
        <v>20</v>
      </c>
      <c r="D206" s="29">
        <v>11.889346674514419</v>
      </c>
      <c r="E206" s="27">
        <v>11.970997336490086</v>
      </c>
      <c r="F206" s="47">
        <v>6937</v>
      </c>
      <c r="G206" s="48">
        <v>822</v>
      </c>
      <c r="H206" s="46">
        <v>11.849502666858873</v>
      </c>
      <c r="I206" s="46">
        <v>72.291296482844899</v>
      </c>
      <c r="J206" s="49">
        <v>67.433028751920844</v>
      </c>
      <c r="K206" s="50">
        <v>77.407096983049712</v>
      </c>
      <c r="L206" s="71"/>
      <c r="M206" s="70"/>
      <c r="N206" s="70"/>
      <c r="O206" s="70"/>
      <c r="P206" s="70"/>
      <c r="Q206" s="70"/>
      <c r="R206" s="70"/>
      <c r="S206" s="70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</row>
    <row r="207" spans="1:53" s="1" customFormat="1" ht="23.25" customHeight="1" x14ac:dyDescent="0.15">
      <c r="A207" s="71"/>
      <c r="B207" s="71"/>
      <c r="C207" s="28" t="s">
        <v>21</v>
      </c>
      <c r="D207" s="29">
        <v>16.371681415929203</v>
      </c>
      <c r="E207" s="27">
        <v>14.643734643734643</v>
      </c>
      <c r="F207" s="47">
        <v>3575</v>
      </c>
      <c r="G207" s="48">
        <v>586</v>
      </c>
      <c r="H207" s="46">
        <v>16.391608391608393</v>
      </c>
      <c r="I207" s="46">
        <v>106.93347990085388</v>
      </c>
      <c r="J207" s="49">
        <v>98.449405884455544</v>
      </c>
      <c r="K207" s="50">
        <v>115.95304481105708</v>
      </c>
      <c r="L207" s="71"/>
      <c r="M207" s="70"/>
      <c r="N207" s="70"/>
      <c r="O207" s="70"/>
      <c r="P207" s="70"/>
      <c r="Q207" s="70"/>
      <c r="R207" s="70"/>
      <c r="S207" s="70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</row>
    <row r="208" spans="1:53" ht="23.25" customHeight="1" thickBot="1" x14ac:dyDescent="0.2">
      <c r="C208" s="28" t="s">
        <v>22</v>
      </c>
      <c r="D208" s="31">
        <v>13.947190250507784</v>
      </c>
      <c r="E208" s="27">
        <v>11.159371867691279</v>
      </c>
      <c r="F208" s="47">
        <v>2755</v>
      </c>
      <c r="G208" s="48">
        <v>376</v>
      </c>
      <c r="H208" s="46">
        <v>13.647912885662434</v>
      </c>
      <c r="I208" s="34">
        <v>83.580223779399674</v>
      </c>
      <c r="J208" s="35">
        <v>75.344278995637367</v>
      </c>
      <c r="K208" s="36">
        <v>92.470663445793406</v>
      </c>
    </row>
    <row r="209" spans="3:19" ht="23.25" customHeight="1" thickTop="1" thickBot="1" x14ac:dyDescent="0.2">
      <c r="C209" s="51" t="s">
        <v>23</v>
      </c>
      <c r="D209" s="69">
        <v>13.509302677355922</v>
      </c>
      <c r="E209" s="39">
        <v>13.662832915602822</v>
      </c>
      <c r="F209" s="52">
        <f>SUM(F201:F208)</f>
        <v>207430</v>
      </c>
      <c r="G209" s="54">
        <f>SUM(G201:G208)</f>
        <v>29129</v>
      </c>
      <c r="H209" s="53">
        <f>G209/F209*100</f>
        <v>14.042809622523261</v>
      </c>
      <c r="I209" s="38">
        <v>100</v>
      </c>
      <c r="J209" s="41" t="s">
        <v>24</v>
      </c>
      <c r="K209" s="42" t="s">
        <v>24</v>
      </c>
    </row>
    <row r="210" spans="3:19" s="71" customFormat="1" ht="42" customHeight="1" x14ac:dyDescent="0.15">
      <c r="C210" s="76" t="s">
        <v>26</v>
      </c>
      <c r="D210" s="76"/>
      <c r="E210" s="76"/>
      <c r="F210" s="76"/>
      <c r="G210" s="76"/>
      <c r="H210" s="76"/>
      <c r="I210" s="76"/>
      <c r="J210" s="76"/>
      <c r="K210" s="76"/>
      <c r="M210" s="70"/>
      <c r="N210" s="70"/>
      <c r="O210" s="70"/>
      <c r="P210" s="70"/>
      <c r="Q210" s="70"/>
      <c r="R210" s="70"/>
      <c r="S210" s="70"/>
    </row>
    <row r="211" spans="3:19" s="71" customFormat="1" x14ac:dyDescent="0.15">
      <c r="M211" s="70"/>
      <c r="N211" s="70"/>
      <c r="O211" s="70"/>
      <c r="P211" s="70"/>
      <c r="Q211" s="70"/>
      <c r="R211" s="70"/>
      <c r="S211" s="70"/>
    </row>
    <row r="212" spans="3:19" s="71" customFormat="1" x14ac:dyDescent="0.15">
      <c r="M212" s="70"/>
      <c r="N212" s="70"/>
      <c r="O212" s="70"/>
      <c r="P212" s="70"/>
      <c r="Q212" s="70"/>
      <c r="R212" s="70"/>
      <c r="S212" s="70"/>
    </row>
    <row r="213" spans="3:19" s="71" customFormat="1" x14ac:dyDescent="0.15">
      <c r="M213" s="70"/>
      <c r="N213" s="70"/>
      <c r="O213" s="70"/>
      <c r="P213" s="70"/>
      <c r="Q213" s="70"/>
      <c r="R213" s="70"/>
      <c r="S213" s="70"/>
    </row>
    <row r="214" spans="3:19" s="71" customFormat="1" x14ac:dyDescent="0.15">
      <c r="M214" s="70"/>
      <c r="N214" s="70"/>
      <c r="O214" s="70"/>
      <c r="P214" s="70"/>
      <c r="Q214" s="70"/>
      <c r="R214" s="70"/>
      <c r="S214" s="70"/>
    </row>
    <row r="215" spans="3:19" s="71" customFormat="1" x14ac:dyDescent="0.15">
      <c r="M215" s="70"/>
      <c r="N215" s="70"/>
      <c r="O215" s="70"/>
      <c r="P215" s="70"/>
      <c r="Q215" s="70"/>
      <c r="R215" s="70"/>
      <c r="S215" s="70"/>
    </row>
    <row r="216" spans="3:19" s="71" customFormat="1" x14ac:dyDescent="0.15">
      <c r="M216" s="70"/>
      <c r="N216" s="70"/>
      <c r="O216" s="70"/>
      <c r="P216" s="70"/>
      <c r="Q216" s="70"/>
      <c r="R216" s="70"/>
      <c r="S216" s="70"/>
    </row>
    <row r="217" spans="3:19" s="71" customFormat="1" x14ac:dyDescent="0.15">
      <c r="M217" s="70"/>
      <c r="N217" s="70"/>
      <c r="O217" s="70"/>
      <c r="P217" s="70"/>
      <c r="Q217" s="70"/>
      <c r="R217" s="70"/>
      <c r="S217" s="70"/>
    </row>
    <row r="218" spans="3:19" s="71" customFormat="1" x14ac:dyDescent="0.15">
      <c r="M218" s="70"/>
      <c r="N218" s="70"/>
      <c r="O218" s="70"/>
      <c r="P218" s="70"/>
      <c r="Q218" s="70"/>
      <c r="R218" s="70"/>
      <c r="S218" s="70"/>
    </row>
    <row r="219" spans="3:19" s="71" customFormat="1" x14ac:dyDescent="0.15">
      <c r="M219" s="70"/>
      <c r="N219" s="70"/>
      <c r="O219" s="70"/>
      <c r="P219" s="70"/>
      <c r="Q219" s="70"/>
      <c r="R219" s="70"/>
      <c r="S219" s="70"/>
    </row>
    <row r="220" spans="3:19" s="71" customFormat="1" x14ac:dyDescent="0.15">
      <c r="M220" s="70"/>
      <c r="N220" s="70"/>
      <c r="O220" s="70"/>
      <c r="P220" s="70"/>
      <c r="Q220" s="70"/>
      <c r="R220" s="70"/>
      <c r="S220" s="70"/>
    </row>
    <row r="221" spans="3:19" s="71" customFormat="1" x14ac:dyDescent="0.15">
      <c r="M221" s="70"/>
      <c r="N221" s="70"/>
      <c r="O221" s="70"/>
      <c r="P221" s="70"/>
      <c r="Q221" s="70"/>
      <c r="R221" s="70"/>
      <c r="S221" s="70"/>
    </row>
    <row r="222" spans="3:19" s="71" customFormat="1" x14ac:dyDescent="0.15">
      <c r="M222" s="70"/>
      <c r="N222" s="70"/>
      <c r="O222" s="70"/>
      <c r="P222" s="70"/>
      <c r="Q222" s="70"/>
      <c r="R222" s="70"/>
      <c r="S222" s="70"/>
    </row>
    <row r="223" spans="3:19" s="71" customFormat="1" x14ac:dyDescent="0.15">
      <c r="M223" s="70"/>
      <c r="N223" s="70"/>
      <c r="O223" s="70"/>
      <c r="P223" s="70"/>
      <c r="Q223" s="70"/>
      <c r="R223" s="70"/>
      <c r="S223" s="70"/>
    </row>
    <row r="224" spans="3:19" s="71" customFormat="1" x14ac:dyDescent="0.15">
      <c r="M224" s="70"/>
      <c r="N224" s="70"/>
      <c r="O224" s="70"/>
      <c r="P224" s="70"/>
      <c r="Q224" s="70"/>
      <c r="R224" s="70"/>
      <c r="S224" s="70"/>
    </row>
    <row r="225" spans="13:19" s="71" customFormat="1" x14ac:dyDescent="0.15">
      <c r="M225" s="70"/>
      <c r="N225" s="70"/>
      <c r="O225" s="70"/>
      <c r="P225" s="70"/>
      <c r="Q225" s="70"/>
      <c r="R225" s="70"/>
      <c r="S225" s="70"/>
    </row>
    <row r="226" spans="13:19" s="71" customFormat="1" x14ac:dyDescent="0.15">
      <c r="M226" s="70"/>
      <c r="N226" s="70"/>
      <c r="O226" s="70"/>
      <c r="P226" s="70"/>
      <c r="Q226" s="70"/>
      <c r="R226" s="70"/>
      <c r="S226" s="70"/>
    </row>
    <row r="227" spans="13:19" s="71" customFormat="1" x14ac:dyDescent="0.15">
      <c r="M227" s="70"/>
      <c r="N227" s="70"/>
      <c r="O227" s="70"/>
      <c r="P227" s="70"/>
      <c r="Q227" s="70"/>
      <c r="R227" s="70"/>
      <c r="S227" s="70"/>
    </row>
    <row r="228" spans="13:19" s="71" customFormat="1" x14ac:dyDescent="0.15">
      <c r="M228" s="70"/>
      <c r="N228" s="70"/>
      <c r="O228" s="70"/>
      <c r="P228" s="70"/>
      <c r="Q228" s="70"/>
      <c r="R228" s="70"/>
      <c r="S228" s="70"/>
    </row>
    <row r="229" spans="13:19" s="71" customFormat="1" x14ac:dyDescent="0.15">
      <c r="M229" s="70"/>
      <c r="N229" s="70"/>
      <c r="O229" s="70"/>
      <c r="P229" s="70"/>
      <c r="Q229" s="70"/>
      <c r="R229" s="70"/>
      <c r="S229" s="70"/>
    </row>
    <row r="230" spans="13:19" s="71" customFormat="1" x14ac:dyDescent="0.15">
      <c r="M230" s="70"/>
      <c r="N230" s="70"/>
      <c r="O230" s="70"/>
      <c r="P230" s="70"/>
      <c r="Q230" s="70"/>
      <c r="R230" s="70"/>
      <c r="S230" s="70"/>
    </row>
    <row r="231" spans="13:19" s="71" customFormat="1" x14ac:dyDescent="0.15">
      <c r="M231" s="70"/>
      <c r="N231" s="70"/>
      <c r="O231" s="70"/>
      <c r="P231" s="70"/>
      <c r="Q231" s="70"/>
      <c r="R231" s="70"/>
      <c r="S231" s="70"/>
    </row>
    <row r="232" spans="13:19" s="71" customFormat="1" x14ac:dyDescent="0.15">
      <c r="M232" s="70"/>
      <c r="N232" s="70"/>
      <c r="O232" s="70"/>
      <c r="P232" s="70"/>
      <c r="Q232" s="70"/>
      <c r="R232" s="70"/>
      <c r="S232" s="70"/>
    </row>
    <row r="233" spans="13:19" s="71" customFormat="1" x14ac:dyDescent="0.15">
      <c r="M233" s="70"/>
      <c r="N233" s="70"/>
      <c r="O233" s="70"/>
      <c r="P233" s="70"/>
      <c r="Q233" s="70"/>
      <c r="R233" s="70"/>
      <c r="S233" s="70"/>
    </row>
    <row r="234" spans="13:19" s="71" customFormat="1" x14ac:dyDescent="0.15">
      <c r="M234" s="70"/>
      <c r="N234" s="70"/>
      <c r="O234" s="70"/>
      <c r="P234" s="70"/>
      <c r="Q234" s="70"/>
      <c r="R234" s="70"/>
      <c r="S234" s="70"/>
    </row>
    <row r="235" spans="13:19" s="71" customFormat="1" x14ac:dyDescent="0.15">
      <c r="M235" s="70"/>
      <c r="N235" s="70"/>
      <c r="O235" s="70"/>
      <c r="P235" s="70"/>
      <c r="Q235" s="70"/>
      <c r="R235" s="70"/>
      <c r="S235" s="70"/>
    </row>
    <row r="236" spans="13:19" s="71" customFormat="1" x14ac:dyDescent="0.15">
      <c r="M236" s="70"/>
      <c r="N236" s="70"/>
      <c r="O236" s="70"/>
      <c r="P236" s="70"/>
      <c r="Q236" s="70"/>
      <c r="R236" s="70"/>
      <c r="S236" s="70"/>
    </row>
    <row r="237" spans="13:19" s="71" customFormat="1" x14ac:dyDescent="0.15">
      <c r="M237" s="70"/>
      <c r="N237" s="70"/>
      <c r="O237" s="70"/>
      <c r="P237" s="70"/>
      <c r="Q237" s="70"/>
      <c r="R237" s="70"/>
      <c r="S237" s="70"/>
    </row>
    <row r="238" spans="13:19" s="71" customFormat="1" x14ac:dyDescent="0.15">
      <c r="M238" s="70"/>
      <c r="N238" s="70"/>
      <c r="O238" s="70"/>
      <c r="P238" s="70"/>
      <c r="Q238" s="70"/>
      <c r="R238" s="70"/>
      <c r="S238" s="70"/>
    </row>
    <row r="239" spans="13:19" s="71" customFormat="1" x14ac:dyDescent="0.15">
      <c r="M239" s="70"/>
      <c r="N239" s="70"/>
      <c r="O239" s="70"/>
      <c r="P239" s="70"/>
      <c r="Q239" s="70"/>
      <c r="R239" s="70"/>
      <c r="S239" s="70"/>
    </row>
    <row r="240" spans="13:19" s="71" customFormat="1" x14ac:dyDescent="0.15">
      <c r="M240" s="70"/>
      <c r="N240" s="70"/>
      <c r="O240" s="70"/>
      <c r="P240" s="70"/>
      <c r="Q240" s="70"/>
      <c r="R240" s="70"/>
      <c r="S240" s="70"/>
    </row>
    <row r="241" spans="13:19" s="71" customFormat="1" x14ac:dyDescent="0.15">
      <c r="M241" s="70"/>
      <c r="N241" s="70"/>
      <c r="O241" s="70"/>
      <c r="P241" s="70"/>
      <c r="Q241" s="70"/>
      <c r="R241" s="70"/>
      <c r="S241" s="70"/>
    </row>
    <row r="242" spans="13:19" s="71" customFormat="1" x14ac:dyDescent="0.15">
      <c r="M242" s="70"/>
      <c r="N242" s="70"/>
      <c r="O242" s="70"/>
      <c r="P242" s="70"/>
      <c r="Q242" s="70"/>
      <c r="R242" s="70"/>
      <c r="S242" s="70"/>
    </row>
    <row r="243" spans="13:19" s="71" customFormat="1" x14ac:dyDescent="0.15">
      <c r="M243" s="70"/>
      <c r="N243" s="70"/>
      <c r="O243" s="70"/>
      <c r="P243" s="70"/>
      <c r="Q243" s="70"/>
      <c r="R243" s="70"/>
      <c r="S243" s="70"/>
    </row>
    <row r="244" spans="13:19" s="71" customFormat="1" x14ac:dyDescent="0.15">
      <c r="M244" s="70"/>
      <c r="N244" s="70"/>
      <c r="O244" s="70"/>
      <c r="P244" s="70"/>
      <c r="Q244" s="70"/>
      <c r="R244" s="70"/>
      <c r="S244" s="70"/>
    </row>
    <row r="245" spans="13:19" s="71" customFormat="1" x14ac:dyDescent="0.15">
      <c r="M245" s="70"/>
      <c r="N245" s="70"/>
      <c r="O245" s="70"/>
      <c r="P245" s="70"/>
      <c r="Q245" s="70"/>
      <c r="R245" s="70"/>
      <c r="S245" s="70"/>
    </row>
    <row r="246" spans="13:19" s="71" customFormat="1" x14ac:dyDescent="0.15">
      <c r="M246" s="70"/>
      <c r="N246" s="70"/>
      <c r="O246" s="70"/>
      <c r="P246" s="70"/>
      <c r="Q246" s="70"/>
      <c r="R246" s="70"/>
      <c r="S246" s="70"/>
    </row>
    <row r="247" spans="13:19" s="71" customFormat="1" x14ac:dyDescent="0.15">
      <c r="M247" s="70"/>
      <c r="N247" s="70"/>
      <c r="O247" s="70"/>
      <c r="P247" s="70"/>
      <c r="Q247" s="70"/>
      <c r="R247" s="70"/>
      <c r="S247" s="70"/>
    </row>
    <row r="248" spans="13:19" s="71" customFormat="1" x14ac:dyDescent="0.15">
      <c r="M248" s="70"/>
      <c r="N248" s="70"/>
      <c r="O248" s="70"/>
      <c r="P248" s="70"/>
      <c r="Q248" s="70"/>
      <c r="R248" s="70"/>
      <c r="S248" s="70"/>
    </row>
    <row r="249" spans="13:19" s="71" customFormat="1" x14ac:dyDescent="0.15">
      <c r="M249" s="70"/>
      <c r="N249" s="70"/>
      <c r="O249" s="70"/>
      <c r="P249" s="70"/>
      <c r="Q249" s="70"/>
      <c r="R249" s="70"/>
      <c r="S249" s="70"/>
    </row>
    <row r="250" spans="13:19" s="71" customFormat="1" x14ac:dyDescent="0.15">
      <c r="M250" s="70"/>
      <c r="N250" s="70"/>
      <c r="O250" s="70"/>
      <c r="P250" s="70"/>
      <c r="Q250" s="70"/>
      <c r="R250" s="70"/>
      <c r="S250" s="70"/>
    </row>
    <row r="251" spans="13:19" s="71" customFormat="1" x14ac:dyDescent="0.15">
      <c r="M251" s="70"/>
      <c r="N251" s="70"/>
      <c r="O251" s="70"/>
      <c r="P251" s="70"/>
      <c r="Q251" s="70"/>
      <c r="R251" s="70"/>
      <c r="S251" s="70"/>
    </row>
    <row r="252" spans="13:19" s="71" customFormat="1" x14ac:dyDescent="0.15">
      <c r="M252" s="70"/>
      <c r="N252" s="70"/>
      <c r="O252" s="70"/>
      <c r="P252" s="70"/>
      <c r="Q252" s="70"/>
      <c r="R252" s="70"/>
      <c r="S252" s="70"/>
    </row>
    <row r="253" spans="13:19" s="71" customFormat="1" x14ac:dyDescent="0.15">
      <c r="M253" s="70"/>
      <c r="N253" s="70"/>
      <c r="O253" s="70"/>
      <c r="P253" s="70"/>
      <c r="Q253" s="70"/>
      <c r="R253" s="70"/>
      <c r="S253" s="70"/>
    </row>
    <row r="254" spans="13:19" s="71" customFormat="1" x14ac:dyDescent="0.15">
      <c r="M254" s="70"/>
      <c r="N254" s="70"/>
      <c r="O254" s="70"/>
      <c r="P254" s="70"/>
      <c r="Q254" s="70"/>
      <c r="R254" s="70"/>
      <c r="S254" s="70"/>
    </row>
    <row r="255" spans="13:19" s="71" customFormat="1" x14ac:dyDescent="0.15">
      <c r="M255" s="70"/>
      <c r="N255" s="70"/>
      <c r="O255" s="70"/>
      <c r="P255" s="70"/>
      <c r="Q255" s="70"/>
      <c r="R255" s="70"/>
      <c r="S255" s="70"/>
    </row>
    <row r="256" spans="13:19" s="71" customFormat="1" x14ac:dyDescent="0.15">
      <c r="M256" s="70"/>
      <c r="N256" s="70"/>
      <c r="O256" s="70"/>
      <c r="P256" s="70"/>
      <c r="Q256" s="70"/>
      <c r="R256" s="70"/>
      <c r="S256" s="70"/>
    </row>
    <row r="257" spans="13:19" s="71" customFormat="1" x14ac:dyDescent="0.15">
      <c r="M257" s="70"/>
      <c r="N257" s="70"/>
      <c r="O257" s="70"/>
      <c r="P257" s="70"/>
      <c r="Q257" s="70"/>
      <c r="R257" s="70"/>
      <c r="S257" s="70"/>
    </row>
    <row r="258" spans="13:19" s="71" customFormat="1" x14ac:dyDescent="0.15">
      <c r="M258" s="70"/>
      <c r="N258" s="70"/>
      <c r="O258" s="70"/>
      <c r="P258" s="70"/>
      <c r="Q258" s="70"/>
      <c r="R258" s="70"/>
      <c r="S258" s="70"/>
    </row>
    <row r="259" spans="13:19" s="71" customFormat="1" x14ac:dyDescent="0.15">
      <c r="M259" s="70"/>
      <c r="N259" s="70"/>
      <c r="O259" s="70"/>
      <c r="P259" s="70"/>
      <c r="Q259" s="70"/>
      <c r="R259" s="70"/>
      <c r="S259" s="70"/>
    </row>
    <row r="260" spans="13:19" s="71" customFormat="1" x14ac:dyDescent="0.15">
      <c r="M260" s="70"/>
      <c r="N260" s="70"/>
      <c r="O260" s="70"/>
      <c r="P260" s="70"/>
      <c r="Q260" s="70"/>
      <c r="R260" s="70"/>
      <c r="S260" s="70"/>
    </row>
    <row r="261" spans="13:19" s="71" customFormat="1" x14ac:dyDescent="0.15">
      <c r="M261" s="70"/>
      <c r="N261" s="70"/>
      <c r="O261" s="70"/>
      <c r="P261" s="70"/>
      <c r="Q261" s="70"/>
      <c r="R261" s="70"/>
      <c r="S261" s="70"/>
    </row>
    <row r="262" spans="13:19" s="71" customFormat="1" x14ac:dyDescent="0.15">
      <c r="M262" s="70"/>
      <c r="N262" s="70"/>
      <c r="O262" s="70"/>
      <c r="P262" s="70"/>
      <c r="Q262" s="70"/>
      <c r="R262" s="70"/>
      <c r="S262" s="70"/>
    </row>
    <row r="263" spans="13:19" s="71" customFormat="1" x14ac:dyDescent="0.15">
      <c r="M263" s="70"/>
      <c r="N263" s="70"/>
      <c r="O263" s="70"/>
      <c r="P263" s="70"/>
      <c r="Q263" s="70"/>
      <c r="R263" s="70"/>
      <c r="S263" s="70"/>
    </row>
    <row r="264" spans="13:19" s="71" customFormat="1" x14ac:dyDescent="0.15">
      <c r="M264" s="70"/>
      <c r="N264" s="70"/>
      <c r="O264" s="70"/>
      <c r="P264" s="70"/>
      <c r="Q264" s="70"/>
      <c r="R264" s="70"/>
      <c r="S264" s="70"/>
    </row>
    <row r="265" spans="13:19" s="71" customFormat="1" x14ac:dyDescent="0.15">
      <c r="M265" s="70"/>
      <c r="N265" s="70"/>
      <c r="O265" s="70"/>
      <c r="P265" s="70"/>
      <c r="Q265" s="70"/>
      <c r="R265" s="70"/>
      <c r="S265" s="70"/>
    </row>
    <row r="266" spans="13:19" s="71" customFormat="1" x14ac:dyDescent="0.15">
      <c r="M266" s="70"/>
      <c r="N266" s="70"/>
      <c r="O266" s="70"/>
      <c r="P266" s="70"/>
      <c r="Q266" s="70"/>
      <c r="R266" s="70"/>
      <c r="S266" s="70"/>
    </row>
    <row r="267" spans="13:19" s="71" customFormat="1" x14ac:dyDescent="0.15">
      <c r="M267" s="70"/>
      <c r="N267" s="70"/>
      <c r="O267" s="70"/>
      <c r="P267" s="70"/>
      <c r="Q267" s="70"/>
      <c r="R267" s="70"/>
      <c r="S267" s="70"/>
    </row>
    <row r="268" spans="13:19" s="71" customFormat="1" x14ac:dyDescent="0.15">
      <c r="M268" s="70"/>
      <c r="N268" s="70"/>
      <c r="O268" s="70"/>
      <c r="P268" s="70"/>
      <c r="Q268" s="70"/>
      <c r="R268" s="70"/>
      <c r="S268" s="70"/>
    </row>
    <row r="269" spans="13:19" s="71" customFormat="1" x14ac:dyDescent="0.15">
      <c r="M269" s="70"/>
      <c r="N269" s="70"/>
      <c r="O269" s="70"/>
      <c r="P269" s="70"/>
      <c r="Q269" s="70"/>
      <c r="R269" s="70"/>
      <c r="S269" s="70"/>
    </row>
    <row r="270" spans="13:19" s="71" customFormat="1" x14ac:dyDescent="0.15">
      <c r="M270" s="70"/>
      <c r="N270" s="70"/>
      <c r="O270" s="70"/>
      <c r="P270" s="70"/>
      <c r="Q270" s="70"/>
      <c r="R270" s="70"/>
      <c r="S270" s="70"/>
    </row>
    <row r="271" spans="13:19" s="71" customFormat="1" x14ac:dyDescent="0.15">
      <c r="M271" s="70"/>
      <c r="N271" s="70"/>
      <c r="O271" s="70"/>
      <c r="P271" s="70"/>
      <c r="Q271" s="70"/>
      <c r="R271" s="70"/>
      <c r="S271" s="70"/>
    </row>
    <row r="272" spans="13:19" s="71" customFormat="1" x14ac:dyDescent="0.15">
      <c r="M272" s="70"/>
      <c r="N272" s="70"/>
      <c r="O272" s="70"/>
      <c r="P272" s="70"/>
      <c r="Q272" s="70"/>
      <c r="R272" s="70"/>
      <c r="S272" s="70"/>
    </row>
    <row r="273" spans="13:19" s="71" customFormat="1" x14ac:dyDescent="0.15">
      <c r="M273" s="70"/>
      <c r="N273" s="70"/>
      <c r="O273" s="70"/>
      <c r="P273" s="70"/>
      <c r="Q273" s="70"/>
      <c r="R273" s="70"/>
      <c r="S273" s="70"/>
    </row>
    <row r="274" spans="13:19" s="71" customFormat="1" x14ac:dyDescent="0.15">
      <c r="M274" s="70"/>
      <c r="N274" s="70"/>
      <c r="O274" s="70"/>
      <c r="P274" s="70"/>
      <c r="Q274" s="70"/>
      <c r="R274" s="70"/>
      <c r="S274" s="70"/>
    </row>
    <row r="275" spans="13:19" s="71" customFormat="1" x14ac:dyDescent="0.15">
      <c r="M275" s="70"/>
      <c r="N275" s="70"/>
      <c r="O275" s="70"/>
      <c r="P275" s="70"/>
      <c r="Q275" s="70"/>
      <c r="R275" s="70"/>
      <c r="S275" s="70"/>
    </row>
    <row r="276" spans="13:19" s="71" customFormat="1" x14ac:dyDescent="0.15">
      <c r="M276" s="70"/>
      <c r="N276" s="70"/>
      <c r="O276" s="70"/>
      <c r="P276" s="70"/>
      <c r="Q276" s="70"/>
      <c r="R276" s="70"/>
      <c r="S276" s="70"/>
    </row>
    <row r="277" spans="13:19" s="71" customFormat="1" x14ac:dyDescent="0.15">
      <c r="M277" s="70"/>
      <c r="N277" s="70"/>
      <c r="O277" s="70"/>
      <c r="P277" s="70"/>
      <c r="Q277" s="70"/>
      <c r="R277" s="70"/>
      <c r="S277" s="70"/>
    </row>
    <row r="278" spans="13:19" s="71" customFormat="1" x14ac:dyDescent="0.15">
      <c r="M278" s="70"/>
      <c r="N278" s="70"/>
      <c r="O278" s="70"/>
      <c r="P278" s="70"/>
      <c r="Q278" s="70"/>
      <c r="R278" s="70"/>
      <c r="S278" s="70"/>
    </row>
    <row r="279" spans="13:19" s="71" customFormat="1" x14ac:dyDescent="0.15">
      <c r="M279" s="70"/>
      <c r="N279" s="70"/>
      <c r="O279" s="70"/>
      <c r="P279" s="70"/>
      <c r="Q279" s="70"/>
      <c r="R279" s="70"/>
      <c r="S279" s="70"/>
    </row>
    <row r="280" spans="13:19" s="71" customFormat="1" x14ac:dyDescent="0.15">
      <c r="M280" s="70"/>
      <c r="N280" s="70"/>
      <c r="O280" s="70"/>
      <c r="P280" s="70"/>
      <c r="Q280" s="70"/>
      <c r="R280" s="70"/>
      <c r="S280" s="70"/>
    </row>
    <row r="281" spans="13:19" s="71" customFormat="1" x14ac:dyDescent="0.15">
      <c r="M281" s="70"/>
      <c r="N281" s="70"/>
      <c r="O281" s="70"/>
      <c r="P281" s="70"/>
      <c r="Q281" s="70"/>
      <c r="R281" s="70"/>
      <c r="S281" s="70"/>
    </row>
    <row r="282" spans="13:19" s="71" customFormat="1" x14ac:dyDescent="0.15">
      <c r="M282" s="70"/>
      <c r="N282" s="70"/>
      <c r="O282" s="70"/>
      <c r="P282" s="70"/>
      <c r="Q282" s="70"/>
      <c r="R282" s="70"/>
      <c r="S282" s="70"/>
    </row>
    <row r="283" spans="13:19" s="71" customFormat="1" x14ac:dyDescent="0.15">
      <c r="M283" s="70"/>
      <c r="N283" s="70"/>
      <c r="O283" s="70"/>
      <c r="P283" s="70"/>
      <c r="Q283" s="70"/>
      <c r="R283" s="70"/>
      <c r="S283" s="70"/>
    </row>
    <row r="284" spans="13:19" s="71" customFormat="1" x14ac:dyDescent="0.15">
      <c r="M284" s="70"/>
      <c r="N284" s="70"/>
      <c r="O284" s="70"/>
      <c r="P284" s="70"/>
      <c r="Q284" s="70"/>
      <c r="R284" s="70"/>
      <c r="S284" s="70"/>
    </row>
    <row r="285" spans="13:19" s="71" customFormat="1" x14ac:dyDescent="0.15">
      <c r="M285" s="70"/>
      <c r="N285" s="70"/>
      <c r="O285" s="70"/>
      <c r="P285" s="70"/>
      <c r="Q285" s="70"/>
      <c r="R285" s="70"/>
      <c r="S285" s="70"/>
    </row>
    <row r="286" spans="13:19" s="71" customFormat="1" x14ac:dyDescent="0.15">
      <c r="M286" s="70"/>
      <c r="N286" s="70"/>
      <c r="O286" s="70"/>
      <c r="P286" s="70"/>
      <c r="Q286" s="70"/>
      <c r="R286" s="70"/>
      <c r="S286" s="70"/>
    </row>
    <row r="287" spans="13:19" s="71" customFormat="1" x14ac:dyDescent="0.15">
      <c r="M287" s="70"/>
      <c r="N287" s="70"/>
      <c r="O287" s="70"/>
      <c r="P287" s="70"/>
      <c r="Q287" s="70"/>
      <c r="R287" s="70"/>
      <c r="S287" s="70"/>
    </row>
    <row r="288" spans="13:19" s="71" customFormat="1" x14ac:dyDescent="0.15">
      <c r="M288" s="70"/>
      <c r="N288" s="70"/>
      <c r="O288" s="70"/>
      <c r="P288" s="70"/>
      <c r="Q288" s="70"/>
      <c r="R288" s="70"/>
      <c r="S288" s="70"/>
    </row>
    <row r="289" spans="13:19" s="71" customFormat="1" x14ac:dyDescent="0.15">
      <c r="M289" s="70"/>
      <c r="N289" s="70"/>
      <c r="O289" s="70"/>
      <c r="P289" s="70"/>
      <c r="Q289" s="70"/>
      <c r="R289" s="70"/>
      <c r="S289" s="70"/>
    </row>
    <row r="290" spans="13:19" s="71" customFormat="1" x14ac:dyDescent="0.15">
      <c r="M290" s="70"/>
      <c r="N290" s="70"/>
      <c r="O290" s="70"/>
      <c r="P290" s="70"/>
      <c r="Q290" s="70"/>
      <c r="R290" s="70"/>
      <c r="S290" s="70"/>
    </row>
    <row r="291" spans="13:19" s="71" customFormat="1" x14ac:dyDescent="0.15">
      <c r="M291" s="70"/>
      <c r="N291" s="70"/>
      <c r="O291" s="70"/>
      <c r="P291" s="70"/>
      <c r="Q291" s="70"/>
      <c r="R291" s="70"/>
      <c r="S291" s="70"/>
    </row>
    <row r="292" spans="13:19" s="71" customFormat="1" x14ac:dyDescent="0.15">
      <c r="M292" s="70"/>
      <c r="N292" s="70"/>
      <c r="O292" s="70"/>
      <c r="P292" s="70"/>
      <c r="Q292" s="70"/>
      <c r="R292" s="70"/>
      <c r="S292" s="70"/>
    </row>
    <row r="293" spans="13:19" s="71" customFormat="1" x14ac:dyDescent="0.15">
      <c r="M293" s="70"/>
      <c r="N293" s="70"/>
      <c r="O293" s="70"/>
      <c r="P293" s="70"/>
      <c r="Q293" s="70"/>
      <c r="R293" s="70"/>
      <c r="S293" s="70"/>
    </row>
    <row r="294" spans="13:19" s="71" customFormat="1" x14ac:dyDescent="0.15">
      <c r="M294" s="70"/>
      <c r="N294" s="70"/>
      <c r="O294" s="70"/>
      <c r="P294" s="70"/>
      <c r="Q294" s="70"/>
      <c r="R294" s="70"/>
      <c r="S294" s="70"/>
    </row>
    <row r="295" spans="13:19" s="71" customFormat="1" x14ac:dyDescent="0.15">
      <c r="M295" s="70"/>
      <c r="N295" s="70"/>
      <c r="O295" s="70"/>
      <c r="P295" s="70"/>
      <c r="Q295" s="70"/>
      <c r="R295" s="70"/>
      <c r="S295" s="70"/>
    </row>
    <row r="296" spans="13:19" s="71" customFormat="1" x14ac:dyDescent="0.15">
      <c r="M296" s="70"/>
      <c r="N296" s="70"/>
      <c r="O296" s="70"/>
      <c r="P296" s="70"/>
      <c r="Q296" s="70"/>
      <c r="R296" s="70"/>
      <c r="S296" s="70"/>
    </row>
    <row r="297" spans="13:19" s="71" customFormat="1" x14ac:dyDescent="0.15">
      <c r="M297" s="70"/>
      <c r="N297" s="70"/>
      <c r="O297" s="70"/>
      <c r="P297" s="70"/>
      <c r="Q297" s="70"/>
      <c r="R297" s="70"/>
      <c r="S297" s="70"/>
    </row>
    <row r="298" spans="13:19" s="71" customFormat="1" x14ac:dyDescent="0.15">
      <c r="M298" s="70"/>
      <c r="N298" s="70"/>
      <c r="O298" s="70"/>
      <c r="P298" s="70"/>
      <c r="Q298" s="70"/>
      <c r="R298" s="70"/>
      <c r="S298" s="70"/>
    </row>
    <row r="299" spans="13:19" s="71" customFormat="1" x14ac:dyDescent="0.15">
      <c r="M299" s="70"/>
      <c r="N299" s="70"/>
      <c r="O299" s="70"/>
      <c r="P299" s="70"/>
      <c r="Q299" s="70"/>
      <c r="R299" s="70"/>
      <c r="S299" s="70"/>
    </row>
    <row r="300" spans="13:19" s="71" customFormat="1" x14ac:dyDescent="0.15">
      <c r="M300" s="70"/>
      <c r="N300" s="70"/>
      <c r="O300" s="70"/>
      <c r="P300" s="70"/>
      <c r="Q300" s="70"/>
      <c r="R300" s="70"/>
      <c r="S300" s="70"/>
    </row>
    <row r="301" spans="13:19" s="71" customFormat="1" x14ac:dyDescent="0.15">
      <c r="M301" s="70"/>
      <c r="N301" s="70"/>
      <c r="O301" s="70"/>
      <c r="P301" s="70"/>
      <c r="Q301" s="70"/>
      <c r="R301" s="70"/>
      <c r="S301" s="70"/>
    </row>
    <row r="302" spans="13:19" s="71" customFormat="1" x14ac:dyDescent="0.15">
      <c r="M302" s="70"/>
      <c r="N302" s="70"/>
      <c r="O302" s="70"/>
      <c r="P302" s="70"/>
      <c r="Q302" s="70"/>
      <c r="R302" s="70"/>
      <c r="S302" s="70"/>
    </row>
    <row r="303" spans="13:19" s="71" customFormat="1" x14ac:dyDescent="0.15">
      <c r="M303" s="70"/>
      <c r="N303" s="70"/>
      <c r="O303" s="70"/>
      <c r="P303" s="70"/>
      <c r="Q303" s="70"/>
      <c r="R303" s="70"/>
      <c r="S303" s="70"/>
    </row>
    <row r="304" spans="13:19" s="71" customFormat="1" x14ac:dyDescent="0.15">
      <c r="M304" s="70"/>
      <c r="N304" s="70"/>
      <c r="O304" s="70"/>
      <c r="P304" s="70"/>
      <c r="Q304" s="70"/>
      <c r="R304" s="70"/>
      <c r="S304" s="70"/>
    </row>
    <row r="305" spans="13:19" s="71" customFormat="1" x14ac:dyDescent="0.15">
      <c r="M305" s="70"/>
      <c r="N305" s="70"/>
      <c r="O305" s="70"/>
      <c r="P305" s="70"/>
      <c r="Q305" s="70"/>
      <c r="R305" s="70"/>
      <c r="S305" s="70"/>
    </row>
    <row r="306" spans="13:19" s="71" customFormat="1" x14ac:dyDescent="0.15">
      <c r="M306" s="70"/>
      <c r="N306" s="70"/>
      <c r="O306" s="70"/>
      <c r="P306" s="70"/>
      <c r="Q306" s="70"/>
      <c r="R306" s="70"/>
      <c r="S306" s="70"/>
    </row>
    <row r="307" spans="13:19" s="71" customFormat="1" x14ac:dyDescent="0.15">
      <c r="M307" s="70"/>
      <c r="N307" s="70"/>
      <c r="O307" s="70"/>
      <c r="P307" s="70"/>
      <c r="Q307" s="70"/>
      <c r="R307" s="70"/>
      <c r="S307" s="70"/>
    </row>
    <row r="308" spans="13:19" s="71" customFormat="1" x14ac:dyDescent="0.15">
      <c r="M308" s="70"/>
      <c r="N308" s="70"/>
      <c r="O308" s="70"/>
      <c r="P308" s="70"/>
      <c r="Q308" s="70"/>
      <c r="R308" s="70"/>
      <c r="S308" s="70"/>
    </row>
    <row r="309" spans="13:19" s="71" customFormat="1" x14ac:dyDescent="0.15">
      <c r="M309" s="70"/>
      <c r="N309" s="70"/>
      <c r="O309" s="70"/>
      <c r="P309" s="70"/>
      <c r="Q309" s="70"/>
      <c r="R309" s="70"/>
      <c r="S309" s="70"/>
    </row>
    <row r="310" spans="13:19" s="71" customFormat="1" x14ac:dyDescent="0.15">
      <c r="M310" s="70"/>
      <c r="N310" s="70"/>
      <c r="O310" s="70"/>
      <c r="P310" s="70"/>
      <c r="Q310" s="70"/>
      <c r="R310" s="70"/>
      <c r="S310" s="70"/>
    </row>
    <row r="311" spans="13:19" s="71" customFormat="1" x14ac:dyDescent="0.15">
      <c r="M311" s="70"/>
      <c r="N311" s="70"/>
      <c r="O311" s="70"/>
      <c r="P311" s="70"/>
      <c r="Q311" s="70"/>
      <c r="R311" s="70"/>
      <c r="S311" s="70"/>
    </row>
    <row r="312" spans="13:19" s="71" customFormat="1" x14ac:dyDescent="0.15">
      <c r="M312" s="70"/>
      <c r="N312" s="70"/>
      <c r="O312" s="70"/>
      <c r="P312" s="70"/>
      <c r="Q312" s="70"/>
      <c r="R312" s="70"/>
      <c r="S312" s="70"/>
    </row>
    <row r="313" spans="13:19" s="71" customFormat="1" x14ac:dyDescent="0.15">
      <c r="M313" s="70"/>
      <c r="N313" s="70"/>
      <c r="O313" s="70"/>
      <c r="P313" s="70"/>
      <c r="Q313" s="70"/>
      <c r="R313" s="70"/>
      <c r="S313" s="70"/>
    </row>
    <row r="314" spans="13:19" s="71" customFormat="1" x14ac:dyDescent="0.15">
      <c r="M314" s="70"/>
      <c r="N314" s="70"/>
      <c r="O314" s="70"/>
      <c r="P314" s="70"/>
      <c r="Q314" s="70"/>
      <c r="R314" s="70"/>
      <c r="S314" s="70"/>
    </row>
    <row r="315" spans="13:19" s="71" customFormat="1" x14ac:dyDescent="0.15">
      <c r="M315" s="70"/>
      <c r="N315" s="70"/>
      <c r="O315" s="70"/>
      <c r="P315" s="70"/>
      <c r="Q315" s="70"/>
      <c r="R315" s="70"/>
      <c r="S315" s="70"/>
    </row>
    <row r="316" spans="13:19" s="71" customFormat="1" x14ac:dyDescent="0.15">
      <c r="M316" s="70"/>
      <c r="N316" s="70"/>
      <c r="O316" s="70"/>
      <c r="P316" s="70"/>
      <c r="Q316" s="70"/>
      <c r="R316" s="70"/>
      <c r="S316" s="70"/>
    </row>
    <row r="317" spans="13:19" s="71" customFormat="1" x14ac:dyDescent="0.15">
      <c r="M317" s="70"/>
      <c r="N317" s="70"/>
      <c r="O317" s="70"/>
      <c r="P317" s="70"/>
      <c r="Q317" s="70"/>
      <c r="R317" s="70"/>
      <c r="S317" s="70"/>
    </row>
    <row r="318" spans="13:19" s="71" customFormat="1" x14ac:dyDescent="0.15">
      <c r="M318" s="70"/>
      <c r="N318" s="70"/>
      <c r="O318" s="70"/>
      <c r="P318" s="70"/>
      <c r="Q318" s="70"/>
      <c r="R318" s="70"/>
      <c r="S318" s="70"/>
    </row>
    <row r="319" spans="13:19" s="71" customFormat="1" x14ac:dyDescent="0.15">
      <c r="M319" s="70"/>
      <c r="N319" s="70"/>
      <c r="O319" s="70"/>
      <c r="P319" s="70"/>
      <c r="Q319" s="70"/>
      <c r="R319" s="70"/>
      <c r="S319" s="70"/>
    </row>
    <row r="320" spans="13:19" s="71" customFormat="1" x14ac:dyDescent="0.15">
      <c r="M320" s="70"/>
      <c r="N320" s="70"/>
      <c r="O320" s="70"/>
      <c r="P320" s="70"/>
      <c r="Q320" s="70"/>
      <c r="R320" s="70"/>
      <c r="S320" s="70"/>
    </row>
    <row r="321" spans="13:19" s="71" customFormat="1" x14ac:dyDescent="0.15">
      <c r="M321" s="70"/>
      <c r="N321" s="70"/>
      <c r="O321" s="70"/>
      <c r="P321" s="70"/>
      <c r="Q321" s="70"/>
      <c r="R321" s="70"/>
      <c r="S321" s="70"/>
    </row>
    <row r="322" spans="13:19" s="71" customFormat="1" x14ac:dyDescent="0.15">
      <c r="M322" s="70"/>
      <c r="N322" s="70"/>
      <c r="O322" s="70"/>
      <c r="P322" s="70"/>
      <c r="Q322" s="70"/>
      <c r="R322" s="70"/>
      <c r="S322" s="70"/>
    </row>
    <row r="323" spans="13:19" s="71" customFormat="1" x14ac:dyDescent="0.15">
      <c r="M323" s="70"/>
      <c r="N323" s="70"/>
      <c r="O323" s="70"/>
      <c r="P323" s="70"/>
      <c r="Q323" s="70"/>
      <c r="R323" s="70"/>
      <c r="S323" s="70"/>
    </row>
    <row r="324" spans="13:19" s="71" customFormat="1" x14ac:dyDescent="0.15">
      <c r="M324" s="70"/>
      <c r="N324" s="70"/>
      <c r="O324" s="70"/>
      <c r="P324" s="70"/>
      <c r="Q324" s="70"/>
      <c r="R324" s="70"/>
      <c r="S324" s="70"/>
    </row>
    <row r="325" spans="13:19" s="71" customFormat="1" x14ac:dyDescent="0.15">
      <c r="M325" s="70"/>
      <c r="N325" s="70"/>
      <c r="O325" s="70"/>
      <c r="P325" s="70"/>
      <c r="Q325" s="70"/>
      <c r="R325" s="70"/>
      <c r="S325" s="70"/>
    </row>
    <row r="326" spans="13:19" s="71" customFormat="1" x14ac:dyDescent="0.15">
      <c r="M326" s="70"/>
      <c r="N326" s="70"/>
      <c r="O326" s="70"/>
      <c r="P326" s="70"/>
      <c r="Q326" s="70"/>
      <c r="R326" s="70"/>
      <c r="S326" s="70"/>
    </row>
    <row r="327" spans="13:19" s="71" customFormat="1" x14ac:dyDescent="0.15">
      <c r="M327" s="70"/>
      <c r="N327" s="70"/>
      <c r="O327" s="70"/>
      <c r="P327" s="70"/>
      <c r="Q327" s="70"/>
      <c r="R327" s="70"/>
      <c r="S327" s="70"/>
    </row>
    <row r="328" spans="13:19" s="71" customFormat="1" x14ac:dyDescent="0.15">
      <c r="M328" s="70"/>
      <c r="N328" s="70"/>
      <c r="O328" s="70"/>
      <c r="P328" s="70"/>
      <c r="Q328" s="70"/>
      <c r="R328" s="70"/>
      <c r="S328" s="70"/>
    </row>
    <row r="329" spans="13:19" s="71" customFormat="1" x14ac:dyDescent="0.15">
      <c r="M329" s="70"/>
      <c r="N329" s="70"/>
      <c r="O329" s="70"/>
      <c r="P329" s="70"/>
      <c r="Q329" s="70"/>
      <c r="R329" s="70"/>
      <c r="S329" s="70"/>
    </row>
    <row r="330" spans="13:19" s="71" customFormat="1" x14ac:dyDescent="0.15">
      <c r="M330" s="70"/>
      <c r="N330" s="70"/>
      <c r="O330" s="70"/>
      <c r="P330" s="70"/>
      <c r="Q330" s="70"/>
      <c r="R330" s="70"/>
      <c r="S330" s="70"/>
    </row>
    <row r="331" spans="13:19" s="71" customFormat="1" x14ac:dyDescent="0.15">
      <c r="M331" s="70"/>
      <c r="N331" s="70"/>
      <c r="O331" s="70"/>
      <c r="P331" s="70"/>
      <c r="Q331" s="70"/>
      <c r="R331" s="70"/>
      <c r="S331" s="70"/>
    </row>
    <row r="332" spans="13:19" s="71" customFormat="1" x14ac:dyDescent="0.15">
      <c r="M332" s="70"/>
      <c r="N332" s="70"/>
      <c r="O332" s="70"/>
      <c r="P332" s="70"/>
      <c r="Q332" s="70"/>
      <c r="R332" s="70"/>
      <c r="S332" s="70"/>
    </row>
    <row r="333" spans="13:19" s="71" customFormat="1" x14ac:dyDescent="0.15">
      <c r="M333" s="70"/>
      <c r="N333" s="70"/>
      <c r="O333" s="70"/>
      <c r="P333" s="70"/>
      <c r="Q333" s="70"/>
      <c r="R333" s="70"/>
      <c r="S333" s="70"/>
    </row>
    <row r="334" spans="13:19" s="71" customFormat="1" x14ac:dyDescent="0.15">
      <c r="M334" s="70"/>
      <c r="N334" s="70"/>
      <c r="O334" s="70"/>
      <c r="P334" s="70"/>
      <c r="Q334" s="70"/>
      <c r="R334" s="70"/>
      <c r="S334" s="70"/>
    </row>
    <row r="335" spans="13:19" s="71" customFormat="1" x14ac:dyDescent="0.15">
      <c r="M335" s="70"/>
      <c r="N335" s="70"/>
      <c r="O335" s="70"/>
      <c r="P335" s="70"/>
      <c r="Q335" s="70"/>
      <c r="R335" s="70"/>
      <c r="S335" s="70"/>
    </row>
    <row r="336" spans="13:19" s="71" customFormat="1" x14ac:dyDescent="0.15">
      <c r="M336" s="70"/>
      <c r="N336" s="70"/>
      <c r="O336" s="70"/>
      <c r="P336" s="70"/>
      <c r="Q336" s="70"/>
      <c r="R336" s="70"/>
      <c r="S336" s="70"/>
    </row>
    <row r="337" spans="13:19" s="71" customFormat="1" x14ac:dyDescent="0.15">
      <c r="M337" s="70"/>
      <c r="N337" s="70"/>
      <c r="O337" s="70"/>
      <c r="P337" s="70"/>
      <c r="Q337" s="70"/>
      <c r="R337" s="70"/>
      <c r="S337" s="70"/>
    </row>
    <row r="338" spans="13:19" s="71" customFormat="1" x14ac:dyDescent="0.15">
      <c r="M338" s="70"/>
      <c r="N338" s="70"/>
      <c r="O338" s="70"/>
      <c r="P338" s="70"/>
      <c r="Q338" s="70"/>
      <c r="R338" s="70"/>
      <c r="S338" s="70"/>
    </row>
    <row r="339" spans="13:19" s="71" customFormat="1" x14ac:dyDescent="0.15">
      <c r="M339" s="70"/>
      <c r="N339" s="70"/>
      <c r="O339" s="70"/>
      <c r="P339" s="70"/>
      <c r="Q339" s="70"/>
      <c r="R339" s="70"/>
      <c r="S339" s="70"/>
    </row>
    <row r="340" spans="13:19" s="71" customFormat="1" x14ac:dyDescent="0.15">
      <c r="M340" s="70"/>
      <c r="N340" s="70"/>
      <c r="O340" s="70"/>
      <c r="P340" s="70"/>
      <c r="Q340" s="70"/>
      <c r="R340" s="70"/>
      <c r="S340" s="70"/>
    </row>
    <row r="341" spans="13:19" s="71" customFormat="1" x14ac:dyDescent="0.15">
      <c r="M341" s="70"/>
      <c r="N341" s="70"/>
      <c r="O341" s="70"/>
      <c r="P341" s="70"/>
      <c r="Q341" s="70"/>
      <c r="R341" s="70"/>
      <c r="S341" s="70"/>
    </row>
    <row r="342" spans="13:19" s="71" customFormat="1" x14ac:dyDescent="0.15">
      <c r="M342" s="70"/>
      <c r="N342" s="70"/>
      <c r="O342" s="70"/>
      <c r="P342" s="70"/>
      <c r="Q342" s="70"/>
      <c r="R342" s="70"/>
      <c r="S342" s="70"/>
    </row>
    <row r="343" spans="13:19" s="71" customFormat="1" x14ac:dyDescent="0.15">
      <c r="M343" s="70"/>
      <c r="N343" s="70"/>
      <c r="O343" s="70"/>
      <c r="P343" s="70"/>
      <c r="Q343" s="70"/>
      <c r="R343" s="70"/>
      <c r="S343" s="70"/>
    </row>
    <row r="344" spans="13:19" s="71" customFormat="1" x14ac:dyDescent="0.15">
      <c r="M344" s="70"/>
      <c r="N344" s="70"/>
      <c r="O344" s="70"/>
      <c r="P344" s="70"/>
      <c r="Q344" s="70"/>
      <c r="R344" s="70"/>
      <c r="S344" s="70"/>
    </row>
    <row r="345" spans="13:19" s="71" customFormat="1" x14ac:dyDescent="0.15">
      <c r="M345" s="70"/>
      <c r="N345" s="70"/>
      <c r="O345" s="70"/>
      <c r="P345" s="70"/>
      <c r="Q345" s="70"/>
      <c r="R345" s="70"/>
      <c r="S345" s="70"/>
    </row>
    <row r="346" spans="13:19" s="71" customFormat="1" x14ac:dyDescent="0.15">
      <c r="M346" s="70"/>
      <c r="N346" s="70"/>
      <c r="O346" s="70"/>
      <c r="P346" s="70"/>
      <c r="Q346" s="70"/>
      <c r="R346" s="70"/>
      <c r="S346" s="70"/>
    </row>
    <row r="347" spans="13:19" s="71" customFormat="1" x14ac:dyDescent="0.15">
      <c r="M347" s="70"/>
      <c r="N347" s="70"/>
      <c r="O347" s="70"/>
      <c r="P347" s="70"/>
      <c r="Q347" s="70"/>
      <c r="R347" s="70"/>
      <c r="S347" s="70"/>
    </row>
    <row r="348" spans="13:19" s="71" customFormat="1" x14ac:dyDescent="0.15">
      <c r="M348" s="70"/>
      <c r="N348" s="70"/>
      <c r="O348" s="70"/>
      <c r="P348" s="70"/>
      <c r="Q348" s="70"/>
      <c r="R348" s="70"/>
      <c r="S348" s="70"/>
    </row>
    <row r="349" spans="13:19" s="71" customFormat="1" x14ac:dyDescent="0.15">
      <c r="M349" s="70"/>
      <c r="N349" s="70"/>
      <c r="O349" s="70"/>
      <c r="P349" s="70"/>
      <c r="Q349" s="70"/>
      <c r="R349" s="70"/>
      <c r="S349" s="70"/>
    </row>
    <row r="350" spans="13:19" s="71" customFormat="1" x14ac:dyDescent="0.15">
      <c r="M350" s="70"/>
      <c r="N350" s="70"/>
      <c r="O350" s="70"/>
      <c r="P350" s="70"/>
      <c r="Q350" s="70"/>
      <c r="R350" s="70"/>
      <c r="S350" s="70"/>
    </row>
    <row r="351" spans="13:19" s="71" customFormat="1" x14ac:dyDescent="0.15">
      <c r="M351" s="70"/>
      <c r="N351" s="70"/>
      <c r="O351" s="70"/>
      <c r="P351" s="70"/>
      <c r="Q351" s="70"/>
      <c r="R351" s="70"/>
      <c r="S351" s="70"/>
    </row>
    <row r="352" spans="13:19" s="71" customFormat="1" x14ac:dyDescent="0.15">
      <c r="M352" s="70"/>
      <c r="N352" s="70"/>
      <c r="O352" s="70"/>
      <c r="P352" s="70"/>
      <c r="Q352" s="70"/>
      <c r="R352" s="70"/>
      <c r="S352" s="70"/>
    </row>
    <row r="353" spans="13:19" s="71" customFormat="1" x14ac:dyDescent="0.15">
      <c r="M353" s="70"/>
      <c r="N353" s="70"/>
      <c r="O353" s="70"/>
      <c r="P353" s="70"/>
      <c r="Q353" s="70"/>
      <c r="R353" s="70"/>
      <c r="S353" s="70"/>
    </row>
    <row r="354" spans="13:19" s="71" customFormat="1" x14ac:dyDescent="0.15">
      <c r="M354" s="70"/>
      <c r="N354" s="70"/>
      <c r="O354" s="70"/>
      <c r="P354" s="70"/>
      <c r="Q354" s="70"/>
      <c r="R354" s="70"/>
      <c r="S354" s="70"/>
    </row>
    <row r="355" spans="13:19" s="71" customFormat="1" x14ac:dyDescent="0.15">
      <c r="M355" s="70"/>
      <c r="N355" s="70"/>
      <c r="O355" s="70"/>
      <c r="P355" s="70"/>
      <c r="Q355" s="70"/>
      <c r="R355" s="70"/>
      <c r="S355" s="70"/>
    </row>
    <row r="356" spans="13:19" s="71" customFormat="1" x14ac:dyDescent="0.15">
      <c r="M356" s="70"/>
      <c r="N356" s="70"/>
      <c r="O356" s="70"/>
      <c r="P356" s="70"/>
      <c r="Q356" s="70"/>
      <c r="R356" s="70"/>
      <c r="S356" s="70"/>
    </row>
    <row r="357" spans="13:19" s="71" customFormat="1" x14ac:dyDescent="0.15">
      <c r="M357" s="70"/>
      <c r="N357" s="70"/>
      <c r="O357" s="70"/>
      <c r="P357" s="70"/>
      <c r="Q357" s="70"/>
      <c r="R357" s="70"/>
      <c r="S357" s="70"/>
    </row>
    <row r="358" spans="13:19" s="71" customFormat="1" x14ac:dyDescent="0.15">
      <c r="M358" s="70"/>
      <c r="N358" s="70"/>
      <c r="O358" s="70"/>
      <c r="P358" s="70"/>
      <c r="Q358" s="70"/>
      <c r="R358" s="70"/>
      <c r="S358" s="70"/>
    </row>
    <row r="359" spans="13:19" s="71" customFormat="1" x14ac:dyDescent="0.15">
      <c r="M359" s="70"/>
      <c r="N359" s="70"/>
      <c r="O359" s="70"/>
      <c r="P359" s="70"/>
      <c r="Q359" s="70"/>
      <c r="R359" s="70"/>
      <c r="S359" s="70"/>
    </row>
    <row r="360" spans="13:19" s="71" customFormat="1" x14ac:dyDescent="0.15">
      <c r="M360" s="70"/>
      <c r="N360" s="70"/>
      <c r="O360" s="70"/>
      <c r="P360" s="70"/>
      <c r="Q360" s="70"/>
      <c r="R360" s="70"/>
      <c r="S360" s="70"/>
    </row>
    <row r="361" spans="13:19" s="71" customFormat="1" x14ac:dyDescent="0.15">
      <c r="M361" s="70"/>
      <c r="N361" s="70"/>
      <c r="O361" s="70"/>
      <c r="P361" s="70"/>
      <c r="Q361" s="70"/>
      <c r="R361" s="70"/>
      <c r="S361" s="70"/>
    </row>
    <row r="362" spans="13:19" s="71" customFormat="1" x14ac:dyDescent="0.15">
      <c r="M362" s="70"/>
      <c r="N362" s="70"/>
      <c r="O362" s="70"/>
      <c r="P362" s="70"/>
      <c r="Q362" s="70"/>
      <c r="R362" s="70"/>
      <c r="S362" s="70"/>
    </row>
    <row r="363" spans="13:19" s="71" customFormat="1" x14ac:dyDescent="0.15">
      <c r="M363" s="70"/>
      <c r="N363" s="70"/>
      <c r="O363" s="70"/>
      <c r="P363" s="70"/>
      <c r="Q363" s="70"/>
      <c r="R363" s="70"/>
      <c r="S363" s="70"/>
    </row>
    <row r="364" spans="13:19" s="71" customFormat="1" x14ac:dyDescent="0.15">
      <c r="M364" s="70"/>
      <c r="N364" s="70"/>
      <c r="O364" s="70"/>
      <c r="P364" s="70"/>
      <c r="Q364" s="70"/>
      <c r="R364" s="70"/>
      <c r="S364" s="70"/>
    </row>
    <row r="365" spans="13:19" s="71" customFormat="1" x14ac:dyDescent="0.15">
      <c r="M365" s="70"/>
      <c r="N365" s="70"/>
      <c r="O365" s="70"/>
      <c r="P365" s="70"/>
      <c r="Q365" s="70"/>
      <c r="R365" s="70"/>
      <c r="S365" s="70"/>
    </row>
    <row r="366" spans="13:19" s="71" customFormat="1" x14ac:dyDescent="0.15">
      <c r="M366" s="70"/>
      <c r="N366" s="70"/>
      <c r="O366" s="70"/>
      <c r="P366" s="70"/>
      <c r="Q366" s="70"/>
      <c r="R366" s="70"/>
      <c r="S366" s="70"/>
    </row>
    <row r="367" spans="13:19" s="71" customFormat="1" x14ac:dyDescent="0.15">
      <c r="M367" s="70"/>
      <c r="N367" s="70"/>
      <c r="O367" s="70"/>
      <c r="P367" s="70"/>
      <c r="Q367" s="70"/>
      <c r="R367" s="70"/>
      <c r="S367" s="70"/>
    </row>
    <row r="368" spans="13:19" s="71" customFormat="1" x14ac:dyDescent="0.15">
      <c r="M368" s="70"/>
      <c r="N368" s="70"/>
      <c r="O368" s="70"/>
      <c r="P368" s="70"/>
      <c r="Q368" s="70"/>
      <c r="R368" s="70"/>
      <c r="S368" s="70"/>
    </row>
    <row r="369" spans="13:19" s="71" customFormat="1" x14ac:dyDescent="0.15">
      <c r="M369" s="70"/>
      <c r="N369" s="70"/>
      <c r="O369" s="70"/>
      <c r="P369" s="70"/>
      <c r="Q369" s="70"/>
      <c r="R369" s="70"/>
      <c r="S369" s="70"/>
    </row>
    <row r="370" spans="13:19" s="71" customFormat="1" x14ac:dyDescent="0.15">
      <c r="M370" s="70"/>
      <c r="N370" s="70"/>
      <c r="O370" s="70"/>
      <c r="P370" s="70"/>
      <c r="Q370" s="70"/>
      <c r="R370" s="70"/>
      <c r="S370" s="70"/>
    </row>
    <row r="371" spans="13:19" s="71" customFormat="1" x14ac:dyDescent="0.15">
      <c r="M371" s="70"/>
      <c r="N371" s="70"/>
      <c r="O371" s="70"/>
      <c r="P371" s="70"/>
      <c r="Q371" s="70"/>
      <c r="R371" s="70"/>
      <c r="S371" s="70"/>
    </row>
    <row r="372" spans="13:19" s="71" customFormat="1" x14ac:dyDescent="0.15">
      <c r="M372" s="70"/>
      <c r="N372" s="70"/>
      <c r="O372" s="70"/>
      <c r="P372" s="70"/>
      <c r="Q372" s="70"/>
      <c r="R372" s="70"/>
      <c r="S372" s="70"/>
    </row>
    <row r="373" spans="13:19" s="71" customFormat="1" x14ac:dyDescent="0.15">
      <c r="M373" s="70"/>
      <c r="N373" s="70"/>
      <c r="O373" s="70"/>
      <c r="P373" s="70"/>
      <c r="Q373" s="70"/>
      <c r="R373" s="70"/>
      <c r="S373" s="70"/>
    </row>
    <row r="374" spans="13:19" s="71" customFormat="1" x14ac:dyDescent="0.15">
      <c r="M374" s="70"/>
      <c r="N374" s="70"/>
      <c r="O374" s="70"/>
      <c r="P374" s="70"/>
      <c r="Q374" s="70"/>
      <c r="R374" s="70"/>
      <c r="S374" s="70"/>
    </row>
    <row r="375" spans="13:19" s="71" customFormat="1" x14ac:dyDescent="0.15">
      <c r="M375" s="70"/>
      <c r="N375" s="70"/>
      <c r="O375" s="70"/>
      <c r="P375" s="70"/>
      <c r="Q375" s="70"/>
      <c r="R375" s="70"/>
      <c r="S375" s="70"/>
    </row>
    <row r="376" spans="13:19" s="71" customFormat="1" x14ac:dyDescent="0.15">
      <c r="M376" s="70"/>
      <c r="N376" s="70"/>
      <c r="O376" s="70"/>
      <c r="P376" s="70"/>
      <c r="Q376" s="70"/>
      <c r="R376" s="70"/>
      <c r="S376" s="70"/>
    </row>
    <row r="377" spans="13:19" s="71" customFormat="1" x14ac:dyDescent="0.15">
      <c r="M377" s="70"/>
      <c r="N377" s="70"/>
      <c r="O377" s="70"/>
      <c r="P377" s="70"/>
      <c r="Q377" s="70"/>
      <c r="R377" s="70"/>
      <c r="S377" s="70"/>
    </row>
    <row r="378" spans="13:19" s="71" customFormat="1" x14ac:dyDescent="0.15">
      <c r="M378" s="70"/>
      <c r="N378" s="70"/>
      <c r="O378" s="70"/>
      <c r="P378" s="70"/>
      <c r="Q378" s="70"/>
      <c r="R378" s="70"/>
      <c r="S378" s="70"/>
    </row>
    <row r="379" spans="13:19" s="71" customFormat="1" x14ac:dyDescent="0.15">
      <c r="M379" s="70"/>
      <c r="N379" s="70"/>
      <c r="O379" s="70"/>
      <c r="P379" s="70"/>
      <c r="Q379" s="70"/>
      <c r="R379" s="70"/>
      <c r="S379" s="70"/>
    </row>
    <row r="380" spans="13:19" s="71" customFormat="1" x14ac:dyDescent="0.15">
      <c r="M380" s="70"/>
      <c r="N380" s="70"/>
      <c r="O380" s="70"/>
      <c r="P380" s="70"/>
      <c r="Q380" s="70"/>
      <c r="R380" s="70"/>
      <c r="S380" s="70"/>
    </row>
    <row r="381" spans="13:19" s="71" customFormat="1" x14ac:dyDescent="0.15">
      <c r="M381" s="70"/>
      <c r="N381" s="70"/>
      <c r="O381" s="70"/>
      <c r="P381" s="70"/>
      <c r="Q381" s="70"/>
      <c r="R381" s="70"/>
      <c r="S381" s="70"/>
    </row>
    <row r="382" spans="13:19" s="71" customFormat="1" x14ac:dyDescent="0.15">
      <c r="M382" s="70"/>
      <c r="N382" s="70"/>
      <c r="O382" s="70"/>
      <c r="P382" s="70"/>
      <c r="Q382" s="70"/>
      <c r="R382" s="70"/>
      <c r="S382" s="70"/>
    </row>
    <row r="383" spans="13:19" s="71" customFormat="1" x14ac:dyDescent="0.15">
      <c r="M383" s="70"/>
      <c r="N383" s="70"/>
      <c r="O383" s="70"/>
      <c r="P383" s="70"/>
      <c r="Q383" s="70"/>
      <c r="R383" s="70"/>
      <c r="S383" s="70"/>
    </row>
    <row r="384" spans="13:19" s="71" customFormat="1" x14ac:dyDescent="0.15">
      <c r="M384" s="70"/>
      <c r="N384" s="70"/>
      <c r="O384" s="70"/>
      <c r="P384" s="70"/>
      <c r="Q384" s="70"/>
      <c r="R384" s="70"/>
      <c r="S384" s="70"/>
    </row>
    <row r="385" spans="13:19" s="71" customFormat="1" x14ac:dyDescent="0.15">
      <c r="M385" s="70"/>
      <c r="N385" s="70"/>
      <c r="O385" s="70"/>
      <c r="P385" s="70"/>
      <c r="Q385" s="70"/>
      <c r="R385" s="70"/>
      <c r="S385" s="70"/>
    </row>
    <row r="386" spans="13:19" s="71" customFormat="1" x14ac:dyDescent="0.15">
      <c r="M386" s="70"/>
      <c r="N386" s="70"/>
      <c r="O386" s="70"/>
      <c r="P386" s="70"/>
      <c r="Q386" s="70"/>
      <c r="R386" s="70"/>
      <c r="S386" s="70"/>
    </row>
    <row r="387" spans="13:19" s="71" customFormat="1" x14ac:dyDescent="0.15">
      <c r="M387" s="70"/>
      <c r="N387" s="70"/>
      <c r="O387" s="70"/>
      <c r="P387" s="70"/>
      <c r="Q387" s="70"/>
      <c r="R387" s="70"/>
      <c r="S387" s="70"/>
    </row>
    <row r="388" spans="13:19" s="71" customFormat="1" x14ac:dyDescent="0.15">
      <c r="M388" s="70"/>
      <c r="N388" s="70"/>
      <c r="O388" s="70"/>
      <c r="P388" s="70"/>
      <c r="Q388" s="70"/>
      <c r="R388" s="70"/>
      <c r="S388" s="70"/>
    </row>
    <row r="389" spans="13:19" s="71" customFormat="1" x14ac:dyDescent="0.15">
      <c r="M389" s="70"/>
      <c r="N389" s="70"/>
      <c r="O389" s="70"/>
      <c r="P389" s="70"/>
      <c r="Q389" s="70"/>
      <c r="R389" s="70"/>
      <c r="S389" s="70"/>
    </row>
    <row r="390" spans="13:19" s="71" customFormat="1" x14ac:dyDescent="0.15">
      <c r="M390" s="70"/>
      <c r="N390" s="70"/>
      <c r="O390" s="70"/>
      <c r="P390" s="70"/>
      <c r="Q390" s="70"/>
      <c r="R390" s="70"/>
      <c r="S390" s="70"/>
    </row>
    <row r="391" spans="13:19" s="71" customFormat="1" x14ac:dyDescent="0.15">
      <c r="M391" s="70"/>
      <c r="N391" s="70"/>
      <c r="O391" s="70"/>
      <c r="P391" s="70"/>
      <c r="Q391" s="70"/>
      <c r="R391" s="70"/>
      <c r="S391" s="70"/>
    </row>
    <row r="392" spans="13:19" s="71" customFormat="1" x14ac:dyDescent="0.15">
      <c r="M392" s="70"/>
      <c r="N392" s="70"/>
      <c r="O392" s="70"/>
      <c r="P392" s="70"/>
      <c r="Q392" s="70"/>
      <c r="R392" s="70"/>
      <c r="S392" s="70"/>
    </row>
    <row r="393" spans="13:19" s="71" customFormat="1" x14ac:dyDescent="0.15">
      <c r="M393" s="70"/>
      <c r="N393" s="70"/>
      <c r="O393" s="70"/>
      <c r="P393" s="70"/>
      <c r="Q393" s="70"/>
      <c r="R393" s="70"/>
      <c r="S393" s="70"/>
    </row>
    <row r="394" spans="13:19" s="71" customFormat="1" x14ac:dyDescent="0.15">
      <c r="M394" s="70"/>
      <c r="N394" s="70"/>
      <c r="O394" s="70"/>
      <c r="P394" s="70"/>
      <c r="Q394" s="70"/>
      <c r="R394" s="70"/>
      <c r="S394" s="70"/>
    </row>
    <row r="395" spans="13:19" s="71" customFormat="1" x14ac:dyDescent="0.15">
      <c r="M395" s="70"/>
      <c r="N395" s="70"/>
      <c r="O395" s="70"/>
      <c r="P395" s="70"/>
      <c r="Q395" s="70"/>
      <c r="R395" s="70"/>
      <c r="S395" s="70"/>
    </row>
    <row r="396" spans="13:19" s="71" customFormat="1" x14ac:dyDescent="0.15">
      <c r="M396" s="70"/>
      <c r="N396" s="70"/>
      <c r="O396" s="70"/>
      <c r="P396" s="70"/>
      <c r="Q396" s="70"/>
      <c r="R396" s="70"/>
      <c r="S396" s="70"/>
    </row>
    <row r="397" spans="13:19" s="71" customFormat="1" x14ac:dyDescent="0.15">
      <c r="M397" s="70"/>
      <c r="N397" s="70"/>
      <c r="O397" s="70"/>
      <c r="P397" s="70"/>
      <c r="Q397" s="70"/>
      <c r="R397" s="70"/>
      <c r="S397" s="70"/>
    </row>
    <row r="398" spans="13:19" s="71" customFormat="1" x14ac:dyDescent="0.15">
      <c r="M398" s="70"/>
      <c r="N398" s="70"/>
      <c r="O398" s="70"/>
      <c r="P398" s="70"/>
      <c r="Q398" s="70"/>
      <c r="R398" s="70"/>
      <c r="S398" s="70"/>
    </row>
    <row r="399" spans="13:19" s="71" customFormat="1" x14ac:dyDescent="0.15">
      <c r="M399" s="70"/>
      <c r="N399" s="70"/>
      <c r="O399" s="70"/>
      <c r="P399" s="70"/>
      <c r="Q399" s="70"/>
      <c r="R399" s="70"/>
      <c r="S399" s="70"/>
    </row>
    <row r="400" spans="13:19" s="71" customFormat="1" x14ac:dyDescent="0.15">
      <c r="M400" s="70"/>
      <c r="N400" s="70"/>
      <c r="O400" s="70"/>
      <c r="P400" s="70"/>
      <c r="Q400" s="70"/>
      <c r="R400" s="70"/>
      <c r="S400" s="70"/>
    </row>
    <row r="401" spans="13:19" s="71" customFormat="1" x14ac:dyDescent="0.15">
      <c r="M401" s="70"/>
      <c r="N401" s="70"/>
      <c r="O401" s="70"/>
      <c r="P401" s="70"/>
      <c r="Q401" s="70"/>
      <c r="R401" s="70"/>
      <c r="S401" s="70"/>
    </row>
    <row r="402" spans="13:19" s="71" customFormat="1" x14ac:dyDescent="0.15">
      <c r="M402" s="70"/>
      <c r="N402" s="70"/>
      <c r="O402" s="70"/>
      <c r="P402" s="70"/>
      <c r="Q402" s="70"/>
      <c r="R402" s="70"/>
      <c r="S402" s="70"/>
    </row>
    <row r="403" spans="13:19" s="71" customFormat="1" x14ac:dyDescent="0.15">
      <c r="M403" s="70"/>
      <c r="N403" s="70"/>
      <c r="O403" s="70"/>
      <c r="P403" s="70"/>
      <c r="Q403" s="70"/>
      <c r="R403" s="70"/>
      <c r="S403" s="70"/>
    </row>
    <row r="404" spans="13:19" s="71" customFormat="1" x14ac:dyDescent="0.15">
      <c r="M404" s="70"/>
      <c r="N404" s="70"/>
      <c r="O404" s="70"/>
      <c r="P404" s="70"/>
      <c r="Q404" s="70"/>
      <c r="R404" s="70"/>
      <c r="S404" s="70"/>
    </row>
    <row r="405" spans="13:19" s="71" customFormat="1" x14ac:dyDescent="0.15">
      <c r="M405" s="70"/>
      <c r="N405" s="70"/>
      <c r="O405" s="70"/>
      <c r="P405" s="70"/>
      <c r="Q405" s="70"/>
      <c r="R405" s="70"/>
      <c r="S405" s="70"/>
    </row>
    <row r="406" spans="13:19" s="71" customFormat="1" x14ac:dyDescent="0.15">
      <c r="M406" s="70"/>
      <c r="N406" s="70"/>
      <c r="O406" s="70"/>
      <c r="P406" s="70"/>
      <c r="Q406" s="70"/>
      <c r="R406" s="70"/>
      <c r="S406" s="70"/>
    </row>
    <row r="407" spans="13:19" s="71" customFormat="1" x14ac:dyDescent="0.15">
      <c r="M407" s="70"/>
      <c r="N407" s="70"/>
      <c r="O407" s="70"/>
      <c r="P407" s="70"/>
      <c r="Q407" s="70"/>
      <c r="R407" s="70"/>
      <c r="S407" s="70"/>
    </row>
    <row r="408" spans="13:19" s="71" customFormat="1" x14ac:dyDescent="0.15">
      <c r="M408" s="70"/>
      <c r="N408" s="70"/>
      <c r="O408" s="70"/>
      <c r="P408" s="70"/>
      <c r="Q408" s="70"/>
      <c r="R408" s="70"/>
      <c r="S408" s="70"/>
    </row>
    <row r="409" spans="13:19" s="71" customFormat="1" x14ac:dyDescent="0.15">
      <c r="M409" s="70"/>
      <c r="N409" s="70"/>
      <c r="O409" s="70"/>
      <c r="P409" s="70"/>
      <c r="Q409" s="70"/>
      <c r="R409" s="70"/>
      <c r="S409" s="70"/>
    </row>
    <row r="410" spans="13:19" s="71" customFormat="1" x14ac:dyDescent="0.15">
      <c r="M410" s="70"/>
      <c r="N410" s="70"/>
      <c r="O410" s="70"/>
      <c r="P410" s="70"/>
      <c r="Q410" s="70"/>
      <c r="R410" s="70"/>
      <c r="S410" s="70"/>
    </row>
    <row r="411" spans="13:19" s="71" customFormat="1" x14ac:dyDescent="0.15">
      <c r="M411" s="70"/>
      <c r="N411" s="70"/>
      <c r="O411" s="70"/>
      <c r="P411" s="70"/>
      <c r="Q411" s="70"/>
      <c r="R411" s="70"/>
      <c r="S411" s="70"/>
    </row>
    <row r="412" spans="13:19" s="71" customFormat="1" x14ac:dyDescent="0.15">
      <c r="M412" s="70"/>
      <c r="N412" s="70"/>
      <c r="O412" s="70"/>
      <c r="P412" s="70"/>
      <c r="Q412" s="70"/>
      <c r="R412" s="70"/>
      <c r="S412" s="70"/>
    </row>
    <row r="413" spans="13:19" s="71" customFormat="1" x14ac:dyDescent="0.15">
      <c r="M413" s="70"/>
      <c r="N413" s="70"/>
      <c r="O413" s="70"/>
      <c r="P413" s="70"/>
      <c r="Q413" s="70"/>
      <c r="R413" s="70"/>
      <c r="S413" s="70"/>
    </row>
    <row r="414" spans="13:19" s="71" customFormat="1" x14ac:dyDescent="0.15">
      <c r="M414" s="70"/>
      <c r="N414" s="70"/>
      <c r="O414" s="70"/>
      <c r="P414" s="70"/>
      <c r="Q414" s="70"/>
      <c r="R414" s="70"/>
      <c r="S414" s="70"/>
    </row>
    <row r="415" spans="13:19" s="71" customFormat="1" x14ac:dyDescent="0.15">
      <c r="M415" s="70"/>
      <c r="N415" s="70"/>
      <c r="O415" s="70"/>
      <c r="P415" s="70"/>
      <c r="Q415" s="70"/>
      <c r="R415" s="70"/>
      <c r="S415" s="70"/>
    </row>
    <row r="416" spans="13:19" s="71" customFormat="1" x14ac:dyDescent="0.15">
      <c r="M416" s="70"/>
      <c r="N416" s="70"/>
      <c r="O416" s="70"/>
      <c r="P416" s="70"/>
      <c r="Q416" s="70"/>
      <c r="R416" s="70"/>
      <c r="S416" s="70"/>
    </row>
    <row r="417" spans="13:19" s="71" customFormat="1" x14ac:dyDescent="0.15">
      <c r="M417" s="70"/>
      <c r="N417" s="70"/>
      <c r="O417" s="70"/>
      <c r="P417" s="70"/>
      <c r="Q417" s="70"/>
      <c r="R417" s="70"/>
      <c r="S417" s="70"/>
    </row>
    <row r="418" spans="13:19" s="71" customFormat="1" x14ac:dyDescent="0.15">
      <c r="M418" s="70"/>
      <c r="N418" s="70"/>
      <c r="O418" s="70"/>
      <c r="P418" s="70"/>
      <c r="Q418" s="70"/>
      <c r="R418" s="70"/>
      <c r="S418" s="70"/>
    </row>
    <row r="419" spans="13:19" s="71" customFormat="1" x14ac:dyDescent="0.15">
      <c r="M419" s="70"/>
      <c r="N419" s="70"/>
      <c r="O419" s="70"/>
      <c r="P419" s="70"/>
      <c r="Q419" s="70"/>
      <c r="R419" s="70"/>
      <c r="S419" s="70"/>
    </row>
    <row r="420" spans="13:19" s="71" customFormat="1" x14ac:dyDescent="0.15">
      <c r="M420" s="70"/>
      <c r="N420" s="70"/>
      <c r="O420" s="70"/>
      <c r="P420" s="70"/>
      <c r="Q420" s="70"/>
      <c r="R420" s="70"/>
      <c r="S420" s="70"/>
    </row>
    <row r="421" spans="13:19" s="71" customFormat="1" x14ac:dyDescent="0.15">
      <c r="M421" s="70"/>
      <c r="N421" s="70"/>
      <c r="O421" s="70"/>
      <c r="P421" s="70"/>
      <c r="Q421" s="70"/>
      <c r="R421" s="70"/>
      <c r="S421" s="70"/>
    </row>
    <row r="422" spans="13:19" s="71" customFormat="1" x14ac:dyDescent="0.15">
      <c r="M422" s="70"/>
      <c r="N422" s="70"/>
      <c r="O422" s="70"/>
      <c r="P422" s="70"/>
      <c r="Q422" s="70"/>
      <c r="R422" s="70"/>
      <c r="S422" s="70"/>
    </row>
    <row r="423" spans="13:19" s="71" customFormat="1" x14ac:dyDescent="0.15">
      <c r="M423" s="70"/>
      <c r="N423" s="70"/>
      <c r="O423" s="70"/>
      <c r="P423" s="70"/>
      <c r="Q423" s="70"/>
      <c r="R423" s="70"/>
      <c r="S423" s="70"/>
    </row>
    <row r="424" spans="13:19" s="71" customFormat="1" x14ac:dyDescent="0.15">
      <c r="M424" s="70"/>
      <c r="N424" s="70"/>
      <c r="O424" s="70"/>
      <c r="P424" s="70"/>
      <c r="Q424" s="70"/>
      <c r="R424" s="70"/>
      <c r="S424" s="70"/>
    </row>
    <row r="425" spans="13:19" s="71" customFormat="1" x14ac:dyDescent="0.15">
      <c r="M425" s="70"/>
      <c r="N425" s="70"/>
      <c r="O425" s="70"/>
      <c r="P425" s="70"/>
      <c r="Q425" s="70"/>
      <c r="R425" s="70"/>
      <c r="S425" s="70"/>
    </row>
    <row r="426" spans="13:19" s="71" customFormat="1" x14ac:dyDescent="0.15">
      <c r="M426" s="70"/>
      <c r="N426" s="70"/>
      <c r="O426" s="70"/>
      <c r="P426" s="70"/>
      <c r="Q426" s="70"/>
      <c r="R426" s="70"/>
      <c r="S426" s="70"/>
    </row>
    <row r="427" spans="13:19" s="71" customFormat="1" x14ac:dyDescent="0.15">
      <c r="M427" s="70"/>
      <c r="N427" s="70"/>
      <c r="O427" s="70"/>
      <c r="P427" s="70"/>
      <c r="Q427" s="70"/>
      <c r="R427" s="70"/>
      <c r="S427" s="70"/>
    </row>
    <row r="428" spans="13:19" s="71" customFormat="1" x14ac:dyDescent="0.15">
      <c r="M428" s="70"/>
      <c r="N428" s="70"/>
      <c r="O428" s="70"/>
      <c r="P428" s="70"/>
      <c r="Q428" s="70"/>
      <c r="R428" s="70"/>
      <c r="S428" s="70"/>
    </row>
    <row r="429" spans="13:19" s="71" customFormat="1" x14ac:dyDescent="0.15">
      <c r="M429" s="70"/>
      <c r="N429" s="70"/>
      <c r="O429" s="70"/>
      <c r="P429" s="70"/>
      <c r="Q429" s="70"/>
      <c r="R429" s="70"/>
      <c r="S429" s="70"/>
    </row>
    <row r="430" spans="13:19" s="71" customFormat="1" x14ac:dyDescent="0.15">
      <c r="M430" s="70"/>
      <c r="N430" s="70"/>
      <c r="O430" s="70"/>
      <c r="P430" s="70"/>
      <c r="Q430" s="70"/>
      <c r="R430" s="70"/>
      <c r="S430" s="70"/>
    </row>
    <row r="431" spans="13:19" s="71" customFormat="1" x14ac:dyDescent="0.15">
      <c r="M431" s="70"/>
      <c r="N431" s="70"/>
      <c r="O431" s="70"/>
      <c r="P431" s="70"/>
      <c r="Q431" s="70"/>
      <c r="R431" s="70"/>
      <c r="S431" s="70"/>
    </row>
    <row r="432" spans="13:19" s="71" customFormat="1" x14ac:dyDescent="0.15">
      <c r="M432" s="70"/>
      <c r="N432" s="70"/>
      <c r="O432" s="70"/>
      <c r="P432" s="70"/>
      <c r="Q432" s="70"/>
      <c r="R432" s="70"/>
      <c r="S432" s="70"/>
    </row>
    <row r="433" spans="13:19" s="71" customFormat="1" x14ac:dyDescent="0.15">
      <c r="M433" s="70"/>
      <c r="N433" s="70"/>
      <c r="O433" s="70"/>
      <c r="P433" s="70"/>
      <c r="Q433" s="70"/>
      <c r="R433" s="70"/>
      <c r="S433" s="70"/>
    </row>
    <row r="434" spans="13:19" s="71" customFormat="1" x14ac:dyDescent="0.15">
      <c r="M434" s="70"/>
      <c r="N434" s="70"/>
      <c r="O434" s="70"/>
      <c r="P434" s="70"/>
      <c r="Q434" s="70"/>
      <c r="R434" s="70"/>
      <c r="S434" s="70"/>
    </row>
    <row r="435" spans="13:19" s="71" customFormat="1" x14ac:dyDescent="0.15">
      <c r="M435" s="70"/>
      <c r="N435" s="70"/>
      <c r="O435" s="70"/>
      <c r="P435" s="70"/>
      <c r="Q435" s="70"/>
      <c r="R435" s="70"/>
      <c r="S435" s="70"/>
    </row>
    <row r="436" spans="13:19" s="71" customFormat="1" x14ac:dyDescent="0.15">
      <c r="M436" s="70"/>
      <c r="N436" s="70"/>
      <c r="O436" s="70"/>
      <c r="P436" s="70"/>
      <c r="Q436" s="70"/>
      <c r="R436" s="70"/>
      <c r="S436" s="70"/>
    </row>
    <row r="437" spans="13:19" s="71" customFormat="1" x14ac:dyDescent="0.15">
      <c r="M437" s="70"/>
      <c r="N437" s="70"/>
      <c r="O437" s="70"/>
      <c r="P437" s="70"/>
      <c r="Q437" s="70"/>
      <c r="R437" s="70"/>
      <c r="S437" s="70"/>
    </row>
    <row r="438" spans="13:19" s="71" customFormat="1" x14ac:dyDescent="0.15">
      <c r="M438" s="70"/>
      <c r="N438" s="70"/>
      <c r="O438" s="70"/>
      <c r="P438" s="70"/>
      <c r="Q438" s="70"/>
      <c r="R438" s="70"/>
      <c r="S438" s="70"/>
    </row>
    <row r="439" spans="13:19" s="71" customFormat="1" x14ac:dyDescent="0.15">
      <c r="M439" s="70"/>
      <c r="N439" s="70"/>
      <c r="O439" s="70"/>
      <c r="P439" s="70"/>
      <c r="Q439" s="70"/>
      <c r="R439" s="70"/>
      <c r="S439" s="70"/>
    </row>
    <row r="440" spans="13:19" s="71" customFormat="1" x14ac:dyDescent="0.15">
      <c r="M440" s="70"/>
      <c r="N440" s="70"/>
      <c r="O440" s="70"/>
      <c r="P440" s="70"/>
      <c r="Q440" s="70"/>
      <c r="R440" s="70"/>
      <c r="S440" s="70"/>
    </row>
    <row r="441" spans="13:19" s="71" customFormat="1" x14ac:dyDescent="0.15">
      <c r="M441" s="70"/>
      <c r="N441" s="70"/>
      <c r="O441" s="70"/>
      <c r="P441" s="70"/>
      <c r="Q441" s="70"/>
      <c r="R441" s="70"/>
      <c r="S441" s="70"/>
    </row>
    <row r="442" spans="13:19" s="71" customFormat="1" x14ac:dyDescent="0.15">
      <c r="M442" s="70"/>
      <c r="N442" s="70"/>
      <c r="O442" s="70"/>
      <c r="P442" s="70"/>
      <c r="Q442" s="70"/>
      <c r="R442" s="70"/>
      <c r="S442" s="70"/>
    </row>
    <row r="443" spans="13:19" s="71" customFormat="1" x14ac:dyDescent="0.15">
      <c r="M443" s="70"/>
      <c r="N443" s="70"/>
      <c r="O443" s="70"/>
      <c r="P443" s="70"/>
      <c r="Q443" s="70"/>
      <c r="R443" s="70"/>
      <c r="S443" s="70"/>
    </row>
    <row r="444" spans="13:19" s="71" customFormat="1" x14ac:dyDescent="0.15">
      <c r="M444" s="70"/>
      <c r="N444" s="70"/>
      <c r="O444" s="70"/>
      <c r="P444" s="70"/>
      <c r="Q444" s="70"/>
      <c r="R444" s="70"/>
      <c r="S444" s="70"/>
    </row>
    <row r="445" spans="13:19" s="71" customFormat="1" x14ac:dyDescent="0.15">
      <c r="M445" s="70"/>
      <c r="N445" s="70"/>
      <c r="O445" s="70"/>
      <c r="P445" s="70"/>
      <c r="Q445" s="70"/>
      <c r="R445" s="70"/>
      <c r="S445" s="70"/>
    </row>
    <row r="446" spans="13:19" s="71" customFormat="1" x14ac:dyDescent="0.15">
      <c r="M446" s="70"/>
      <c r="N446" s="70"/>
      <c r="O446" s="70"/>
      <c r="P446" s="70"/>
      <c r="Q446" s="70"/>
      <c r="R446" s="70"/>
      <c r="S446" s="70"/>
    </row>
    <row r="447" spans="13:19" s="71" customFormat="1" x14ac:dyDescent="0.15">
      <c r="M447" s="70"/>
      <c r="N447" s="70"/>
      <c r="O447" s="70"/>
      <c r="P447" s="70"/>
      <c r="Q447" s="70"/>
      <c r="R447" s="70"/>
      <c r="S447" s="70"/>
    </row>
    <row r="448" spans="13:19" s="71" customFormat="1" x14ac:dyDescent="0.15">
      <c r="M448" s="70"/>
      <c r="N448" s="70"/>
      <c r="O448" s="70"/>
      <c r="P448" s="70"/>
      <c r="Q448" s="70"/>
      <c r="R448" s="70"/>
      <c r="S448" s="70"/>
    </row>
    <row r="449" spans="13:19" s="71" customFormat="1" x14ac:dyDescent="0.15">
      <c r="M449" s="70"/>
      <c r="N449" s="70"/>
      <c r="O449" s="70"/>
      <c r="P449" s="70"/>
      <c r="Q449" s="70"/>
      <c r="R449" s="70"/>
      <c r="S449" s="70"/>
    </row>
    <row r="450" spans="13:19" s="71" customFormat="1" x14ac:dyDescent="0.15">
      <c r="M450" s="70"/>
      <c r="N450" s="70"/>
      <c r="O450" s="70"/>
      <c r="P450" s="70"/>
      <c r="Q450" s="70"/>
      <c r="R450" s="70"/>
      <c r="S450" s="70"/>
    </row>
    <row r="451" spans="13:19" s="71" customFormat="1" x14ac:dyDescent="0.15">
      <c r="M451" s="70"/>
      <c r="N451" s="70"/>
      <c r="O451" s="70"/>
      <c r="P451" s="70"/>
      <c r="Q451" s="70"/>
      <c r="R451" s="70"/>
      <c r="S451" s="70"/>
    </row>
    <row r="452" spans="13:19" s="71" customFormat="1" x14ac:dyDescent="0.15">
      <c r="M452" s="70"/>
      <c r="N452" s="70"/>
      <c r="O452" s="70"/>
      <c r="P452" s="70"/>
      <c r="Q452" s="70"/>
      <c r="R452" s="70"/>
      <c r="S452" s="70"/>
    </row>
    <row r="453" spans="13:19" s="71" customFormat="1" x14ac:dyDescent="0.15">
      <c r="M453" s="70"/>
      <c r="N453" s="70"/>
      <c r="O453" s="70"/>
      <c r="P453" s="70"/>
      <c r="Q453" s="70"/>
      <c r="R453" s="70"/>
      <c r="S453" s="70"/>
    </row>
    <row r="454" spans="13:19" s="71" customFormat="1" x14ac:dyDescent="0.15">
      <c r="M454" s="70"/>
      <c r="N454" s="70"/>
      <c r="O454" s="70"/>
      <c r="P454" s="70"/>
      <c r="Q454" s="70"/>
      <c r="R454" s="70"/>
      <c r="S454" s="70"/>
    </row>
    <row r="455" spans="13:19" s="71" customFormat="1" x14ac:dyDescent="0.15">
      <c r="M455" s="70"/>
      <c r="N455" s="70"/>
      <c r="O455" s="70"/>
      <c r="P455" s="70"/>
      <c r="Q455" s="70"/>
      <c r="R455" s="70"/>
      <c r="S455" s="70"/>
    </row>
    <row r="456" spans="13:19" s="71" customFormat="1" x14ac:dyDescent="0.15">
      <c r="M456" s="70"/>
      <c r="N456" s="70"/>
      <c r="O456" s="70"/>
      <c r="P456" s="70"/>
      <c r="Q456" s="70"/>
      <c r="R456" s="70"/>
      <c r="S456" s="70"/>
    </row>
    <row r="457" spans="13:19" s="71" customFormat="1" x14ac:dyDescent="0.15">
      <c r="M457" s="70"/>
      <c r="N457" s="70"/>
      <c r="O457" s="70"/>
      <c r="P457" s="70"/>
      <c r="Q457" s="70"/>
      <c r="R457" s="70"/>
      <c r="S457" s="70"/>
    </row>
    <row r="458" spans="13:19" s="71" customFormat="1" x14ac:dyDescent="0.15">
      <c r="M458" s="70"/>
      <c r="N458" s="70"/>
      <c r="O458" s="70"/>
      <c r="P458" s="70"/>
      <c r="Q458" s="70"/>
      <c r="R458" s="70"/>
      <c r="S458" s="70"/>
    </row>
    <row r="459" spans="13:19" s="71" customFormat="1" x14ac:dyDescent="0.15">
      <c r="M459" s="70"/>
      <c r="N459" s="70"/>
      <c r="O459" s="70"/>
      <c r="P459" s="70"/>
      <c r="Q459" s="70"/>
      <c r="R459" s="70"/>
      <c r="S459" s="70"/>
    </row>
    <row r="460" spans="13:19" s="71" customFormat="1" x14ac:dyDescent="0.15">
      <c r="M460" s="70"/>
      <c r="N460" s="70"/>
      <c r="O460" s="70"/>
      <c r="P460" s="70"/>
      <c r="Q460" s="70"/>
      <c r="R460" s="70"/>
      <c r="S460" s="70"/>
    </row>
    <row r="461" spans="13:19" s="71" customFormat="1" x14ac:dyDescent="0.15">
      <c r="M461" s="70"/>
      <c r="N461" s="70"/>
      <c r="O461" s="70"/>
      <c r="P461" s="70"/>
      <c r="Q461" s="70"/>
      <c r="R461" s="70"/>
      <c r="S461" s="70"/>
    </row>
    <row r="462" spans="13:19" s="71" customFormat="1" x14ac:dyDescent="0.15">
      <c r="M462" s="70"/>
      <c r="N462" s="70"/>
      <c r="O462" s="70"/>
      <c r="P462" s="70"/>
      <c r="Q462" s="70"/>
      <c r="R462" s="70"/>
      <c r="S462" s="70"/>
    </row>
    <row r="463" spans="13:19" s="71" customFormat="1" x14ac:dyDescent="0.15">
      <c r="M463" s="70"/>
      <c r="N463" s="70"/>
      <c r="O463" s="70"/>
      <c r="P463" s="70"/>
      <c r="Q463" s="70"/>
      <c r="R463" s="70"/>
      <c r="S463" s="70"/>
    </row>
    <row r="464" spans="13:19" s="71" customFormat="1" x14ac:dyDescent="0.15">
      <c r="M464" s="70"/>
      <c r="N464" s="70"/>
      <c r="O464" s="70"/>
      <c r="P464" s="70"/>
      <c r="Q464" s="70"/>
      <c r="R464" s="70"/>
      <c r="S464" s="70"/>
    </row>
    <row r="465" spans="13:19" s="71" customFormat="1" x14ac:dyDescent="0.15">
      <c r="M465" s="70"/>
      <c r="N465" s="70"/>
      <c r="O465" s="70"/>
      <c r="P465" s="70"/>
      <c r="Q465" s="70"/>
      <c r="R465" s="70"/>
      <c r="S465" s="70"/>
    </row>
  </sheetData>
  <mergeCells count="166">
    <mergeCell ref="H200:H201"/>
    <mergeCell ref="I200:I201"/>
    <mergeCell ref="J200:K200"/>
    <mergeCell ref="C210:K210"/>
    <mergeCell ref="G188:G189"/>
    <mergeCell ref="H188:H189"/>
    <mergeCell ref="I188:I189"/>
    <mergeCell ref="J188:K188"/>
    <mergeCell ref="C199:C201"/>
    <mergeCell ref="F199:K199"/>
    <mergeCell ref="D200:D201"/>
    <mergeCell ref="E200:E201"/>
    <mergeCell ref="F200:F201"/>
    <mergeCell ref="G200:G201"/>
    <mergeCell ref="H174:H175"/>
    <mergeCell ref="I174:I175"/>
    <mergeCell ref="J174:K174"/>
    <mergeCell ref="C184:K184"/>
    <mergeCell ref="J186:K186"/>
    <mergeCell ref="C187:C189"/>
    <mergeCell ref="F187:K187"/>
    <mergeCell ref="D188:D189"/>
    <mergeCell ref="E188:E189"/>
    <mergeCell ref="F188:F189"/>
    <mergeCell ref="G162:G163"/>
    <mergeCell ref="H162:H163"/>
    <mergeCell ref="I162:I163"/>
    <mergeCell ref="J162:K162"/>
    <mergeCell ref="C173:C175"/>
    <mergeCell ref="F173:K173"/>
    <mergeCell ref="D174:D175"/>
    <mergeCell ref="E174:E175"/>
    <mergeCell ref="F174:F175"/>
    <mergeCell ref="G174:G175"/>
    <mergeCell ref="J148:K148"/>
    <mergeCell ref="C158:K158"/>
    <mergeCell ref="C160:G160"/>
    <mergeCell ref="J160:K160"/>
    <mergeCell ref="C161:C163"/>
    <mergeCell ref="F161:K161"/>
    <mergeCell ref="D162:D163"/>
    <mergeCell ref="E162:E163"/>
    <mergeCell ref="F162:F163"/>
    <mergeCell ref="I136:I137"/>
    <mergeCell ref="J136:K136"/>
    <mergeCell ref="C147:C149"/>
    <mergeCell ref="F147:K147"/>
    <mergeCell ref="D148:D149"/>
    <mergeCell ref="E148:E149"/>
    <mergeCell ref="F148:F149"/>
    <mergeCell ref="G148:G149"/>
    <mergeCell ref="H148:H149"/>
    <mergeCell ref="I148:I149"/>
    <mergeCell ref="C132:K132"/>
    <mergeCell ref="C134:G134"/>
    <mergeCell ref="J134:K134"/>
    <mergeCell ref="C135:C137"/>
    <mergeCell ref="F135:K135"/>
    <mergeCell ref="D136:D137"/>
    <mergeCell ref="E136:E137"/>
    <mergeCell ref="F136:F137"/>
    <mergeCell ref="G136:G137"/>
    <mergeCell ref="H136:H137"/>
    <mergeCell ref="C121:C123"/>
    <mergeCell ref="F121:K121"/>
    <mergeCell ref="D122:D123"/>
    <mergeCell ref="E122:E123"/>
    <mergeCell ref="F122:F123"/>
    <mergeCell ref="G122:G123"/>
    <mergeCell ref="H122:H123"/>
    <mergeCell ref="I122:I123"/>
    <mergeCell ref="J122:K122"/>
    <mergeCell ref="C109:C111"/>
    <mergeCell ref="F109:K109"/>
    <mergeCell ref="D110:D111"/>
    <mergeCell ref="E110:E111"/>
    <mergeCell ref="F110:F111"/>
    <mergeCell ref="G110:G111"/>
    <mergeCell ref="H110:H111"/>
    <mergeCell ref="I110:I111"/>
    <mergeCell ref="J110:K110"/>
    <mergeCell ref="H96:H97"/>
    <mergeCell ref="I96:I97"/>
    <mergeCell ref="J96:K96"/>
    <mergeCell ref="C106:K106"/>
    <mergeCell ref="C108:H108"/>
    <mergeCell ref="J108:K108"/>
    <mergeCell ref="G84:G85"/>
    <mergeCell ref="H84:H85"/>
    <mergeCell ref="I84:I85"/>
    <mergeCell ref="J84:K84"/>
    <mergeCell ref="C95:C97"/>
    <mergeCell ref="F95:K95"/>
    <mergeCell ref="D96:D97"/>
    <mergeCell ref="E96:E97"/>
    <mergeCell ref="F96:F97"/>
    <mergeCell ref="G96:G97"/>
    <mergeCell ref="H70:H71"/>
    <mergeCell ref="I70:I71"/>
    <mergeCell ref="J70:K70"/>
    <mergeCell ref="C80:K80"/>
    <mergeCell ref="J82:K82"/>
    <mergeCell ref="C83:C85"/>
    <mergeCell ref="F83:K83"/>
    <mergeCell ref="D84:D85"/>
    <mergeCell ref="E84:E85"/>
    <mergeCell ref="F84:F85"/>
    <mergeCell ref="G58:G59"/>
    <mergeCell ref="H58:H59"/>
    <mergeCell ref="I58:I59"/>
    <mergeCell ref="J58:K58"/>
    <mergeCell ref="C69:C71"/>
    <mergeCell ref="F69:K69"/>
    <mergeCell ref="D70:D71"/>
    <mergeCell ref="E70:E71"/>
    <mergeCell ref="F70:F71"/>
    <mergeCell ref="G70:G71"/>
    <mergeCell ref="J44:K44"/>
    <mergeCell ref="C54:K54"/>
    <mergeCell ref="C56:G56"/>
    <mergeCell ref="J56:K56"/>
    <mergeCell ref="C57:C59"/>
    <mergeCell ref="F57:K57"/>
    <mergeCell ref="D58:D59"/>
    <mergeCell ref="E58:E59"/>
    <mergeCell ref="F58:F59"/>
    <mergeCell ref="I32:I33"/>
    <mergeCell ref="J32:K32"/>
    <mergeCell ref="C43:C45"/>
    <mergeCell ref="F43:K43"/>
    <mergeCell ref="D44:D45"/>
    <mergeCell ref="E44:E45"/>
    <mergeCell ref="F44:F45"/>
    <mergeCell ref="G44:G45"/>
    <mergeCell ref="H44:H45"/>
    <mergeCell ref="I44:I45"/>
    <mergeCell ref="J18:K18"/>
    <mergeCell ref="C28:K28"/>
    <mergeCell ref="J30:K30"/>
    <mergeCell ref="C31:C33"/>
    <mergeCell ref="F31:K31"/>
    <mergeCell ref="D32:D33"/>
    <mergeCell ref="E32:E33"/>
    <mergeCell ref="F32:F33"/>
    <mergeCell ref="G32:G33"/>
    <mergeCell ref="H32:H33"/>
    <mergeCell ref="I6:I7"/>
    <mergeCell ref="J6:K6"/>
    <mergeCell ref="C17:C19"/>
    <mergeCell ref="F17:K17"/>
    <mergeCell ref="D18:D19"/>
    <mergeCell ref="E18:E19"/>
    <mergeCell ref="F18:F19"/>
    <mergeCell ref="G18:G19"/>
    <mergeCell ref="H18:H19"/>
    <mergeCell ref="I18:I19"/>
    <mergeCell ref="C2:K2"/>
    <mergeCell ref="C4:G4"/>
    <mergeCell ref="J4:K4"/>
    <mergeCell ref="C5:C7"/>
    <mergeCell ref="F5:K5"/>
    <mergeCell ref="D6:D7"/>
    <mergeCell ref="E6:E7"/>
    <mergeCell ref="F6:F7"/>
    <mergeCell ref="G6:G7"/>
    <mergeCell ref="H6:H7"/>
  </mergeCells>
  <phoneticPr fontId="2"/>
  <printOptions horizontalCentered="1"/>
  <pageMargins left="0.31496062992125984" right="0.31496062992125984" top="0.55118110236220474" bottom="0.55118110236220474" header="0.11811023622047245" footer="0.31496062992125984"/>
  <pageSetup paperSize="9" scale="80" firstPageNumber="165" orientation="portrait" useFirstPageNumber="1" r:id="rId1"/>
  <headerFooter scaleWithDoc="0"/>
  <rowBreaks count="3" manualBreakCount="3">
    <brk id="54" min="1" max="9" man="1"/>
    <brk id="106" min="1" max="9" man="1"/>
    <brk id="158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2025-02-25T04:00:52Z</dcterms:created>
  <dcterms:modified xsi:type="dcterms:W3CDTF">2025-02-25T04:03:06Z</dcterms:modified>
</cp:coreProperties>
</file>