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DC8AA0B3-05EC-4DB9-94AD-F8E35343E8F1}" xr6:coauthVersionLast="47" xr6:coauthVersionMax="47" xr10:uidLastSave="{00000000-0000-0000-0000-000000000000}"/>
  <bookViews>
    <workbookView xWindow="2730" yWindow="2730" windowWidth="21600" windowHeight="11295" xr2:uid="{2CDAC978-7121-496F-9821-12BB25FB2C2F}"/>
  </bookViews>
  <sheets>
    <sheet name="Ⅵ-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H41" i="1"/>
  <c r="G41" i="1"/>
  <c r="E41" i="1"/>
  <c r="D41" i="1"/>
  <c r="K28" i="1"/>
  <c r="J28" i="1"/>
  <c r="H28" i="1"/>
  <c r="G28" i="1"/>
  <c r="E28" i="1"/>
  <c r="D28" i="1"/>
  <c r="K15" i="1"/>
  <c r="J15" i="1"/>
  <c r="H15" i="1"/>
  <c r="G15" i="1"/>
  <c r="E15" i="1"/>
  <c r="D15" i="1"/>
</calcChain>
</file>

<file path=xl/sharedStrings.xml><?xml version="1.0" encoding="utf-8"?>
<sst xmlns="http://schemas.openxmlformats.org/spreadsheetml/2006/main" count="98" uniqueCount="22">
  <si>
    <t>総数
（40-74歳）</t>
    <rPh sb="0" eb="2">
      <t>ソウスウ</t>
    </rPh>
    <rPh sb="9" eb="10">
      <t>サイ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</si>
  <si>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</si>
  <si>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</si>
  <si>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</si>
  <si>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2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</si>
  <si>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2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</si>
  <si>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2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</si>
  <si>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2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</si>
  <si>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2"/>
  </si>
  <si>
    <t>仙台市職員
共済組合</t>
    <rPh sb="0" eb="3">
      <t>センダイシ</t>
    </rPh>
    <rPh sb="3" eb="5">
      <t>ショクイン</t>
    </rPh>
    <rPh sb="6" eb="8">
      <t>キョウサイ</t>
    </rPh>
    <rPh sb="8" eb="10">
      <t>クミアイ</t>
    </rPh>
    <phoneticPr fontId="2"/>
  </si>
  <si>
    <t>警察共済組合
宮城県支部</t>
    <rPh sb="0" eb="2">
      <t>ケイサツ</t>
    </rPh>
    <rPh sb="2" eb="4">
      <t>キョウサイ</t>
    </rPh>
    <rPh sb="4" eb="6">
      <t>クミアイ</t>
    </rPh>
    <rPh sb="7" eb="10">
      <t>ミヤギケン</t>
    </rPh>
    <rPh sb="10" eb="12">
      <t>シブ</t>
    </rPh>
    <phoneticPr fontId="2"/>
  </si>
  <si>
    <t>宮城県
国民健康保険組合</t>
    <rPh sb="0" eb="3">
      <t>ミヤギケン</t>
    </rPh>
    <rPh sb="4" eb="6">
      <t>コクミン</t>
    </rPh>
    <rPh sb="6" eb="10">
      <t>ケンコウホケン</t>
    </rPh>
    <rPh sb="10" eb="12">
      <t>クミアイ</t>
    </rPh>
    <phoneticPr fontId="1"/>
  </si>
  <si>
    <t>健康保険組合連合会
宮城連合会</t>
    <rPh sb="0" eb="2">
      <t>ケンコウ</t>
    </rPh>
    <rPh sb="2" eb="4">
      <t>ホケン</t>
    </rPh>
    <rPh sb="4" eb="6">
      <t>クミアイ</t>
    </rPh>
    <rPh sb="6" eb="9">
      <t>レンゴウカイ</t>
    </rPh>
    <rPh sb="10" eb="15">
      <t>ミヤギレンゴウカイ</t>
    </rPh>
    <phoneticPr fontId="0"/>
  </si>
  <si>
    <t>保険者計</t>
    <rPh sb="0" eb="3">
      <t>ホケンシャ</t>
    </rPh>
    <rPh sb="3" eb="4">
      <t>ケイ</t>
    </rPh>
    <phoneticPr fontId="2"/>
  </si>
  <si>
    <t>男性
（40-74歳）</t>
    <rPh sb="0" eb="2">
      <t>ダンセイ</t>
    </rPh>
    <rPh sb="9" eb="10">
      <t>サイ</t>
    </rPh>
    <phoneticPr fontId="2"/>
  </si>
  <si>
    <t>女性
（40-74歳）</t>
    <rPh sb="0" eb="2">
      <t>ジョセイ</t>
    </rPh>
    <rPh sb="9" eb="10">
      <t>サイ</t>
    </rPh>
    <phoneticPr fontId="2"/>
  </si>
  <si>
    <t>資料：保険者より提供
※宮城県国民健康保険組合のデータは、宮城県歯科医師国民健康保険組合、 宮城県医師国民健康保険組合、宮城県建設業国民健康保険組合より提供されています。
※健康保険組合連合会宮城連合会のデータは、河北新報健康保険組合（令和4年度は除く）、七十七銀行健康保険組合、仙台卸商健康保険組合、仙台銀行健康保険組合、
　 宮城県自動車販売健康保険組合より提供されています。</t>
    <rPh sb="3" eb="6">
      <t>ホケンシャ</t>
    </rPh>
    <rPh sb="8" eb="10">
      <t>テイキョウ</t>
    </rPh>
    <rPh sb="118" eb="120">
      <t>レイワ</t>
    </rPh>
    <rPh sb="121" eb="123">
      <t>ネンド</t>
    </rPh>
    <rPh sb="124" eb="125">
      <t>ノゾ</t>
    </rPh>
    <phoneticPr fontId="2"/>
  </si>
  <si>
    <t>21．保険者別特定保健指導実施状況の推移</t>
    <rPh sb="7" eb="9">
      <t>トクテイ</t>
    </rPh>
    <rPh sb="9" eb="11">
      <t>ホケン</t>
    </rPh>
    <rPh sb="11" eb="13">
      <t>シドウ</t>
    </rPh>
    <rPh sb="13" eb="15">
      <t>ジッシ</t>
    </rPh>
    <rPh sb="15" eb="17">
      <t>ジョウキョウ</t>
    </rPh>
    <rPh sb="18" eb="20">
      <t>スイイ</t>
    </rPh>
    <phoneticPr fontId="2"/>
  </si>
  <si>
    <t>特定保健指導
対象者数（人）</t>
    <rPh sb="0" eb="2">
      <t>トクテイ</t>
    </rPh>
    <rPh sb="2" eb="4">
      <t>ホケン</t>
    </rPh>
    <rPh sb="4" eb="6">
      <t>シドウ</t>
    </rPh>
    <rPh sb="7" eb="10">
      <t>タイショウシャ</t>
    </rPh>
    <rPh sb="10" eb="11">
      <t>スウ</t>
    </rPh>
    <rPh sb="12" eb="13">
      <t>ニン</t>
    </rPh>
    <phoneticPr fontId="2"/>
  </si>
  <si>
    <t>特定保健指導
終了者数（人）</t>
    <rPh sb="0" eb="2">
      <t>トクテイ</t>
    </rPh>
    <rPh sb="2" eb="4">
      <t>ホケン</t>
    </rPh>
    <rPh sb="4" eb="6">
      <t>シドウ</t>
    </rPh>
    <rPh sb="7" eb="9">
      <t>シュウリョウ</t>
    </rPh>
    <rPh sb="9" eb="10">
      <t>シャ</t>
    </rPh>
    <rPh sb="10" eb="11">
      <t>スウ</t>
    </rPh>
    <rPh sb="12" eb="13">
      <t>ニン</t>
    </rPh>
    <phoneticPr fontId="2"/>
  </si>
  <si>
    <t>特定保健指導
実施率（％）</t>
    <rPh sb="0" eb="2">
      <t>トクテイ</t>
    </rPh>
    <rPh sb="2" eb="4">
      <t>ホケン</t>
    </rPh>
    <rPh sb="4" eb="6">
      <t>シドウ</t>
    </rPh>
    <rPh sb="7" eb="9">
      <t>ジッシ</t>
    </rPh>
    <rPh sb="9" eb="10">
      <t>リツ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</si>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</sst>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 "/>
    <numFmt numFmtId="178" formatCode="0.0"/>
    <numFmt numFmtId="179" formatCode="#,##0_ "/>
  </numFmts>
  <fonts count="11" x14ac:knownFonts="1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rgb="FFFFFF66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2" borderId="9" xfId="0" applyFont="1" applyFill="1" applyBorder="1" applyAlignment="1">
      <alignment horizontal="center" vertical="center" wrapText="1"/>
    </xf>
    <xf numFmtId="177" fontId="5" fillId="3" borderId="12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177" fontId="5" fillId="3" borderId="16" xfId="0" applyNumberFormat="1" applyFont="1" applyFill="1" applyBorder="1" applyAlignment="1">
      <alignment horizontal="right" vertical="center"/>
    </xf>
    <xf numFmtId="176" fontId="6" fillId="3" borderId="14" xfId="0" applyNumberFormat="1" applyFont="1" applyFill="1" applyBorder="1" applyAlignment="1">
      <alignment horizontal="right" vertical="center"/>
    </xf>
    <xf numFmtId="176" fontId="6" fillId="3" borderId="15" xfId="0" applyNumberFormat="1" applyFont="1" applyFill="1" applyBorder="1" applyAlignment="1">
      <alignment horizontal="right" vertical="center"/>
    </xf>
    <xf numFmtId="177" fontId="6" fillId="3" borderId="16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 wrapText="1"/>
    </xf>
    <xf numFmtId="176" fontId="5" fillId="3" borderId="18" xfId="0" applyNumberFormat="1" applyFont="1" applyFill="1" applyBorder="1" applyAlignment="1">
      <alignment horizontal="right" vertical="center"/>
    </xf>
    <xf numFmtId="176" fontId="5" fillId="3" borderId="19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177" fontId="5" fillId="3" borderId="24" xfId="0" applyNumberFormat="1" applyFont="1" applyFill="1" applyBorder="1" applyAlignment="1">
      <alignment horizontal="right" vertical="center"/>
    </xf>
    <xf numFmtId="178" fontId="0" fillId="0" borderId="0" xfId="0" applyNumberFormat="1">
      <alignment vertical="center"/>
    </xf>
    <xf numFmtId="0" fontId="9" fillId="0" borderId="0" xfId="0" applyFo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79" fontId="5" fillId="3" borderId="10" xfId="0" applyNumberFormat="1" applyFont="1" applyFill="1" applyBorder="1">
      <alignment vertical="center"/>
    </xf>
    <xf numFmtId="179" fontId="5" fillId="3" borderId="11" xfId="0" applyNumberFormat="1" applyFont="1" applyFill="1" applyBorder="1">
      <alignment vertical="center"/>
    </xf>
    <xf numFmtId="179" fontId="5" fillId="3" borderId="14" xfId="0" applyNumberFormat="1" applyFont="1" applyFill="1" applyBorder="1" applyAlignment="1">
      <alignment horizontal="center" vertical="center"/>
    </xf>
    <xf numFmtId="179" fontId="5" fillId="3" borderId="15" xfId="0" applyNumberFormat="1" applyFont="1" applyFill="1" applyBorder="1" applyAlignment="1">
      <alignment horizontal="center" vertical="center"/>
    </xf>
    <xf numFmtId="177" fontId="5" fillId="3" borderId="16" xfId="0" applyNumberFormat="1" applyFont="1" applyFill="1" applyBorder="1" applyAlignment="1">
      <alignment horizontal="center" vertical="center"/>
    </xf>
    <xf numFmtId="179" fontId="5" fillId="3" borderId="26" xfId="0" applyNumberFormat="1" applyFont="1" applyFill="1" applyBorder="1" applyAlignment="1">
      <alignment horizontal="center" vertical="center"/>
    </xf>
    <xf numFmtId="179" fontId="5" fillId="3" borderId="14" xfId="0" applyNumberFormat="1" applyFont="1" applyFill="1" applyBorder="1">
      <alignment vertical="center"/>
    </xf>
    <xf numFmtId="179" fontId="5" fillId="3" borderId="15" xfId="0" applyNumberFormat="1" applyFont="1" applyFill="1" applyBorder="1">
      <alignment vertical="center"/>
    </xf>
    <xf numFmtId="179" fontId="5" fillId="3" borderId="26" xfId="0" applyNumberFormat="1" applyFont="1" applyFill="1" applyBorder="1">
      <alignment vertical="center"/>
    </xf>
    <xf numFmtId="1" fontId="0" fillId="0" borderId="0" xfId="0" applyNumberFormat="1">
      <alignment vertical="center"/>
    </xf>
    <xf numFmtId="179" fontId="5" fillId="3" borderId="18" xfId="0" applyNumberFormat="1" applyFont="1" applyFill="1" applyBorder="1">
      <alignment vertical="center"/>
    </xf>
    <xf numFmtId="179" fontId="5" fillId="3" borderId="19" xfId="0" applyNumberFormat="1" applyFont="1" applyFill="1" applyBorder="1">
      <alignment vertical="center"/>
    </xf>
    <xf numFmtId="179" fontId="5" fillId="3" borderId="27" xfId="0" applyNumberFormat="1" applyFont="1" applyFill="1" applyBorder="1">
      <alignment vertical="center"/>
    </xf>
    <xf numFmtId="179" fontId="5" fillId="3" borderId="22" xfId="0" applyNumberFormat="1" applyFont="1" applyFill="1" applyBorder="1">
      <alignment vertical="center"/>
    </xf>
    <xf numFmtId="179" fontId="5" fillId="3" borderId="23" xfId="0" applyNumberFormat="1" applyFont="1" applyFill="1" applyBorder="1">
      <alignment vertical="center"/>
    </xf>
    <xf numFmtId="0" fontId="7" fillId="3" borderId="25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5093-364E-4EE1-9B9A-88C1ADC773C1}">
  <sheetPr codeName="Sheet1"/>
  <dimension ref="C2:X42"/>
  <sheetViews>
    <sheetView tabSelected="1" zoomScaleNormal="100" zoomScaleSheetLayoutView="70" zoomScalePageLayoutView="90" workbookViewId="0">
      <selection activeCell="H6" sqref="H6"/>
    </sheetView>
  </sheetViews>
  <sheetFormatPr defaultColWidth="9" defaultRowHeight="13.5" x14ac:dyDescent="0.15"/>
  <cols>
    <col min="1" max="1" width="9" customWidth="1"/>
    <col min="2" max="2" width="2.625" customWidth="1"/>
    <col min="3" max="3" width="18.375" customWidth="1"/>
    <col min="4" max="5" width="9.625" customWidth="1"/>
    <col min="6" max="6" width="9.375" customWidth="1"/>
    <col min="7" max="8" width="9.625" customWidth="1"/>
    <col min="9" max="9" width="9.375" customWidth="1"/>
    <col min="10" max="11" width="9.625" customWidth="1"/>
    <col min="12" max="12" width="9.375" customWidth="1"/>
    <col min="13" max="13" width="2.125" customWidth="1"/>
    <col min="14" max="14" width="2.75" customWidth="1"/>
    <col min="15" max="15" width="17.875" customWidth="1"/>
    <col min="21" max="21" width="12.375" bestFit="1" customWidth="1"/>
    <col min="23" max="23" width="10.75" bestFit="1" customWidth="1"/>
  </cols>
  <sheetData>
    <row r="2" spans="3:24" ht="18" customHeight="1" x14ac:dyDescent="0.15">
      <c r="C2" s="35" t="s">
        <v>17</v>
      </c>
      <c r="D2" s="35"/>
      <c r="E2" s="35"/>
      <c r="F2" s="35"/>
      <c r="G2" s="35"/>
      <c r="H2" s="35"/>
      <c r="I2" s="35"/>
      <c r="J2" s="35"/>
      <c r="K2" s="35"/>
      <c r="L2" s="35"/>
      <c r="O2" s="15"/>
    </row>
    <row r="3" spans="3:24" ht="8.4499999999999993" customHeight="1" thickBot="1" x14ac:dyDescent="0.2"/>
    <row r="4" spans="3:24" ht="21" customHeight="1" x14ac:dyDescent="0.15">
      <c r="C4" s="36" t="s">
        <v>0</v>
      </c>
      <c r="D4" s="38" t="s">
        <v>1</v>
      </c>
      <c r="E4" s="39"/>
      <c r="F4" s="40"/>
      <c r="G4" s="38" t="s">
        <v>2</v>
      </c>
      <c r="H4" s="39"/>
      <c r="I4" s="40"/>
      <c r="J4" s="38" t="s">
        <v>3</v>
      </c>
      <c r="K4" s="39"/>
      <c r="L4" s="40"/>
    </row>
    <row r="5" spans="3:24" ht="21" customHeight="1" thickBot="1" x14ac:dyDescent="0.2">
      <c r="C5" s="37"/>
      <c r="D5" s="16" t="s">
        <v>18</v>
      </c>
      <c r="E5" s="17" t="s">
        <v>19</v>
      </c>
      <c r="F5" s="18" t="s">
        <v>20</v>
      </c>
      <c r="G5" s="16" t="s">
        <v>18</v>
      </c>
      <c r="H5" s="17" t="s">
        <v>19</v>
      </c>
      <c r="I5" s="18" t="s">
        <v>20</v>
      </c>
      <c r="J5" s="16" t="s">
        <v>18</v>
      </c>
      <c r="K5" s="17" t="s">
        <v>19</v>
      </c>
      <c r="L5" s="18" t="s">
        <v>20</v>
      </c>
    </row>
    <row r="6" spans="3:24" ht="25.15" customHeight="1" x14ac:dyDescent="0.15">
      <c r="C6" s="1" t="s">
        <v>4</v>
      </c>
      <c r="D6" s="19">
        <v>19271</v>
      </c>
      <c r="E6" s="20">
        <v>3762</v>
      </c>
      <c r="F6" s="2">
        <v>19.5</v>
      </c>
      <c r="G6" s="19">
        <v>20196</v>
      </c>
      <c r="H6" s="20">
        <v>4250</v>
      </c>
      <c r="I6" s="2">
        <v>21</v>
      </c>
      <c r="J6" s="19">
        <v>18789</v>
      </c>
      <c r="K6" s="20">
        <v>4249</v>
      </c>
      <c r="L6" s="2">
        <v>22.6</v>
      </c>
    </row>
    <row r="7" spans="3:24" ht="25.15" customHeight="1" x14ac:dyDescent="0.15">
      <c r="C7" s="3" t="s">
        <v>5</v>
      </c>
      <c r="D7" s="21" t="s">
        <v>21</v>
      </c>
      <c r="E7" s="22" t="s">
        <v>21</v>
      </c>
      <c r="F7" s="23" t="s">
        <v>21</v>
      </c>
      <c r="G7" s="21" t="s">
        <v>21</v>
      </c>
      <c r="H7" s="22" t="s">
        <v>21</v>
      </c>
      <c r="I7" s="23" t="s">
        <v>21</v>
      </c>
      <c r="J7" s="24" t="s">
        <v>21</v>
      </c>
      <c r="K7" s="22" t="s">
        <v>21</v>
      </c>
      <c r="L7" s="23" t="s">
        <v>21</v>
      </c>
    </row>
    <row r="8" spans="3:24" ht="25.15" customHeight="1" x14ac:dyDescent="0.15">
      <c r="C8" s="3" t="s">
        <v>6</v>
      </c>
      <c r="D8" s="25">
        <v>690</v>
      </c>
      <c r="E8" s="26">
        <v>302</v>
      </c>
      <c r="F8" s="4">
        <v>43.8</v>
      </c>
      <c r="G8" s="25">
        <v>633</v>
      </c>
      <c r="H8" s="26">
        <v>302</v>
      </c>
      <c r="I8" s="4">
        <v>47.7</v>
      </c>
      <c r="J8" s="27">
        <v>617</v>
      </c>
      <c r="K8" s="26">
        <v>329</v>
      </c>
      <c r="L8" s="4">
        <v>53.3</v>
      </c>
    </row>
    <row r="9" spans="3:24" ht="25.15" customHeight="1" x14ac:dyDescent="0.15">
      <c r="C9" s="3" t="s">
        <v>7</v>
      </c>
      <c r="D9" s="25">
        <v>2370</v>
      </c>
      <c r="E9" s="26">
        <v>725</v>
      </c>
      <c r="F9" s="4">
        <v>30.6</v>
      </c>
      <c r="G9" s="25">
        <v>2301</v>
      </c>
      <c r="H9" s="26">
        <v>683</v>
      </c>
      <c r="I9" s="4">
        <v>29.7</v>
      </c>
      <c r="J9" s="27">
        <v>2261</v>
      </c>
      <c r="K9" s="26">
        <v>635</v>
      </c>
      <c r="L9" s="4">
        <v>28.1</v>
      </c>
      <c r="P9" s="28"/>
      <c r="S9" s="28"/>
      <c r="X9" s="14"/>
    </row>
    <row r="10" spans="3:24" ht="25.15" customHeight="1" x14ac:dyDescent="0.15">
      <c r="C10" s="3" t="s">
        <v>8</v>
      </c>
      <c r="D10" s="25">
        <v>2453</v>
      </c>
      <c r="E10" s="26">
        <v>733</v>
      </c>
      <c r="F10" s="4">
        <v>29.9</v>
      </c>
      <c r="G10" s="25">
        <v>2277</v>
      </c>
      <c r="H10" s="26">
        <v>747</v>
      </c>
      <c r="I10" s="4">
        <v>32.799999999999997</v>
      </c>
      <c r="J10" s="27">
        <v>2334</v>
      </c>
      <c r="K10" s="26">
        <v>799</v>
      </c>
      <c r="L10" s="4">
        <v>34.200000000000003</v>
      </c>
      <c r="P10" s="28"/>
      <c r="R10" s="14"/>
      <c r="S10" s="28"/>
      <c r="V10" s="28"/>
      <c r="X10" s="14"/>
    </row>
    <row r="11" spans="3:24" ht="25.15" customHeight="1" x14ac:dyDescent="0.15">
      <c r="C11" s="3" t="s">
        <v>9</v>
      </c>
      <c r="D11" s="25">
        <v>1121</v>
      </c>
      <c r="E11" s="26">
        <v>417</v>
      </c>
      <c r="F11" s="4">
        <v>37.200000000000003</v>
      </c>
      <c r="G11" s="25">
        <v>1035</v>
      </c>
      <c r="H11" s="26">
        <v>465</v>
      </c>
      <c r="I11" s="4">
        <v>44.9</v>
      </c>
      <c r="J11" s="27">
        <v>1002</v>
      </c>
      <c r="K11" s="26">
        <v>461</v>
      </c>
      <c r="L11" s="4">
        <v>46</v>
      </c>
      <c r="P11" s="28"/>
      <c r="R11" s="14"/>
      <c r="S11" s="28"/>
      <c r="V11" s="28"/>
      <c r="X11" s="14"/>
    </row>
    <row r="12" spans="3:24" ht="25.15" customHeight="1" x14ac:dyDescent="0.15">
      <c r="C12" s="3" t="s">
        <v>10</v>
      </c>
      <c r="D12" s="25">
        <v>463</v>
      </c>
      <c r="E12" s="26">
        <v>307</v>
      </c>
      <c r="F12" s="4">
        <v>66.3</v>
      </c>
      <c r="G12" s="25">
        <v>478</v>
      </c>
      <c r="H12" s="26">
        <v>353</v>
      </c>
      <c r="I12" s="4">
        <v>73.8</v>
      </c>
      <c r="J12" s="27">
        <v>504</v>
      </c>
      <c r="K12" s="26">
        <v>412</v>
      </c>
      <c r="L12" s="4">
        <v>81.7</v>
      </c>
      <c r="O12" s="28"/>
      <c r="Q12" s="28"/>
      <c r="S12" s="28"/>
    </row>
    <row r="13" spans="3:24" ht="25.15" customHeight="1" x14ac:dyDescent="0.15">
      <c r="C13" s="3" t="s">
        <v>11</v>
      </c>
      <c r="D13" s="5">
        <v>1024</v>
      </c>
      <c r="E13" s="6">
        <v>57</v>
      </c>
      <c r="F13" s="7">
        <v>5.6</v>
      </c>
      <c r="G13" s="25">
        <v>996</v>
      </c>
      <c r="H13" s="26">
        <v>55</v>
      </c>
      <c r="I13" s="4">
        <v>5.5</v>
      </c>
      <c r="J13" s="27">
        <v>1015</v>
      </c>
      <c r="K13" s="26">
        <v>59</v>
      </c>
      <c r="L13" s="4">
        <v>5.8</v>
      </c>
      <c r="O13" s="28"/>
      <c r="Q13" s="28"/>
      <c r="S13" s="28"/>
    </row>
    <row r="14" spans="3:24" ht="25.15" customHeight="1" thickBot="1" x14ac:dyDescent="0.2">
      <c r="C14" s="8" t="s">
        <v>12</v>
      </c>
      <c r="D14" s="9">
        <v>1841</v>
      </c>
      <c r="E14" s="10">
        <v>476</v>
      </c>
      <c r="F14" s="11">
        <v>26.1</v>
      </c>
      <c r="G14" s="29">
        <v>1827</v>
      </c>
      <c r="H14" s="30">
        <v>586</v>
      </c>
      <c r="I14" s="11">
        <v>32.074438970990691</v>
      </c>
      <c r="J14" s="31">
        <v>1508</v>
      </c>
      <c r="K14" s="30">
        <v>480</v>
      </c>
      <c r="L14" s="11">
        <v>31.830238726790448</v>
      </c>
      <c r="O14" s="28"/>
      <c r="Q14" s="28"/>
      <c r="S14" s="28"/>
    </row>
    <row r="15" spans="3:24" ht="25.15" customHeight="1" thickTop="1" thickBot="1" x14ac:dyDescent="0.2">
      <c r="C15" s="12" t="s">
        <v>13</v>
      </c>
      <c r="D15" s="32">
        <f>SUM(D6:D14)</f>
        <v>29233</v>
      </c>
      <c r="E15" s="33">
        <f>SUM(E6:E14)</f>
        <v>6779</v>
      </c>
      <c r="F15" s="13">
        <v>23.189546060958506</v>
      </c>
      <c r="G15" s="32">
        <f>SUM(G6:G14)</f>
        <v>29743</v>
      </c>
      <c r="H15" s="33">
        <f>SUM(H6:H14)</f>
        <v>7441</v>
      </c>
      <c r="I15" s="13">
        <v>25.017651212049895</v>
      </c>
      <c r="J15" s="32">
        <f>SUM(J6:J14)</f>
        <v>28030</v>
      </c>
      <c r="K15" s="33">
        <f>SUM(K6:K14)</f>
        <v>7424</v>
      </c>
      <c r="L15" s="13">
        <v>26.485907955761682</v>
      </c>
    </row>
    <row r="16" spans="3:24" ht="14.25" thickBot="1" x14ac:dyDescent="0.2"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3:19" ht="21" customHeight="1" x14ac:dyDescent="0.15">
      <c r="C17" s="36" t="s">
        <v>14</v>
      </c>
      <c r="D17" s="38" t="s">
        <v>1</v>
      </c>
      <c r="E17" s="39"/>
      <c r="F17" s="40"/>
      <c r="G17" s="38" t="s">
        <v>2</v>
      </c>
      <c r="H17" s="39"/>
      <c r="I17" s="40"/>
      <c r="J17" s="38" t="s">
        <v>3</v>
      </c>
      <c r="K17" s="39"/>
      <c r="L17" s="40"/>
    </row>
    <row r="18" spans="3:19" ht="21" customHeight="1" thickBot="1" x14ac:dyDescent="0.2">
      <c r="C18" s="37"/>
      <c r="D18" s="16" t="s">
        <v>18</v>
      </c>
      <c r="E18" s="17" t="s">
        <v>19</v>
      </c>
      <c r="F18" s="18" t="s">
        <v>20</v>
      </c>
      <c r="G18" s="16" t="s">
        <v>18</v>
      </c>
      <c r="H18" s="17" t="s">
        <v>19</v>
      </c>
      <c r="I18" s="18" t="s">
        <v>20</v>
      </c>
      <c r="J18" s="16" t="s">
        <v>18</v>
      </c>
      <c r="K18" s="17" t="s">
        <v>19</v>
      </c>
      <c r="L18" s="18" t="s">
        <v>20</v>
      </c>
    </row>
    <row r="19" spans="3:19" ht="25.15" customHeight="1" x14ac:dyDescent="0.15">
      <c r="C19" s="1" t="s">
        <v>4</v>
      </c>
      <c r="D19" s="19">
        <v>11741</v>
      </c>
      <c r="E19" s="20">
        <v>2040</v>
      </c>
      <c r="F19" s="2">
        <v>17.399999999999999</v>
      </c>
      <c r="G19" s="19">
        <v>12479</v>
      </c>
      <c r="H19" s="20">
        <v>2335</v>
      </c>
      <c r="I19" s="2">
        <v>18.7</v>
      </c>
      <c r="J19" s="19">
        <v>11852</v>
      </c>
      <c r="K19" s="20">
        <v>2482</v>
      </c>
      <c r="L19" s="2">
        <v>20.9</v>
      </c>
    </row>
    <row r="20" spans="3:19" ht="25.15" customHeight="1" x14ac:dyDescent="0.15">
      <c r="C20" s="3" t="s">
        <v>5</v>
      </c>
      <c r="D20" s="21" t="s">
        <v>21</v>
      </c>
      <c r="E20" s="22" t="s">
        <v>21</v>
      </c>
      <c r="F20" s="23" t="s">
        <v>21</v>
      </c>
      <c r="G20" s="21" t="s">
        <v>21</v>
      </c>
      <c r="H20" s="22" t="s">
        <v>21</v>
      </c>
      <c r="I20" s="23" t="s">
        <v>21</v>
      </c>
      <c r="J20" s="24" t="s">
        <v>21</v>
      </c>
      <c r="K20" s="22" t="s">
        <v>21</v>
      </c>
      <c r="L20" s="23" t="s">
        <v>21</v>
      </c>
    </row>
    <row r="21" spans="3:19" ht="25.15" customHeight="1" x14ac:dyDescent="0.15">
      <c r="C21" s="3" t="s">
        <v>6</v>
      </c>
      <c r="D21" s="25">
        <v>533</v>
      </c>
      <c r="E21" s="26">
        <v>253</v>
      </c>
      <c r="F21" s="4">
        <v>47.5</v>
      </c>
      <c r="G21" s="25">
        <v>478</v>
      </c>
      <c r="H21" s="26">
        <v>250</v>
      </c>
      <c r="I21" s="4">
        <v>52.3</v>
      </c>
      <c r="J21" s="27">
        <v>466</v>
      </c>
      <c r="K21" s="26">
        <v>257</v>
      </c>
      <c r="L21" s="4">
        <v>55.2</v>
      </c>
      <c r="O21" s="28"/>
      <c r="Q21" s="28"/>
      <c r="S21" s="28"/>
    </row>
    <row r="22" spans="3:19" ht="25.15" customHeight="1" x14ac:dyDescent="0.15">
      <c r="C22" s="3" t="s">
        <v>7</v>
      </c>
      <c r="D22" s="25">
        <v>1756</v>
      </c>
      <c r="E22" s="26">
        <v>513</v>
      </c>
      <c r="F22" s="4">
        <v>29.2</v>
      </c>
      <c r="G22" s="25">
        <v>1654</v>
      </c>
      <c r="H22" s="26">
        <v>462</v>
      </c>
      <c r="I22" s="4">
        <v>27.9</v>
      </c>
      <c r="J22" s="27">
        <v>1570</v>
      </c>
      <c r="K22" s="26">
        <v>437</v>
      </c>
      <c r="L22" s="4">
        <v>27.8</v>
      </c>
      <c r="O22" s="28"/>
      <c r="Q22" s="28"/>
      <c r="S22" s="28"/>
    </row>
    <row r="23" spans="3:19" ht="25.15" customHeight="1" x14ac:dyDescent="0.15">
      <c r="C23" s="3" t="s">
        <v>8</v>
      </c>
      <c r="D23" s="25">
        <v>1710</v>
      </c>
      <c r="E23" s="26">
        <v>517</v>
      </c>
      <c r="F23" s="4">
        <v>30.2</v>
      </c>
      <c r="G23" s="25">
        <v>1579</v>
      </c>
      <c r="H23" s="26">
        <v>481</v>
      </c>
      <c r="I23" s="4">
        <v>30.5</v>
      </c>
      <c r="J23" s="27">
        <v>1594</v>
      </c>
      <c r="K23" s="26">
        <v>502</v>
      </c>
      <c r="L23" s="4">
        <v>31.5</v>
      </c>
      <c r="O23" s="28"/>
      <c r="Q23" s="28"/>
      <c r="S23" s="28"/>
    </row>
    <row r="24" spans="3:19" ht="25.15" customHeight="1" x14ac:dyDescent="0.15">
      <c r="C24" s="3" t="s">
        <v>9</v>
      </c>
      <c r="D24" s="25">
        <v>861</v>
      </c>
      <c r="E24" s="26">
        <v>325</v>
      </c>
      <c r="F24" s="4">
        <v>37.700000000000003</v>
      </c>
      <c r="G24" s="25">
        <v>806</v>
      </c>
      <c r="H24" s="26">
        <v>385</v>
      </c>
      <c r="I24" s="4">
        <v>47.8</v>
      </c>
      <c r="J24" s="27">
        <v>754</v>
      </c>
      <c r="K24" s="26">
        <v>347</v>
      </c>
      <c r="L24" s="4">
        <v>46</v>
      </c>
      <c r="O24" s="28"/>
      <c r="Q24" s="28"/>
      <c r="S24" s="28"/>
    </row>
    <row r="25" spans="3:19" ht="25.15" customHeight="1" x14ac:dyDescent="0.15">
      <c r="C25" s="3" t="s">
        <v>10</v>
      </c>
      <c r="D25" s="25">
        <v>375</v>
      </c>
      <c r="E25" s="26">
        <v>287</v>
      </c>
      <c r="F25" s="4">
        <v>76.5</v>
      </c>
      <c r="G25" s="25">
        <v>389</v>
      </c>
      <c r="H25" s="26">
        <v>335</v>
      </c>
      <c r="I25" s="4">
        <v>86.1</v>
      </c>
      <c r="J25" s="27">
        <v>415</v>
      </c>
      <c r="K25" s="26">
        <v>388</v>
      </c>
      <c r="L25" s="4">
        <v>93.5</v>
      </c>
      <c r="O25" s="28"/>
      <c r="Q25" s="28"/>
      <c r="S25" s="28"/>
    </row>
    <row r="26" spans="3:19" ht="25.15" customHeight="1" x14ac:dyDescent="0.15">
      <c r="C26" s="3" t="s">
        <v>11</v>
      </c>
      <c r="D26" s="5">
        <v>741</v>
      </c>
      <c r="E26" s="6">
        <v>22</v>
      </c>
      <c r="F26" s="7">
        <v>3</v>
      </c>
      <c r="G26" s="25">
        <v>724</v>
      </c>
      <c r="H26" s="26">
        <v>18</v>
      </c>
      <c r="I26" s="4">
        <v>2.5</v>
      </c>
      <c r="J26" s="27">
        <v>728</v>
      </c>
      <c r="K26" s="26">
        <v>25</v>
      </c>
      <c r="L26" s="4">
        <v>3.4</v>
      </c>
      <c r="O26" s="28"/>
      <c r="Q26" s="28"/>
      <c r="S26" s="28"/>
    </row>
    <row r="27" spans="3:19" ht="25.15" customHeight="1" thickBot="1" x14ac:dyDescent="0.2">
      <c r="C27" s="8" t="s">
        <v>12</v>
      </c>
      <c r="D27" s="9">
        <v>1563</v>
      </c>
      <c r="E27" s="10">
        <v>405</v>
      </c>
      <c r="F27" s="11">
        <v>26.4</v>
      </c>
      <c r="G27" s="29">
        <v>1525</v>
      </c>
      <c r="H27" s="30">
        <v>509</v>
      </c>
      <c r="I27" s="11">
        <v>33.377049180327866</v>
      </c>
      <c r="J27" s="31">
        <v>1255</v>
      </c>
      <c r="K27" s="30">
        <v>417</v>
      </c>
      <c r="L27" s="11">
        <v>33.227091633466138</v>
      </c>
      <c r="O27" s="28"/>
      <c r="Q27" s="28"/>
      <c r="S27" s="28"/>
    </row>
    <row r="28" spans="3:19" ht="25.15" customHeight="1" thickTop="1" thickBot="1" x14ac:dyDescent="0.2">
      <c r="C28" s="12" t="s">
        <v>13</v>
      </c>
      <c r="D28" s="32">
        <f>SUM(D19:D27)</f>
        <v>19280</v>
      </c>
      <c r="E28" s="33">
        <f>SUM(E19:E27)</f>
        <v>4362</v>
      </c>
      <c r="F28" s="13">
        <v>22.624481327800829</v>
      </c>
      <c r="G28" s="32">
        <f>SUM(G19:G27)</f>
        <v>19634</v>
      </c>
      <c r="H28" s="33">
        <f>SUM(H19:H27)</f>
        <v>4775</v>
      </c>
      <c r="I28" s="13">
        <v>24.320057043903436</v>
      </c>
      <c r="J28" s="32">
        <f>SUM(J19:J27)</f>
        <v>18634</v>
      </c>
      <c r="K28" s="33">
        <f>SUM(K19:K27)</f>
        <v>4855</v>
      </c>
      <c r="L28" s="13">
        <v>26.054523988408285</v>
      </c>
    </row>
    <row r="29" spans="3:19" ht="14.25" thickBot="1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3:19" ht="21" customHeight="1" x14ac:dyDescent="0.15">
      <c r="C30" s="36" t="s">
        <v>15</v>
      </c>
      <c r="D30" s="38" t="s">
        <v>1</v>
      </c>
      <c r="E30" s="39"/>
      <c r="F30" s="40"/>
      <c r="G30" s="38" t="s">
        <v>2</v>
      </c>
      <c r="H30" s="39"/>
      <c r="I30" s="40"/>
      <c r="J30" s="38" t="s">
        <v>3</v>
      </c>
      <c r="K30" s="39"/>
      <c r="L30" s="40"/>
    </row>
    <row r="31" spans="3:19" ht="21" customHeight="1" thickBot="1" x14ac:dyDescent="0.2">
      <c r="C31" s="37"/>
      <c r="D31" s="16" t="s">
        <v>18</v>
      </c>
      <c r="E31" s="17" t="s">
        <v>19</v>
      </c>
      <c r="F31" s="18" t="s">
        <v>20</v>
      </c>
      <c r="G31" s="16" t="s">
        <v>18</v>
      </c>
      <c r="H31" s="17" t="s">
        <v>19</v>
      </c>
      <c r="I31" s="18" t="s">
        <v>20</v>
      </c>
      <c r="J31" s="16" t="s">
        <v>18</v>
      </c>
      <c r="K31" s="17" t="s">
        <v>19</v>
      </c>
      <c r="L31" s="18" t="s">
        <v>20</v>
      </c>
    </row>
    <row r="32" spans="3:19" ht="25.15" customHeight="1" x14ac:dyDescent="0.15">
      <c r="C32" s="1" t="s">
        <v>4</v>
      </c>
      <c r="D32" s="19">
        <v>7530</v>
      </c>
      <c r="E32" s="20">
        <v>1722</v>
      </c>
      <c r="F32" s="2">
        <v>22.9</v>
      </c>
      <c r="G32" s="19">
        <v>7717</v>
      </c>
      <c r="H32" s="20">
        <v>1915</v>
      </c>
      <c r="I32" s="2">
        <v>24.8</v>
      </c>
      <c r="J32" s="19">
        <v>6937</v>
      </c>
      <c r="K32" s="20">
        <v>1767</v>
      </c>
      <c r="L32" s="2">
        <v>25.5</v>
      </c>
    </row>
    <row r="33" spans="3:19" ht="25.15" customHeight="1" x14ac:dyDescent="0.15">
      <c r="C33" s="3" t="s">
        <v>5</v>
      </c>
      <c r="D33" s="21" t="s">
        <v>21</v>
      </c>
      <c r="E33" s="22" t="s">
        <v>21</v>
      </c>
      <c r="F33" s="23" t="s">
        <v>21</v>
      </c>
      <c r="G33" s="21" t="s">
        <v>21</v>
      </c>
      <c r="H33" s="22" t="s">
        <v>21</v>
      </c>
      <c r="I33" s="23" t="s">
        <v>21</v>
      </c>
      <c r="J33" s="24" t="s">
        <v>21</v>
      </c>
      <c r="K33" s="22" t="s">
        <v>21</v>
      </c>
      <c r="L33" s="23" t="s">
        <v>21</v>
      </c>
    </row>
    <row r="34" spans="3:19" ht="25.15" customHeight="1" x14ac:dyDescent="0.15">
      <c r="C34" s="3" t="s">
        <v>6</v>
      </c>
      <c r="D34" s="25">
        <v>157</v>
      </c>
      <c r="E34" s="26">
        <v>49</v>
      </c>
      <c r="F34" s="4">
        <v>31.2</v>
      </c>
      <c r="G34" s="25">
        <v>155</v>
      </c>
      <c r="H34" s="26">
        <v>52</v>
      </c>
      <c r="I34" s="4">
        <v>33.5</v>
      </c>
      <c r="J34" s="27">
        <v>151</v>
      </c>
      <c r="K34" s="26">
        <v>72</v>
      </c>
      <c r="L34" s="4">
        <v>47.7</v>
      </c>
      <c r="O34" s="28"/>
      <c r="Q34" s="28"/>
      <c r="S34" s="28"/>
    </row>
    <row r="35" spans="3:19" ht="25.15" customHeight="1" x14ac:dyDescent="0.15">
      <c r="C35" s="3" t="s">
        <v>7</v>
      </c>
      <c r="D35" s="25">
        <v>614</v>
      </c>
      <c r="E35" s="26">
        <v>212</v>
      </c>
      <c r="F35" s="4">
        <v>34.5</v>
      </c>
      <c r="G35" s="25">
        <v>647</v>
      </c>
      <c r="H35" s="26">
        <v>221</v>
      </c>
      <c r="I35" s="4">
        <v>34.200000000000003</v>
      </c>
      <c r="J35" s="27">
        <v>691</v>
      </c>
      <c r="K35" s="26">
        <v>198</v>
      </c>
      <c r="L35" s="4">
        <v>28.7</v>
      </c>
      <c r="O35" s="28"/>
      <c r="Q35" s="28"/>
      <c r="S35" s="28"/>
    </row>
    <row r="36" spans="3:19" ht="25.15" customHeight="1" x14ac:dyDescent="0.15">
      <c r="C36" s="3" t="s">
        <v>8</v>
      </c>
      <c r="D36" s="25">
        <v>743</v>
      </c>
      <c r="E36" s="26">
        <v>216</v>
      </c>
      <c r="F36" s="4">
        <v>29.1</v>
      </c>
      <c r="G36" s="25">
        <v>698</v>
      </c>
      <c r="H36" s="26">
        <v>266</v>
      </c>
      <c r="I36" s="4">
        <v>38.1</v>
      </c>
      <c r="J36" s="27">
        <v>740</v>
      </c>
      <c r="K36" s="26">
        <v>297</v>
      </c>
      <c r="L36" s="4">
        <v>40.1</v>
      </c>
      <c r="O36" s="28"/>
      <c r="Q36" s="28"/>
      <c r="S36" s="28"/>
    </row>
    <row r="37" spans="3:19" ht="25.15" customHeight="1" x14ac:dyDescent="0.15">
      <c r="C37" s="3" t="s">
        <v>9</v>
      </c>
      <c r="D37" s="25">
        <v>260</v>
      </c>
      <c r="E37" s="26">
        <v>92</v>
      </c>
      <c r="F37" s="4">
        <v>35.5</v>
      </c>
      <c r="G37" s="25">
        <v>229</v>
      </c>
      <c r="H37" s="26">
        <v>80</v>
      </c>
      <c r="I37" s="4">
        <v>34.9</v>
      </c>
      <c r="J37" s="27">
        <v>248</v>
      </c>
      <c r="K37" s="26">
        <v>114</v>
      </c>
      <c r="L37" s="4">
        <v>46</v>
      </c>
      <c r="O37" s="28"/>
      <c r="Q37" s="28"/>
      <c r="S37" s="28"/>
    </row>
    <row r="38" spans="3:19" ht="25.15" customHeight="1" x14ac:dyDescent="0.15">
      <c r="C38" s="3" t="s">
        <v>10</v>
      </c>
      <c r="D38" s="25">
        <v>88</v>
      </c>
      <c r="E38" s="26">
        <v>20</v>
      </c>
      <c r="F38" s="4">
        <v>22.7</v>
      </c>
      <c r="G38" s="25">
        <v>89</v>
      </c>
      <c r="H38" s="26">
        <v>18</v>
      </c>
      <c r="I38" s="4">
        <v>20.2</v>
      </c>
      <c r="J38" s="27">
        <v>89</v>
      </c>
      <c r="K38" s="26">
        <v>24</v>
      </c>
      <c r="L38" s="4">
        <v>27</v>
      </c>
      <c r="O38" s="28"/>
      <c r="Q38" s="28"/>
      <c r="S38" s="28"/>
    </row>
    <row r="39" spans="3:19" ht="25.15" customHeight="1" x14ac:dyDescent="0.15">
      <c r="C39" s="3" t="s">
        <v>11</v>
      </c>
      <c r="D39" s="5">
        <v>283</v>
      </c>
      <c r="E39" s="6">
        <v>35</v>
      </c>
      <c r="F39" s="7">
        <v>12.4</v>
      </c>
      <c r="G39" s="25">
        <v>272</v>
      </c>
      <c r="H39" s="26">
        <v>37</v>
      </c>
      <c r="I39" s="4">
        <v>13.6</v>
      </c>
      <c r="J39" s="27">
        <v>287</v>
      </c>
      <c r="K39" s="26">
        <v>34</v>
      </c>
      <c r="L39" s="4">
        <v>11.8</v>
      </c>
      <c r="O39" s="28"/>
      <c r="Q39" s="28"/>
      <c r="S39" s="28"/>
    </row>
    <row r="40" spans="3:19" ht="25.15" customHeight="1" thickBot="1" x14ac:dyDescent="0.2">
      <c r="C40" s="8" t="s">
        <v>12</v>
      </c>
      <c r="D40" s="9">
        <v>278</v>
      </c>
      <c r="E40" s="10">
        <v>71</v>
      </c>
      <c r="F40" s="11">
        <v>24.2</v>
      </c>
      <c r="G40" s="29">
        <v>302</v>
      </c>
      <c r="H40" s="30">
        <v>77</v>
      </c>
      <c r="I40" s="11">
        <v>25.496688741721858</v>
      </c>
      <c r="J40" s="31">
        <v>253</v>
      </c>
      <c r="K40" s="30">
        <v>63</v>
      </c>
      <c r="L40" s="11">
        <v>24.901185770750988</v>
      </c>
      <c r="O40" s="28"/>
      <c r="Q40" s="28"/>
      <c r="S40" s="28"/>
    </row>
    <row r="41" spans="3:19" ht="25.15" customHeight="1" thickTop="1" thickBot="1" x14ac:dyDescent="0.2">
      <c r="C41" s="12" t="s">
        <v>13</v>
      </c>
      <c r="D41" s="32">
        <f>SUM(D32:D40)</f>
        <v>9953</v>
      </c>
      <c r="E41" s="33">
        <f>SUM(E32:E40)</f>
        <v>2417</v>
      </c>
      <c r="F41" s="13">
        <v>24.284135436551793</v>
      </c>
      <c r="G41" s="32">
        <f>SUM(G32:G40)</f>
        <v>10109</v>
      </c>
      <c r="H41" s="33">
        <f>SUM(H32:H40)</f>
        <v>2666</v>
      </c>
      <c r="I41" s="13">
        <v>26.372539321396776</v>
      </c>
      <c r="J41" s="32">
        <f>SUM(J32:J40)</f>
        <v>9396</v>
      </c>
      <c r="K41" s="33">
        <f>SUM(K32:K40)</f>
        <v>2569</v>
      </c>
      <c r="L41" s="13">
        <v>27.341421881651769</v>
      </c>
    </row>
    <row r="42" spans="3:19" ht="44.1" customHeight="1" x14ac:dyDescent="0.15">
      <c r="C42" s="41" t="s">
        <v>16</v>
      </c>
      <c r="D42" s="41"/>
      <c r="E42" s="41"/>
      <c r="F42" s="41"/>
      <c r="G42" s="41"/>
      <c r="H42" s="41"/>
      <c r="I42" s="41"/>
      <c r="J42" s="41"/>
      <c r="K42" s="41"/>
      <c r="L42" s="41"/>
    </row>
  </sheetData>
  <mergeCells count="16">
    <mergeCell ref="C30:C31"/>
    <mergeCell ref="D30:F30"/>
    <mergeCell ref="G30:I30"/>
    <mergeCell ref="J30:L30"/>
    <mergeCell ref="C42:L42"/>
    <mergeCell ref="C29:L29"/>
    <mergeCell ref="C2:L2"/>
    <mergeCell ref="C4:C5"/>
    <mergeCell ref="D4:F4"/>
    <mergeCell ref="G4:I4"/>
    <mergeCell ref="J4:L4"/>
    <mergeCell ref="C16:L16"/>
    <mergeCell ref="C17:C18"/>
    <mergeCell ref="D17:F17"/>
    <mergeCell ref="G17:I17"/>
    <mergeCell ref="J17:L17"/>
  </mergeCells>
  <phoneticPr fontId="2"/>
  <printOptions horizontalCentered="1"/>
  <pageMargins left="0.31496062992125984" right="0.31496062992125984" top="0.55118110236220474" bottom="0.55118110236220474" header="0.11811023622047245" footer="0.31496062992125984"/>
  <pageSetup paperSize="9" scale="80" firstPageNumber="113" orientation="portrait" useFirstPageNumber="1" r:id="rId1"/>
  <headerFooter scaleWithDoc="0"/>
  <rowBreaks count="1" manualBreakCount="1">
    <brk id="29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Ⅵ-21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2025-02-25T03:08:43Z</dcterms:created>
  <dcterms:modified xsi:type="dcterms:W3CDTF">2025-03-22T01:52:19Z</dcterms:modified>
</cp:coreProperties>
</file>