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0" yWindow="30" windowWidth="19395" windowHeight="8055" activeTab="2"/>
  </bookViews>
  <sheets>
    <sheet name="類型別（15年）" sheetId="1" r:id="rId1"/>
    <sheet name="状態別（15年）" sheetId="2" r:id="rId2"/>
    <sheet name="年齢層別（15年）" sheetId="3" r:id="rId3"/>
  </sheets>
  <calcPr calcId="162913"/>
</workbook>
</file>

<file path=xl/calcChain.xml><?xml version="1.0" encoding="utf-8"?>
<calcChain xmlns="http://schemas.openxmlformats.org/spreadsheetml/2006/main">
  <c r="K53" i="1" l="1"/>
  <c r="R51" i="1"/>
  <c r="R53" i="1" s="1"/>
  <c r="Q51" i="1"/>
  <c r="Q53" i="1" s="1"/>
  <c r="P51" i="1"/>
  <c r="P53" i="1" s="1"/>
  <c r="O51" i="1"/>
  <c r="O53" i="1" s="1"/>
  <c r="N51" i="1"/>
  <c r="N53" i="1" s="1"/>
  <c r="M51" i="1"/>
  <c r="M53" i="1" s="1"/>
  <c r="L51" i="1"/>
  <c r="L53" i="1" s="1"/>
  <c r="K51" i="1"/>
  <c r="J51" i="1"/>
  <c r="J53" i="1" s="1"/>
  <c r="I51" i="1"/>
  <c r="I53" i="1" s="1"/>
  <c r="H51" i="1"/>
  <c r="H53" i="1" s="1"/>
  <c r="G51" i="1"/>
  <c r="G53" i="1" s="1"/>
  <c r="F51" i="1"/>
  <c r="F53" i="1" s="1"/>
  <c r="E51" i="1"/>
  <c r="E53" i="1" s="1"/>
  <c r="D51" i="1"/>
  <c r="D53" i="1" s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O37" i="1"/>
  <c r="G37" i="1"/>
  <c r="R35" i="1"/>
  <c r="R37" i="1" s="1"/>
  <c r="Q35" i="1"/>
  <c r="Q37" i="1" s="1"/>
  <c r="P35" i="1"/>
  <c r="P37" i="1" s="1"/>
  <c r="O35" i="1"/>
  <c r="N35" i="1"/>
  <c r="N37" i="1" s="1"/>
  <c r="M35" i="1"/>
  <c r="M37" i="1" s="1"/>
  <c r="L35" i="1"/>
  <c r="L37" i="1" s="1"/>
  <c r="K35" i="1"/>
  <c r="K37" i="1" s="1"/>
  <c r="J35" i="1"/>
  <c r="J37" i="1" s="1"/>
  <c r="I35" i="1"/>
  <c r="I37" i="1" s="1"/>
  <c r="H35" i="1"/>
  <c r="H37" i="1" s="1"/>
  <c r="G35" i="1"/>
  <c r="F35" i="1"/>
  <c r="F37" i="1" s="1"/>
  <c r="E35" i="1"/>
  <c r="E37" i="1" s="1"/>
  <c r="D35" i="1"/>
  <c r="D37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K21" i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L21" i="1" s="1"/>
  <c r="K19" i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<sst xmlns="http://schemas.openxmlformats.org/spreadsheetml/2006/main" count="291" uniqueCount="94">
  <si>
    <t>宮城県内の交通事故</t>
  </si>
  <si>
    <t>合計</t>
    <rPh sb="0" eb="2">
      <t>ゴウケイ</t>
    </rPh>
    <phoneticPr fontId="3"/>
  </si>
  <si>
    <t>計</t>
    <rPh sb="0" eb="1">
      <t>ケイ</t>
    </rPh>
    <phoneticPr fontId="3"/>
  </si>
  <si>
    <t>　　　　　　　年別　　　類型別</t>
    <rPh sb="7" eb="9">
      <t>ネンベツ</t>
    </rPh>
    <rPh sb="12" eb="14">
      <t>ルイケイ</t>
    </rPh>
    <rPh sb="14" eb="15">
      <t>ベツ</t>
    </rPh>
    <phoneticPr fontId="3"/>
  </si>
  <si>
    <t>発生件数</t>
    <rPh sb="0" eb="2">
      <t>ハッセイ</t>
    </rPh>
    <rPh sb="2" eb="4">
      <t>ケンスウ</t>
    </rPh>
    <phoneticPr fontId="3"/>
  </si>
  <si>
    <t>人対車両</t>
    <rPh sb="0" eb="2">
      <t>ヒトタイ</t>
    </rPh>
    <rPh sb="2" eb="4">
      <t>シャリョウ</t>
    </rPh>
    <phoneticPr fontId="3"/>
  </si>
  <si>
    <t>対面通行中</t>
    <rPh sb="0" eb="2">
      <t>タイメン</t>
    </rPh>
    <rPh sb="2" eb="5">
      <t>ツウコウチュウ</t>
    </rPh>
    <phoneticPr fontId="3"/>
  </si>
  <si>
    <t>背面通行中</t>
    <rPh sb="0" eb="2">
      <t>ハイメン</t>
    </rPh>
    <rPh sb="2" eb="5">
      <t>ツウコウチュウ</t>
    </rPh>
    <phoneticPr fontId="3"/>
  </si>
  <si>
    <t>横断中</t>
    <rPh sb="0" eb="3">
      <t>オウダンチュウ</t>
    </rPh>
    <phoneticPr fontId="3"/>
  </si>
  <si>
    <t>その他</t>
    <rPh sb="2" eb="3">
      <t>タ</t>
    </rPh>
    <phoneticPr fontId="3"/>
  </si>
  <si>
    <t>車両相互</t>
    <rPh sb="0" eb="2">
      <t>シャリョウ</t>
    </rPh>
    <rPh sb="2" eb="4">
      <t>ソウゴ</t>
    </rPh>
    <phoneticPr fontId="3"/>
  </si>
  <si>
    <t>正面衝突</t>
    <rPh sb="0" eb="2">
      <t>ショウメン</t>
    </rPh>
    <rPh sb="2" eb="4">
      <t>ショウトツ</t>
    </rPh>
    <phoneticPr fontId="3"/>
  </si>
  <si>
    <t>追突</t>
    <rPh sb="0" eb="2">
      <t>ツイトツ</t>
    </rPh>
    <phoneticPr fontId="3"/>
  </si>
  <si>
    <t>車両単独</t>
    <rPh sb="0" eb="2">
      <t>シャリョウ</t>
    </rPh>
    <rPh sb="2" eb="4">
      <t>タンドク</t>
    </rPh>
    <phoneticPr fontId="3"/>
  </si>
  <si>
    <t>工作物衝突</t>
    <rPh sb="0" eb="3">
      <t>コウサクブツ</t>
    </rPh>
    <rPh sb="3" eb="5">
      <t>ショウトツ</t>
    </rPh>
    <phoneticPr fontId="3"/>
  </si>
  <si>
    <t>路外逸脱</t>
    <rPh sb="0" eb="2">
      <t>ロガイ</t>
    </rPh>
    <rPh sb="2" eb="4">
      <t>イツダツ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</si>
  <si>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</si>
  <si>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</si>
  <si>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死者</t>
    <rPh sb="0" eb="2">
      <t>シシャ</t>
    </rPh>
    <phoneticPr fontId="3"/>
  </si>
  <si>
    <t>四輪車乗車中</t>
    <rPh sb="0" eb="2">
      <t>ヨンリン</t>
    </rPh>
    <rPh sb="2" eb="3">
      <t>クルマ</t>
    </rPh>
    <rPh sb="3" eb="6">
      <t>ジョウシャチュウ</t>
    </rPh>
    <phoneticPr fontId="3"/>
  </si>
  <si>
    <t>運転中</t>
    <rPh sb="0" eb="3">
      <t>ウンテンチュウ</t>
    </rPh>
    <phoneticPr fontId="3"/>
  </si>
  <si>
    <t>同乗中</t>
    <rPh sb="0" eb="2">
      <t>ドウジョウ</t>
    </rPh>
    <rPh sb="2" eb="3">
      <t>チュウ</t>
    </rPh>
    <phoneticPr fontId="3"/>
  </si>
  <si>
    <t>二輪車乗車中</t>
    <rPh sb="0" eb="3">
      <t>ニリンシャ</t>
    </rPh>
    <rPh sb="3" eb="6">
      <t>ジョウシャチュウ</t>
    </rPh>
    <phoneticPr fontId="3"/>
  </si>
  <si>
    <t>歩行者</t>
    <rPh sb="0" eb="3">
      <t>ホコウシャ</t>
    </rPh>
    <phoneticPr fontId="3"/>
  </si>
  <si>
    <t>傷者</t>
    <rPh sb="0" eb="2">
      <t>キズモノ</t>
    </rPh>
    <phoneticPr fontId="3"/>
  </si>
  <si>
    <t>注</t>
    <rPh sb="0" eb="1">
      <t>チュウ</t>
    </rPh>
    <phoneticPr fontId="3"/>
  </si>
  <si>
    <t>幼児</t>
    <rPh sb="0" eb="2">
      <t>ヨウジ</t>
    </rPh>
    <phoneticPr fontId="3"/>
  </si>
  <si>
    <t>歩行中</t>
    <rPh sb="0" eb="3">
      <t>ホコウチュウ</t>
    </rPh>
    <phoneticPr fontId="3"/>
  </si>
  <si>
    <t>４０歳～４９歳</t>
    <rPh sb="2" eb="3">
      <t>サイ</t>
    </rPh>
    <rPh sb="6" eb="7">
      <t>サイ</t>
    </rPh>
    <phoneticPr fontId="3"/>
  </si>
  <si>
    <t>自転車</t>
    <rPh sb="0" eb="3">
      <t>ジテンシャ</t>
    </rPh>
    <phoneticPr fontId="3"/>
  </si>
  <si>
    <t>車両同乗中</t>
    <rPh sb="0" eb="2">
      <t>シャリョウ</t>
    </rPh>
    <rPh sb="2" eb="4">
      <t>ドウジョウ</t>
    </rPh>
    <rPh sb="4" eb="5">
      <t>チュウ</t>
    </rPh>
    <phoneticPr fontId="3"/>
  </si>
  <si>
    <t>二輪車</t>
    <rPh sb="0" eb="3">
      <t>ニリンシャ</t>
    </rPh>
    <phoneticPr fontId="3"/>
  </si>
  <si>
    <t>四輪車</t>
    <rPh sb="0" eb="2">
      <t>ヨンリン</t>
    </rPh>
    <rPh sb="2" eb="3">
      <t>クルマ</t>
    </rPh>
    <phoneticPr fontId="3"/>
  </si>
  <si>
    <t>小学生</t>
    <rPh sb="0" eb="3">
      <t>ショウガクセイ</t>
    </rPh>
    <phoneticPr fontId="3"/>
  </si>
  <si>
    <t>５０歳～５９歳</t>
    <rPh sb="2" eb="3">
      <t>サイ</t>
    </rPh>
    <rPh sb="6" eb="7">
      <t>サイ</t>
    </rPh>
    <phoneticPr fontId="3"/>
  </si>
  <si>
    <t>中学生</t>
    <rPh sb="0" eb="3">
      <t>チュウガクセイ</t>
    </rPh>
    <phoneticPr fontId="3"/>
  </si>
  <si>
    <t>６０歳～６４歳</t>
    <rPh sb="2" eb="3">
      <t>サイ</t>
    </rPh>
    <rPh sb="6" eb="7">
      <t>サイ</t>
    </rPh>
    <phoneticPr fontId="3"/>
  </si>
  <si>
    <t>高校生</t>
    <rPh sb="0" eb="3">
      <t>コウコウセイ</t>
    </rPh>
    <phoneticPr fontId="3"/>
  </si>
  <si>
    <t>６５歳～６９歳</t>
    <rPh sb="2" eb="3">
      <t>サイ</t>
    </rPh>
    <rPh sb="6" eb="7">
      <t>サイ</t>
    </rPh>
    <phoneticPr fontId="3"/>
  </si>
  <si>
    <t>１５歳～１９歳（高校生除く）</t>
    <rPh sb="2" eb="3">
      <t>サイ</t>
    </rPh>
    <rPh sb="6" eb="7">
      <t>サイ</t>
    </rPh>
    <rPh sb="8" eb="11">
      <t>コウコウセイ</t>
    </rPh>
    <rPh sb="11" eb="12">
      <t>ノゾ</t>
    </rPh>
    <phoneticPr fontId="3"/>
  </si>
  <si>
    <t>７０歳以上</t>
    <rPh sb="2" eb="3">
      <t>サイ</t>
    </rPh>
    <rPh sb="3" eb="5">
      <t>イジョウ</t>
    </rPh>
    <phoneticPr fontId="3"/>
  </si>
  <si>
    <t>２０歳～２４歳</t>
    <rPh sb="2" eb="3">
      <t>サイ</t>
    </rPh>
    <rPh sb="6" eb="7">
      <t>サイ</t>
    </rPh>
    <phoneticPr fontId="3"/>
  </si>
  <si>
    <t>高齢者（再掲）</t>
    <rPh sb="0" eb="3">
      <t>コウレイシャ</t>
    </rPh>
    <rPh sb="4" eb="6">
      <t>サイケイ</t>
    </rPh>
    <phoneticPr fontId="3"/>
  </si>
  <si>
    <t>２５歳～２９歳</t>
    <rPh sb="2" eb="3">
      <t>サイ</t>
    </rPh>
    <rPh sb="6" eb="7">
      <t>サイ</t>
    </rPh>
    <phoneticPr fontId="3"/>
  </si>
  <si>
    <t>全年齢</t>
    <rPh sb="0" eb="1">
      <t>ゼン</t>
    </rPh>
    <rPh sb="1" eb="3">
      <t>ネンレイ</t>
    </rPh>
    <phoneticPr fontId="3"/>
  </si>
  <si>
    <t>３０歳～３９歳</t>
    <rPh sb="2" eb="3">
      <t>サイ</t>
    </rPh>
    <rPh sb="6" eb="7">
      <t>サイ</t>
    </rPh>
    <phoneticPr fontId="3"/>
  </si>
  <si>
    <t>自転車は、同乗者を含む。</t>
    <rPh sb="0" eb="3">
      <t>ジテンシャ</t>
    </rPh>
    <rPh sb="5" eb="8">
      <t>ドウジョウシャ</t>
    </rPh>
    <rPh sb="9" eb="10">
      <t>フク</t>
    </rPh>
    <phoneticPr fontId="3"/>
  </si>
  <si>
    <t>（次頁につづく）</t>
    <phoneticPr fontId="3"/>
  </si>
  <si>
    <t>車両同乗中には、その他（自転車以外の軽車両）を含む。</t>
    <rPh sb="0" eb="2">
      <t>シャリョウ</t>
    </rPh>
    <rPh sb="2" eb="4">
      <t>ドウジョウ</t>
    </rPh>
    <rPh sb="4" eb="5">
      <t>ナカ</t>
    </rPh>
    <rPh sb="10" eb="11">
      <t>タ</t>
    </rPh>
    <rPh sb="12" eb="15">
      <t>ジテンシャ</t>
    </rPh>
    <rPh sb="15" eb="17">
      <t>イガイ</t>
    </rPh>
    <rPh sb="18" eb="21">
      <t>ケイシャリョウ</t>
    </rPh>
    <rPh sb="23" eb="24">
      <t>フク</t>
    </rPh>
    <phoneticPr fontId="3"/>
  </si>
  <si>
    <t>　　　　  　年別　　　状態別</t>
    <rPh sb="7" eb="9">
      <t>ネンベツ</t>
    </rPh>
    <rPh sb="12" eb="14">
      <t>ジョウタイ</t>
    </rPh>
    <rPh sb="14" eb="15">
      <t>ベツ</t>
    </rPh>
    <phoneticPr fontId="3"/>
  </si>
  <si>
    <t>　　　　　　　年別　　　　年齢・状態</t>
    <rPh sb="7" eb="9">
      <t>ネンベツ</t>
    </rPh>
    <rPh sb="13" eb="15">
      <t>ネンレイ</t>
    </rPh>
    <rPh sb="16" eb="18">
      <t>ジョウタイ</t>
    </rPh>
    <phoneticPr fontId="3"/>
  </si>
  <si>
    <t>平成</t>
    <rPh sb="0" eb="2">
      <t>ヘイセイ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</si>
  <si>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</si>
  <si>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</si>
  <si>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</si>
  <si>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</si>
  <si>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</si>
  <si>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</si>
  <si>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</si>
  <si>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</si>
  <si>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</si>
  <si>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</si>
  <si>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自転車乗用中</t>
    <rPh sb="0" eb="3">
      <t>ジテンシャ</t>
    </rPh>
    <rPh sb="3" eb="5">
      <t>ジョウヨウ</t>
    </rPh>
    <rPh sb="5" eb="6">
      <t>チュウ</t>
    </rPh>
    <phoneticPr fontId="3"/>
  </si>
  <si>
    <t>注：四輪車乗車中は、特殊車乗車中の死傷者を含む。</t>
    <rPh sb="0" eb="1">
      <t>チュウ</t>
    </rPh>
    <phoneticPr fontId="3"/>
  </si>
  <si>
    <t>四輪車運転中は、特殊車運転中を含む。</t>
    <rPh sb="0" eb="2">
      <t>ヨンリン</t>
    </rPh>
    <rPh sb="2" eb="3">
      <t>クルマ</t>
    </rPh>
    <rPh sb="3" eb="5">
      <t>ウンテン</t>
    </rPh>
    <rPh sb="5" eb="6">
      <t>チュウ</t>
    </rPh>
    <rPh sb="8" eb="11">
      <t>トクシュシャ</t>
    </rPh>
    <rPh sb="11" eb="13">
      <t>ウンテン</t>
    </rPh>
    <rPh sb="13" eb="14">
      <t>ナカ</t>
    </rPh>
    <rPh sb="15" eb="16">
      <t>フク</t>
    </rPh>
    <phoneticPr fontId="3"/>
  </si>
  <si>
    <t>30年</t>
    <rPh sb="2" eb="3">
      <t>ネン</t>
    </rPh>
    <phoneticPr fontId="2"/>
  </si>
  <si>
    <t>事故類型別の交通事故発生状況の推移（過去１５年間の発生状況）</t>
    <rPh sb="0" eb="2">
      <t>ジコ</t>
    </rPh>
    <rPh sb="2" eb="5">
      <t>ルイケイベツ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5" eb="17">
      <t>スイイ</t>
    </rPh>
    <rPh sb="18" eb="20">
      <t>カコ</t>
    </rPh>
    <rPh sb="22" eb="24">
      <t>ネンカン</t>
    </rPh>
    <rPh sb="25" eb="27">
      <t>ハッセイ</t>
    </rPh>
    <rPh sb="27" eb="29">
      <t>ジョウキョウ</t>
    </rPh>
    <phoneticPr fontId="3"/>
  </si>
  <si>
    <t>状態別の交通事故発生状況の推移（過去１５年間の発生状況）</t>
    <rPh sb="0" eb="3">
      <t>ジョウタイベツ</t>
    </rPh>
    <rPh sb="4" eb="6">
      <t>コウツウ</t>
    </rPh>
    <rPh sb="6" eb="8">
      <t>ジコ</t>
    </rPh>
    <rPh sb="8" eb="10">
      <t>ハッセイ</t>
    </rPh>
    <rPh sb="10" eb="12">
      <t>ジョウキョウ</t>
    </rPh>
    <rPh sb="13" eb="15">
      <t>スイイ</t>
    </rPh>
    <rPh sb="16" eb="18">
      <t>カコ</t>
    </rPh>
    <rPh sb="20" eb="22">
      <t>ネンカン</t>
    </rPh>
    <rPh sb="23" eb="25">
      <t>ハッセイ</t>
    </rPh>
    <rPh sb="25" eb="27">
      <t>ジョウキョウ</t>
    </rPh>
    <phoneticPr fontId="3"/>
  </si>
  <si>
    <t>年齢別の交通事故死者数の推移（過去１５年間の発生状況）</t>
    <rPh sb="0" eb="3">
      <t>ネンレイベツ</t>
    </rPh>
    <rPh sb="4" eb="6">
      <t>コウツウ</t>
    </rPh>
    <rPh sb="6" eb="8">
      <t>ジコ</t>
    </rPh>
    <rPh sb="8" eb="11">
      <t>シシャスウ</t>
    </rPh>
    <rPh sb="12" eb="14">
      <t>スイイ</t>
    </rPh>
    <rPh sb="15" eb="17">
      <t>カコ</t>
    </rPh>
    <rPh sb="19" eb="21">
      <t>ネンカン</t>
    </rPh>
    <rPh sb="22" eb="24">
      <t>ハッセイ</t>
    </rPh>
    <rPh sb="24" eb="26">
      <t>ジョウキョウ</t>
    </rPh>
    <phoneticPr fontId="3"/>
  </si>
  <si>
    <t>元年</t>
    <rPh sb="0" eb="2">
      <t>ガンネン</t>
    </rPh>
    <phoneticPr fontId="2"/>
  </si>
  <si>
    <t>２年</t>
    <rPh sb="1" eb="2">
      <t>ネン</t>
    </rPh>
    <phoneticPr fontId="2"/>
  </si>
  <si>
    <t>平成</t>
    <rPh sb="0" eb="2">
      <t>ヘイセイ</t>
    </rPh>
    <phoneticPr fontId="3"/>
  </si>
  <si>
    <t>令和</t>
    <rPh sb="0" eb="2">
      <t>レイワ</t>
    </rPh>
    <phoneticPr fontId="2"/>
  </si>
  <si>
    <t>令和</t>
    <rPh sb="0" eb="2">
      <t>レイワ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</si>
  <si>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</si>
  <si>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</si>
  <si>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</si>
  <si>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</si>
  <si>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</si>
  <si>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</si>
  <si>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</si>
  <si>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</si>
  <si>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</si>
  <si>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</si>
  <si>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</si>
  <si>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元年</t>
    <rPh sb="0" eb="2">
      <t>ガンネン</t>
    </rPh>
    <phoneticPr fontId="3"/>
  </si>
  <si>
    <t>２年</t>
    <rPh sb="1" eb="2">
      <t>ネン</t>
    </rPh>
    <phoneticPr fontId="3"/>
  </si>
  <si>
    <t>３年</t>
  </si>
  <si>
    <t>４年</t>
    <rPh sb="1" eb="2">
      <t>ネン</t>
    </rPh>
    <phoneticPr fontId="2"/>
  </si>
  <si>
    <t>４年</t>
    <rPh sb="1" eb="2">
      <t>ネン</t>
    </rPh>
    <phoneticPr fontId="3"/>
  </si>
  <si>
    <t>出会い頭</t>
    <rPh sb="0" eb="2">
      <t>デア</t>
    </rPh>
    <rPh sb="3" eb="4">
      <t>アタマ</t>
    </rPh>
    <phoneticPr fontId="3"/>
  </si>
  <si>
    <t>列車</t>
    <rPh sb="0" eb="2">
      <t>レッシャ</t>
    </rPh>
    <phoneticPr fontId="3"/>
  </si>
  <si>
    <t>車両同乗中</t>
    <rPh sb="0" eb="2">
      <t>シャリョウ</t>
    </rPh>
    <rPh sb="2" eb="4">
      <t>ドウジョウ</t>
    </rPh>
    <rPh sb="4" eb="5">
      <t>ナカ</t>
    </rPh>
    <phoneticPr fontId="3"/>
  </si>
  <si>
    <t>元年</t>
    <rPh sb="0" eb="1">
      <t>ガン</t>
    </rPh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</si>
</sst>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;\-0;;@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54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3" applyFont="1"/>
    <xf numFmtId="176" fontId="7" fillId="0" borderId="0" xfId="3" applyNumberFormat="1" applyFont="1" applyAlignment="1">
      <alignment vertical="center"/>
    </xf>
    <xf numFmtId="176" fontId="8" fillId="0" borderId="0" xfId="3" applyNumberFormat="1" applyFont="1" applyAlignment="1">
      <alignment horizontal="center"/>
    </xf>
    <xf numFmtId="176" fontId="9" fillId="0" borderId="0" xfId="3" applyNumberFormat="1" applyFont="1" applyAlignment="1">
      <alignment horizontal="center"/>
    </xf>
    <xf numFmtId="176" fontId="8" fillId="0" borderId="0" xfId="2" applyNumberFormat="1" applyFont="1" applyAlignment="1"/>
    <xf numFmtId="177" fontId="8" fillId="0" borderId="0" xfId="3" applyNumberFormat="1" applyFont="1"/>
    <xf numFmtId="176" fontId="8" fillId="0" borderId="0" xfId="3" applyNumberFormat="1" applyFont="1"/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vertical="center" shrinkToFit="1"/>
    </xf>
    <xf numFmtId="176" fontId="10" fillId="0" borderId="6" xfId="0" applyNumberFormat="1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vertical="center" shrinkToFit="1"/>
    </xf>
    <xf numFmtId="0" fontId="10" fillId="0" borderId="21" xfId="0" applyFont="1" applyBorder="1" applyAlignment="1">
      <alignment horizontal="center" vertical="center" shrinkToFit="1"/>
    </xf>
    <xf numFmtId="176" fontId="10" fillId="0" borderId="9" xfId="0" applyNumberFormat="1" applyFont="1" applyBorder="1" applyAlignment="1">
      <alignment vertical="center" shrinkToFit="1"/>
    </xf>
    <xf numFmtId="176" fontId="10" fillId="0" borderId="10" xfId="0" applyNumberFormat="1" applyFont="1" applyBorder="1" applyAlignment="1">
      <alignment vertical="center" shrinkToFit="1"/>
    </xf>
    <xf numFmtId="176" fontId="10" fillId="0" borderId="24" xfId="0" applyNumberFormat="1" applyFont="1" applyBorder="1" applyAlignment="1">
      <alignment vertical="center" shrinkToFit="1"/>
    </xf>
    <xf numFmtId="176" fontId="10" fillId="0" borderId="25" xfId="0" applyNumberFormat="1" applyFont="1" applyBorder="1" applyAlignment="1">
      <alignment vertical="center" shrinkToFit="1"/>
    </xf>
    <xf numFmtId="176" fontId="10" fillId="0" borderId="24" xfId="0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 textRotation="255"/>
    </xf>
    <xf numFmtId="178" fontId="5" fillId="0" borderId="0" xfId="3" applyNumberFormat="1" applyFont="1"/>
    <xf numFmtId="178" fontId="1" fillId="0" borderId="0" xfId="1" applyNumberFormat="1">
      <alignment vertical="center"/>
    </xf>
    <xf numFmtId="178" fontId="0" fillId="0" borderId="0" xfId="0" applyNumberFormat="1">
      <alignment vertical="center"/>
    </xf>
    <xf numFmtId="178" fontId="7" fillId="0" borderId="0" xfId="3" applyNumberFormat="1" applyFont="1" applyAlignment="1">
      <alignment vertical="center"/>
    </xf>
    <xf numFmtId="178" fontId="8" fillId="0" borderId="0" xfId="3" applyNumberFormat="1" applyFont="1" applyAlignment="1">
      <alignment horizontal="center"/>
    </xf>
    <xf numFmtId="178" fontId="9" fillId="0" borderId="0" xfId="3" applyNumberFormat="1" applyFont="1" applyAlignment="1">
      <alignment horizontal="center"/>
    </xf>
    <xf numFmtId="178" fontId="8" fillId="0" borderId="0" xfId="2" applyNumberFormat="1" applyFont="1" applyAlignment="1"/>
    <xf numFmtId="178" fontId="8" fillId="0" borderId="0" xfId="3" applyNumberFormat="1" applyFont="1"/>
    <xf numFmtId="178" fontId="0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176" fontId="10" fillId="0" borderId="27" xfId="0" applyNumberFormat="1" applyFont="1" applyBorder="1" applyAlignment="1">
      <alignment vertical="center" shrinkToFit="1"/>
    </xf>
    <xf numFmtId="176" fontId="10" fillId="0" borderId="38" xfId="0" applyNumberFormat="1" applyFont="1" applyBorder="1" applyAlignment="1">
      <alignment vertical="center" shrinkToFit="1"/>
    </xf>
    <xf numFmtId="176" fontId="10" fillId="0" borderId="44" xfId="0" applyNumberFormat="1" applyFont="1" applyBorder="1" applyAlignment="1">
      <alignment vertical="center" shrinkToFit="1"/>
    </xf>
    <xf numFmtId="176" fontId="10" fillId="0" borderId="61" xfId="0" applyNumberFormat="1" applyFont="1" applyBorder="1" applyAlignment="1">
      <alignment vertical="center" shrinkToFit="1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8" xfId="0" applyFont="1" applyBorder="1">
      <alignment vertical="center"/>
    </xf>
    <xf numFmtId="0" fontId="11" fillId="0" borderId="3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10" fillId="0" borderId="29" xfId="0" applyNumberFormat="1" applyFont="1" applyBorder="1">
      <alignment vertical="center"/>
    </xf>
    <xf numFmtId="176" fontId="10" fillId="0" borderId="30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32" xfId="0" applyNumberFormat="1" applyFont="1" applyBorder="1">
      <alignment vertical="center"/>
    </xf>
    <xf numFmtId="176" fontId="10" fillId="0" borderId="36" xfId="0" applyNumberFormat="1" applyFont="1" applyBorder="1">
      <alignment vertical="center"/>
    </xf>
    <xf numFmtId="176" fontId="10" fillId="0" borderId="37" xfId="0" applyNumberFormat="1" applyFont="1" applyBorder="1">
      <alignment vertical="center"/>
    </xf>
    <xf numFmtId="176" fontId="10" fillId="0" borderId="41" xfId="0" applyNumberFormat="1" applyFont="1" applyBorder="1">
      <alignment vertical="center"/>
    </xf>
    <xf numFmtId="176" fontId="10" fillId="0" borderId="42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176" fontId="10" fillId="0" borderId="55" xfId="0" applyNumberFormat="1" applyFont="1" applyBorder="1">
      <alignment vertical="center"/>
    </xf>
    <xf numFmtId="176" fontId="10" fillId="0" borderId="44" xfId="0" applyNumberFormat="1" applyFont="1" applyBorder="1">
      <alignment vertical="center"/>
    </xf>
    <xf numFmtId="176" fontId="10" fillId="0" borderId="10" xfId="0" applyNumberFormat="1" applyFont="1" applyBorder="1">
      <alignment vertical="center"/>
    </xf>
    <xf numFmtId="176" fontId="10" fillId="0" borderId="63" xfId="0" applyNumberFormat="1" applyFont="1" applyBorder="1">
      <alignment vertical="center"/>
    </xf>
    <xf numFmtId="176" fontId="10" fillId="0" borderId="46" xfId="0" applyNumberFormat="1" applyFont="1" applyBorder="1">
      <alignment vertical="center"/>
    </xf>
    <xf numFmtId="176" fontId="10" fillId="0" borderId="38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0" borderId="34" xfId="0" applyNumberFormat="1" applyFont="1" applyBorder="1">
      <alignment vertical="center"/>
    </xf>
    <xf numFmtId="176" fontId="10" fillId="0" borderId="47" xfId="0" applyNumberFormat="1" applyFont="1" applyBorder="1">
      <alignment vertical="center"/>
    </xf>
    <xf numFmtId="176" fontId="10" fillId="0" borderId="39" xfId="0" applyNumberFormat="1" applyFont="1" applyBorder="1">
      <alignment vertical="center"/>
    </xf>
    <xf numFmtId="176" fontId="10" fillId="0" borderId="43" xfId="0" applyNumberFormat="1" applyFont="1" applyBorder="1">
      <alignment vertical="center"/>
    </xf>
    <xf numFmtId="0" fontId="4" fillId="0" borderId="48" xfId="0" applyFont="1" applyBorder="1" applyAlignment="1">
      <alignment horizontal="center" vertical="center"/>
    </xf>
    <xf numFmtId="178" fontId="10" fillId="0" borderId="5" xfId="0" applyNumberFormat="1" applyFont="1" applyBorder="1">
      <alignment vertical="center"/>
    </xf>
    <xf numFmtId="178" fontId="10" fillId="0" borderId="48" xfId="0" applyNumberFormat="1" applyFont="1" applyBorder="1">
      <alignment vertical="center"/>
    </xf>
    <xf numFmtId="178" fontId="10" fillId="0" borderId="50" xfId="0" applyNumberFormat="1" applyFont="1" applyBorder="1">
      <alignment vertical="center"/>
    </xf>
    <xf numFmtId="178" fontId="10" fillId="0" borderId="51" xfId="0" applyNumberFormat="1" applyFont="1" applyBorder="1">
      <alignment vertical="center"/>
    </xf>
    <xf numFmtId="178" fontId="10" fillId="0" borderId="4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178" fontId="10" fillId="0" borderId="9" xfId="0" applyNumberFormat="1" applyFont="1" applyBorder="1">
      <alignment vertical="center"/>
    </xf>
    <xf numFmtId="178" fontId="10" fillId="0" borderId="55" xfId="0" applyNumberFormat="1" applyFont="1" applyBorder="1">
      <alignment vertical="center"/>
    </xf>
    <xf numFmtId="178" fontId="10" fillId="0" borderId="52" xfId="0" applyNumberFormat="1" applyFont="1" applyBorder="1">
      <alignment vertical="center"/>
    </xf>
    <xf numFmtId="178" fontId="10" fillId="0" borderId="54" xfId="0" applyNumberFormat="1" applyFont="1" applyBorder="1">
      <alignment vertical="center"/>
    </xf>
    <xf numFmtId="178" fontId="10" fillId="0" borderId="56" xfId="0" applyNumberFormat="1" applyFont="1" applyBorder="1">
      <alignment vertical="center"/>
    </xf>
    <xf numFmtId="178" fontId="10" fillId="0" borderId="58" xfId="0" applyNumberFormat="1" applyFont="1" applyBorder="1">
      <alignment vertical="center"/>
    </xf>
    <xf numFmtId="178" fontId="10" fillId="0" borderId="41" xfId="0" applyNumberFormat="1" applyFont="1" applyBorder="1">
      <alignment vertical="center"/>
    </xf>
    <xf numFmtId="178" fontId="10" fillId="0" borderId="42" xfId="0" applyNumberFormat="1" applyFont="1" applyBorder="1">
      <alignment vertical="center"/>
    </xf>
    <xf numFmtId="178" fontId="10" fillId="0" borderId="15" xfId="0" applyNumberFormat="1" applyFont="1" applyBorder="1">
      <alignment vertical="center"/>
    </xf>
    <xf numFmtId="178" fontId="10" fillId="0" borderId="15" xfId="0" applyNumberFormat="1" applyFont="1" applyFill="1" applyBorder="1">
      <alignment vertical="center"/>
    </xf>
    <xf numFmtId="178" fontId="10" fillId="0" borderId="59" xfId="0" applyNumberFormat="1" applyFont="1" applyBorder="1">
      <alignment vertical="center"/>
    </xf>
    <xf numFmtId="178" fontId="10" fillId="0" borderId="5" xfId="0" applyNumberFormat="1" applyFont="1" applyFill="1" applyBorder="1">
      <alignment vertical="center"/>
    </xf>
    <xf numFmtId="0" fontId="4" fillId="0" borderId="1" xfId="0" applyFont="1" applyBorder="1" applyAlignment="1">
      <alignment vertical="justify" shrinkToFit="1"/>
    </xf>
    <xf numFmtId="0" fontId="4" fillId="0" borderId="2" xfId="0" applyFont="1" applyBorder="1" applyAlignment="1">
      <alignment vertical="justify" shrinkToFit="1"/>
    </xf>
    <xf numFmtId="0" fontId="4" fillId="0" borderId="3" xfId="0" applyFont="1" applyBorder="1" applyAlignment="1">
      <alignment vertical="justify" shrinkToFit="1"/>
    </xf>
    <xf numFmtId="0" fontId="4" fillId="0" borderId="12" xfId="0" applyFont="1" applyBorder="1" applyAlignment="1">
      <alignment vertical="justify" shrinkToFit="1"/>
    </xf>
    <xf numFmtId="0" fontId="4" fillId="0" borderId="13" xfId="0" applyFont="1" applyBorder="1" applyAlignment="1">
      <alignment vertical="justify" shrinkToFit="1"/>
    </xf>
    <xf numFmtId="0" fontId="4" fillId="0" borderId="14" xfId="0" applyFont="1" applyBorder="1" applyAlignment="1">
      <alignment vertical="justify" shrinkToFit="1"/>
    </xf>
    <xf numFmtId="0" fontId="4" fillId="0" borderId="17" xfId="0" applyFont="1" applyBorder="1" applyAlignment="1">
      <alignment horizontal="center" vertical="center" textRotation="255" shrinkToFit="1"/>
    </xf>
    <xf numFmtId="0" fontId="4" fillId="0" borderId="19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textRotation="255" shrinkToFit="1"/>
    </xf>
    <xf numFmtId="0" fontId="4" fillId="0" borderId="18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178" fontId="4" fillId="0" borderId="1" xfId="0" applyNumberFormat="1" applyFont="1" applyBorder="1" applyAlignment="1">
      <alignment vertical="justify"/>
    </xf>
    <xf numFmtId="178" fontId="4" fillId="0" borderId="2" xfId="0" applyNumberFormat="1" applyFont="1" applyBorder="1" applyAlignment="1">
      <alignment vertical="justify"/>
    </xf>
    <xf numFmtId="178" fontId="4" fillId="0" borderId="3" xfId="0" applyNumberFormat="1" applyFont="1" applyBorder="1" applyAlignment="1">
      <alignment vertical="justify"/>
    </xf>
    <xf numFmtId="178" fontId="4" fillId="0" borderId="12" xfId="0" applyNumberFormat="1" applyFont="1" applyBorder="1" applyAlignment="1">
      <alignment vertical="justify"/>
    </xf>
    <xf numFmtId="178" fontId="4" fillId="0" borderId="13" xfId="0" applyNumberFormat="1" applyFont="1" applyBorder="1" applyAlignment="1">
      <alignment vertical="justify"/>
    </xf>
    <xf numFmtId="178" fontId="4" fillId="0" borderId="14" xfId="0" applyNumberFormat="1" applyFont="1" applyBorder="1" applyAlignment="1">
      <alignment vertical="justify"/>
    </xf>
    <xf numFmtId="0" fontId="4" fillId="0" borderId="26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62" xfId="0" applyFont="1" applyBorder="1" applyAlignment="1">
      <alignment horizontal="center" vertical="center" textRotation="255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4" fillId="0" borderId="1" xfId="0" applyFont="1" applyBorder="1" applyAlignment="1">
      <alignment vertical="justify"/>
    </xf>
    <xf numFmtId="0" fontId="4" fillId="0" borderId="2" xfId="0" applyFont="1" applyBorder="1" applyAlignment="1">
      <alignment vertical="justify"/>
    </xf>
    <xf numFmtId="0" fontId="4" fillId="0" borderId="3" xfId="0" applyFont="1" applyBorder="1" applyAlignment="1">
      <alignment vertical="justify"/>
    </xf>
    <xf numFmtId="0" fontId="4" fillId="0" borderId="12" xfId="0" applyFont="1" applyBorder="1" applyAlignment="1">
      <alignment vertical="justify"/>
    </xf>
    <xf numFmtId="0" fontId="4" fillId="0" borderId="13" xfId="0" applyFont="1" applyBorder="1" applyAlignment="1">
      <alignment vertical="justify"/>
    </xf>
    <xf numFmtId="0" fontId="4" fillId="0" borderId="14" xfId="0" applyFont="1" applyBorder="1" applyAlignment="1">
      <alignment vertical="justify"/>
    </xf>
    <xf numFmtId="0" fontId="4" fillId="0" borderId="18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textRotation="255"/>
    </xf>
    <xf numFmtId="0" fontId="4" fillId="0" borderId="56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right" vertical="center"/>
    </xf>
  </cellXfs>
  <cellStyles count="4">
    <cellStyle name="桁区切り 2" xfId="2"/>
    <cellStyle name="標準" xfId="0" builtinId="0"/>
    <cellStyle name="標準 2" xfId="1"/>
    <cellStyle name="標準_みやぎの交通事故様式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showZeros="0" topLeftCell="B16" zoomScaleNormal="100" workbookViewId="0">
      <selection activeCell="M22" sqref="M22"/>
    </sheetView>
  </sheetViews>
  <sheetFormatPr defaultRowHeight="13.5" x14ac:dyDescent="0.15"/>
  <cols>
    <col min="1" max="2" width="2.625" customWidth="1"/>
    <col min="4" max="18" width="5.25" customWidth="1"/>
  </cols>
  <sheetData>
    <row r="1" spans="1:18" ht="17.25" customHeight="1" x14ac:dyDescent="0.15">
      <c r="A1" s="2" t="s">
        <v>0</v>
      </c>
      <c r="B1" s="1"/>
      <c r="D1" s="1"/>
      <c r="E1" s="1"/>
      <c r="F1" s="1"/>
      <c r="G1" s="1"/>
      <c r="H1" s="1"/>
      <c r="I1" s="1"/>
      <c r="J1" s="1"/>
      <c r="K1" s="1"/>
    </row>
    <row r="2" spans="1:18" ht="17.25" customHeight="1" x14ac:dyDescent="0.15">
      <c r="A2" s="3"/>
      <c r="B2" s="4"/>
      <c r="C2" s="4"/>
      <c r="D2" s="5"/>
      <c r="E2" s="5"/>
      <c r="F2" s="4"/>
      <c r="G2" s="6"/>
      <c r="H2" s="7"/>
      <c r="I2" s="6"/>
      <c r="J2" s="6"/>
      <c r="K2" s="6"/>
      <c r="L2" s="8"/>
      <c r="M2" s="8"/>
      <c r="N2" s="8"/>
      <c r="O2" s="8"/>
    </row>
    <row r="3" spans="1:18" ht="17.25" customHeight="1" thickBot="1" x14ac:dyDescent="0.2">
      <c r="A3" s="26" t="s">
        <v>66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t="15" customHeight="1" x14ac:dyDescent="0.15">
      <c r="A4" s="101" t="s">
        <v>3</v>
      </c>
      <c r="B4" s="102"/>
      <c r="C4" s="103"/>
      <c r="D4" s="10" t="s">
        <v>71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73</v>
      </c>
      <c r="P4" s="10"/>
      <c r="Q4" s="47"/>
      <c r="R4" s="11"/>
    </row>
    <row r="5" spans="1:18" ht="15" customHeight="1" thickBot="1" x14ac:dyDescent="0.2">
      <c r="A5" s="104"/>
      <c r="B5" s="105"/>
      <c r="C5" s="106"/>
      <c r="D5" s="12" t="s">
        <v>74</v>
      </c>
      <c r="E5" s="12" t="s">
        <v>75</v>
      </c>
      <c r="F5" s="12" t="s">
        <v>76</v>
      </c>
      <c r="G5" s="12" t="s">
        <v>77</v>
      </c>
      <c r="H5" s="12" t="s">
        <v>78</v>
      </c>
      <c r="I5" s="12" t="s">
        <v>79</v>
      </c>
      <c r="J5" s="12" t="s">
        <v>80</v>
      </c>
      <c r="K5" s="12" t="s">
        <v>81</v>
      </c>
      <c r="L5" s="12" t="s">
        <v>82</v>
      </c>
      <c r="M5" s="12" t="s">
        <v>83</v>
      </c>
      <c r="N5" s="12" t="s">
        <v>84</v>
      </c>
      <c r="O5" s="12" t="s">
        <v>85</v>
      </c>
      <c r="P5" s="12" t="s">
        <v>86</v>
      </c>
      <c r="Q5" s="48" t="s">
        <v>87</v>
      </c>
      <c r="R5" s="13" t="s">
        <v>89</v>
      </c>
    </row>
    <row r="6" spans="1:18" ht="15" customHeight="1" x14ac:dyDescent="0.15">
      <c r="A6" s="107" t="s">
        <v>4</v>
      </c>
      <c r="B6" s="110" t="s">
        <v>5</v>
      </c>
      <c r="C6" s="14" t="s">
        <v>6</v>
      </c>
      <c r="D6" s="15">
        <v>45</v>
      </c>
      <c r="E6" s="15">
        <v>38</v>
      </c>
      <c r="F6" s="15">
        <v>24</v>
      </c>
      <c r="G6" s="15">
        <v>33</v>
      </c>
      <c r="H6" s="15">
        <v>45</v>
      </c>
      <c r="I6" s="15">
        <v>44</v>
      </c>
      <c r="J6" s="15">
        <v>45</v>
      </c>
      <c r="K6" s="15">
        <v>42</v>
      </c>
      <c r="L6" s="15">
        <v>33</v>
      </c>
      <c r="M6" s="15">
        <v>43</v>
      </c>
      <c r="N6" s="15">
        <v>35</v>
      </c>
      <c r="O6" s="15">
        <v>35</v>
      </c>
      <c r="P6" s="15">
        <v>30</v>
      </c>
      <c r="Q6" s="49">
        <v>35</v>
      </c>
      <c r="R6" s="16">
        <v>25</v>
      </c>
    </row>
    <row r="7" spans="1:18" ht="15" customHeight="1" x14ac:dyDescent="0.15">
      <c r="A7" s="108"/>
      <c r="B7" s="111"/>
      <c r="C7" s="17" t="s">
        <v>7</v>
      </c>
      <c r="D7" s="18">
        <v>67</v>
      </c>
      <c r="E7" s="18">
        <v>56</v>
      </c>
      <c r="F7" s="18">
        <v>64</v>
      </c>
      <c r="G7" s="18">
        <v>67</v>
      </c>
      <c r="H7" s="18">
        <v>90</v>
      </c>
      <c r="I7" s="18">
        <v>75</v>
      </c>
      <c r="J7" s="18">
        <v>70</v>
      </c>
      <c r="K7" s="18">
        <v>64</v>
      </c>
      <c r="L7" s="18">
        <v>71</v>
      </c>
      <c r="M7" s="18">
        <v>61</v>
      </c>
      <c r="N7" s="18">
        <v>71</v>
      </c>
      <c r="O7" s="18">
        <v>43</v>
      </c>
      <c r="P7" s="18">
        <v>50</v>
      </c>
      <c r="Q7" s="50">
        <v>42</v>
      </c>
      <c r="R7" s="19">
        <v>38</v>
      </c>
    </row>
    <row r="8" spans="1:18" ht="15" customHeight="1" x14ac:dyDescent="0.15">
      <c r="A8" s="108"/>
      <c r="B8" s="111"/>
      <c r="C8" s="17" t="s">
        <v>8</v>
      </c>
      <c r="D8" s="18">
        <v>645</v>
      </c>
      <c r="E8" s="18">
        <v>609</v>
      </c>
      <c r="F8" s="18">
        <v>622</v>
      </c>
      <c r="G8" s="18">
        <v>511</v>
      </c>
      <c r="H8" s="18">
        <v>594</v>
      </c>
      <c r="I8" s="18">
        <v>577</v>
      </c>
      <c r="J8" s="18">
        <v>575</v>
      </c>
      <c r="K8" s="18">
        <v>556</v>
      </c>
      <c r="L8" s="18">
        <v>563</v>
      </c>
      <c r="M8" s="18">
        <v>514</v>
      </c>
      <c r="N8" s="18">
        <v>495</v>
      </c>
      <c r="O8" s="18">
        <v>408</v>
      </c>
      <c r="P8" s="18">
        <v>321</v>
      </c>
      <c r="Q8" s="50">
        <v>299</v>
      </c>
      <c r="R8" s="19">
        <v>293</v>
      </c>
    </row>
    <row r="9" spans="1:18" ht="15" customHeight="1" x14ac:dyDescent="0.15">
      <c r="A9" s="108"/>
      <c r="B9" s="111"/>
      <c r="C9" s="17" t="s">
        <v>9</v>
      </c>
      <c r="D9" s="18">
        <v>241</v>
      </c>
      <c r="E9" s="18">
        <v>237</v>
      </c>
      <c r="F9" s="18">
        <v>212</v>
      </c>
      <c r="G9" s="18">
        <v>225</v>
      </c>
      <c r="H9" s="18">
        <v>265</v>
      </c>
      <c r="I9" s="18">
        <v>208</v>
      </c>
      <c r="J9" s="18">
        <v>209</v>
      </c>
      <c r="K9" s="18">
        <v>228</v>
      </c>
      <c r="L9" s="18">
        <v>197</v>
      </c>
      <c r="M9" s="18">
        <v>197</v>
      </c>
      <c r="N9" s="18">
        <v>195</v>
      </c>
      <c r="O9" s="18">
        <v>180</v>
      </c>
      <c r="P9" s="18">
        <v>123</v>
      </c>
      <c r="Q9" s="50">
        <v>122</v>
      </c>
      <c r="R9" s="19">
        <v>127</v>
      </c>
    </row>
    <row r="10" spans="1:18" ht="15" customHeight="1" thickBot="1" x14ac:dyDescent="0.2">
      <c r="A10" s="108"/>
      <c r="B10" s="109"/>
      <c r="C10" s="20" t="s">
        <v>2</v>
      </c>
      <c r="D10" s="21">
        <f t="shared" ref="D10:P10" si="0">SUM(D6:D9)</f>
        <v>998</v>
      </c>
      <c r="E10" s="21">
        <f t="shared" si="0"/>
        <v>940</v>
      </c>
      <c r="F10" s="21">
        <f t="shared" si="0"/>
        <v>922</v>
      </c>
      <c r="G10" s="21">
        <f t="shared" si="0"/>
        <v>836</v>
      </c>
      <c r="H10" s="21">
        <f t="shared" si="0"/>
        <v>994</v>
      </c>
      <c r="I10" s="21">
        <f t="shared" si="0"/>
        <v>904</v>
      </c>
      <c r="J10" s="21">
        <f t="shared" si="0"/>
        <v>899</v>
      </c>
      <c r="K10" s="21">
        <f t="shared" si="0"/>
        <v>890</v>
      </c>
      <c r="L10" s="21">
        <f t="shared" si="0"/>
        <v>864</v>
      </c>
      <c r="M10" s="21">
        <f t="shared" si="0"/>
        <v>815</v>
      </c>
      <c r="N10" s="21">
        <f t="shared" si="0"/>
        <v>796</v>
      </c>
      <c r="O10" s="21">
        <f t="shared" si="0"/>
        <v>666</v>
      </c>
      <c r="P10" s="21">
        <f t="shared" si="0"/>
        <v>524</v>
      </c>
      <c r="Q10" s="51">
        <f t="shared" ref="Q10:R10" si="1">SUM(Q6:Q9)</f>
        <v>498</v>
      </c>
      <c r="R10" s="22">
        <f t="shared" si="1"/>
        <v>483</v>
      </c>
    </row>
    <row r="11" spans="1:18" ht="15" customHeight="1" x14ac:dyDescent="0.15">
      <c r="A11" s="108"/>
      <c r="B11" s="110" t="s">
        <v>10</v>
      </c>
      <c r="C11" s="14" t="s">
        <v>11</v>
      </c>
      <c r="D11" s="15">
        <v>261</v>
      </c>
      <c r="E11" s="15">
        <v>278</v>
      </c>
      <c r="F11" s="15">
        <v>264</v>
      </c>
      <c r="G11" s="15">
        <v>211</v>
      </c>
      <c r="H11" s="15">
        <v>274</v>
      </c>
      <c r="I11" s="15">
        <v>284</v>
      </c>
      <c r="J11" s="15">
        <v>226</v>
      </c>
      <c r="K11" s="15">
        <v>204</v>
      </c>
      <c r="L11" s="15">
        <v>181</v>
      </c>
      <c r="M11" s="15">
        <v>202</v>
      </c>
      <c r="N11" s="15">
        <v>197</v>
      </c>
      <c r="O11" s="15">
        <v>158</v>
      </c>
      <c r="P11" s="15">
        <v>128</v>
      </c>
      <c r="Q11" s="49">
        <v>119</v>
      </c>
      <c r="R11" s="16">
        <v>116</v>
      </c>
    </row>
    <row r="12" spans="1:18" ht="15" customHeight="1" x14ac:dyDescent="0.15">
      <c r="A12" s="108"/>
      <c r="B12" s="111"/>
      <c r="C12" s="17" t="s">
        <v>12</v>
      </c>
      <c r="D12" s="18">
        <v>4413</v>
      </c>
      <c r="E12" s="18">
        <v>4429</v>
      </c>
      <c r="F12" s="18">
        <v>4417</v>
      </c>
      <c r="G12" s="18">
        <v>4367</v>
      </c>
      <c r="H12" s="18">
        <v>4710</v>
      </c>
      <c r="I12" s="18">
        <v>4479</v>
      </c>
      <c r="J12" s="18">
        <v>4171</v>
      </c>
      <c r="K12" s="18">
        <v>3814</v>
      </c>
      <c r="L12" s="18">
        <v>3590</v>
      </c>
      <c r="M12" s="18">
        <v>3259</v>
      </c>
      <c r="N12" s="18">
        <v>2831</v>
      </c>
      <c r="O12" s="18">
        <v>2243</v>
      </c>
      <c r="P12" s="18">
        <v>1688</v>
      </c>
      <c r="Q12" s="50">
        <v>1653</v>
      </c>
      <c r="R12" s="19">
        <v>1550</v>
      </c>
    </row>
    <row r="13" spans="1:18" ht="15" customHeight="1" x14ac:dyDescent="0.15">
      <c r="A13" s="108"/>
      <c r="B13" s="111"/>
      <c r="C13" s="17" t="s">
        <v>90</v>
      </c>
      <c r="D13" s="18">
        <v>2800</v>
      </c>
      <c r="E13" s="18">
        <v>2628</v>
      </c>
      <c r="F13" s="18">
        <v>2545</v>
      </c>
      <c r="G13" s="18">
        <v>2285</v>
      </c>
      <c r="H13" s="18">
        <v>2102</v>
      </c>
      <c r="I13" s="18">
        <v>2045</v>
      </c>
      <c r="J13" s="18">
        <v>1946</v>
      </c>
      <c r="K13" s="18">
        <v>1794</v>
      </c>
      <c r="L13" s="18">
        <v>1653</v>
      </c>
      <c r="M13" s="18">
        <v>1636</v>
      </c>
      <c r="N13" s="18">
        <v>1511</v>
      </c>
      <c r="O13" s="18">
        <v>1281</v>
      </c>
      <c r="P13" s="18">
        <v>1112</v>
      </c>
      <c r="Q13" s="50">
        <v>1017</v>
      </c>
      <c r="R13" s="19">
        <v>940</v>
      </c>
    </row>
    <row r="14" spans="1:18" ht="15" customHeight="1" x14ac:dyDescent="0.15">
      <c r="A14" s="108"/>
      <c r="B14" s="111"/>
      <c r="C14" s="17" t="s">
        <v>9</v>
      </c>
      <c r="D14" s="18">
        <v>2303</v>
      </c>
      <c r="E14" s="18">
        <v>2242</v>
      </c>
      <c r="F14" s="18">
        <v>2145</v>
      </c>
      <c r="G14" s="18">
        <v>2085</v>
      </c>
      <c r="H14" s="18">
        <v>2200</v>
      </c>
      <c r="I14" s="18">
        <v>2028</v>
      </c>
      <c r="J14" s="18">
        <v>1811</v>
      </c>
      <c r="K14" s="18">
        <v>1824</v>
      </c>
      <c r="L14" s="18">
        <v>1618</v>
      </c>
      <c r="M14" s="18">
        <v>1510</v>
      </c>
      <c r="N14" s="18">
        <v>1398</v>
      </c>
      <c r="O14" s="18">
        <v>1242</v>
      </c>
      <c r="P14" s="18">
        <v>965</v>
      </c>
      <c r="Q14" s="50">
        <v>942</v>
      </c>
      <c r="R14" s="19">
        <v>975</v>
      </c>
    </row>
    <row r="15" spans="1:18" ht="15" customHeight="1" thickBot="1" x14ac:dyDescent="0.2">
      <c r="A15" s="108"/>
      <c r="B15" s="109"/>
      <c r="C15" s="20" t="s">
        <v>2</v>
      </c>
      <c r="D15" s="21">
        <f t="shared" ref="D15:R15" si="2">SUM(D11:D14)</f>
        <v>9777</v>
      </c>
      <c r="E15" s="21">
        <f t="shared" si="2"/>
        <v>9577</v>
      </c>
      <c r="F15" s="21">
        <f t="shared" si="2"/>
        <v>9371</v>
      </c>
      <c r="G15" s="21">
        <f t="shared" si="2"/>
        <v>8948</v>
      </c>
      <c r="H15" s="21">
        <f t="shared" si="2"/>
        <v>9286</v>
      </c>
      <c r="I15" s="21">
        <f t="shared" si="2"/>
        <v>8836</v>
      </c>
      <c r="J15" s="21">
        <f t="shared" si="2"/>
        <v>8154</v>
      </c>
      <c r="K15" s="21">
        <f t="shared" si="2"/>
        <v>7636</v>
      </c>
      <c r="L15" s="21">
        <f t="shared" si="2"/>
        <v>7042</v>
      </c>
      <c r="M15" s="21">
        <f t="shared" si="2"/>
        <v>6607</v>
      </c>
      <c r="N15" s="21">
        <f t="shared" si="2"/>
        <v>5937</v>
      </c>
      <c r="O15" s="21">
        <f t="shared" si="2"/>
        <v>4924</v>
      </c>
      <c r="P15" s="21">
        <f t="shared" si="2"/>
        <v>3893</v>
      </c>
      <c r="Q15" s="51">
        <f t="shared" si="2"/>
        <v>3731</v>
      </c>
      <c r="R15" s="22">
        <f t="shared" si="2"/>
        <v>3581</v>
      </c>
    </row>
    <row r="16" spans="1:18" ht="15" customHeight="1" x14ac:dyDescent="0.15">
      <c r="A16" s="108"/>
      <c r="B16" s="110" t="s">
        <v>13</v>
      </c>
      <c r="C16" s="14" t="s">
        <v>14</v>
      </c>
      <c r="D16" s="15">
        <v>110</v>
      </c>
      <c r="E16" s="15">
        <v>95</v>
      </c>
      <c r="F16" s="15">
        <v>81</v>
      </c>
      <c r="G16" s="15">
        <v>71</v>
      </c>
      <c r="H16" s="15">
        <v>69</v>
      </c>
      <c r="I16" s="15">
        <v>63</v>
      </c>
      <c r="J16" s="15">
        <v>48</v>
      </c>
      <c r="K16" s="15">
        <v>51</v>
      </c>
      <c r="L16" s="15">
        <v>42</v>
      </c>
      <c r="M16" s="15">
        <v>39</v>
      </c>
      <c r="N16" s="15">
        <v>44</v>
      </c>
      <c r="O16" s="15">
        <v>45</v>
      </c>
      <c r="P16" s="15">
        <v>36</v>
      </c>
      <c r="Q16" s="49">
        <v>31</v>
      </c>
      <c r="R16" s="16">
        <v>22</v>
      </c>
    </row>
    <row r="17" spans="1:18" ht="15" customHeight="1" x14ac:dyDescent="0.15">
      <c r="A17" s="108"/>
      <c r="B17" s="111"/>
      <c r="C17" s="17" t="s">
        <v>15</v>
      </c>
      <c r="D17" s="18">
        <v>18</v>
      </c>
      <c r="E17" s="18">
        <v>9</v>
      </c>
      <c r="F17" s="18">
        <v>7</v>
      </c>
      <c r="G17" s="18">
        <v>6</v>
      </c>
      <c r="H17" s="18">
        <v>9</v>
      </c>
      <c r="I17" s="18">
        <v>7</v>
      </c>
      <c r="J17" s="18">
        <v>8</v>
      </c>
      <c r="K17" s="18">
        <v>5</v>
      </c>
      <c r="L17" s="18">
        <v>5</v>
      </c>
      <c r="M17" s="18">
        <v>9</v>
      </c>
      <c r="N17" s="18">
        <v>4</v>
      </c>
      <c r="O17" s="18">
        <v>8</v>
      </c>
      <c r="P17" s="18">
        <v>7</v>
      </c>
      <c r="Q17" s="50">
        <v>2</v>
      </c>
      <c r="R17" s="19">
        <v>4</v>
      </c>
    </row>
    <row r="18" spans="1:18" ht="15" customHeight="1" x14ac:dyDescent="0.15">
      <c r="A18" s="108"/>
      <c r="B18" s="111"/>
      <c r="C18" s="17" t="s">
        <v>9</v>
      </c>
      <c r="D18" s="18">
        <v>43</v>
      </c>
      <c r="E18" s="18">
        <v>39</v>
      </c>
      <c r="F18" s="18">
        <v>38</v>
      </c>
      <c r="G18" s="18">
        <v>37</v>
      </c>
      <c r="H18" s="18">
        <v>50</v>
      </c>
      <c r="I18" s="18">
        <v>40</v>
      </c>
      <c r="J18" s="18">
        <v>32</v>
      </c>
      <c r="K18" s="18">
        <v>41</v>
      </c>
      <c r="L18" s="18">
        <v>29</v>
      </c>
      <c r="M18" s="18">
        <v>21</v>
      </c>
      <c r="N18" s="18">
        <v>32</v>
      </c>
      <c r="O18" s="18">
        <v>32</v>
      </c>
      <c r="P18" s="18">
        <v>25</v>
      </c>
      <c r="Q18" s="50">
        <v>24</v>
      </c>
      <c r="R18" s="19">
        <v>26</v>
      </c>
    </row>
    <row r="19" spans="1:18" ht="15" customHeight="1" thickBot="1" x14ac:dyDescent="0.2">
      <c r="A19" s="108"/>
      <c r="B19" s="109"/>
      <c r="C19" s="20" t="s">
        <v>2</v>
      </c>
      <c r="D19" s="21">
        <f t="shared" ref="D19:R19" si="3">SUM(D16:D18)</f>
        <v>171</v>
      </c>
      <c r="E19" s="21">
        <f t="shared" si="3"/>
        <v>143</v>
      </c>
      <c r="F19" s="21">
        <f t="shared" si="3"/>
        <v>126</v>
      </c>
      <c r="G19" s="21">
        <f t="shared" si="3"/>
        <v>114</v>
      </c>
      <c r="H19" s="21">
        <f t="shared" si="3"/>
        <v>128</v>
      </c>
      <c r="I19" s="21">
        <f t="shared" si="3"/>
        <v>110</v>
      </c>
      <c r="J19" s="21">
        <f t="shared" si="3"/>
        <v>88</v>
      </c>
      <c r="K19" s="21">
        <f t="shared" si="3"/>
        <v>97</v>
      </c>
      <c r="L19" s="21">
        <f t="shared" si="3"/>
        <v>76</v>
      </c>
      <c r="M19" s="21">
        <f t="shared" si="3"/>
        <v>69</v>
      </c>
      <c r="N19" s="21">
        <f t="shared" si="3"/>
        <v>80</v>
      </c>
      <c r="O19" s="21">
        <f t="shared" si="3"/>
        <v>85</v>
      </c>
      <c r="P19" s="21">
        <f t="shared" si="3"/>
        <v>68</v>
      </c>
      <c r="Q19" s="51">
        <f t="shared" si="3"/>
        <v>57</v>
      </c>
      <c r="R19" s="22">
        <f t="shared" si="3"/>
        <v>52</v>
      </c>
    </row>
    <row r="20" spans="1:18" ht="15" customHeight="1" thickBot="1" x14ac:dyDescent="0.2">
      <c r="A20" s="108"/>
      <c r="B20" s="112" t="s">
        <v>91</v>
      </c>
      <c r="C20" s="113"/>
      <c r="D20" s="23">
        <v>1</v>
      </c>
      <c r="E20" s="23">
        <v>0</v>
      </c>
      <c r="F20" s="23">
        <v>1</v>
      </c>
      <c r="G20" s="23">
        <v>1</v>
      </c>
      <c r="H20" s="23">
        <v>1</v>
      </c>
      <c r="I20" s="23">
        <v>1</v>
      </c>
      <c r="J20" s="23">
        <v>1</v>
      </c>
      <c r="K20" s="23">
        <v>1</v>
      </c>
      <c r="L20" s="23">
        <v>4</v>
      </c>
      <c r="M20" s="23">
        <v>0</v>
      </c>
      <c r="N20" s="23">
        <v>2</v>
      </c>
      <c r="O20" s="23">
        <v>0</v>
      </c>
      <c r="P20" s="23">
        <v>2</v>
      </c>
      <c r="Q20" s="52">
        <v>0</v>
      </c>
      <c r="R20" s="24">
        <v>1</v>
      </c>
    </row>
    <row r="21" spans="1:18" ht="15" customHeight="1" thickBot="1" x14ac:dyDescent="0.2">
      <c r="A21" s="109"/>
      <c r="B21" s="113" t="s">
        <v>1</v>
      </c>
      <c r="C21" s="113"/>
      <c r="D21" s="23">
        <f t="shared" ref="D21:R21" si="4">SUM(D19,D15,D10,D20)</f>
        <v>10947</v>
      </c>
      <c r="E21" s="23">
        <f t="shared" si="4"/>
        <v>10660</v>
      </c>
      <c r="F21" s="25">
        <f t="shared" si="4"/>
        <v>10420</v>
      </c>
      <c r="G21" s="23">
        <f t="shared" si="4"/>
        <v>9899</v>
      </c>
      <c r="H21" s="23">
        <f t="shared" si="4"/>
        <v>10409</v>
      </c>
      <c r="I21" s="23">
        <f t="shared" si="4"/>
        <v>9851</v>
      </c>
      <c r="J21" s="23">
        <f t="shared" si="4"/>
        <v>9142</v>
      </c>
      <c r="K21" s="23">
        <f t="shared" si="4"/>
        <v>8624</v>
      </c>
      <c r="L21" s="23">
        <f t="shared" si="4"/>
        <v>7986</v>
      </c>
      <c r="M21" s="23">
        <f t="shared" si="4"/>
        <v>7491</v>
      </c>
      <c r="N21" s="23">
        <f t="shared" si="4"/>
        <v>6815</v>
      </c>
      <c r="O21" s="23">
        <f t="shared" si="4"/>
        <v>5675</v>
      </c>
      <c r="P21" s="23">
        <f t="shared" si="4"/>
        <v>4487</v>
      </c>
      <c r="Q21" s="52">
        <f t="shared" si="4"/>
        <v>4286</v>
      </c>
      <c r="R21" s="24">
        <f t="shared" si="4"/>
        <v>4117</v>
      </c>
    </row>
    <row r="22" spans="1:18" ht="15" customHeight="1" x14ac:dyDescent="0.15">
      <c r="A22" s="107" t="s">
        <v>16</v>
      </c>
      <c r="B22" s="110" t="s">
        <v>5</v>
      </c>
      <c r="C22" s="14" t="s">
        <v>6</v>
      </c>
      <c r="D22" s="15">
        <v>2</v>
      </c>
      <c r="E22" s="15">
        <v>3</v>
      </c>
      <c r="F22" s="15">
        <v>0</v>
      </c>
      <c r="G22" s="15">
        <v>0</v>
      </c>
      <c r="H22" s="15">
        <v>0</v>
      </c>
      <c r="I22" s="15">
        <v>1</v>
      </c>
      <c r="J22" s="15">
        <v>1</v>
      </c>
      <c r="K22" s="15"/>
      <c r="L22" s="15">
        <v>1</v>
      </c>
      <c r="M22" s="15">
        <v>0</v>
      </c>
      <c r="N22" s="15">
        <v>0</v>
      </c>
      <c r="O22" s="15">
        <v>1</v>
      </c>
      <c r="P22" s="15">
        <v>0</v>
      </c>
      <c r="Q22" s="49">
        <v>0</v>
      </c>
      <c r="R22" s="16"/>
    </row>
    <row r="23" spans="1:18" ht="15" customHeight="1" x14ac:dyDescent="0.15">
      <c r="A23" s="108"/>
      <c r="B23" s="111"/>
      <c r="C23" s="17" t="s">
        <v>7</v>
      </c>
      <c r="D23" s="18">
        <v>2</v>
      </c>
      <c r="E23" s="18">
        <v>0</v>
      </c>
      <c r="F23" s="18">
        <v>1</v>
      </c>
      <c r="G23" s="18">
        <v>2</v>
      </c>
      <c r="H23" s="18">
        <v>2</v>
      </c>
      <c r="I23" s="18">
        <v>1</v>
      </c>
      <c r="J23" s="18">
        <v>1</v>
      </c>
      <c r="K23" s="18"/>
      <c r="L23" s="18"/>
      <c r="M23" s="18">
        <v>0</v>
      </c>
      <c r="N23" s="18">
        <v>0</v>
      </c>
      <c r="O23" s="18">
        <v>1</v>
      </c>
      <c r="P23" s="18">
        <v>2</v>
      </c>
      <c r="Q23" s="50">
        <v>2</v>
      </c>
      <c r="R23" s="19">
        <v>1</v>
      </c>
    </row>
    <row r="24" spans="1:18" ht="15" customHeight="1" x14ac:dyDescent="0.15">
      <c r="A24" s="108"/>
      <c r="B24" s="111"/>
      <c r="C24" s="17" t="s">
        <v>8</v>
      </c>
      <c r="D24" s="18">
        <v>25</v>
      </c>
      <c r="E24" s="18">
        <v>22</v>
      </c>
      <c r="F24" s="18">
        <v>20</v>
      </c>
      <c r="G24" s="18">
        <v>17</v>
      </c>
      <c r="H24" s="18">
        <v>20</v>
      </c>
      <c r="I24" s="18">
        <v>15</v>
      </c>
      <c r="J24" s="18">
        <v>22</v>
      </c>
      <c r="K24" s="18">
        <v>16</v>
      </c>
      <c r="L24" s="18">
        <v>15</v>
      </c>
      <c r="M24" s="18">
        <v>14</v>
      </c>
      <c r="N24" s="18">
        <v>10</v>
      </c>
      <c r="O24" s="18">
        <v>8</v>
      </c>
      <c r="P24" s="18">
        <v>8</v>
      </c>
      <c r="Q24" s="50">
        <v>9</v>
      </c>
      <c r="R24" s="19">
        <v>9</v>
      </c>
    </row>
    <row r="25" spans="1:18" ht="15" customHeight="1" x14ac:dyDescent="0.15">
      <c r="A25" s="108"/>
      <c r="B25" s="111"/>
      <c r="C25" s="17" t="s">
        <v>9</v>
      </c>
      <c r="D25" s="18">
        <v>1</v>
      </c>
      <c r="E25" s="18">
        <v>1</v>
      </c>
      <c r="F25" s="18">
        <v>4</v>
      </c>
      <c r="G25" s="18">
        <v>4</v>
      </c>
      <c r="H25" s="18">
        <v>8</v>
      </c>
      <c r="I25" s="18">
        <v>3</v>
      </c>
      <c r="J25" s="18">
        <v>4</v>
      </c>
      <c r="K25" s="18">
        <v>7</v>
      </c>
      <c r="L25" s="18">
        <v>8</v>
      </c>
      <c r="M25" s="18">
        <v>6</v>
      </c>
      <c r="N25" s="18">
        <v>4</v>
      </c>
      <c r="O25" s="18">
        <v>9</v>
      </c>
      <c r="P25" s="18">
        <v>3</v>
      </c>
      <c r="Q25" s="50">
        <v>2</v>
      </c>
      <c r="R25" s="19">
        <v>6</v>
      </c>
    </row>
    <row r="26" spans="1:18" ht="15" customHeight="1" thickBot="1" x14ac:dyDescent="0.2">
      <c r="A26" s="108"/>
      <c r="B26" s="109"/>
      <c r="C26" s="20" t="s">
        <v>2</v>
      </c>
      <c r="D26" s="21">
        <f t="shared" ref="D26:P26" si="5">SUM(D22:D25)</f>
        <v>30</v>
      </c>
      <c r="E26" s="21">
        <f t="shared" si="5"/>
        <v>26</v>
      </c>
      <c r="F26" s="21">
        <f t="shared" si="5"/>
        <v>25</v>
      </c>
      <c r="G26" s="21">
        <f t="shared" si="5"/>
        <v>23</v>
      </c>
      <c r="H26" s="21">
        <f t="shared" si="5"/>
        <v>30</v>
      </c>
      <c r="I26" s="21">
        <f t="shared" si="5"/>
        <v>20</v>
      </c>
      <c r="J26" s="21">
        <f t="shared" si="5"/>
        <v>28</v>
      </c>
      <c r="K26" s="21">
        <f t="shared" si="5"/>
        <v>23</v>
      </c>
      <c r="L26" s="21">
        <f t="shared" si="5"/>
        <v>24</v>
      </c>
      <c r="M26" s="21">
        <f t="shared" si="5"/>
        <v>20</v>
      </c>
      <c r="N26" s="21">
        <f t="shared" si="5"/>
        <v>14</v>
      </c>
      <c r="O26" s="21">
        <f t="shared" si="5"/>
        <v>19</v>
      </c>
      <c r="P26" s="21">
        <f t="shared" si="5"/>
        <v>13</v>
      </c>
      <c r="Q26" s="51">
        <f t="shared" ref="Q26:R26" si="6">SUM(Q22:Q25)</f>
        <v>13</v>
      </c>
      <c r="R26" s="22">
        <f t="shared" si="6"/>
        <v>16</v>
      </c>
    </row>
    <row r="27" spans="1:18" ht="15" customHeight="1" x14ac:dyDescent="0.15">
      <c r="A27" s="108"/>
      <c r="B27" s="110" t="s">
        <v>10</v>
      </c>
      <c r="C27" s="14" t="s">
        <v>11</v>
      </c>
      <c r="D27" s="15">
        <v>8</v>
      </c>
      <c r="E27" s="15">
        <v>15</v>
      </c>
      <c r="F27" s="15">
        <v>8</v>
      </c>
      <c r="G27" s="15">
        <v>6</v>
      </c>
      <c r="H27" s="15">
        <v>8</v>
      </c>
      <c r="I27" s="15">
        <v>24</v>
      </c>
      <c r="J27" s="15">
        <v>18</v>
      </c>
      <c r="K27" s="15">
        <v>12</v>
      </c>
      <c r="L27" s="15">
        <v>8</v>
      </c>
      <c r="M27" s="15">
        <v>4</v>
      </c>
      <c r="N27" s="15">
        <v>8</v>
      </c>
      <c r="O27" s="15">
        <v>10</v>
      </c>
      <c r="P27" s="15">
        <v>5</v>
      </c>
      <c r="Q27" s="49">
        <v>10</v>
      </c>
      <c r="R27" s="16">
        <v>3</v>
      </c>
    </row>
    <row r="28" spans="1:18" ht="15" customHeight="1" x14ac:dyDescent="0.15">
      <c r="A28" s="108"/>
      <c r="B28" s="111"/>
      <c r="C28" s="17" t="s">
        <v>12</v>
      </c>
      <c r="D28" s="18">
        <v>6</v>
      </c>
      <c r="E28" s="18">
        <v>7</v>
      </c>
      <c r="F28" s="18">
        <v>2</v>
      </c>
      <c r="G28" s="18">
        <v>4</v>
      </c>
      <c r="H28" s="18">
        <v>3</v>
      </c>
      <c r="I28" s="18">
        <v>1</v>
      </c>
      <c r="J28" s="18">
        <v>6</v>
      </c>
      <c r="K28" s="18">
        <v>1</v>
      </c>
      <c r="L28" s="18">
        <v>2</v>
      </c>
      <c r="M28" s="18">
        <v>0</v>
      </c>
      <c r="N28" s="18">
        <v>7</v>
      </c>
      <c r="O28" s="18">
        <v>0</v>
      </c>
      <c r="P28" s="18">
        <v>0</v>
      </c>
      <c r="Q28" s="50">
        <v>4</v>
      </c>
      <c r="R28" s="19">
        <v>2</v>
      </c>
    </row>
    <row r="29" spans="1:18" ht="15" customHeight="1" x14ac:dyDescent="0.15">
      <c r="A29" s="108"/>
      <c r="B29" s="111"/>
      <c r="C29" s="17" t="s">
        <v>90</v>
      </c>
      <c r="D29" s="18">
        <v>17</v>
      </c>
      <c r="E29" s="18">
        <v>11</v>
      </c>
      <c r="F29" s="18">
        <v>11</v>
      </c>
      <c r="G29" s="18">
        <v>8</v>
      </c>
      <c r="H29" s="18">
        <v>6</v>
      </c>
      <c r="I29" s="18">
        <v>12</v>
      </c>
      <c r="J29" s="18">
        <v>7</v>
      </c>
      <c r="K29" s="18">
        <v>7</v>
      </c>
      <c r="L29" s="18">
        <v>5</v>
      </c>
      <c r="M29" s="18">
        <v>6</v>
      </c>
      <c r="N29" s="18">
        <v>5</v>
      </c>
      <c r="O29" s="18">
        <v>7</v>
      </c>
      <c r="P29" s="18">
        <v>7</v>
      </c>
      <c r="Q29" s="50">
        <v>3</v>
      </c>
      <c r="R29" s="19">
        <v>2</v>
      </c>
    </row>
    <row r="30" spans="1:18" ht="15" customHeight="1" x14ac:dyDescent="0.15">
      <c r="A30" s="108"/>
      <c r="B30" s="111"/>
      <c r="C30" s="17" t="s">
        <v>9</v>
      </c>
      <c r="D30" s="18">
        <v>11</v>
      </c>
      <c r="E30" s="18">
        <v>12</v>
      </c>
      <c r="F30" s="18">
        <v>14</v>
      </c>
      <c r="G30" s="18">
        <v>13</v>
      </c>
      <c r="H30" s="18">
        <v>3</v>
      </c>
      <c r="I30" s="18">
        <v>9</v>
      </c>
      <c r="J30" s="18">
        <v>4</v>
      </c>
      <c r="K30" s="18">
        <v>4</v>
      </c>
      <c r="L30" s="18">
        <v>8</v>
      </c>
      <c r="M30" s="18">
        <v>5</v>
      </c>
      <c r="N30" s="18">
        <v>6</v>
      </c>
      <c r="O30" s="18">
        <v>3</v>
      </c>
      <c r="P30" s="18">
        <v>2</v>
      </c>
      <c r="Q30" s="50">
        <v>3</v>
      </c>
      <c r="R30" s="19">
        <v>4</v>
      </c>
    </row>
    <row r="31" spans="1:18" ht="15" customHeight="1" thickBot="1" x14ac:dyDescent="0.2">
      <c r="A31" s="108"/>
      <c r="B31" s="109"/>
      <c r="C31" s="20" t="s">
        <v>2</v>
      </c>
      <c r="D31" s="21">
        <f t="shared" ref="D31:R31" si="7">SUM(D27:D30)</f>
        <v>42</v>
      </c>
      <c r="E31" s="21">
        <f t="shared" si="7"/>
        <v>45</v>
      </c>
      <c r="F31" s="21">
        <f t="shared" si="7"/>
        <v>35</v>
      </c>
      <c r="G31" s="21">
        <f t="shared" si="7"/>
        <v>31</v>
      </c>
      <c r="H31" s="21">
        <f t="shared" si="7"/>
        <v>20</v>
      </c>
      <c r="I31" s="21">
        <f t="shared" si="7"/>
        <v>46</v>
      </c>
      <c r="J31" s="21">
        <f t="shared" si="7"/>
        <v>35</v>
      </c>
      <c r="K31" s="21">
        <f t="shared" si="7"/>
        <v>24</v>
      </c>
      <c r="L31" s="21">
        <f t="shared" si="7"/>
        <v>23</v>
      </c>
      <c r="M31" s="21">
        <f t="shared" si="7"/>
        <v>15</v>
      </c>
      <c r="N31" s="21">
        <f t="shared" si="7"/>
        <v>26</v>
      </c>
      <c r="O31" s="21">
        <f t="shared" si="7"/>
        <v>20</v>
      </c>
      <c r="P31" s="21">
        <f t="shared" si="7"/>
        <v>14</v>
      </c>
      <c r="Q31" s="51">
        <f t="shared" si="7"/>
        <v>20</v>
      </c>
      <c r="R31" s="22">
        <f t="shared" si="7"/>
        <v>11</v>
      </c>
    </row>
    <row r="32" spans="1:18" ht="15" customHeight="1" x14ac:dyDescent="0.15">
      <c r="A32" s="108"/>
      <c r="B32" s="110" t="s">
        <v>13</v>
      </c>
      <c r="C32" s="14" t="s">
        <v>14</v>
      </c>
      <c r="D32" s="15">
        <v>15</v>
      </c>
      <c r="E32" s="15">
        <v>17</v>
      </c>
      <c r="F32" s="15">
        <v>17</v>
      </c>
      <c r="G32" s="15">
        <v>10</v>
      </c>
      <c r="H32" s="15">
        <v>11</v>
      </c>
      <c r="I32" s="15">
        <v>18</v>
      </c>
      <c r="J32" s="15">
        <v>14</v>
      </c>
      <c r="K32" s="15">
        <v>10</v>
      </c>
      <c r="L32" s="15">
        <v>16</v>
      </c>
      <c r="M32" s="15">
        <v>8</v>
      </c>
      <c r="N32" s="15">
        <v>12</v>
      </c>
      <c r="O32" s="15">
        <v>15</v>
      </c>
      <c r="P32" s="15">
        <v>9</v>
      </c>
      <c r="Q32" s="49">
        <v>6</v>
      </c>
      <c r="R32" s="16">
        <v>3</v>
      </c>
    </row>
    <row r="33" spans="1:18" ht="15" customHeight="1" x14ac:dyDescent="0.15">
      <c r="A33" s="108"/>
      <c r="B33" s="111"/>
      <c r="C33" s="17" t="s">
        <v>15</v>
      </c>
      <c r="D33" s="18">
        <v>4</v>
      </c>
      <c r="E33" s="18">
        <v>3</v>
      </c>
      <c r="F33" s="18">
        <v>0</v>
      </c>
      <c r="G33" s="18">
        <v>2</v>
      </c>
      <c r="H33" s="18">
        <v>2</v>
      </c>
      <c r="I33" s="18">
        <v>2</v>
      </c>
      <c r="J33" s="18">
        <v>3</v>
      </c>
      <c r="K33" s="18">
        <v>3</v>
      </c>
      <c r="L33" s="18">
        <v>2</v>
      </c>
      <c r="M33" s="18">
        <v>7</v>
      </c>
      <c r="N33" s="18">
        <v>2</v>
      </c>
      <c r="O33" s="18">
        <v>10</v>
      </c>
      <c r="P33" s="18">
        <v>5</v>
      </c>
      <c r="Q33" s="50">
        <v>1</v>
      </c>
      <c r="R33" s="19">
        <v>4</v>
      </c>
    </row>
    <row r="34" spans="1:18" ht="15" customHeight="1" x14ac:dyDescent="0.15">
      <c r="A34" s="108"/>
      <c r="B34" s="111"/>
      <c r="C34" s="17" t="s">
        <v>9</v>
      </c>
      <c r="D34" s="18">
        <v>4</v>
      </c>
      <c r="E34" s="18">
        <v>1</v>
      </c>
      <c r="F34" s="18">
        <v>3</v>
      </c>
      <c r="G34" s="18"/>
      <c r="H34" s="18">
        <v>1</v>
      </c>
      <c r="I34" s="18">
        <v>1</v>
      </c>
      <c r="J34" s="18">
        <v>2</v>
      </c>
      <c r="K34" s="18">
        <v>5</v>
      </c>
      <c r="L34" s="18">
        <v>2</v>
      </c>
      <c r="M34" s="18">
        <v>1</v>
      </c>
      <c r="N34" s="18">
        <v>1</v>
      </c>
      <c r="O34" s="18">
        <v>1</v>
      </c>
      <c r="P34" s="18">
        <v>1</v>
      </c>
      <c r="Q34" s="50">
        <v>2</v>
      </c>
      <c r="R34" s="19">
        <v>2</v>
      </c>
    </row>
    <row r="35" spans="1:18" ht="15" customHeight="1" thickBot="1" x14ac:dyDescent="0.2">
      <c r="A35" s="108"/>
      <c r="B35" s="109"/>
      <c r="C35" s="20" t="s">
        <v>2</v>
      </c>
      <c r="D35" s="21">
        <f t="shared" ref="D35:R35" si="8">SUM(D32:D34)</f>
        <v>23</v>
      </c>
      <c r="E35" s="21">
        <f t="shared" si="8"/>
        <v>21</v>
      </c>
      <c r="F35" s="21">
        <f t="shared" si="8"/>
        <v>20</v>
      </c>
      <c r="G35" s="21">
        <f t="shared" si="8"/>
        <v>12</v>
      </c>
      <c r="H35" s="21">
        <f t="shared" si="8"/>
        <v>14</v>
      </c>
      <c r="I35" s="21">
        <f t="shared" si="8"/>
        <v>21</v>
      </c>
      <c r="J35" s="21">
        <f t="shared" si="8"/>
        <v>19</v>
      </c>
      <c r="K35" s="21">
        <f t="shared" si="8"/>
        <v>18</v>
      </c>
      <c r="L35" s="21">
        <f t="shared" si="8"/>
        <v>20</v>
      </c>
      <c r="M35" s="21">
        <f t="shared" si="8"/>
        <v>16</v>
      </c>
      <c r="N35" s="21">
        <f t="shared" si="8"/>
        <v>15</v>
      </c>
      <c r="O35" s="21">
        <f t="shared" si="8"/>
        <v>26</v>
      </c>
      <c r="P35" s="21">
        <f t="shared" si="8"/>
        <v>15</v>
      </c>
      <c r="Q35" s="51">
        <f t="shared" si="8"/>
        <v>9</v>
      </c>
      <c r="R35" s="22">
        <f t="shared" si="8"/>
        <v>9</v>
      </c>
    </row>
    <row r="36" spans="1:18" ht="15" customHeight="1" thickBot="1" x14ac:dyDescent="0.2">
      <c r="A36" s="108"/>
      <c r="B36" s="112" t="s">
        <v>91</v>
      </c>
      <c r="C36" s="113"/>
      <c r="D36" s="23">
        <v>0</v>
      </c>
      <c r="E36" s="23">
        <v>0</v>
      </c>
      <c r="F36" s="23"/>
      <c r="G36" s="23">
        <v>1</v>
      </c>
      <c r="H36" s="23"/>
      <c r="I36" s="23">
        <v>1</v>
      </c>
      <c r="J36" s="23">
        <v>1</v>
      </c>
      <c r="K36" s="23">
        <v>1</v>
      </c>
      <c r="L36" s="23">
        <v>4</v>
      </c>
      <c r="M36" s="23">
        <v>0</v>
      </c>
      <c r="N36" s="23">
        <v>1</v>
      </c>
      <c r="O36" s="23">
        <v>0</v>
      </c>
      <c r="P36" s="23">
        <v>2</v>
      </c>
      <c r="Q36" s="52"/>
      <c r="R36" s="24">
        <v>1</v>
      </c>
    </row>
    <row r="37" spans="1:18" ht="15" customHeight="1" thickBot="1" x14ac:dyDescent="0.2">
      <c r="A37" s="109"/>
      <c r="B37" s="113" t="s">
        <v>1</v>
      </c>
      <c r="C37" s="113"/>
      <c r="D37" s="23">
        <f t="shared" ref="D37:R37" si="9">SUM(D35,D31,D26,D36)</f>
        <v>95</v>
      </c>
      <c r="E37" s="23">
        <f t="shared" si="9"/>
        <v>92</v>
      </c>
      <c r="F37" s="23">
        <f t="shared" si="9"/>
        <v>80</v>
      </c>
      <c r="G37" s="23">
        <f t="shared" si="9"/>
        <v>67</v>
      </c>
      <c r="H37" s="23">
        <f t="shared" si="9"/>
        <v>64</v>
      </c>
      <c r="I37" s="23">
        <f t="shared" si="9"/>
        <v>88</v>
      </c>
      <c r="J37" s="23">
        <f t="shared" si="9"/>
        <v>83</v>
      </c>
      <c r="K37" s="23">
        <f t="shared" si="9"/>
        <v>66</v>
      </c>
      <c r="L37" s="23">
        <f t="shared" si="9"/>
        <v>71</v>
      </c>
      <c r="M37" s="23">
        <f t="shared" si="9"/>
        <v>51</v>
      </c>
      <c r="N37" s="23">
        <f t="shared" si="9"/>
        <v>56</v>
      </c>
      <c r="O37" s="23">
        <f t="shared" si="9"/>
        <v>65</v>
      </c>
      <c r="P37" s="23">
        <f t="shared" si="9"/>
        <v>44</v>
      </c>
      <c r="Q37" s="52">
        <f t="shared" si="9"/>
        <v>42</v>
      </c>
      <c r="R37" s="24">
        <f t="shared" si="9"/>
        <v>37</v>
      </c>
    </row>
    <row r="38" spans="1:18" ht="15" customHeight="1" x14ac:dyDescent="0.15">
      <c r="A38" s="107" t="s">
        <v>17</v>
      </c>
      <c r="B38" s="110" t="s">
        <v>5</v>
      </c>
      <c r="C38" s="14" t="s">
        <v>6</v>
      </c>
      <c r="D38" s="15">
        <v>45</v>
      </c>
      <c r="E38" s="15">
        <v>37</v>
      </c>
      <c r="F38" s="15">
        <v>24</v>
      </c>
      <c r="G38" s="15">
        <v>33</v>
      </c>
      <c r="H38" s="15">
        <v>48</v>
      </c>
      <c r="I38" s="15">
        <v>44</v>
      </c>
      <c r="J38" s="15">
        <v>44</v>
      </c>
      <c r="K38" s="15">
        <v>42</v>
      </c>
      <c r="L38" s="15">
        <v>34</v>
      </c>
      <c r="M38" s="15">
        <v>44</v>
      </c>
      <c r="N38" s="15">
        <v>36</v>
      </c>
      <c r="O38" s="15">
        <v>36</v>
      </c>
      <c r="P38" s="15">
        <v>30</v>
      </c>
      <c r="Q38" s="49">
        <v>36</v>
      </c>
      <c r="R38" s="16">
        <v>25</v>
      </c>
    </row>
    <row r="39" spans="1:18" ht="15" customHeight="1" x14ac:dyDescent="0.15">
      <c r="A39" s="108"/>
      <c r="B39" s="111"/>
      <c r="C39" s="17" t="s">
        <v>7</v>
      </c>
      <c r="D39" s="18">
        <v>67</v>
      </c>
      <c r="E39" s="18">
        <v>59</v>
      </c>
      <c r="F39" s="18">
        <v>66</v>
      </c>
      <c r="G39" s="18">
        <v>68</v>
      </c>
      <c r="H39" s="18">
        <v>89</v>
      </c>
      <c r="I39" s="18">
        <v>75</v>
      </c>
      <c r="J39" s="18">
        <v>71</v>
      </c>
      <c r="K39" s="18">
        <v>64</v>
      </c>
      <c r="L39" s="18">
        <v>72</v>
      </c>
      <c r="M39" s="18">
        <v>62</v>
      </c>
      <c r="N39" s="18">
        <v>71</v>
      </c>
      <c r="O39" s="18">
        <v>42</v>
      </c>
      <c r="P39" s="18">
        <v>50</v>
      </c>
      <c r="Q39" s="50">
        <v>41</v>
      </c>
      <c r="R39" s="19">
        <v>37</v>
      </c>
    </row>
    <row r="40" spans="1:18" ht="15" customHeight="1" x14ac:dyDescent="0.15">
      <c r="A40" s="108"/>
      <c r="B40" s="111"/>
      <c r="C40" s="17" t="s">
        <v>8</v>
      </c>
      <c r="D40" s="18">
        <v>637</v>
      </c>
      <c r="E40" s="18">
        <v>611</v>
      </c>
      <c r="F40" s="18">
        <v>621</v>
      </c>
      <c r="G40" s="18">
        <v>510</v>
      </c>
      <c r="H40" s="18">
        <v>587</v>
      </c>
      <c r="I40" s="18">
        <v>580</v>
      </c>
      <c r="J40" s="18">
        <v>566</v>
      </c>
      <c r="K40" s="18">
        <v>555</v>
      </c>
      <c r="L40" s="18">
        <v>564</v>
      </c>
      <c r="M40" s="18">
        <v>510</v>
      </c>
      <c r="N40" s="18">
        <v>496</v>
      </c>
      <c r="O40" s="18">
        <v>413</v>
      </c>
      <c r="P40" s="18">
        <v>327</v>
      </c>
      <c r="Q40" s="50">
        <v>298</v>
      </c>
      <c r="R40" s="19">
        <v>290</v>
      </c>
    </row>
    <row r="41" spans="1:18" ht="15" customHeight="1" x14ac:dyDescent="0.15">
      <c r="A41" s="108"/>
      <c r="B41" s="111"/>
      <c r="C41" s="17" t="s">
        <v>9</v>
      </c>
      <c r="D41" s="18">
        <v>247</v>
      </c>
      <c r="E41" s="18">
        <v>240</v>
      </c>
      <c r="F41" s="18">
        <v>220</v>
      </c>
      <c r="G41" s="18">
        <v>226</v>
      </c>
      <c r="H41" s="18">
        <v>265</v>
      </c>
      <c r="I41" s="18">
        <v>210</v>
      </c>
      <c r="J41" s="18">
        <v>206</v>
      </c>
      <c r="K41" s="18">
        <v>223</v>
      </c>
      <c r="L41" s="18">
        <v>194</v>
      </c>
      <c r="M41" s="18">
        <v>195</v>
      </c>
      <c r="N41" s="18">
        <v>199</v>
      </c>
      <c r="O41" s="18">
        <v>176</v>
      </c>
      <c r="P41" s="18">
        <v>122</v>
      </c>
      <c r="Q41" s="50">
        <v>123</v>
      </c>
      <c r="R41" s="19">
        <v>123</v>
      </c>
    </row>
    <row r="42" spans="1:18" ht="15" customHeight="1" thickBot="1" x14ac:dyDescent="0.2">
      <c r="A42" s="108"/>
      <c r="B42" s="109"/>
      <c r="C42" s="20" t="s">
        <v>2</v>
      </c>
      <c r="D42" s="21">
        <f t="shared" ref="D42:P42" si="10">SUM(D38:D41)</f>
        <v>996</v>
      </c>
      <c r="E42" s="21">
        <f t="shared" si="10"/>
        <v>947</v>
      </c>
      <c r="F42" s="21">
        <f t="shared" si="10"/>
        <v>931</v>
      </c>
      <c r="G42" s="21">
        <f t="shared" si="10"/>
        <v>837</v>
      </c>
      <c r="H42" s="21">
        <f t="shared" si="10"/>
        <v>989</v>
      </c>
      <c r="I42" s="21">
        <f t="shared" si="10"/>
        <v>909</v>
      </c>
      <c r="J42" s="21">
        <f t="shared" si="10"/>
        <v>887</v>
      </c>
      <c r="K42" s="21">
        <f t="shared" si="10"/>
        <v>884</v>
      </c>
      <c r="L42" s="21">
        <f t="shared" si="10"/>
        <v>864</v>
      </c>
      <c r="M42" s="21">
        <f t="shared" si="10"/>
        <v>811</v>
      </c>
      <c r="N42" s="21">
        <f t="shared" si="10"/>
        <v>802</v>
      </c>
      <c r="O42" s="21">
        <f t="shared" si="10"/>
        <v>667</v>
      </c>
      <c r="P42" s="21">
        <f t="shared" si="10"/>
        <v>529</v>
      </c>
      <c r="Q42" s="51">
        <f t="shared" ref="Q42:R42" si="11">SUM(Q38:Q41)</f>
        <v>498</v>
      </c>
      <c r="R42" s="22">
        <f t="shared" si="11"/>
        <v>475</v>
      </c>
    </row>
    <row r="43" spans="1:18" ht="15" customHeight="1" x14ac:dyDescent="0.15">
      <c r="A43" s="108"/>
      <c r="B43" s="110" t="s">
        <v>10</v>
      </c>
      <c r="C43" s="14" t="s">
        <v>11</v>
      </c>
      <c r="D43" s="15">
        <v>418</v>
      </c>
      <c r="E43" s="15">
        <v>443</v>
      </c>
      <c r="F43" s="15">
        <v>411</v>
      </c>
      <c r="G43" s="15">
        <v>350</v>
      </c>
      <c r="H43" s="15">
        <v>433</v>
      </c>
      <c r="I43" s="15">
        <v>456</v>
      </c>
      <c r="J43" s="15">
        <v>313</v>
      </c>
      <c r="K43" s="15">
        <v>321</v>
      </c>
      <c r="L43" s="15">
        <v>285</v>
      </c>
      <c r="M43" s="15">
        <v>295</v>
      </c>
      <c r="N43" s="15">
        <v>290</v>
      </c>
      <c r="O43" s="15">
        <v>218</v>
      </c>
      <c r="P43" s="15">
        <v>171</v>
      </c>
      <c r="Q43" s="49">
        <v>165</v>
      </c>
      <c r="R43" s="16">
        <v>159</v>
      </c>
    </row>
    <row r="44" spans="1:18" ht="15" customHeight="1" x14ac:dyDescent="0.15">
      <c r="A44" s="108"/>
      <c r="B44" s="111"/>
      <c r="C44" s="17" t="s">
        <v>12</v>
      </c>
      <c r="D44" s="18">
        <v>6117</v>
      </c>
      <c r="E44" s="18">
        <v>6148</v>
      </c>
      <c r="F44" s="18">
        <v>6246</v>
      </c>
      <c r="G44" s="18">
        <v>6204</v>
      </c>
      <c r="H44" s="18">
        <v>6692</v>
      </c>
      <c r="I44" s="18">
        <v>6357</v>
      </c>
      <c r="J44" s="18">
        <v>5899</v>
      </c>
      <c r="K44" s="18">
        <v>5330</v>
      </c>
      <c r="L44" s="18">
        <v>5006</v>
      </c>
      <c r="M44" s="18">
        <v>4485</v>
      </c>
      <c r="N44" s="18">
        <v>3980</v>
      </c>
      <c r="O44" s="18">
        <v>3024</v>
      </c>
      <c r="P44" s="18">
        <v>2279</v>
      </c>
      <c r="Q44" s="50">
        <v>2213</v>
      </c>
      <c r="R44" s="19">
        <v>2033</v>
      </c>
    </row>
    <row r="45" spans="1:18" ht="15" customHeight="1" x14ac:dyDescent="0.15">
      <c r="A45" s="108"/>
      <c r="B45" s="111"/>
      <c r="C45" s="17" t="s">
        <v>90</v>
      </c>
      <c r="D45" s="18">
        <v>3336</v>
      </c>
      <c r="E45" s="18">
        <v>3111</v>
      </c>
      <c r="F45" s="18">
        <v>3038</v>
      </c>
      <c r="G45" s="18">
        <v>2694</v>
      </c>
      <c r="H45" s="18">
        <v>2496</v>
      </c>
      <c r="I45" s="18">
        <v>2419</v>
      </c>
      <c r="J45" s="18">
        <v>2337</v>
      </c>
      <c r="K45" s="18">
        <v>2140</v>
      </c>
      <c r="L45" s="18">
        <v>1952</v>
      </c>
      <c r="M45" s="18">
        <v>1932</v>
      </c>
      <c r="N45" s="18">
        <v>1735</v>
      </c>
      <c r="O45" s="18">
        <v>1517</v>
      </c>
      <c r="P45" s="18">
        <v>1327</v>
      </c>
      <c r="Q45" s="50">
        <v>1172</v>
      </c>
      <c r="R45" s="19">
        <v>1077</v>
      </c>
    </row>
    <row r="46" spans="1:18" ht="15" customHeight="1" x14ac:dyDescent="0.15">
      <c r="A46" s="108"/>
      <c r="B46" s="111"/>
      <c r="C46" s="17" t="s">
        <v>9</v>
      </c>
      <c r="D46" s="18">
        <v>2696</v>
      </c>
      <c r="E46" s="18">
        <v>2618</v>
      </c>
      <c r="F46" s="18">
        <v>2544</v>
      </c>
      <c r="G46" s="18">
        <v>2462</v>
      </c>
      <c r="H46" s="18">
        <v>2548</v>
      </c>
      <c r="I46" s="18">
        <v>2377</v>
      </c>
      <c r="J46" s="18">
        <v>2161</v>
      </c>
      <c r="K46" s="18">
        <v>2126</v>
      </c>
      <c r="L46" s="18">
        <v>1857</v>
      </c>
      <c r="M46" s="18">
        <v>1757</v>
      </c>
      <c r="N46" s="18">
        <v>1612</v>
      </c>
      <c r="O46" s="18">
        <v>1427</v>
      </c>
      <c r="P46" s="18">
        <v>1117</v>
      </c>
      <c r="Q46" s="50">
        <v>1076</v>
      </c>
      <c r="R46" s="19">
        <v>1120</v>
      </c>
    </row>
    <row r="47" spans="1:18" ht="15" customHeight="1" thickBot="1" x14ac:dyDescent="0.2">
      <c r="A47" s="108"/>
      <c r="B47" s="109"/>
      <c r="C47" s="20" t="s">
        <v>2</v>
      </c>
      <c r="D47" s="21">
        <f t="shared" ref="D47:R47" si="12">SUM(D43:D46)</f>
        <v>12567</v>
      </c>
      <c r="E47" s="21">
        <f t="shared" si="12"/>
        <v>12320</v>
      </c>
      <c r="F47" s="21">
        <f t="shared" si="12"/>
        <v>12239</v>
      </c>
      <c r="G47" s="21">
        <f t="shared" si="12"/>
        <v>11710</v>
      </c>
      <c r="H47" s="21">
        <f t="shared" si="12"/>
        <v>12169</v>
      </c>
      <c r="I47" s="21">
        <f t="shared" si="12"/>
        <v>11609</v>
      </c>
      <c r="J47" s="21">
        <f t="shared" si="12"/>
        <v>10710</v>
      </c>
      <c r="K47" s="21">
        <f t="shared" si="12"/>
        <v>9917</v>
      </c>
      <c r="L47" s="21">
        <f t="shared" si="12"/>
        <v>9100</v>
      </c>
      <c r="M47" s="21">
        <f t="shared" si="12"/>
        <v>8469</v>
      </c>
      <c r="N47" s="21">
        <f t="shared" si="12"/>
        <v>7617</v>
      </c>
      <c r="O47" s="21">
        <f t="shared" si="12"/>
        <v>6186</v>
      </c>
      <c r="P47" s="21">
        <f t="shared" si="12"/>
        <v>4894</v>
      </c>
      <c r="Q47" s="51">
        <f t="shared" si="12"/>
        <v>4626</v>
      </c>
      <c r="R47" s="22">
        <f t="shared" si="12"/>
        <v>4389</v>
      </c>
    </row>
    <row r="48" spans="1:18" ht="15" customHeight="1" x14ac:dyDescent="0.15">
      <c r="A48" s="108"/>
      <c r="B48" s="110" t="s">
        <v>13</v>
      </c>
      <c r="C48" s="14" t="s">
        <v>14</v>
      </c>
      <c r="D48" s="15">
        <v>131</v>
      </c>
      <c r="E48" s="15">
        <v>125</v>
      </c>
      <c r="F48" s="15">
        <v>99</v>
      </c>
      <c r="G48" s="15">
        <v>99</v>
      </c>
      <c r="H48" s="15">
        <v>93</v>
      </c>
      <c r="I48" s="15">
        <v>74</v>
      </c>
      <c r="J48" s="15">
        <v>47</v>
      </c>
      <c r="K48" s="15">
        <v>62</v>
      </c>
      <c r="L48" s="15">
        <v>48</v>
      </c>
      <c r="M48" s="15">
        <v>48</v>
      </c>
      <c r="N48" s="15">
        <v>46</v>
      </c>
      <c r="O48" s="15">
        <v>52</v>
      </c>
      <c r="P48" s="15">
        <v>32</v>
      </c>
      <c r="Q48" s="49">
        <v>33</v>
      </c>
      <c r="R48" s="16">
        <v>22</v>
      </c>
    </row>
    <row r="49" spans="1:18" ht="15" customHeight="1" x14ac:dyDescent="0.15">
      <c r="A49" s="108"/>
      <c r="B49" s="111"/>
      <c r="C49" s="17" t="s">
        <v>15</v>
      </c>
      <c r="D49" s="18">
        <v>23</v>
      </c>
      <c r="E49" s="18">
        <v>13</v>
      </c>
      <c r="F49" s="18">
        <v>8</v>
      </c>
      <c r="G49" s="18">
        <v>8</v>
      </c>
      <c r="H49" s="18">
        <v>11</v>
      </c>
      <c r="I49" s="18">
        <v>12</v>
      </c>
      <c r="J49" s="18">
        <v>7</v>
      </c>
      <c r="K49" s="18">
        <v>4</v>
      </c>
      <c r="L49" s="18">
        <v>8</v>
      </c>
      <c r="M49" s="18">
        <v>4</v>
      </c>
      <c r="N49" s="18">
        <v>4</v>
      </c>
      <c r="O49" s="18">
        <v>0</v>
      </c>
      <c r="P49" s="18">
        <v>2</v>
      </c>
      <c r="Q49" s="50">
        <v>1</v>
      </c>
      <c r="R49" s="19"/>
    </row>
    <row r="50" spans="1:18" ht="15" customHeight="1" x14ac:dyDescent="0.15">
      <c r="A50" s="108"/>
      <c r="B50" s="111"/>
      <c r="C50" s="17" t="s">
        <v>9</v>
      </c>
      <c r="D50" s="18">
        <v>41</v>
      </c>
      <c r="E50" s="18">
        <v>42</v>
      </c>
      <c r="F50" s="18">
        <v>45</v>
      </c>
      <c r="G50" s="18">
        <v>42</v>
      </c>
      <c r="H50" s="18">
        <v>59</v>
      </c>
      <c r="I50" s="18">
        <v>47</v>
      </c>
      <c r="J50" s="18">
        <v>52</v>
      </c>
      <c r="K50" s="18">
        <v>46</v>
      </c>
      <c r="L50" s="18">
        <v>35</v>
      </c>
      <c r="M50" s="18">
        <v>21</v>
      </c>
      <c r="N50" s="18">
        <v>39</v>
      </c>
      <c r="O50" s="18">
        <v>36</v>
      </c>
      <c r="P50" s="18">
        <v>26</v>
      </c>
      <c r="Q50" s="50">
        <v>24</v>
      </c>
      <c r="R50" s="19">
        <v>26</v>
      </c>
    </row>
    <row r="51" spans="1:18" ht="15" customHeight="1" thickBot="1" x14ac:dyDescent="0.2">
      <c r="A51" s="108"/>
      <c r="B51" s="109"/>
      <c r="C51" s="20" t="s">
        <v>2</v>
      </c>
      <c r="D51" s="21">
        <f t="shared" ref="D51:P51" si="13">SUM(D48:D50)</f>
        <v>195</v>
      </c>
      <c r="E51" s="21">
        <f t="shared" si="13"/>
        <v>180</v>
      </c>
      <c r="F51" s="21">
        <f t="shared" si="13"/>
        <v>152</v>
      </c>
      <c r="G51" s="21">
        <f t="shared" si="13"/>
        <v>149</v>
      </c>
      <c r="H51" s="21">
        <f t="shared" si="13"/>
        <v>163</v>
      </c>
      <c r="I51" s="21">
        <f t="shared" si="13"/>
        <v>133</v>
      </c>
      <c r="J51" s="21">
        <f t="shared" si="13"/>
        <v>106</v>
      </c>
      <c r="K51" s="21">
        <f t="shared" si="13"/>
        <v>112</v>
      </c>
      <c r="L51" s="21">
        <f t="shared" si="13"/>
        <v>91</v>
      </c>
      <c r="M51" s="21">
        <f t="shared" si="13"/>
        <v>73</v>
      </c>
      <c r="N51" s="21">
        <f t="shared" si="13"/>
        <v>89</v>
      </c>
      <c r="O51" s="21">
        <f t="shared" si="13"/>
        <v>88</v>
      </c>
      <c r="P51" s="21">
        <f t="shared" si="13"/>
        <v>60</v>
      </c>
      <c r="Q51" s="51">
        <f>SUM(Q48:Q50)</f>
        <v>58</v>
      </c>
      <c r="R51" s="22">
        <f>SUM(R48:R50)</f>
        <v>48</v>
      </c>
    </row>
    <row r="52" spans="1:18" ht="15" customHeight="1" thickBot="1" x14ac:dyDescent="0.2">
      <c r="A52" s="108"/>
      <c r="B52" s="112" t="s">
        <v>91</v>
      </c>
      <c r="C52" s="113"/>
      <c r="D52" s="23">
        <v>1</v>
      </c>
      <c r="E52" s="23">
        <v>0</v>
      </c>
      <c r="F52" s="23">
        <v>1</v>
      </c>
      <c r="G52" s="23"/>
      <c r="H52" s="23">
        <v>1</v>
      </c>
      <c r="I52" s="23"/>
      <c r="J52" s="23"/>
      <c r="K52" s="23"/>
      <c r="L52" s="23">
        <v>2</v>
      </c>
      <c r="M52" s="23">
        <v>0</v>
      </c>
      <c r="N52" s="23">
        <v>1</v>
      </c>
      <c r="O52" s="23">
        <v>0</v>
      </c>
      <c r="P52" s="23"/>
      <c r="Q52" s="52"/>
      <c r="R52" s="24"/>
    </row>
    <row r="53" spans="1:18" ht="15" customHeight="1" thickBot="1" x14ac:dyDescent="0.2">
      <c r="A53" s="109"/>
      <c r="B53" s="113" t="s">
        <v>1</v>
      </c>
      <c r="C53" s="113"/>
      <c r="D53" s="23">
        <f t="shared" ref="D53:R53" si="14">SUM(D51,D47,D42,D52)</f>
        <v>13759</v>
      </c>
      <c r="E53" s="23">
        <f t="shared" si="14"/>
        <v>13447</v>
      </c>
      <c r="F53" s="23">
        <f t="shared" si="14"/>
        <v>13323</v>
      </c>
      <c r="G53" s="23">
        <f t="shared" si="14"/>
        <v>12696</v>
      </c>
      <c r="H53" s="23">
        <f t="shared" si="14"/>
        <v>13322</v>
      </c>
      <c r="I53" s="23">
        <f t="shared" si="14"/>
        <v>12651</v>
      </c>
      <c r="J53" s="23">
        <f t="shared" si="14"/>
        <v>11703</v>
      </c>
      <c r="K53" s="23">
        <f t="shared" si="14"/>
        <v>10913</v>
      </c>
      <c r="L53" s="23">
        <f t="shared" si="14"/>
        <v>10057</v>
      </c>
      <c r="M53" s="23">
        <f t="shared" si="14"/>
        <v>9353</v>
      </c>
      <c r="N53" s="23">
        <f t="shared" si="14"/>
        <v>8509</v>
      </c>
      <c r="O53" s="23">
        <f t="shared" si="14"/>
        <v>6941</v>
      </c>
      <c r="P53" s="23">
        <f t="shared" si="14"/>
        <v>5483</v>
      </c>
      <c r="Q53" s="52">
        <f t="shared" si="14"/>
        <v>5182</v>
      </c>
      <c r="R53" s="24">
        <f t="shared" si="14"/>
        <v>4912</v>
      </c>
    </row>
  </sheetData>
  <mergeCells count="19">
    <mergeCell ref="A38:A53"/>
    <mergeCell ref="B38:B42"/>
    <mergeCell ref="B43:B47"/>
    <mergeCell ref="B48:B51"/>
    <mergeCell ref="B52:C52"/>
    <mergeCell ref="B53:C53"/>
    <mergeCell ref="A22:A37"/>
    <mergeCell ref="B22:B26"/>
    <mergeCell ref="B27:B31"/>
    <mergeCell ref="B32:B35"/>
    <mergeCell ref="B36:C36"/>
    <mergeCell ref="B37:C37"/>
    <mergeCell ref="A4:C5"/>
    <mergeCell ref="A6:A21"/>
    <mergeCell ref="B6:B10"/>
    <mergeCell ref="B11:B15"/>
    <mergeCell ref="B16:B19"/>
    <mergeCell ref="B20:C20"/>
    <mergeCell ref="B21:C21"/>
  </mergeCells>
  <phoneticPr fontId="6"/>
  <pageMargins left="0.78740157480314965" right="0" top="0.78740157480314965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Zeros="0" zoomScaleNormal="100" workbookViewId="0">
      <selection activeCell="I24" sqref="I24"/>
    </sheetView>
  </sheetViews>
  <sheetFormatPr defaultRowHeight="13.5" x14ac:dyDescent="0.15"/>
  <cols>
    <col min="1" max="2" width="2.25" style="38" customWidth="1"/>
    <col min="3" max="3" width="9" style="38" customWidth="1"/>
    <col min="4" max="12" width="6.25" style="38" bestFit="1" customWidth="1"/>
    <col min="13" max="18" width="5.25" style="38" customWidth="1"/>
    <col min="19" max="16384" width="9" style="38"/>
  </cols>
  <sheetData>
    <row r="1" spans="1:18" ht="17.25" customHeight="1" x14ac:dyDescent="0.15">
      <c r="A1" s="36" t="s">
        <v>0</v>
      </c>
      <c r="B1" s="37"/>
      <c r="D1" s="37"/>
      <c r="E1" s="37"/>
      <c r="F1" s="37"/>
      <c r="G1" s="37"/>
      <c r="H1" s="37"/>
      <c r="I1" s="37"/>
      <c r="J1" s="37"/>
      <c r="K1" s="37"/>
    </row>
    <row r="2" spans="1:18" ht="17.25" customHeight="1" x14ac:dyDescent="0.15">
      <c r="A2" s="39"/>
      <c r="B2" s="40"/>
      <c r="C2" s="40"/>
      <c r="D2" s="41"/>
      <c r="E2" s="41"/>
      <c r="F2" s="40"/>
      <c r="G2" s="42"/>
      <c r="H2" s="43"/>
      <c r="I2" s="42"/>
      <c r="J2" s="42"/>
      <c r="K2" s="42"/>
      <c r="L2" s="43"/>
      <c r="M2" s="43"/>
      <c r="N2" s="43"/>
      <c r="O2" s="43"/>
    </row>
    <row r="3" spans="1:18" ht="17.25" customHeight="1" thickBot="1" x14ac:dyDescent="0.2">
      <c r="A3" s="38" t="s">
        <v>67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x14ac:dyDescent="0.15">
      <c r="A4" s="114" t="s">
        <v>49</v>
      </c>
      <c r="B4" s="115"/>
      <c r="C4" s="116"/>
      <c r="D4" s="27" t="s">
        <v>51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 t="s">
        <v>72</v>
      </c>
      <c r="P4" s="27"/>
      <c r="Q4" s="58"/>
      <c r="R4" s="28"/>
    </row>
    <row r="5" spans="1:18" ht="14.25" thickBot="1" x14ac:dyDescent="0.2">
      <c r="A5" s="117"/>
      <c r="B5" s="118"/>
      <c r="C5" s="119"/>
      <c r="D5" s="59" t="s">
        <v>52</v>
      </c>
      <c r="E5" s="59" t="s">
        <v>53</v>
      </c>
      <c r="F5" s="59" t="s">
        <v>54</v>
      </c>
      <c r="G5" s="59" t="s">
        <v>55</v>
      </c>
      <c r="H5" s="59" t="s">
        <v>56</v>
      </c>
      <c r="I5" s="59" t="s">
        <v>57</v>
      </c>
      <c r="J5" s="59" t="s">
        <v>58</v>
      </c>
      <c r="K5" s="59" t="s">
        <v>59</v>
      </c>
      <c r="L5" s="59" t="s">
        <v>60</v>
      </c>
      <c r="M5" s="59" t="s">
        <v>61</v>
      </c>
      <c r="N5" s="59" t="s">
        <v>65</v>
      </c>
      <c r="O5" s="59" t="s">
        <v>69</v>
      </c>
      <c r="P5" s="59" t="s">
        <v>70</v>
      </c>
      <c r="Q5" s="60" t="s">
        <v>87</v>
      </c>
      <c r="R5" s="61" t="s">
        <v>88</v>
      </c>
    </row>
    <row r="6" spans="1:18" ht="13.5" customHeight="1" x14ac:dyDescent="0.15">
      <c r="A6" s="120" t="s">
        <v>18</v>
      </c>
      <c r="B6" s="123" t="s">
        <v>19</v>
      </c>
      <c r="C6" s="124"/>
      <c r="D6" s="62">
        <v>37</v>
      </c>
      <c r="E6" s="62">
        <v>46</v>
      </c>
      <c r="F6" s="62">
        <v>35</v>
      </c>
      <c r="G6" s="62">
        <v>21</v>
      </c>
      <c r="H6" s="62">
        <v>24</v>
      </c>
      <c r="I6" s="62">
        <v>47</v>
      </c>
      <c r="J6" s="62">
        <v>44</v>
      </c>
      <c r="K6" s="62">
        <v>28</v>
      </c>
      <c r="L6" s="62">
        <v>30</v>
      </c>
      <c r="M6" s="62">
        <v>19</v>
      </c>
      <c r="N6" s="62">
        <v>27</v>
      </c>
      <c r="O6" s="62">
        <v>32</v>
      </c>
      <c r="P6" s="62">
        <v>20</v>
      </c>
      <c r="Q6" s="62">
        <v>16</v>
      </c>
      <c r="R6" s="63">
        <v>8</v>
      </c>
    </row>
    <row r="7" spans="1:18" x14ac:dyDescent="0.15">
      <c r="A7" s="121"/>
      <c r="B7" s="53"/>
      <c r="C7" s="54" t="s">
        <v>20</v>
      </c>
      <c r="D7" s="64">
        <v>29</v>
      </c>
      <c r="E7" s="64">
        <v>35</v>
      </c>
      <c r="F7" s="64">
        <v>26</v>
      </c>
      <c r="G7" s="64">
        <v>13</v>
      </c>
      <c r="H7" s="64">
        <v>21</v>
      </c>
      <c r="I7" s="64">
        <v>35</v>
      </c>
      <c r="J7" s="64">
        <v>32</v>
      </c>
      <c r="K7" s="64">
        <v>23</v>
      </c>
      <c r="L7" s="64">
        <v>21</v>
      </c>
      <c r="M7" s="64">
        <v>16</v>
      </c>
      <c r="N7" s="64">
        <v>21</v>
      </c>
      <c r="O7" s="64">
        <v>18</v>
      </c>
      <c r="P7" s="64">
        <v>19</v>
      </c>
      <c r="Q7" s="64">
        <v>16</v>
      </c>
      <c r="R7" s="65">
        <v>5</v>
      </c>
    </row>
    <row r="8" spans="1:18" x14ac:dyDescent="0.15">
      <c r="A8" s="121"/>
      <c r="B8" s="55"/>
      <c r="C8" s="54" t="s">
        <v>21</v>
      </c>
      <c r="D8" s="64">
        <v>8</v>
      </c>
      <c r="E8" s="64">
        <v>11</v>
      </c>
      <c r="F8" s="64">
        <v>9</v>
      </c>
      <c r="G8" s="64">
        <v>8</v>
      </c>
      <c r="H8" s="64">
        <v>3</v>
      </c>
      <c r="I8" s="64">
        <v>12</v>
      </c>
      <c r="J8" s="64">
        <v>12</v>
      </c>
      <c r="K8" s="64">
        <v>5</v>
      </c>
      <c r="L8" s="64">
        <v>9</v>
      </c>
      <c r="M8" s="64">
        <v>3</v>
      </c>
      <c r="N8" s="64">
        <v>6</v>
      </c>
      <c r="O8" s="64">
        <v>14</v>
      </c>
      <c r="P8" s="64">
        <v>1</v>
      </c>
      <c r="Q8" s="64">
        <v>0</v>
      </c>
      <c r="R8" s="65">
        <v>3</v>
      </c>
    </row>
    <row r="9" spans="1:18" x14ac:dyDescent="0.15">
      <c r="A9" s="121"/>
      <c r="B9" s="125" t="s">
        <v>22</v>
      </c>
      <c r="C9" s="126"/>
      <c r="D9" s="66">
        <v>17</v>
      </c>
      <c r="E9" s="66">
        <v>7</v>
      </c>
      <c r="F9" s="66">
        <v>11</v>
      </c>
      <c r="G9" s="66">
        <v>11</v>
      </c>
      <c r="H9" s="66">
        <v>5</v>
      </c>
      <c r="I9" s="66">
        <v>14</v>
      </c>
      <c r="J9" s="66">
        <v>6</v>
      </c>
      <c r="K9" s="66">
        <v>9</v>
      </c>
      <c r="L9" s="66">
        <v>11</v>
      </c>
      <c r="M9" s="66">
        <v>6</v>
      </c>
      <c r="N9" s="66">
        <v>7</v>
      </c>
      <c r="O9" s="66">
        <v>9</v>
      </c>
      <c r="P9" s="66">
        <v>5</v>
      </c>
      <c r="Q9" s="66">
        <v>8</v>
      </c>
      <c r="R9" s="67">
        <v>8</v>
      </c>
    </row>
    <row r="10" spans="1:18" x14ac:dyDescent="0.15">
      <c r="A10" s="121"/>
      <c r="B10" s="56"/>
      <c r="C10" s="57" t="s">
        <v>20</v>
      </c>
      <c r="D10" s="66">
        <v>16</v>
      </c>
      <c r="E10" s="66">
        <v>7</v>
      </c>
      <c r="F10" s="66">
        <v>11</v>
      </c>
      <c r="G10" s="66">
        <v>11</v>
      </c>
      <c r="H10" s="66">
        <v>5</v>
      </c>
      <c r="I10" s="66">
        <v>14</v>
      </c>
      <c r="J10" s="66">
        <v>6</v>
      </c>
      <c r="K10" s="66">
        <v>9</v>
      </c>
      <c r="L10" s="66">
        <v>11</v>
      </c>
      <c r="M10" s="66">
        <v>6</v>
      </c>
      <c r="N10" s="66">
        <v>7</v>
      </c>
      <c r="O10" s="66">
        <v>9</v>
      </c>
      <c r="P10" s="66">
        <v>5</v>
      </c>
      <c r="Q10" s="66">
        <v>7</v>
      </c>
      <c r="R10" s="67">
        <v>8</v>
      </c>
    </row>
    <row r="11" spans="1:18" x14ac:dyDescent="0.15">
      <c r="A11" s="121"/>
      <c r="B11" s="56"/>
      <c r="C11" s="54" t="s">
        <v>21</v>
      </c>
      <c r="D11" s="64">
        <v>1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/>
      <c r="M11" s="64">
        <v>0</v>
      </c>
      <c r="N11" s="64">
        <v>0</v>
      </c>
      <c r="O11" s="64">
        <v>0</v>
      </c>
      <c r="P11" s="64">
        <v>0</v>
      </c>
      <c r="Q11" s="64">
        <v>1</v>
      </c>
      <c r="R11" s="65"/>
    </row>
    <row r="12" spans="1:18" x14ac:dyDescent="0.15">
      <c r="A12" s="121"/>
      <c r="B12" s="127" t="s">
        <v>62</v>
      </c>
      <c r="C12" s="128"/>
      <c r="D12" s="68">
        <v>8</v>
      </c>
      <c r="E12" s="68">
        <v>12</v>
      </c>
      <c r="F12" s="68">
        <v>9</v>
      </c>
      <c r="G12" s="68">
        <v>12</v>
      </c>
      <c r="H12" s="68">
        <v>4</v>
      </c>
      <c r="I12" s="68">
        <v>7</v>
      </c>
      <c r="J12" s="68">
        <v>4</v>
      </c>
      <c r="K12" s="68">
        <v>4</v>
      </c>
      <c r="L12" s="68">
        <v>4</v>
      </c>
      <c r="M12" s="68">
        <v>6</v>
      </c>
      <c r="N12" s="68">
        <v>7</v>
      </c>
      <c r="O12" s="68">
        <v>5</v>
      </c>
      <c r="P12" s="68">
        <v>4</v>
      </c>
      <c r="Q12" s="68">
        <v>5</v>
      </c>
      <c r="R12" s="69">
        <v>3</v>
      </c>
    </row>
    <row r="13" spans="1:18" x14ac:dyDescent="0.15">
      <c r="A13" s="121"/>
      <c r="B13" s="127" t="s">
        <v>23</v>
      </c>
      <c r="C13" s="128"/>
      <c r="D13" s="68">
        <v>32</v>
      </c>
      <c r="E13" s="68">
        <v>27</v>
      </c>
      <c r="F13" s="68">
        <v>25</v>
      </c>
      <c r="G13" s="68">
        <v>23</v>
      </c>
      <c r="H13" s="68">
        <v>31</v>
      </c>
      <c r="I13" s="68">
        <v>20</v>
      </c>
      <c r="J13" s="68">
        <v>29</v>
      </c>
      <c r="K13" s="68">
        <v>25</v>
      </c>
      <c r="L13" s="68">
        <v>26</v>
      </c>
      <c r="M13" s="68">
        <v>20</v>
      </c>
      <c r="N13" s="68">
        <v>15</v>
      </c>
      <c r="O13" s="68">
        <v>19</v>
      </c>
      <c r="P13" s="68">
        <v>15</v>
      </c>
      <c r="Q13" s="68">
        <v>13</v>
      </c>
      <c r="R13" s="69">
        <v>18</v>
      </c>
    </row>
    <row r="14" spans="1:18" x14ac:dyDescent="0.15">
      <c r="A14" s="121"/>
      <c r="B14" s="127" t="s">
        <v>9</v>
      </c>
      <c r="C14" s="128"/>
      <c r="D14" s="68">
        <v>1</v>
      </c>
      <c r="E14" s="68"/>
      <c r="F14" s="68">
        <v>0</v>
      </c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9"/>
    </row>
    <row r="15" spans="1:18" ht="14.25" thickBot="1" x14ac:dyDescent="0.2">
      <c r="A15" s="122"/>
      <c r="B15" s="129" t="s">
        <v>1</v>
      </c>
      <c r="C15" s="130"/>
      <c r="D15" s="70">
        <v>95</v>
      </c>
      <c r="E15" s="70">
        <v>92</v>
      </c>
      <c r="F15" s="70">
        <v>80</v>
      </c>
      <c r="G15" s="70">
        <v>67</v>
      </c>
      <c r="H15" s="70">
        <v>64</v>
      </c>
      <c r="I15" s="70">
        <v>88</v>
      </c>
      <c r="J15" s="70">
        <v>83</v>
      </c>
      <c r="K15" s="70">
        <v>66</v>
      </c>
      <c r="L15" s="70">
        <v>71</v>
      </c>
      <c r="M15" s="70">
        <v>51</v>
      </c>
      <c r="N15" s="70">
        <v>56</v>
      </c>
      <c r="O15" s="70">
        <v>65</v>
      </c>
      <c r="P15" s="70">
        <v>44</v>
      </c>
      <c r="Q15" s="70">
        <v>42</v>
      </c>
      <c r="R15" s="71">
        <v>37</v>
      </c>
    </row>
    <row r="16" spans="1:18" ht="13.5" customHeight="1" x14ac:dyDescent="0.15">
      <c r="A16" s="120" t="s">
        <v>24</v>
      </c>
      <c r="B16" s="123" t="s">
        <v>19</v>
      </c>
      <c r="C16" s="124"/>
      <c r="D16" s="62">
        <v>10016</v>
      </c>
      <c r="E16" s="62">
        <v>9854</v>
      </c>
      <c r="F16" s="62">
        <v>9876</v>
      </c>
      <c r="G16" s="62">
        <v>9458</v>
      </c>
      <c r="H16" s="62">
        <v>10171</v>
      </c>
      <c r="I16" s="62">
        <v>9788</v>
      </c>
      <c r="J16" s="62">
        <v>9025</v>
      </c>
      <c r="K16" s="62">
        <v>8289</v>
      </c>
      <c r="L16" s="62">
        <v>7691</v>
      </c>
      <c r="M16" s="62">
        <v>7061</v>
      </c>
      <c r="N16" s="62">
        <v>6306</v>
      </c>
      <c r="O16" s="62">
        <v>5106</v>
      </c>
      <c r="P16" s="62">
        <v>4036</v>
      </c>
      <c r="Q16" s="62">
        <v>3844</v>
      </c>
      <c r="R16" s="63">
        <v>3554</v>
      </c>
    </row>
    <row r="17" spans="1:18" x14ac:dyDescent="0.15">
      <c r="A17" s="121"/>
      <c r="B17" s="53"/>
      <c r="C17" s="54" t="s">
        <v>20</v>
      </c>
      <c r="D17" s="64">
        <v>7364</v>
      </c>
      <c r="E17" s="64">
        <v>7248</v>
      </c>
      <c r="F17" s="64">
        <v>7263</v>
      </c>
      <c r="G17" s="64">
        <v>6874</v>
      </c>
      <c r="H17" s="64">
        <v>7545</v>
      </c>
      <c r="I17" s="64">
        <v>7257</v>
      </c>
      <c r="J17" s="64">
        <v>6698</v>
      </c>
      <c r="K17" s="64">
        <v>6216</v>
      </c>
      <c r="L17" s="64">
        <v>5812</v>
      </c>
      <c r="M17" s="64">
        <v>5337</v>
      </c>
      <c r="N17" s="64">
        <v>4775</v>
      </c>
      <c r="O17" s="64">
        <v>3922</v>
      </c>
      <c r="P17" s="66">
        <v>3102</v>
      </c>
      <c r="Q17" s="64">
        <v>3002</v>
      </c>
      <c r="R17" s="65">
        <v>2786</v>
      </c>
    </row>
    <row r="18" spans="1:18" x14ac:dyDescent="0.15">
      <c r="A18" s="121"/>
      <c r="B18" s="55"/>
      <c r="C18" s="54" t="s">
        <v>21</v>
      </c>
      <c r="D18" s="64">
        <v>2652</v>
      </c>
      <c r="E18" s="64">
        <v>2606</v>
      </c>
      <c r="F18" s="64">
        <v>2613</v>
      </c>
      <c r="G18" s="64">
        <v>2584</v>
      </c>
      <c r="H18" s="64">
        <v>2626</v>
      </c>
      <c r="I18" s="64">
        <v>2531</v>
      </c>
      <c r="J18" s="64">
        <v>2327</v>
      </c>
      <c r="K18" s="64">
        <v>2073</v>
      </c>
      <c r="L18" s="64">
        <v>1879</v>
      </c>
      <c r="M18" s="64">
        <v>1724</v>
      </c>
      <c r="N18" s="64">
        <v>1531</v>
      </c>
      <c r="O18" s="64">
        <v>1184</v>
      </c>
      <c r="P18" s="64">
        <v>934</v>
      </c>
      <c r="Q18" s="64">
        <v>842</v>
      </c>
      <c r="R18" s="65">
        <v>768</v>
      </c>
    </row>
    <row r="19" spans="1:18" x14ac:dyDescent="0.15">
      <c r="A19" s="121"/>
      <c r="B19" s="125" t="s">
        <v>22</v>
      </c>
      <c r="C19" s="126"/>
      <c r="D19" s="66">
        <v>902</v>
      </c>
      <c r="E19" s="66">
        <v>950</v>
      </c>
      <c r="F19" s="66">
        <v>782</v>
      </c>
      <c r="G19" s="66">
        <v>707</v>
      </c>
      <c r="H19" s="66">
        <v>686</v>
      </c>
      <c r="I19" s="66">
        <v>598</v>
      </c>
      <c r="J19" s="66">
        <v>522</v>
      </c>
      <c r="K19" s="66">
        <v>531</v>
      </c>
      <c r="L19" s="66">
        <v>445</v>
      </c>
      <c r="M19" s="66">
        <v>445</v>
      </c>
      <c r="N19" s="66">
        <v>418</v>
      </c>
      <c r="O19" s="66">
        <v>299</v>
      </c>
      <c r="P19" s="66">
        <v>229</v>
      </c>
      <c r="Q19" s="66">
        <v>237</v>
      </c>
      <c r="R19" s="67">
        <v>232</v>
      </c>
    </row>
    <row r="20" spans="1:18" x14ac:dyDescent="0.15">
      <c r="A20" s="121"/>
      <c r="B20" s="56"/>
      <c r="C20" s="57" t="s">
        <v>20</v>
      </c>
      <c r="D20" s="66">
        <v>889</v>
      </c>
      <c r="E20" s="66">
        <v>942</v>
      </c>
      <c r="F20" s="66">
        <v>768</v>
      </c>
      <c r="G20" s="66">
        <v>698</v>
      </c>
      <c r="H20" s="66">
        <v>678</v>
      </c>
      <c r="I20" s="66">
        <v>594</v>
      </c>
      <c r="J20" s="66">
        <v>517</v>
      </c>
      <c r="K20" s="66">
        <v>524</v>
      </c>
      <c r="L20" s="66">
        <v>440</v>
      </c>
      <c r="M20" s="66">
        <v>438</v>
      </c>
      <c r="N20" s="66">
        <v>409</v>
      </c>
      <c r="O20" s="66">
        <v>292</v>
      </c>
      <c r="P20" s="66">
        <v>227</v>
      </c>
      <c r="Q20" s="66">
        <v>232</v>
      </c>
      <c r="R20" s="67">
        <v>230</v>
      </c>
    </row>
    <row r="21" spans="1:18" x14ac:dyDescent="0.15">
      <c r="A21" s="121"/>
      <c r="B21" s="56"/>
      <c r="C21" s="54" t="s">
        <v>21</v>
      </c>
      <c r="D21" s="64">
        <v>13</v>
      </c>
      <c r="E21" s="64">
        <v>8</v>
      </c>
      <c r="F21" s="64">
        <v>14</v>
      </c>
      <c r="G21" s="64">
        <v>9</v>
      </c>
      <c r="H21" s="64">
        <v>8</v>
      </c>
      <c r="I21" s="64">
        <v>4</v>
      </c>
      <c r="J21" s="64">
        <v>5</v>
      </c>
      <c r="K21" s="64">
        <v>7</v>
      </c>
      <c r="L21" s="64">
        <v>5</v>
      </c>
      <c r="M21" s="64">
        <v>7</v>
      </c>
      <c r="N21" s="64">
        <v>9</v>
      </c>
      <c r="O21" s="64">
        <v>7</v>
      </c>
      <c r="P21" s="64">
        <v>2</v>
      </c>
      <c r="Q21" s="64">
        <v>5</v>
      </c>
      <c r="R21" s="65">
        <v>2</v>
      </c>
    </row>
    <row r="22" spans="1:18" x14ac:dyDescent="0.15">
      <c r="A22" s="121"/>
      <c r="B22" s="125" t="s">
        <v>62</v>
      </c>
      <c r="C22" s="126"/>
      <c r="D22" s="66">
        <v>1834</v>
      </c>
      <c r="E22" s="66">
        <v>1672</v>
      </c>
      <c r="F22" s="66">
        <v>1719</v>
      </c>
      <c r="G22" s="66">
        <v>1658</v>
      </c>
      <c r="H22" s="66">
        <v>1445</v>
      </c>
      <c r="I22" s="66">
        <v>1320</v>
      </c>
      <c r="J22" s="66">
        <v>1248</v>
      </c>
      <c r="K22" s="66">
        <v>1180</v>
      </c>
      <c r="L22" s="66">
        <v>1030</v>
      </c>
      <c r="M22" s="66">
        <v>1015</v>
      </c>
      <c r="N22" s="66">
        <v>952</v>
      </c>
      <c r="O22" s="66">
        <v>843</v>
      </c>
      <c r="P22" s="66">
        <v>665</v>
      </c>
      <c r="Q22" s="66">
        <v>588</v>
      </c>
      <c r="R22" s="67">
        <v>630</v>
      </c>
    </row>
    <row r="23" spans="1:18" x14ac:dyDescent="0.15">
      <c r="A23" s="121"/>
      <c r="B23" s="127" t="s">
        <v>23</v>
      </c>
      <c r="C23" s="128"/>
      <c r="D23" s="68">
        <v>1007</v>
      </c>
      <c r="E23" s="68">
        <v>971</v>
      </c>
      <c r="F23" s="68">
        <v>946</v>
      </c>
      <c r="G23" s="68">
        <v>872</v>
      </c>
      <c r="H23" s="68">
        <v>1020</v>
      </c>
      <c r="I23" s="68">
        <v>945</v>
      </c>
      <c r="J23" s="68">
        <v>908</v>
      </c>
      <c r="K23" s="68">
        <v>913</v>
      </c>
      <c r="L23" s="68">
        <v>889</v>
      </c>
      <c r="M23" s="68">
        <v>832</v>
      </c>
      <c r="N23" s="68">
        <v>832</v>
      </c>
      <c r="O23" s="68">
        <v>693</v>
      </c>
      <c r="P23" s="68">
        <v>553</v>
      </c>
      <c r="Q23" s="68">
        <v>513</v>
      </c>
      <c r="R23" s="69">
        <v>496</v>
      </c>
    </row>
    <row r="24" spans="1:18" x14ac:dyDescent="0.15">
      <c r="A24" s="121"/>
      <c r="B24" s="127" t="s">
        <v>9</v>
      </c>
      <c r="C24" s="128"/>
      <c r="D24" s="68"/>
      <c r="E24" s="68">
        <v>0</v>
      </c>
      <c r="F24" s="68"/>
      <c r="G24" s="68">
        <v>1</v>
      </c>
      <c r="H24" s="68">
        <v>0</v>
      </c>
      <c r="I24" s="68"/>
      <c r="J24" s="68"/>
      <c r="K24" s="68"/>
      <c r="L24" s="68">
        <v>2</v>
      </c>
      <c r="M24" s="68"/>
      <c r="N24" s="68">
        <v>1</v>
      </c>
      <c r="O24" s="68"/>
      <c r="P24" s="68">
        <v>0</v>
      </c>
      <c r="Q24" s="68">
        <v>0</v>
      </c>
      <c r="R24" s="69"/>
    </row>
    <row r="25" spans="1:18" ht="14.25" thickBot="1" x14ac:dyDescent="0.2">
      <c r="A25" s="122"/>
      <c r="B25" s="129" t="s">
        <v>1</v>
      </c>
      <c r="C25" s="130"/>
      <c r="D25" s="70">
        <v>13759</v>
      </c>
      <c r="E25" s="70">
        <v>13447</v>
      </c>
      <c r="F25" s="70">
        <v>13323</v>
      </c>
      <c r="G25" s="70">
        <v>12696</v>
      </c>
      <c r="H25" s="70">
        <v>13322</v>
      </c>
      <c r="I25" s="70">
        <v>12651</v>
      </c>
      <c r="J25" s="70">
        <v>11703</v>
      </c>
      <c r="K25" s="70">
        <v>10913</v>
      </c>
      <c r="L25" s="70">
        <v>10057</v>
      </c>
      <c r="M25" s="70">
        <v>9353</v>
      </c>
      <c r="N25" s="70">
        <v>8509</v>
      </c>
      <c r="O25" s="70">
        <v>6941</v>
      </c>
      <c r="P25" s="70">
        <v>5483</v>
      </c>
      <c r="Q25" s="72">
        <v>5182</v>
      </c>
      <c r="R25" s="73">
        <v>4912</v>
      </c>
    </row>
    <row r="26" spans="1:18" ht="13.5" customHeight="1" x14ac:dyDescent="0.15">
      <c r="A26" s="120" t="s">
        <v>1</v>
      </c>
      <c r="B26" s="123" t="s">
        <v>19</v>
      </c>
      <c r="C26" s="124"/>
      <c r="D26" s="62">
        <v>10053</v>
      </c>
      <c r="E26" s="62">
        <v>9900</v>
      </c>
      <c r="F26" s="62">
        <v>9911</v>
      </c>
      <c r="G26" s="62">
        <v>9479</v>
      </c>
      <c r="H26" s="62">
        <v>10195</v>
      </c>
      <c r="I26" s="62">
        <v>9835</v>
      </c>
      <c r="J26" s="62">
        <v>9069</v>
      </c>
      <c r="K26" s="62">
        <v>8317</v>
      </c>
      <c r="L26" s="62">
        <v>7721</v>
      </c>
      <c r="M26" s="62">
        <v>7080</v>
      </c>
      <c r="N26" s="62">
        <v>6333</v>
      </c>
      <c r="O26" s="62">
        <v>5138</v>
      </c>
      <c r="P26" s="62">
        <v>4056</v>
      </c>
      <c r="Q26" s="74">
        <v>3860</v>
      </c>
      <c r="R26" s="75">
        <v>3562</v>
      </c>
    </row>
    <row r="27" spans="1:18" x14ac:dyDescent="0.15">
      <c r="A27" s="121"/>
      <c r="B27" s="53"/>
      <c r="C27" s="54" t="s">
        <v>20</v>
      </c>
      <c r="D27" s="64">
        <v>7393</v>
      </c>
      <c r="E27" s="64">
        <v>7283</v>
      </c>
      <c r="F27" s="64">
        <v>7289</v>
      </c>
      <c r="G27" s="64">
        <v>6887</v>
      </c>
      <c r="H27" s="64">
        <v>7566</v>
      </c>
      <c r="I27" s="64">
        <v>7292</v>
      </c>
      <c r="J27" s="64">
        <v>6730</v>
      </c>
      <c r="K27" s="64">
        <v>6239</v>
      </c>
      <c r="L27" s="64">
        <v>5833</v>
      </c>
      <c r="M27" s="64">
        <v>5353</v>
      </c>
      <c r="N27" s="64">
        <v>4796</v>
      </c>
      <c r="O27" s="64">
        <v>3940</v>
      </c>
      <c r="P27" s="64">
        <v>3121</v>
      </c>
      <c r="Q27" s="76">
        <v>3018</v>
      </c>
      <c r="R27" s="77">
        <v>2791</v>
      </c>
    </row>
    <row r="28" spans="1:18" x14ac:dyDescent="0.15">
      <c r="A28" s="121"/>
      <c r="B28" s="55"/>
      <c r="C28" s="54" t="s">
        <v>21</v>
      </c>
      <c r="D28" s="64">
        <v>2660</v>
      </c>
      <c r="E28" s="64">
        <v>2617</v>
      </c>
      <c r="F28" s="64">
        <v>2622</v>
      </c>
      <c r="G28" s="64">
        <v>2592</v>
      </c>
      <c r="H28" s="64">
        <v>2629</v>
      </c>
      <c r="I28" s="64">
        <v>2543</v>
      </c>
      <c r="J28" s="64">
        <v>2339</v>
      </c>
      <c r="K28" s="64">
        <v>2078</v>
      </c>
      <c r="L28" s="64">
        <v>1888</v>
      </c>
      <c r="M28" s="64">
        <v>1727</v>
      </c>
      <c r="N28" s="64">
        <v>1537</v>
      </c>
      <c r="O28" s="64">
        <v>1198</v>
      </c>
      <c r="P28" s="64">
        <v>935</v>
      </c>
      <c r="Q28" s="76">
        <v>842</v>
      </c>
      <c r="R28" s="77">
        <v>771</v>
      </c>
    </row>
    <row r="29" spans="1:18" x14ac:dyDescent="0.15">
      <c r="A29" s="121"/>
      <c r="B29" s="125" t="s">
        <v>22</v>
      </c>
      <c r="C29" s="126"/>
      <c r="D29" s="66">
        <v>919</v>
      </c>
      <c r="E29" s="66">
        <v>957</v>
      </c>
      <c r="F29" s="66">
        <v>793</v>
      </c>
      <c r="G29" s="66">
        <v>718</v>
      </c>
      <c r="H29" s="66">
        <v>691</v>
      </c>
      <c r="I29" s="66">
        <v>612</v>
      </c>
      <c r="J29" s="66">
        <v>528</v>
      </c>
      <c r="K29" s="66">
        <v>540</v>
      </c>
      <c r="L29" s="66">
        <v>456</v>
      </c>
      <c r="M29" s="66">
        <v>451</v>
      </c>
      <c r="N29" s="66">
        <v>425</v>
      </c>
      <c r="O29" s="66">
        <v>308</v>
      </c>
      <c r="P29" s="66">
        <v>234</v>
      </c>
      <c r="Q29" s="78">
        <v>245</v>
      </c>
      <c r="R29" s="79">
        <v>240</v>
      </c>
    </row>
    <row r="30" spans="1:18" x14ac:dyDescent="0.15">
      <c r="A30" s="121"/>
      <c r="B30" s="56"/>
      <c r="C30" s="57" t="s">
        <v>20</v>
      </c>
      <c r="D30" s="66">
        <v>905</v>
      </c>
      <c r="E30" s="66">
        <v>949</v>
      </c>
      <c r="F30" s="66">
        <v>779</v>
      </c>
      <c r="G30" s="66">
        <v>709</v>
      </c>
      <c r="H30" s="66">
        <v>683</v>
      </c>
      <c r="I30" s="66">
        <v>608</v>
      </c>
      <c r="J30" s="66">
        <v>523</v>
      </c>
      <c r="K30" s="66">
        <v>533</v>
      </c>
      <c r="L30" s="66">
        <v>451</v>
      </c>
      <c r="M30" s="66">
        <v>444</v>
      </c>
      <c r="N30" s="66">
        <v>416</v>
      </c>
      <c r="O30" s="66">
        <v>301</v>
      </c>
      <c r="P30" s="66">
        <v>232</v>
      </c>
      <c r="Q30" s="78">
        <v>239</v>
      </c>
      <c r="R30" s="79">
        <v>238</v>
      </c>
    </row>
    <row r="31" spans="1:18" x14ac:dyDescent="0.15">
      <c r="A31" s="121"/>
      <c r="B31" s="56"/>
      <c r="C31" s="54" t="s">
        <v>21</v>
      </c>
      <c r="D31" s="64">
        <v>14</v>
      </c>
      <c r="E31" s="64">
        <v>8</v>
      </c>
      <c r="F31" s="64">
        <v>14</v>
      </c>
      <c r="G31" s="64">
        <v>9</v>
      </c>
      <c r="H31" s="64">
        <v>8</v>
      </c>
      <c r="I31" s="64">
        <v>4</v>
      </c>
      <c r="J31" s="64">
        <v>5</v>
      </c>
      <c r="K31" s="64">
        <v>7</v>
      </c>
      <c r="L31" s="64">
        <v>5</v>
      </c>
      <c r="M31" s="64">
        <v>7</v>
      </c>
      <c r="N31" s="64">
        <v>9</v>
      </c>
      <c r="O31" s="64">
        <v>7</v>
      </c>
      <c r="P31" s="64">
        <v>2</v>
      </c>
      <c r="Q31" s="76">
        <v>6</v>
      </c>
      <c r="R31" s="77">
        <v>2</v>
      </c>
    </row>
    <row r="32" spans="1:18" x14ac:dyDescent="0.15">
      <c r="A32" s="121"/>
      <c r="B32" s="127" t="s">
        <v>62</v>
      </c>
      <c r="C32" s="128"/>
      <c r="D32" s="68">
        <v>1842</v>
      </c>
      <c r="E32" s="68">
        <v>1684</v>
      </c>
      <c r="F32" s="68">
        <v>1728</v>
      </c>
      <c r="G32" s="68">
        <v>1670</v>
      </c>
      <c r="H32" s="68">
        <v>1449</v>
      </c>
      <c r="I32" s="68">
        <v>1327</v>
      </c>
      <c r="J32" s="68">
        <v>1252</v>
      </c>
      <c r="K32" s="68">
        <v>1184</v>
      </c>
      <c r="L32" s="68">
        <v>1034</v>
      </c>
      <c r="M32" s="68">
        <v>1021</v>
      </c>
      <c r="N32" s="68">
        <v>959</v>
      </c>
      <c r="O32" s="68">
        <v>848</v>
      </c>
      <c r="P32" s="68">
        <v>669</v>
      </c>
      <c r="Q32" s="80">
        <v>593</v>
      </c>
      <c r="R32" s="81">
        <v>633</v>
      </c>
    </row>
    <row r="33" spans="1:18" x14ac:dyDescent="0.15">
      <c r="A33" s="121"/>
      <c r="B33" s="127" t="s">
        <v>23</v>
      </c>
      <c r="C33" s="128"/>
      <c r="D33" s="68">
        <v>1039</v>
      </c>
      <c r="E33" s="68">
        <v>998</v>
      </c>
      <c r="F33" s="68">
        <v>971</v>
      </c>
      <c r="G33" s="68">
        <v>895</v>
      </c>
      <c r="H33" s="68">
        <v>1051</v>
      </c>
      <c r="I33" s="68">
        <v>965</v>
      </c>
      <c r="J33" s="68">
        <v>937</v>
      </c>
      <c r="K33" s="68">
        <v>938</v>
      </c>
      <c r="L33" s="68">
        <v>915</v>
      </c>
      <c r="M33" s="68">
        <v>852</v>
      </c>
      <c r="N33" s="68">
        <v>847</v>
      </c>
      <c r="O33" s="68">
        <v>712</v>
      </c>
      <c r="P33" s="68">
        <v>568</v>
      </c>
      <c r="Q33" s="80">
        <v>526</v>
      </c>
      <c r="R33" s="81">
        <v>514</v>
      </c>
    </row>
    <row r="34" spans="1:18" x14ac:dyDescent="0.15">
      <c r="A34" s="121"/>
      <c r="B34" s="127" t="s">
        <v>9</v>
      </c>
      <c r="C34" s="128"/>
      <c r="D34" s="68">
        <v>1</v>
      </c>
      <c r="E34" s="68">
        <v>0</v>
      </c>
      <c r="F34" s="68">
        <v>0</v>
      </c>
      <c r="G34" s="68">
        <v>1</v>
      </c>
      <c r="H34" s="68">
        <v>0</v>
      </c>
      <c r="I34" s="68">
        <v>0</v>
      </c>
      <c r="J34" s="68">
        <v>0</v>
      </c>
      <c r="K34" s="68">
        <v>0</v>
      </c>
      <c r="L34" s="68">
        <v>2</v>
      </c>
      <c r="M34" s="68">
        <v>0</v>
      </c>
      <c r="N34" s="68">
        <v>1</v>
      </c>
      <c r="O34" s="68">
        <v>0</v>
      </c>
      <c r="P34" s="68">
        <v>0</v>
      </c>
      <c r="Q34" s="80">
        <v>0</v>
      </c>
      <c r="R34" s="81">
        <v>0</v>
      </c>
    </row>
    <row r="35" spans="1:18" ht="14.25" thickBot="1" x14ac:dyDescent="0.2">
      <c r="A35" s="122"/>
      <c r="B35" s="129" t="s">
        <v>1</v>
      </c>
      <c r="C35" s="130"/>
      <c r="D35" s="70">
        <v>13854</v>
      </c>
      <c r="E35" s="70">
        <v>13539</v>
      </c>
      <c r="F35" s="70">
        <v>13403</v>
      </c>
      <c r="G35" s="70">
        <v>12763</v>
      </c>
      <c r="H35" s="70">
        <v>13386</v>
      </c>
      <c r="I35" s="70">
        <v>12739</v>
      </c>
      <c r="J35" s="70">
        <v>11786</v>
      </c>
      <c r="K35" s="70">
        <v>10979</v>
      </c>
      <c r="L35" s="70">
        <v>10128</v>
      </c>
      <c r="M35" s="70">
        <v>9404</v>
      </c>
      <c r="N35" s="70">
        <v>8565</v>
      </c>
      <c r="O35" s="70">
        <v>7006</v>
      </c>
      <c r="P35" s="70">
        <v>5527</v>
      </c>
      <c r="Q35" s="72">
        <v>5224</v>
      </c>
      <c r="R35" s="73">
        <v>4949</v>
      </c>
    </row>
    <row r="36" spans="1:18" x14ac:dyDescent="0.15">
      <c r="A36" s="45"/>
      <c r="B36" s="45" t="s">
        <v>63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</sheetData>
  <mergeCells count="22">
    <mergeCell ref="A26:A35"/>
    <mergeCell ref="B26:C26"/>
    <mergeCell ref="B29:C29"/>
    <mergeCell ref="B32:C32"/>
    <mergeCell ref="B33:C33"/>
    <mergeCell ref="B34:C34"/>
    <mergeCell ref="B35:C35"/>
    <mergeCell ref="A16:A25"/>
    <mergeCell ref="B16:C16"/>
    <mergeCell ref="B19:C19"/>
    <mergeCell ref="B22:C22"/>
    <mergeCell ref="B23:C23"/>
    <mergeCell ref="B24:C24"/>
    <mergeCell ref="B25:C25"/>
    <mergeCell ref="A4:C5"/>
    <mergeCell ref="A6:A15"/>
    <mergeCell ref="B6:C6"/>
    <mergeCell ref="B9:C9"/>
    <mergeCell ref="B12:C12"/>
    <mergeCell ref="B13:C13"/>
    <mergeCell ref="B14:C14"/>
    <mergeCell ref="B15:C15"/>
  </mergeCells>
  <phoneticPr fontId="6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tabSelected="1" zoomScaleNormal="100" workbookViewId="0"/>
  </sheetViews>
  <sheetFormatPr defaultRowHeight="13.5" x14ac:dyDescent="0.15"/>
  <cols>
    <col min="1" max="1" width="5.125" customWidth="1"/>
    <col min="2" max="2" width="3.125" customWidth="1"/>
    <col min="3" max="3" width="6.625" customWidth="1"/>
    <col min="4" max="18" width="4.875" customWidth="1"/>
    <col min="19" max="19" width="4" customWidth="1"/>
    <col min="20" max="20" width="5.125" customWidth="1"/>
    <col min="21" max="21" width="3.125" customWidth="1"/>
    <col min="22" max="22" width="6.625" customWidth="1"/>
    <col min="23" max="37" width="4.875" customWidth="1"/>
  </cols>
  <sheetData>
    <row r="1" spans="1:37" ht="17.25" customHeight="1" x14ac:dyDescent="0.15">
      <c r="A1" s="2" t="s">
        <v>0</v>
      </c>
      <c r="B1" s="1"/>
      <c r="D1" s="1"/>
      <c r="E1" s="1"/>
      <c r="F1" s="1"/>
      <c r="G1" s="1"/>
      <c r="H1" s="1"/>
      <c r="I1" s="1"/>
      <c r="J1" s="1"/>
      <c r="K1" s="1"/>
    </row>
    <row r="2" spans="1:37" ht="17.25" customHeight="1" x14ac:dyDescent="0.15">
      <c r="A2" s="3"/>
      <c r="B2" s="4"/>
      <c r="C2" s="4"/>
      <c r="D2" s="5"/>
      <c r="E2" s="5"/>
      <c r="F2" s="4"/>
      <c r="G2" s="6"/>
      <c r="H2" s="7"/>
      <c r="I2" s="6"/>
      <c r="J2" s="6"/>
      <c r="K2" s="6"/>
      <c r="L2" s="8"/>
      <c r="M2" s="8"/>
      <c r="N2" s="8"/>
      <c r="O2" s="8"/>
    </row>
    <row r="3" spans="1:37" ht="17.25" customHeight="1" thickBot="1" x14ac:dyDescent="0.2">
      <c r="A3" t="s">
        <v>68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7" ht="17.25" customHeight="1" x14ac:dyDescent="0.15">
      <c r="A4" s="131" t="s">
        <v>50</v>
      </c>
      <c r="B4" s="132"/>
      <c r="C4" s="133"/>
      <c r="D4" s="27" t="s">
        <v>71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 t="s">
        <v>73</v>
      </c>
      <c r="P4" s="27"/>
      <c r="Q4" s="27"/>
      <c r="R4" s="82"/>
      <c r="S4" s="29"/>
      <c r="T4" s="131" t="s">
        <v>50</v>
      </c>
      <c r="U4" s="132"/>
      <c r="V4" s="133"/>
      <c r="W4" s="27" t="s">
        <v>51</v>
      </c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 t="s">
        <v>72</v>
      </c>
      <c r="AI4" s="27"/>
      <c r="AJ4" s="27"/>
      <c r="AK4" s="82"/>
    </row>
    <row r="5" spans="1:37" ht="17.25" customHeight="1" thickBot="1" x14ac:dyDescent="0.2">
      <c r="A5" s="134"/>
      <c r="B5" s="135"/>
      <c r="C5" s="136"/>
      <c r="D5" s="30" t="s">
        <v>74</v>
      </c>
      <c r="E5" s="30" t="s">
        <v>75</v>
      </c>
      <c r="F5" s="30" t="s">
        <v>76</v>
      </c>
      <c r="G5" s="30" t="s">
        <v>77</v>
      </c>
      <c r="H5" s="30" t="s">
        <v>78</v>
      </c>
      <c r="I5" s="30" t="s">
        <v>79</v>
      </c>
      <c r="J5" s="30" t="s">
        <v>80</v>
      </c>
      <c r="K5" s="30" t="s">
        <v>81</v>
      </c>
      <c r="L5" s="30" t="s">
        <v>82</v>
      </c>
      <c r="M5" s="30" t="s">
        <v>83</v>
      </c>
      <c r="N5" s="30" t="s">
        <v>84</v>
      </c>
      <c r="O5" s="30" t="s">
        <v>93</v>
      </c>
      <c r="P5" s="30" t="s">
        <v>86</v>
      </c>
      <c r="Q5" s="30" t="s">
        <v>87</v>
      </c>
      <c r="R5" s="31" t="s">
        <v>89</v>
      </c>
      <c r="S5" s="29"/>
      <c r="T5" s="134"/>
      <c r="U5" s="135"/>
      <c r="V5" s="136"/>
      <c r="W5" s="30" t="s">
        <v>52</v>
      </c>
      <c r="X5" s="30" t="s">
        <v>53</v>
      </c>
      <c r="Y5" s="30" t="s">
        <v>54</v>
      </c>
      <c r="Z5" s="30" t="s">
        <v>55</v>
      </c>
      <c r="AA5" s="30" t="s">
        <v>56</v>
      </c>
      <c r="AB5" s="30" t="s">
        <v>57</v>
      </c>
      <c r="AC5" s="30" t="s">
        <v>58</v>
      </c>
      <c r="AD5" s="30" t="s">
        <v>59</v>
      </c>
      <c r="AE5" s="30" t="s">
        <v>60</v>
      </c>
      <c r="AF5" s="30" t="s">
        <v>61</v>
      </c>
      <c r="AG5" s="30" t="s">
        <v>65</v>
      </c>
      <c r="AH5" s="30" t="s">
        <v>69</v>
      </c>
      <c r="AI5" s="30" t="s">
        <v>70</v>
      </c>
      <c r="AJ5" s="30" t="s">
        <v>87</v>
      </c>
      <c r="AK5" s="31" t="s">
        <v>88</v>
      </c>
    </row>
    <row r="6" spans="1:37" ht="16.5" customHeight="1" x14ac:dyDescent="0.15">
      <c r="A6" s="137" t="s">
        <v>26</v>
      </c>
      <c r="B6" s="140" t="s">
        <v>27</v>
      </c>
      <c r="C6" s="140"/>
      <c r="D6" s="83">
        <v>0</v>
      </c>
      <c r="E6" s="83">
        <v>1</v>
      </c>
      <c r="F6" s="83"/>
      <c r="G6" s="83"/>
      <c r="H6" s="83">
        <v>2</v>
      </c>
      <c r="I6" s="83"/>
      <c r="J6" s="83"/>
      <c r="K6" s="83"/>
      <c r="L6" s="83">
        <v>1</v>
      </c>
      <c r="M6" s="83"/>
      <c r="N6" s="83"/>
      <c r="O6" s="83"/>
      <c r="P6" s="83"/>
      <c r="Q6" s="83"/>
      <c r="R6" s="84"/>
      <c r="S6" s="29"/>
      <c r="T6" s="137" t="s">
        <v>28</v>
      </c>
      <c r="U6" s="140" t="s">
        <v>27</v>
      </c>
      <c r="V6" s="140"/>
      <c r="W6" s="83">
        <v>3</v>
      </c>
      <c r="X6" s="83">
        <v>0</v>
      </c>
      <c r="Y6" s="83">
        <v>1</v>
      </c>
      <c r="Z6" s="83">
        <v>1</v>
      </c>
      <c r="AA6" s="83">
        <v>1</v>
      </c>
      <c r="AB6" s="83"/>
      <c r="AC6" s="83">
        <v>3</v>
      </c>
      <c r="AD6" s="83">
        <v>3</v>
      </c>
      <c r="AE6" s="83">
        <v>1</v>
      </c>
      <c r="AF6" s="83">
        <v>3</v>
      </c>
      <c r="AG6" s="83"/>
      <c r="AH6" s="83">
        <v>3</v>
      </c>
      <c r="AI6" s="83">
        <v>1</v>
      </c>
      <c r="AJ6" s="83"/>
      <c r="AK6" s="84"/>
    </row>
    <row r="7" spans="1:37" ht="16.5" customHeight="1" x14ac:dyDescent="0.15">
      <c r="A7" s="138"/>
      <c r="B7" s="141" t="s">
        <v>29</v>
      </c>
      <c r="C7" s="141"/>
      <c r="D7" s="85">
        <v>0</v>
      </c>
      <c r="E7" s="85">
        <v>0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6"/>
      <c r="S7" s="29"/>
      <c r="T7" s="138"/>
      <c r="U7" s="142" t="s">
        <v>20</v>
      </c>
      <c r="V7" s="32" t="s">
        <v>29</v>
      </c>
      <c r="W7" s="91">
        <v>1</v>
      </c>
      <c r="X7" s="91">
        <v>0</v>
      </c>
      <c r="Y7" s="91">
        <v>1</v>
      </c>
      <c r="Z7" s="91"/>
      <c r="AA7" s="91">
        <v>1</v>
      </c>
      <c r="AB7" s="91">
        <v>2</v>
      </c>
      <c r="AC7" s="91"/>
      <c r="AD7" s="91"/>
      <c r="AE7" s="91">
        <v>1</v>
      </c>
      <c r="AF7" s="91"/>
      <c r="AG7" s="91">
        <v>1</v>
      </c>
      <c r="AH7" s="91">
        <v>1</v>
      </c>
      <c r="AI7" s="91"/>
      <c r="AJ7" s="91"/>
      <c r="AK7" s="92"/>
    </row>
    <row r="8" spans="1:37" ht="16.5" customHeight="1" x14ac:dyDescent="0.15">
      <c r="A8" s="138"/>
      <c r="B8" s="145" t="s">
        <v>30</v>
      </c>
      <c r="C8" s="145"/>
      <c r="D8" s="87">
        <v>0</v>
      </c>
      <c r="E8" s="87">
        <v>0</v>
      </c>
      <c r="F8" s="87"/>
      <c r="G8" s="87"/>
      <c r="H8" s="87"/>
      <c r="I8" s="87"/>
      <c r="J8" s="87"/>
      <c r="K8" s="87"/>
      <c r="L8" s="87">
        <v>1</v>
      </c>
      <c r="M8" s="87"/>
      <c r="N8" s="87"/>
      <c r="O8" s="87"/>
      <c r="P8" s="87"/>
      <c r="Q8" s="87"/>
      <c r="R8" s="88"/>
      <c r="S8" s="29"/>
      <c r="T8" s="138"/>
      <c r="U8" s="143"/>
      <c r="V8" s="46" t="s">
        <v>31</v>
      </c>
      <c r="W8" s="85">
        <v>0</v>
      </c>
      <c r="X8" s="85">
        <v>0</v>
      </c>
      <c r="Y8" s="85">
        <v>1</v>
      </c>
      <c r="Z8" s="85">
        <v>2</v>
      </c>
      <c r="AA8" s="85">
        <v>1</v>
      </c>
      <c r="AB8" s="85">
        <v>2</v>
      </c>
      <c r="AC8" s="85">
        <v>1</v>
      </c>
      <c r="AD8" s="85">
        <v>1</v>
      </c>
      <c r="AE8" s="85">
        <v>5</v>
      </c>
      <c r="AF8" s="85">
        <v>2</v>
      </c>
      <c r="AG8" s="85">
        <v>1</v>
      </c>
      <c r="AH8" s="85">
        <v>1</v>
      </c>
      <c r="AI8" s="85">
        <v>2</v>
      </c>
      <c r="AJ8" s="85">
        <v>1</v>
      </c>
      <c r="AK8" s="86">
        <v>3</v>
      </c>
    </row>
    <row r="9" spans="1:37" ht="16.5" customHeight="1" thickBot="1" x14ac:dyDescent="0.2">
      <c r="A9" s="139"/>
      <c r="B9" s="146" t="s">
        <v>2</v>
      </c>
      <c r="C9" s="147"/>
      <c r="D9" s="89">
        <v>0</v>
      </c>
      <c r="E9" s="89">
        <v>1</v>
      </c>
      <c r="F9" s="89">
        <v>0</v>
      </c>
      <c r="G9" s="89">
        <v>0</v>
      </c>
      <c r="H9" s="89">
        <v>2</v>
      </c>
      <c r="I9" s="89">
        <v>0</v>
      </c>
      <c r="J9" s="89">
        <v>0</v>
      </c>
      <c r="K9" s="89">
        <v>0</v>
      </c>
      <c r="L9" s="89">
        <v>2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90">
        <v>0</v>
      </c>
      <c r="S9" s="29"/>
      <c r="T9" s="138"/>
      <c r="U9" s="144"/>
      <c r="V9" s="33" t="s">
        <v>32</v>
      </c>
      <c r="W9" s="93">
        <v>5</v>
      </c>
      <c r="X9" s="93">
        <v>4</v>
      </c>
      <c r="Y9" s="93">
        <v>3</v>
      </c>
      <c r="Z9" s="93">
        <v>2</v>
      </c>
      <c r="AA9" s="93">
        <v>3</v>
      </c>
      <c r="AB9" s="93">
        <v>3</v>
      </c>
      <c r="AC9" s="93">
        <v>3</v>
      </c>
      <c r="AD9" s="93">
        <v>1</v>
      </c>
      <c r="AE9" s="93">
        <v>3</v>
      </c>
      <c r="AF9" s="93">
        <v>2</v>
      </c>
      <c r="AG9" s="93">
        <v>1</v>
      </c>
      <c r="AH9" s="93">
        <v>6</v>
      </c>
      <c r="AI9" s="93">
        <v>1</v>
      </c>
      <c r="AJ9" s="93">
        <v>2</v>
      </c>
      <c r="AK9" s="94"/>
    </row>
    <row r="10" spans="1:37" ht="16.5" customHeight="1" x14ac:dyDescent="0.15">
      <c r="A10" s="137" t="s">
        <v>33</v>
      </c>
      <c r="B10" s="140" t="s">
        <v>27</v>
      </c>
      <c r="C10" s="140"/>
      <c r="D10" s="83">
        <v>0</v>
      </c>
      <c r="E10" s="83">
        <v>0</v>
      </c>
      <c r="F10" s="83"/>
      <c r="G10" s="83">
        <v>1</v>
      </c>
      <c r="H10" s="83"/>
      <c r="I10" s="83"/>
      <c r="J10" s="83"/>
      <c r="K10" s="83">
        <v>1</v>
      </c>
      <c r="L10" s="83">
        <v>1</v>
      </c>
      <c r="M10" s="83">
        <v>1</v>
      </c>
      <c r="N10" s="83"/>
      <c r="O10" s="83"/>
      <c r="P10" s="83"/>
      <c r="Q10" s="83"/>
      <c r="R10" s="84"/>
      <c r="S10" s="29"/>
      <c r="T10" s="138"/>
      <c r="U10" s="148" t="s">
        <v>92</v>
      </c>
      <c r="V10" s="149"/>
      <c r="W10" s="95">
        <v>1</v>
      </c>
      <c r="X10" s="95">
        <v>0</v>
      </c>
      <c r="Y10" s="95"/>
      <c r="Z10" s="95"/>
      <c r="AA10" s="95"/>
      <c r="AB10" s="95"/>
      <c r="AC10" s="95">
        <v>1</v>
      </c>
      <c r="AD10" s="95"/>
      <c r="AE10" s="95"/>
      <c r="AF10" s="95"/>
      <c r="AG10" s="95"/>
      <c r="AH10" s="95"/>
      <c r="AI10" s="95"/>
      <c r="AJ10" s="95"/>
      <c r="AK10" s="96"/>
    </row>
    <row r="11" spans="1:37" ht="16.5" customHeight="1" thickBot="1" x14ac:dyDescent="0.2">
      <c r="A11" s="138"/>
      <c r="B11" s="141" t="s">
        <v>29</v>
      </c>
      <c r="C11" s="141"/>
      <c r="D11" s="85">
        <v>0</v>
      </c>
      <c r="E11" s="85">
        <v>0</v>
      </c>
      <c r="F11" s="85"/>
      <c r="G11" s="85">
        <v>1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6"/>
      <c r="S11" s="29"/>
      <c r="T11" s="139"/>
      <c r="U11" s="146" t="s">
        <v>2</v>
      </c>
      <c r="V11" s="147"/>
      <c r="W11" s="97">
        <v>10</v>
      </c>
      <c r="X11" s="97">
        <v>4</v>
      </c>
      <c r="Y11" s="97">
        <v>6</v>
      </c>
      <c r="Z11" s="97">
        <v>5</v>
      </c>
      <c r="AA11" s="97">
        <v>6</v>
      </c>
      <c r="AB11" s="97">
        <v>7</v>
      </c>
      <c r="AC11" s="97">
        <v>8</v>
      </c>
      <c r="AD11" s="97">
        <v>5</v>
      </c>
      <c r="AE11" s="97">
        <v>10</v>
      </c>
      <c r="AF11" s="97">
        <v>7</v>
      </c>
      <c r="AG11" s="97">
        <v>3</v>
      </c>
      <c r="AH11" s="97">
        <v>11</v>
      </c>
      <c r="AI11" s="97">
        <v>4</v>
      </c>
      <c r="AJ11" s="97">
        <v>3</v>
      </c>
      <c r="AK11" s="99">
        <v>3</v>
      </c>
    </row>
    <row r="12" spans="1:37" ht="16.5" customHeight="1" x14ac:dyDescent="0.15">
      <c r="A12" s="138"/>
      <c r="B12" s="145" t="s">
        <v>30</v>
      </c>
      <c r="C12" s="145"/>
      <c r="D12" s="87">
        <v>1</v>
      </c>
      <c r="E12" s="87">
        <v>0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8"/>
      <c r="S12" s="29"/>
      <c r="T12" s="137" t="s">
        <v>34</v>
      </c>
      <c r="U12" s="140" t="s">
        <v>27</v>
      </c>
      <c r="V12" s="140"/>
      <c r="W12" s="83">
        <v>1</v>
      </c>
      <c r="X12" s="83">
        <v>7</v>
      </c>
      <c r="Y12" s="83">
        <v>3</v>
      </c>
      <c r="Z12" s="83">
        <v>3</v>
      </c>
      <c r="AA12" s="83">
        <v>4</v>
      </c>
      <c r="AB12" s="83">
        <v>2</v>
      </c>
      <c r="AC12" s="83">
        <v>3</v>
      </c>
      <c r="AD12" s="83">
        <v>1</v>
      </c>
      <c r="AE12" s="83">
        <v>4</v>
      </c>
      <c r="AF12" s="83">
        <v>1</v>
      </c>
      <c r="AG12" s="83">
        <v>3</v>
      </c>
      <c r="AH12" s="83">
        <v>3</v>
      </c>
      <c r="AI12" s="83">
        <v>3</v>
      </c>
      <c r="AJ12" s="83">
        <v>1</v>
      </c>
      <c r="AK12" s="84">
        <v>3</v>
      </c>
    </row>
    <row r="13" spans="1:37" ht="16.5" customHeight="1" thickBot="1" x14ac:dyDescent="0.2">
      <c r="A13" s="139"/>
      <c r="B13" s="146" t="s">
        <v>2</v>
      </c>
      <c r="C13" s="147"/>
      <c r="D13" s="89">
        <v>1</v>
      </c>
      <c r="E13" s="89">
        <v>0</v>
      </c>
      <c r="F13" s="89">
        <v>0</v>
      </c>
      <c r="G13" s="89">
        <v>2</v>
      </c>
      <c r="H13" s="89">
        <v>0</v>
      </c>
      <c r="I13" s="89">
        <v>0</v>
      </c>
      <c r="J13" s="89">
        <v>0</v>
      </c>
      <c r="K13" s="89">
        <v>1</v>
      </c>
      <c r="L13" s="89">
        <v>1</v>
      </c>
      <c r="M13" s="89">
        <v>1</v>
      </c>
      <c r="N13" s="89">
        <v>0</v>
      </c>
      <c r="O13" s="89">
        <v>0</v>
      </c>
      <c r="P13" s="89">
        <v>0</v>
      </c>
      <c r="Q13" s="89">
        <v>0</v>
      </c>
      <c r="R13" s="90">
        <v>0</v>
      </c>
      <c r="S13" s="29"/>
      <c r="T13" s="138"/>
      <c r="U13" s="142" t="s">
        <v>20</v>
      </c>
      <c r="V13" s="32" t="s">
        <v>29</v>
      </c>
      <c r="W13" s="91">
        <v>1</v>
      </c>
      <c r="X13" s="91">
        <v>0</v>
      </c>
      <c r="Y13" s="91">
        <v>1</v>
      </c>
      <c r="Z13" s="91">
        <v>1</v>
      </c>
      <c r="AA13" s="91">
        <v>1</v>
      </c>
      <c r="AB13" s="91"/>
      <c r="AC13" s="91">
        <v>1</v>
      </c>
      <c r="AD13" s="91"/>
      <c r="AE13" s="91"/>
      <c r="AF13" s="91"/>
      <c r="AG13" s="91">
        <v>2</v>
      </c>
      <c r="AH13" s="91"/>
      <c r="AI13" s="91">
        <v>1</v>
      </c>
      <c r="AJ13" s="91"/>
      <c r="AK13" s="92"/>
    </row>
    <row r="14" spans="1:37" ht="16.5" customHeight="1" x14ac:dyDescent="0.15">
      <c r="A14" s="137" t="s">
        <v>35</v>
      </c>
      <c r="B14" s="140" t="s">
        <v>27</v>
      </c>
      <c r="C14" s="140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4"/>
      <c r="S14" s="29"/>
      <c r="T14" s="138"/>
      <c r="U14" s="143"/>
      <c r="V14" s="46" t="s">
        <v>31</v>
      </c>
      <c r="W14" s="85">
        <v>2</v>
      </c>
      <c r="X14" s="85">
        <v>0</v>
      </c>
      <c r="Y14" s="85"/>
      <c r="Z14" s="85">
        <v>1</v>
      </c>
      <c r="AA14" s="85"/>
      <c r="AB14" s="85"/>
      <c r="AC14" s="85"/>
      <c r="AD14" s="85">
        <v>2</v>
      </c>
      <c r="AE14" s="85"/>
      <c r="AF14" s="85">
        <v>1</v>
      </c>
      <c r="AG14" s="85">
        <v>1</v>
      </c>
      <c r="AH14" s="85">
        <v>1</v>
      </c>
      <c r="AI14" s="85">
        <v>1</v>
      </c>
      <c r="AJ14" s="85">
        <v>3</v>
      </c>
      <c r="AK14" s="86">
        <v>4</v>
      </c>
    </row>
    <row r="15" spans="1:37" ht="16.5" customHeight="1" x14ac:dyDescent="0.15">
      <c r="A15" s="138"/>
      <c r="B15" s="142" t="s">
        <v>20</v>
      </c>
      <c r="C15" s="32" t="s">
        <v>29</v>
      </c>
      <c r="D15" s="91">
        <v>0</v>
      </c>
      <c r="E15" s="91">
        <v>0</v>
      </c>
      <c r="F15" s="91">
        <v>1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2"/>
      <c r="S15" s="29"/>
      <c r="T15" s="138"/>
      <c r="U15" s="144"/>
      <c r="V15" s="33" t="s">
        <v>32</v>
      </c>
      <c r="W15" s="93">
        <v>9</v>
      </c>
      <c r="X15" s="93">
        <v>8</v>
      </c>
      <c r="Y15" s="93">
        <v>4</v>
      </c>
      <c r="Z15" s="93">
        <v>1</v>
      </c>
      <c r="AA15" s="93">
        <v>7</v>
      </c>
      <c r="AB15" s="93">
        <v>5</v>
      </c>
      <c r="AC15" s="93">
        <v>4</v>
      </c>
      <c r="AD15" s="93">
        <v>6</v>
      </c>
      <c r="AE15" s="93">
        <v>3</v>
      </c>
      <c r="AF15" s="93">
        <v>1</v>
      </c>
      <c r="AG15" s="93">
        <v>2</v>
      </c>
      <c r="AH15" s="93">
        <v>3</v>
      </c>
      <c r="AI15" s="93">
        <v>3</v>
      </c>
      <c r="AJ15" s="93">
        <v>3</v>
      </c>
      <c r="AK15" s="94"/>
    </row>
    <row r="16" spans="1:37" ht="16.5" customHeight="1" x14ac:dyDescent="0.15">
      <c r="A16" s="138"/>
      <c r="B16" s="143"/>
      <c r="C16" s="46" t="s">
        <v>31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/>
      <c r="S16" s="29"/>
      <c r="T16" s="138"/>
      <c r="U16" s="148" t="s">
        <v>92</v>
      </c>
      <c r="V16" s="149"/>
      <c r="W16" s="95">
        <v>0</v>
      </c>
      <c r="X16" s="95">
        <v>0</v>
      </c>
      <c r="Y16" s="95"/>
      <c r="Z16" s="95">
        <v>1</v>
      </c>
      <c r="AA16" s="95">
        <v>1</v>
      </c>
      <c r="AB16" s="95">
        <v>3</v>
      </c>
      <c r="AC16" s="95"/>
      <c r="AD16" s="95"/>
      <c r="AE16" s="95">
        <v>1</v>
      </c>
      <c r="AF16" s="95"/>
      <c r="AG16" s="95">
        <v>1</v>
      </c>
      <c r="AH16" s="95">
        <v>1</v>
      </c>
      <c r="AI16" s="95"/>
      <c r="AJ16" s="95"/>
      <c r="AK16" s="96"/>
    </row>
    <row r="17" spans="1:37" ht="16.5" customHeight="1" thickBot="1" x14ac:dyDescent="0.2">
      <c r="A17" s="138"/>
      <c r="B17" s="144"/>
      <c r="C17" s="33" t="s">
        <v>32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4"/>
      <c r="S17" s="29"/>
      <c r="T17" s="139"/>
      <c r="U17" s="146" t="s">
        <v>2</v>
      </c>
      <c r="V17" s="147"/>
      <c r="W17" s="97">
        <v>13</v>
      </c>
      <c r="X17" s="97">
        <v>15</v>
      </c>
      <c r="Y17" s="97">
        <v>8</v>
      </c>
      <c r="Z17" s="97">
        <v>7</v>
      </c>
      <c r="AA17" s="97">
        <v>13</v>
      </c>
      <c r="AB17" s="97">
        <v>10</v>
      </c>
      <c r="AC17" s="97">
        <v>8</v>
      </c>
      <c r="AD17" s="97">
        <v>9</v>
      </c>
      <c r="AE17" s="97">
        <v>8</v>
      </c>
      <c r="AF17" s="97">
        <v>3</v>
      </c>
      <c r="AG17" s="97">
        <v>9</v>
      </c>
      <c r="AH17" s="97">
        <v>8</v>
      </c>
      <c r="AI17" s="97">
        <v>8</v>
      </c>
      <c r="AJ17" s="97">
        <v>7</v>
      </c>
      <c r="AK17" s="99">
        <v>7</v>
      </c>
    </row>
    <row r="18" spans="1:37" ht="16.5" customHeight="1" x14ac:dyDescent="0.15">
      <c r="A18" s="138"/>
      <c r="B18" s="148" t="s">
        <v>92</v>
      </c>
      <c r="C18" s="149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  <c r="S18" s="29"/>
      <c r="T18" s="137" t="s">
        <v>36</v>
      </c>
      <c r="U18" s="140" t="s">
        <v>27</v>
      </c>
      <c r="V18" s="140"/>
      <c r="W18" s="83">
        <v>1</v>
      </c>
      <c r="X18" s="83">
        <v>4</v>
      </c>
      <c r="Y18" s="83">
        <v>1</v>
      </c>
      <c r="Z18" s="83">
        <v>1</v>
      </c>
      <c r="AA18" s="83">
        <v>4</v>
      </c>
      <c r="AB18" s="83">
        <v>2</v>
      </c>
      <c r="AC18" s="83">
        <v>2</v>
      </c>
      <c r="AD18" s="83">
        <v>4</v>
      </c>
      <c r="AE18" s="83">
        <v>4</v>
      </c>
      <c r="AF18" s="83">
        <v>1</v>
      </c>
      <c r="AG18" s="83">
        <v>1</v>
      </c>
      <c r="AH18" s="83"/>
      <c r="AI18" s="83">
        <v>1</v>
      </c>
      <c r="AJ18" s="83"/>
      <c r="AK18" s="84">
        <v>2</v>
      </c>
    </row>
    <row r="19" spans="1:37" ht="16.5" customHeight="1" thickBot="1" x14ac:dyDescent="0.2">
      <c r="A19" s="139"/>
      <c r="B19" s="146" t="s">
        <v>2</v>
      </c>
      <c r="C19" s="147"/>
      <c r="D19" s="97">
        <v>0</v>
      </c>
      <c r="E19" s="98">
        <v>0</v>
      </c>
      <c r="F19" s="97">
        <v>1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89">
        <v>0</v>
      </c>
      <c r="Q19" s="97">
        <v>0</v>
      </c>
      <c r="R19" s="99">
        <v>0</v>
      </c>
      <c r="S19" s="29"/>
      <c r="T19" s="138"/>
      <c r="U19" s="142" t="s">
        <v>20</v>
      </c>
      <c r="V19" s="32" t="s">
        <v>29</v>
      </c>
      <c r="W19" s="91">
        <v>0</v>
      </c>
      <c r="X19" s="91">
        <v>1</v>
      </c>
      <c r="Y19" s="91">
        <v>1</v>
      </c>
      <c r="Z19" s="91">
        <v>1</v>
      </c>
      <c r="AA19" s="91">
        <v>1</v>
      </c>
      <c r="AB19" s="91"/>
      <c r="AC19" s="91">
        <v>1</v>
      </c>
      <c r="AD19" s="91">
        <v>1</v>
      </c>
      <c r="AE19" s="91">
        <v>1</v>
      </c>
      <c r="AF19" s="91"/>
      <c r="AG19" s="91"/>
      <c r="AH19" s="91"/>
      <c r="AI19" s="91"/>
      <c r="AJ19" s="91"/>
      <c r="AK19" s="92"/>
    </row>
    <row r="20" spans="1:37" ht="16.5" customHeight="1" x14ac:dyDescent="0.15">
      <c r="A20" s="137" t="s">
        <v>37</v>
      </c>
      <c r="B20" s="140" t="s">
        <v>27</v>
      </c>
      <c r="C20" s="140"/>
      <c r="D20" s="83">
        <v>2</v>
      </c>
      <c r="E20" s="83">
        <v>0</v>
      </c>
      <c r="F20" s="83"/>
      <c r="G20" s="83"/>
      <c r="H20" s="83"/>
      <c r="I20" s="83"/>
      <c r="J20" s="83">
        <v>1</v>
      </c>
      <c r="K20" s="83"/>
      <c r="L20" s="83"/>
      <c r="M20" s="83"/>
      <c r="N20" s="83"/>
      <c r="O20" s="83"/>
      <c r="P20" s="83"/>
      <c r="Q20" s="83">
        <v>1</v>
      </c>
      <c r="R20" s="84"/>
      <c r="S20" s="29"/>
      <c r="T20" s="138"/>
      <c r="U20" s="143"/>
      <c r="V20" s="46" t="s">
        <v>31</v>
      </c>
      <c r="W20" s="85"/>
      <c r="X20" s="85">
        <v>2</v>
      </c>
      <c r="Y20" s="85"/>
      <c r="Z20" s="85">
        <v>3</v>
      </c>
      <c r="AA20" s="85">
        <v>1</v>
      </c>
      <c r="AB20" s="85">
        <v>2</v>
      </c>
      <c r="AC20" s="85"/>
      <c r="AD20" s="85">
        <v>1</v>
      </c>
      <c r="AE20" s="85"/>
      <c r="AF20" s="85"/>
      <c r="AG20" s="85">
        <v>1</v>
      </c>
      <c r="AH20" s="85"/>
      <c r="AI20" s="85"/>
      <c r="AJ20" s="85"/>
      <c r="AK20" s="86"/>
    </row>
    <row r="21" spans="1:37" ht="16.5" customHeight="1" x14ac:dyDescent="0.15">
      <c r="A21" s="138"/>
      <c r="B21" s="142" t="s">
        <v>20</v>
      </c>
      <c r="C21" s="32" t="s">
        <v>29</v>
      </c>
      <c r="D21" s="91">
        <v>1</v>
      </c>
      <c r="E21" s="91">
        <v>2</v>
      </c>
      <c r="F21" s="91"/>
      <c r="G21" s="91">
        <v>2</v>
      </c>
      <c r="H21" s="91"/>
      <c r="I21" s="91"/>
      <c r="J21" s="91"/>
      <c r="K21" s="91"/>
      <c r="L21" s="91"/>
      <c r="M21" s="91"/>
      <c r="N21" s="91"/>
      <c r="O21" s="91"/>
      <c r="P21" s="91"/>
      <c r="Q21" s="91">
        <v>1</v>
      </c>
      <c r="R21" s="92"/>
      <c r="S21" s="29"/>
      <c r="T21" s="138"/>
      <c r="U21" s="144"/>
      <c r="V21" s="33" t="s">
        <v>32</v>
      </c>
      <c r="W21" s="93">
        <v>1</v>
      </c>
      <c r="X21" s="93">
        <v>4</v>
      </c>
      <c r="Y21" s="93">
        <v>3</v>
      </c>
      <c r="Z21" s="93">
        <v>2</v>
      </c>
      <c r="AA21" s="93">
        <v>1</v>
      </c>
      <c r="AB21" s="93">
        <v>6</v>
      </c>
      <c r="AC21" s="93">
        <v>7</v>
      </c>
      <c r="AD21" s="93">
        <v>1</v>
      </c>
      <c r="AE21" s="93"/>
      <c r="AF21" s="93">
        <v>1</v>
      </c>
      <c r="AG21" s="93">
        <v>3</v>
      </c>
      <c r="AH21" s="93">
        <v>1</v>
      </c>
      <c r="AI21" s="93">
        <v>2</v>
      </c>
      <c r="AJ21" s="93"/>
      <c r="AK21" s="94"/>
    </row>
    <row r="22" spans="1:37" ht="16.5" customHeight="1" x14ac:dyDescent="0.15">
      <c r="A22" s="138"/>
      <c r="B22" s="143"/>
      <c r="C22" s="46" t="s">
        <v>31</v>
      </c>
      <c r="D22" s="85">
        <v>1</v>
      </c>
      <c r="E22" s="85">
        <v>0</v>
      </c>
      <c r="F22" s="85">
        <v>1</v>
      </c>
      <c r="G22" s="85"/>
      <c r="H22" s="85">
        <v>1</v>
      </c>
      <c r="I22" s="85">
        <v>1</v>
      </c>
      <c r="J22" s="85">
        <v>1</v>
      </c>
      <c r="K22" s="85"/>
      <c r="L22" s="85"/>
      <c r="M22" s="85"/>
      <c r="N22" s="85"/>
      <c r="O22" s="85"/>
      <c r="P22" s="85"/>
      <c r="Q22" s="85"/>
      <c r="R22" s="86"/>
      <c r="S22" s="29"/>
      <c r="T22" s="138"/>
      <c r="U22" s="148" t="s">
        <v>92</v>
      </c>
      <c r="V22" s="149"/>
      <c r="W22" s="95">
        <v>1</v>
      </c>
      <c r="X22" s="95">
        <v>1</v>
      </c>
      <c r="Y22" s="95"/>
      <c r="Z22" s="95">
        <v>1</v>
      </c>
      <c r="AA22" s="95"/>
      <c r="AB22" s="95">
        <v>1</v>
      </c>
      <c r="AC22" s="95">
        <v>3</v>
      </c>
      <c r="AD22" s="95">
        <v>1</v>
      </c>
      <c r="AE22" s="95"/>
      <c r="AF22" s="95"/>
      <c r="AG22" s="95"/>
      <c r="AH22" s="95">
        <v>1</v>
      </c>
      <c r="AI22" s="95"/>
      <c r="AJ22" s="95"/>
      <c r="AK22" s="96"/>
    </row>
    <row r="23" spans="1:37" ht="16.5" customHeight="1" thickBot="1" x14ac:dyDescent="0.2">
      <c r="A23" s="138"/>
      <c r="B23" s="144"/>
      <c r="C23" s="33" t="s">
        <v>32</v>
      </c>
      <c r="D23" s="93">
        <v>1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4"/>
      <c r="S23" s="29"/>
      <c r="T23" s="139"/>
      <c r="U23" s="146" t="s">
        <v>2</v>
      </c>
      <c r="V23" s="147"/>
      <c r="W23" s="97">
        <v>3</v>
      </c>
      <c r="X23" s="97">
        <v>12</v>
      </c>
      <c r="Y23" s="97">
        <v>5</v>
      </c>
      <c r="Z23" s="97">
        <v>8</v>
      </c>
      <c r="AA23" s="97">
        <v>7</v>
      </c>
      <c r="AB23" s="97">
        <v>11</v>
      </c>
      <c r="AC23" s="97">
        <v>13</v>
      </c>
      <c r="AD23" s="97">
        <v>8</v>
      </c>
      <c r="AE23" s="97">
        <v>5</v>
      </c>
      <c r="AF23" s="97">
        <v>2</v>
      </c>
      <c r="AG23" s="97">
        <v>5</v>
      </c>
      <c r="AH23" s="97">
        <v>2</v>
      </c>
      <c r="AI23" s="97">
        <v>3</v>
      </c>
      <c r="AJ23" s="97">
        <v>0</v>
      </c>
      <c r="AK23" s="99">
        <v>2</v>
      </c>
    </row>
    <row r="24" spans="1:37" ht="16.5" customHeight="1" x14ac:dyDescent="0.15">
      <c r="A24" s="138"/>
      <c r="B24" s="148" t="s">
        <v>92</v>
      </c>
      <c r="C24" s="149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>
        <v>2</v>
      </c>
      <c r="P24" s="95"/>
      <c r="Q24" s="95"/>
      <c r="R24" s="96"/>
      <c r="S24" s="29"/>
      <c r="T24" s="137" t="s">
        <v>38</v>
      </c>
      <c r="U24" s="140" t="s">
        <v>27</v>
      </c>
      <c r="V24" s="140"/>
      <c r="W24" s="83">
        <v>4</v>
      </c>
      <c r="X24" s="83">
        <v>1</v>
      </c>
      <c r="Y24" s="83">
        <v>2</v>
      </c>
      <c r="Z24" s="83">
        <v>1</v>
      </c>
      <c r="AA24" s="83">
        <v>1</v>
      </c>
      <c r="AB24" s="83">
        <v>4</v>
      </c>
      <c r="AC24" s="83">
        <v>4</v>
      </c>
      <c r="AD24" s="83">
        <v>1</v>
      </c>
      <c r="AE24" s="83">
        <v>2</v>
      </c>
      <c r="AF24" s="83">
        <v>2</v>
      </c>
      <c r="AG24" s="83"/>
      <c r="AH24" s="83">
        <v>2</v>
      </c>
      <c r="AI24" s="83"/>
      <c r="AJ24" s="83">
        <v>1</v>
      </c>
      <c r="AK24" s="84">
        <v>1</v>
      </c>
    </row>
    <row r="25" spans="1:37" ht="16.5" customHeight="1" thickBot="1" x14ac:dyDescent="0.2">
      <c r="A25" s="139"/>
      <c r="B25" s="146" t="s">
        <v>2</v>
      </c>
      <c r="C25" s="147"/>
      <c r="D25" s="97">
        <v>5</v>
      </c>
      <c r="E25" s="97">
        <v>2</v>
      </c>
      <c r="F25" s="97">
        <v>1</v>
      </c>
      <c r="G25" s="97">
        <v>2</v>
      </c>
      <c r="H25" s="97">
        <v>1</v>
      </c>
      <c r="I25" s="97">
        <v>1</v>
      </c>
      <c r="J25" s="97">
        <v>2</v>
      </c>
      <c r="K25" s="97">
        <v>0</v>
      </c>
      <c r="L25" s="97">
        <v>0</v>
      </c>
      <c r="M25" s="97">
        <v>0</v>
      </c>
      <c r="N25" s="97">
        <v>0</v>
      </c>
      <c r="O25" s="97">
        <v>2</v>
      </c>
      <c r="P25" s="97">
        <v>0</v>
      </c>
      <c r="Q25" s="97">
        <v>2</v>
      </c>
      <c r="R25" s="99">
        <v>0</v>
      </c>
      <c r="S25" s="29"/>
      <c r="T25" s="138"/>
      <c r="U25" s="142" t="s">
        <v>20</v>
      </c>
      <c r="V25" s="32" t="s">
        <v>29</v>
      </c>
      <c r="W25" s="91">
        <v>0</v>
      </c>
      <c r="X25" s="91">
        <v>4</v>
      </c>
      <c r="Y25" s="91"/>
      <c r="Z25" s="91"/>
      <c r="AA25" s="91">
        <v>1</v>
      </c>
      <c r="AB25" s="91">
        <v>1</v>
      </c>
      <c r="AC25" s="91">
        <v>1</v>
      </c>
      <c r="AD25" s="91"/>
      <c r="AE25" s="91"/>
      <c r="AF25" s="91">
        <v>1</v>
      </c>
      <c r="AG25" s="91"/>
      <c r="AH25" s="91"/>
      <c r="AI25" s="91"/>
      <c r="AJ25" s="91">
        <v>1</v>
      </c>
      <c r="AK25" s="92">
        <v>1</v>
      </c>
    </row>
    <row r="26" spans="1:37" ht="16.5" customHeight="1" x14ac:dyDescent="0.15">
      <c r="A26" s="150" t="s">
        <v>39</v>
      </c>
      <c r="B26" s="140" t="s">
        <v>27</v>
      </c>
      <c r="C26" s="140"/>
      <c r="D26" s="83"/>
      <c r="E26" s="83"/>
      <c r="F26" s="83"/>
      <c r="G26" s="83"/>
      <c r="H26" s="83">
        <v>1</v>
      </c>
      <c r="I26" s="83"/>
      <c r="J26" s="83"/>
      <c r="K26" s="83"/>
      <c r="L26" s="83">
        <v>2</v>
      </c>
      <c r="M26" s="83"/>
      <c r="N26" s="83"/>
      <c r="O26" s="83"/>
      <c r="P26" s="83">
        <v>1</v>
      </c>
      <c r="Q26" s="83"/>
      <c r="R26" s="84"/>
      <c r="S26" s="29"/>
      <c r="T26" s="138"/>
      <c r="U26" s="143"/>
      <c r="V26" s="46" t="s">
        <v>31</v>
      </c>
      <c r="W26" s="85"/>
      <c r="X26" s="85"/>
      <c r="Y26" s="85"/>
      <c r="Z26" s="85"/>
      <c r="AA26" s="85">
        <v>1</v>
      </c>
      <c r="AB26" s="85"/>
      <c r="AC26" s="85">
        <v>1</v>
      </c>
      <c r="AD26" s="85">
        <v>1</v>
      </c>
      <c r="AE26" s="85">
        <v>1</v>
      </c>
      <c r="AF26" s="85"/>
      <c r="AG26" s="85"/>
      <c r="AH26" s="85"/>
      <c r="AI26" s="85"/>
      <c r="AJ26" s="85"/>
      <c r="AK26" s="86"/>
    </row>
    <row r="27" spans="1:37" ht="16.5" customHeight="1" x14ac:dyDescent="0.15">
      <c r="A27" s="151"/>
      <c r="B27" s="142" t="s">
        <v>20</v>
      </c>
      <c r="C27" s="32" t="s">
        <v>29</v>
      </c>
      <c r="D27" s="91"/>
      <c r="E27" s="91"/>
      <c r="F27" s="91"/>
      <c r="G27" s="91">
        <v>1</v>
      </c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2"/>
      <c r="S27" s="29"/>
      <c r="T27" s="138"/>
      <c r="U27" s="144"/>
      <c r="V27" s="33" t="s">
        <v>32</v>
      </c>
      <c r="W27" s="93">
        <v>3</v>
      </c>
      <c r="X27" s="93">
        <v>1</v>
      </c>
      <c r="Y27" s="93">
        <v>1</v>
      </c>
      <c r="Z27" s="93">
        <v>1</v>
      </c>
      <c r="AA27" s="93">
        <v>1</v>
      </c>
      <c r="AB27" s="93">
        <v>2</v>
      </c>
      <c r="AC27" s="93">
        <v>5</v>
      </c>
      <c r="AD27" s="93">
        <v>1</v>
      </c>
      <c r="AE27" s="93">
        <v>2</v>
      </c>
      <c r="AF27" s="93">
        <v>4</v>
      </c>
      <c r="AG27" s="93">
        <v>2</v>
      </c>
      <c r="AH27" s="93">
        <v>1</v>
      </c>
      <c r="AI27" s="93">
        <v>2</v>
      </c>
      <c r="AJ27" s="93">
        <v>3</v>
      </c>
      <c r="AK27" s="94">
        <v>1</v>
      </c>
    </row>
    <row r="28" spans="1:37" ht="16.5" customHeight="1" x14ac:dyDescent="0.15">
      <c r="A28" s="151"/>
      <c r="B28" s="143"/>
      <c r="C28" s="46" t="s">
        <v>31</v>
      </c>
      <c r="D28" s="85">
        <v>0</v>
      </c>
      <c r="E28" s="85">
        <v>1</v>
      </c>
      <c r="F28" s="85">
        <v>1</v>
      </c>
      <c r="G28" s="85"/>
      <c r="H28" s="85"/>
      <c r="I28" s="85">
        <v>1</v>
      </c>
      <c r="J28" s="85"/>
      <c r="K28" s="85"/>
      <c r="L28" s="85"/>
      <c r="M28" s="85"/>
      <c r="N28" s="85"/>
      <c r="O28" s="85">
        <v>2</v>
      </c>
      <c r="P28" s="85"/>
      <c r="Q28" s="85">
        <v>2</v>
      </c>
      <c r="R28" s="86"/>
      <c r="S28" s="29"/>
      <c r="T28" s="138"/>
      <c r="U28" s="148" t="s">
        <v>92</v>
      </c>
      <c r="V28" s="149"/>
      <c r="W28" s="95">
        <v>0</v>
      </c>
      <c r="X28" s="95">
        <v>2</v>
      </c>
      <c r="Y28" s="95">
        <v>1</v>
      </c>
      <c r="Z28" s="95"/>
      <c r="AA28" s="95"/>
      <c r="AB28" s="95"/>
      <c r="AC28" s="95"/>
      <c r="AD28" s="95"/>
      <c r="AE28" s="95">
        <v>1</v>
      </c>
      <c r="AF28" s="95">
        <v>1</v>
      </c>
      <c r="AG28" s="95">
        <v>1</v>
      </c>
      <c r="AH28" s="95">
        <v>1</v>
      </c>
      <c r="AI28" s="95"/>
      <c r="AJ28" s="95"/>
      <c r="AK28" s="96"/>
    </row>
    <row r="29" spans="1:37" ht="16.5" customHeight="1" thickBot="1" x14ac:dyDescent="0.2">
      <c r="A29" s="151"/>
      <c r="B29" s="144"/>
      <c r="C29" s="33" t="s">
        <v>32</v>
      </c>
      <c r="D29" s="93">
        <v>1</v>
      </c>
      <c r="E29" s="93">
        <v>2</v>
      </c>
      <c r="F29" s="93">
        <v>2</v>
      </c>
      <c r="G29" s="93"/>
      <c r="H29" s="93"/>
      <c r="I29" s="93">
        <v>1</v>
      </c>
      <c r="J29" s="93"/>
      <c r="K29" s="93">
        <v>1</v>
      </c>
      <c r="L29" s="93"/>
      <c r="M29" s="93"/>
      <c r="N29" s="93">
        <v>1</v>
      </c>
      <c r="O29" s="93"/>
      <c r="P29" s="93"/>
      <c r="Q29" s="93"/>
      <c r="R29" s="94">
        <v>1</v>
      </c>
      <c r="S29" s="29"/>
      <c r="T29" s="139"/>
      <c r="U29" s="146" t="s">
        <v>2</v>
      </c>
      <c r="V29" s="147"/>
      <c r="W29" s="97">
        <v>7</v>
      </c>
      <c r="X29" s="97">
        <v>8</v>
      </c>
      <c r="Y29" s="97">
        <v>4</v>
      </c>
      <c r="Z29" s="97">
        <v>2</v>
      </c>
      <c r="AA29" s="97">
        <v>4</v>
      </c>
      <c r="AB29" s="97">
        <v>7</v>
      </c>
      <c r="AC29" s="97">
        <v>11</v>
      </c>
      <c r="AD29" s="97">
        <v>3</v>
      </c>
      <c r="AE29" s="97">
        <v>6</v>
      </c>
      <c r="AF29" s="97">
        <v>8</v>
      </c>
      <c r="AG29" s="97">
        <v>3</v>
      </c>
      <c r="AH29" s="97">
        <v>4</v>
      </c>
      <c r="AI29" s="97">
        <v>2</v>
      </c>
      <c r="AJ29" s="97">
        <v>5</v>
      </c>
      <c r="AK29" s="99">
        <v>3</v>
      </c>
    </row>
    <row r="30" spans="1:37" ht="16.5" customHeight="1" x14ac:dyDescent="0.15">
      <c r="A30" s="151"/>
      <c r="B30" s="148" t="s">
        <v>92</v>
      </c>
      <c r="C30" s="149"/>
      <c r="D30" s="95">
        <v>1</v>
      </c>
      <c r="E30" s="95">
        <v>3</v>
      </c>
      <c r="F30" s="95">
        <v>1</v>
      </c>
      <c r="G30" s="95"/>
      <c r="H30" s="95"/>
      <c r="I30" s="95"/>
      <c r="J30" s="95"/>
      <c r="K30" s="95"/>
      <c r="L30" s="95"/>
      <c r="M30" s="95"/>
      <c r="N30" s="95"/>
      <c r="O30" s="95">
        <v>1</v>
      </c>
      <c r="P30" s="95"/>
      <c r="Q30" s="95"/>
      <c r="R30" s="96"/>
      <c r="S30" s="29"/>
      <c r="T30" s="137" t="s">
        <v>40</v>
      </c>
      <c r="U30" s="140" t="s">
        <v>27</v>
      </c>
      <c r="V30" s="140"/>
      <c r="W30" s="83">
        <v>21</v>
      </c>
      <c r="X30" s="83">
        <v>12</v>
      </c>
      <c r="Y30" s="83">
        <v>17</v>
      </c>
      <c r="Z30" s="83">
        <v>15</v>
      </c>
      <c r="AA30" s="83">
        <v>11</v>
      </c>
      <c r="AB30" s="83">
        <v>11</v>
      </c>
      <c r="AC30" s="83">
        <v>15</v>
      </c>
      <c r="AD30" s="83">
        <v>12</v>
      </c>
      <c r="AE30" s="83">
        <v>10</v>
      </c>
      <c r="AF30" s="83">
        <v>11</v>
      </c>
      <c r="AG30" s="83">
        <v>9</v>
      </c>
      <c r="AH30" s="83">
        <v>8</v>
      </c>
      <c r="AI30" s="83">
        <v>9</v>
      </c>
      <c r="AJ30" s="83">
        <v>10</v>
      </c>
      <c r="AK30" s="84">
        <v>9</v>
      </c>
    </row>
    <row r="31" spans="1:37" ht="16.5" customHeight="1" thickBot="1" x14ac:dyDescent="0.2">
      <c r="A31" s="152"/>
      <c r="B31" s="146" t="s">
        <v>2</v>
      </c>
      <c r="C31" s="147"/>
      <c r="D31" s="97">
        <v>2</v>
      </c>
      <c r="E31" s="97">
        <v>6</v>
      </c>
      <c r="F31" s="97">
        <v>4</v>
      </c>
      <c r="G31" s="97">
        <v>1</v>
      </c>
      <c r="H31" s="97">
        <v>1</v>
      </c>
      <c r="I31" s="97">
        <v>2</v>
      </c>
      <c r="J31" s="97">
        <v>0</v>
      </c>
      <c r="K31" s="97">
        <v>1</v>
      </c>
      <c r="L31" s="97">
        <v>2</v>
      </c>
      <c r="M31" s="97">
        <v>0</v>
      </c>
      <c r="N31" s="97">
        <v>1</v>
      </c>
      <c r="O31" s="97">
        <v>3</v>
      </c>
      <c r="P31" s="97">
        <v>1</v>
      </c>
      <c r="Q31" s="97">
        <v>2</v>
      </c>
      <c r="R31" s="99">
        <v>1</v>
      </c>
      <c r="S31" s="29"/>
      <c r="T31" s="138"/>
      <c r="U31" s="142" t="s">
        <v>20</v>
      </c>
      <c r="V31" s="32" t="s">
        <v>29</v>
      </c>
      <c r="W31" s="91">
        <v>4</v>
      </c>
      <c r="X31" s="91">
        <v>3</v>
      </c>
      <c r="Y31" s="91">
        <v>4</v>
      </c>
      <c r="Z31" s="91">
        <v>6</v>
      </c>
      <c r="AA31" s="91"/>
      <c r="AB31" s="91">
        <v>4</v>
      </c>
      <c r="AC31" s="91">
        <v>1</v>
      </c>
      <c r="AD31" s="91">
        <v>2</v>
      </c>
      <c r="AE31" s="91">
        <v>2</v>
      </c>
      <c r="AF31" s="91">
        <v>2</v>
      </c>
      <c r="AG31" s="91">
        <v>4</v>
      </c>
      <c r="AH31" s="91">
        <v>3</v>
      </c>
      <c r="AI31" s="91">
        <v>3</v>
      </c>
      <c r="AJ31" s="91">
        <v>3</v>
      </c>
      <c r="AK31" s="92">
        <v>2</v>
      </c>
    </row>
    <row r="32" spans="1:37" ht="16.5" customHeight="1" x14ac:dyDescent="0.15">
      <c r="A32" s="137" t="s">
        <v>41</v>
      </c>
      <c r="B32" s="140" t="s">
        <v>27</v>
      </c>
      <c r="C32" s="140"/>
      <c r="D32" s="83">
        <v>0</v>
      </c>
      <c r="E32" s="83">
        <v>0</v>
      </c>
      <c r="F32" s="83"/>
      <c r="G32" s="83">
        <v>1</v>
      </c>
      <c r="H32" s="83"/>
      <c r="I32" s="83"/>
      <c r="J32" s="83"/>
      <c r="K32" s="83"/>
      <c r="L32" s="83"/>
      <c r="M32" s="83"/>
      <c r="N32" s="83">
        <v>1</v>
      </c>
      <c r="O32" s="83"/>
      <c r="P32" s="83"/>
      <c r="Q32" s="83"/>
      <c r="R32" s="84"/>
      <c r="S32" s="29"/>
      <c r="T32" s="138"/>
      <c r="U32" s="143"/>
      <c r="V32" s="46" t="s">
        <v>31</v>
      </c>
      <c r="W32" s="85">
        <v>6</v>
      </c>
      <c r="X32" s="85">
        <v>2</v>
      </c>
      <c r="Y32" s="85">
        <v>4</v>
      </c>
      <c r="Z32" s="85">
        <v>1</v>
      </c>
      <c r="AA32" s="85"/>
      <c r="AB32" s="85">
        <v>1</v>
      </c>
      <c r="AC32" s="85">
        <v>2</v>
      </c>
      <c r="AD32" s="85">
        <v>1</v>
      </c>
      <c r="AE32" s="85"/>
      <c r="AF32" s="85">
        <v>2</v>
      </c>
      <c r="AG32" s="85"/>
      <c r="AH32" s="85">
        <v>1</v>
      </c>
      <c r="AI32" s="85"/>
      <c r="AJ32" s="85">
        <v>1</v>
      </c>
      <c r="AK32" s="86"/>
    </row>
    <row r="33" spans="1:37" ht="16.5" customHeight="1" x14ac:dyDescent="0.15">
      <c r="A33" s="138"/>
      <c r="B33" s="142" t="s">
        <v>20</v>
      </c>
      <c r="C33" s="32" t="s">
        <v>29</v>
      </c>
      <c r="D33" s="91"/>
      <c r="E33" s="91"/>
      <c r="F33" s="91"/>
      <c r="G33" s="91"/>
      <c r="H33" s="91"/>
      <c r="I33" s="91"/>
      <c r="J33" s="91"/>
      <c r="K33" s="91"/>
      <c r="L33" s="91"/>
      <c r="M33" s="91">
        <v>1</v>
      </c>
      <c r="N33" s="91"/>
      <c r="O33" s="91"/>
      <c r="P33" s="91"/>
      <c r="Q33" s="91"/>
      <c r="R33" s="92"/>
      <c r="S33" s="29"/>
      <c r="T33" s="138"/>
      <c r="U33" s="144"/>
      <c r="V33" s="33" t="s">
        <v>32</v>
      </c>
      <c r="W33" s="93">
        <v>5</v>
      </c>
      <c r="X33" s="93">
        <v>9</v>
      </c>
      <c r="Y33" s="93">
        <v>5</v>
      </c>
      <c r="Z33" s="93">
        <v>3</v>
      </c>
      <c r="AA33" s="93">
        <v>7</v>
      </c>
      <c r="AB33" s="93">
        <v>8</v>
      </c>
      <c r="AC33" s="93">
        <v>6</v>
      </c>
      <c r="AD33" s="93">
        <v>8</v>
      </c>
      <c r="AE33" s="93">
        <v>7</v>
      </c>
      <c r="AF33" s="93">
        <v>8</v>
      </c>
      <c r="AG33" s="93">
        <v>8</v>
      </c>
      <c r="AH33" s="93">
        <v>2</v>
      </c>
      <c r="AI33" s="93">
        <v>5</v>
      </c>
      <c r="AJ33" s="93">
        <v>5</v>
      </c>
      <c r="AK33" s="94">
        <v>1</v>
      </c>
    </row>
    <row r="34" spans="1:37" ht="16.5" customHeight="1" x14ac:dyDescent="0.15">
      <c r="A34" s="138"/>
      <c r="B34" s="143"/>
      <c r="C34" s="46" t="s">
        <v>31</v>
      </c>
      <c r="D34" s="85">
        <v>3</v>
      </c>
      <c r="E34" s="85">
        <v>1</v>
      </c>
      <c r="F34" s="85">
        <v>1</v>
      </c>
      <c r="G34" s="85">
        <v>1</v>
      </c>
      <c r="H34" s="85"/>
      <c r="I34" s="85">
        <v>1</v>
      </c>
      <c r="J34" s="85"/>
      <c r="K34" s="85">
        <v>1</v>
      </c>
      <c r="L34" s="85">
        <v>2</v>
      </c>
      <c r="M34" s="85">
        <v>1</v>
      </c>
      <c r="N34" s="85">
        <v>1</v>
      </c>
      <c r="O34" s="85">
        <v>1</v>
      </c>
      <c r="P34" s="85">
        <v>2</v>
      </c>
      <c r="Q34" s="85"/>
      <c r="R34" s="86"/>
      <c r="S34" s="29"/>
      <c r="T34" s="138"/>
      <c r="U34" s="148" t="s">
        <v>92</v>
      </c>
      <c r="V34" s="149"/>
      <c r="W34" s="95">
        <v>4</v>
      </c>
      <c r="X34" s="95">
        <v>4</v>
      </c>
      <c r="Y34" s="95">
        <v>6</v>
      </c>
      <c r="Z34" s="95">
        <v>3</v>
      </c>
      <c r="AA34" s="95">
        <v>2</v>
      </c>
      <c r="AB34" s="95">
        <v>6</v>
      </c>
      <c r="AC34" s="95">
        <v>5</v>
      </c>
      <c r="AD34" s="95">
        <v>4</v>
      </c>
      <c r="AE34" s="95">
        <v>4</v>
      </c>
      <c r="AF34" s="95">
        <v>2</v>
      </c>
      <c r="AG34" s="95">
        <v>3</v>
      </c>
      <c r="AH34" s="95">
        <v>4</v>
      </c>
      <c r="AI34" s="95">
        <v>1</v>
      </c>
      <c r="AJ34" s="95"/>
      <c r="AK34" s="96">
        <v>3</v>
      </c>
    </row>
    <row r="35" spans="1:37" ht="16.5" customHeight="1" thickBot="1" x14ac:dyDescent="0.2">
      <c r="A35" s="138"/>
      <c r="B35" s="144"/>
      <c r="C35" s="33" t="s">
        <v>32</v>
      </c>
      <c r="D35" s="93">
        <v>3</v>
      </c>
      <c r="E35" s="93">
        <v>5</v>
      </c>
      <c r="F35" s="93">
        <v>1</v>
      </c>
      <c r="G35" s="93">
        <v>2</v>
      </c>
      <c r="H35" s="93"/>
      <c r="I35" s="93">
        <v>2</v>
      </c>
      <c r="J35" s="93">
        <v>2</v>
      </c>
      <c r="K35" s="93"/>
      <c r="L35" s="93"/>
      <c r="M35" s="93"/>
      <c r="N35" s="93">
        <v>2</v>
      </c>
      <c r="O35" s="93">
        <v>2</v>
      </c>
      <c r="P35" s="93">
        <v>2</v>
      </c>
      <c r="Q35" s="93">
        <v>2</v>
      </c>
      <c r="R35" s="94"/>
      <c r="S35" s="29"/>
      <c r="T35" s="139"/>
      <c r="U35" s="146" t="s">
        <v>2</v>
      </c>
      <c r="V35" s="147"/>
      <c r="W35" s="97">
        <v>40</v>
      </c>
      <c r="X35" s="97">
        <v>30</v>
      </c>
      <c r="Y35" s="97">
        <v>36</v>
      </c>
      <c r="Z35" s="97">
        <v>28</v>
      </c>
      <c r="AA35" s="97">
        <v>20</v>
      </c>
      <c r="AB35" s="97">
        <v>30</v>
      </c>
      <c r="AC35" s="97">
        <v>29</v>
      </c>
      <c r="AD35" s="97">
        <v>27</v>
      </c>
      <c r="AE35" s="97">
        <v>23</v>
      </c>
      <c r="AF35" s="97">
        <v>25</v>
      </c>
      <c r="AG35" s="97">
        <v>24</v>
      </c>
      <c r="AH35" s="97">
        <v>18</v>
      </c>
      <c r="AI35" s="97">
        <v>18</v>
      </c>
      <c r="AJ35" s="97">
        <v>19</v>
      </c>
      <c r="AK35" s="99">
        <v>15</v>
      </c>
    </row>
    <row r="36" spans="1:37" ht="16.5" customHeight="1" x14ac:dyDescent="0.15">
      <c r="A36" s="138"/>
      <c r="B36" s="148" t="s">
        <v>92</v>
      </c>
      <c r="C36" s="149"/>
      <c r="D36" s="95">
        <v>0</v>
      </c>
      <c r="E36" s="95">
        <v>1</v>
      </c>
      <c r="F36" s="95">
        <v>1</v>
      </c>
      <c r="G36" s="95">
        <v>1</v>
      </c>
      <c r="H36" s="95"/>
      <c r="I36" s="95">
        <v>1</v>
      </c>
      <c r="J36" s="95"/>
      <c r="K36" s="95"/>
      <c r="L36" s="95"/>
      <c r="M36" s="95"/>
      <c r="N36" s="95">
        <v>1</v>
      </c>
      <c r="O36" s="95">
        <v>1</v>
      </c>
      <c r="P36" s="95"/>
      <c r="Q36" s="95"/>
      <c r="R36" s="96"/>
      <c r="S36" s="29"/>
      <c r="T36" s="137" t="s">
        <v>42</v>
      </c>
      <c r="U36" s="140" t="s">
        <v>27</v>
      </c>
      <c r="V36" s="140"/>
      <c r="W36" s="83">
        <v>25</v>
      </c>
      <c r="X36" s="83">
        <v>13</v>
      </c>
      <c r="Y36" s="83">
        <v>19</v>
      </c>
      <c r="Z36" s="83">
        <v>16</v>
      </c>
      <c r="AA36" s="83">
        <v>12</v>
      </c>
      <c r="AB36" s="83">
        <v>15</v>
      </c>
      <c r="AC36" s="83">
        <v>19</v>
      </c>
      <c r="AD36" s="83">
        <v>13</v>
      </c>
      <c r="AE36" s="83">
        <v>12</v>
      </c>
      <c r="AF36" s="83">
        <v>13</v>
      </c>
      <c r="AG36" s="83">
        <v>9</v>
      </c>
      <c r="AH36" s="83">
        <v>10</v>
      </c>
      <c r="AI36" s="83">
        <v>9</v>
      </c>
      <c r="AJ36" s="83">
        <v>11</v>
      </c>
      <c r="AK36" s="84">
        <v>10</v>
      </c>
    </row>
    <row r="37" spans="1:37" ht="16.5" customHeight="1" thickBot="1" x14ac:dyDescent="0.2">
      <c r="A37" s="139"/>
      <c r="B37" s="146" t="s">
        <v>2</v>
      </c>
      <c r="C37" s="147"/>
      <c r="D37" s="97">
        <v>6</v>
      </c>
      <c r="E37" s="97">
        <v>7</v>
      </c>
      <c r="F37" s="97">
        <v>3</v>
      </c>
      <c r="G37" s="97">
        <v>5</v>
      </c>
      <c r="H37" s="97">
        <v>0</v>
      </c>
      <c r="I37" s="97">
        <v>4</v>
      </c>
      <c r="J37" s="97">
        <v>2</v>
      </c>
      <c r="K37" s="97">
        <v>1</v>
      </c>
      <c r="L37" s="97">
        <v>2</v>
      </c>
      <c r="M37" s="97">
        <v>2</v>
      </c>
      <c r="N37" s="97">
        <v>5</v>
      </c>
      <c r="O37" s="97">
        <v>4</v>
      </c>
      <c r="P37" s="89">
        <v>4</v>
      </c>
      <c r="Q37" s="97">
        <v>2</v>
      </c>
      <c r="R37" s="99">
        <v>0</v>
      </c>
      <c r="S37" s="29"/>
      <c r="T37" s="138"/>
      <c r="U37" s="142" t="s">
        <v>20</v>
      </c>
      <c r="V37" s="32" t="s">
        <v>29</v>
      </c>
      <c r="W37" s="91">
        <v>4</v>
      </c>
      <c r="X37" s="91">
        <v>7</v>
      </c>
      <c r="Y37" s="91">
        <v>4</v>
      </c>
      <c r="Z37" s="91">
        <v>6</v>
      </c>
      <c r="AA37" s="91">
        <v>1</v>
      </c>
      <c r="AB37" s="91">
        <v>5</v>
      </c>
      <c r="AC37" s="91">
        <v>2</v>
      </c>
      <c r="AD37" s="91">
        <v>2</v>
      </c>
      <c r="AE37" s="91">
        <v>2</v>
      </c>
      <c r="AF37" s="91">
        <v>3</v>
      </c>
      <c r="AG37" s="91">
        <v>4</v>
      </c>
      <c r="AH37" s="91">
        <v>3</v>
      </c>
      <c r="AI37" s="91">
        <v>3</v>
      </c>
      <c r="AJ37" s="91">
        <v>4</v>
      </c>
      <c r="AK37" s="92">
        <v>3</v>
      </c>
    </row>
    <row r="38" spans="1:37" ht="16.5" customHeight="1" x14ac:dyDescent="0.15">
      <c r="A38" s="137" t="s">
        <v>43</v>
      </c>
      <c r="B38" s="140" t="s">
        <v>27</v>
      </c>
      <c r="C38" s="140"/>
      <c r="D38" s="83">
        <v>0</v>
      </c>
      <c r="E38" s="83">
        <v>2</v>
      </c>
      <c r="F38" s="83"/>
      <c r="G38" s="83"/>
      <c r="H38" s="83">
        <v>2</v>
      </c>
      <c r="I38" s="83">
        <v>1</v>
      </c>
      <c r="J38" s="83"/>
      <c r="K38" s="83">
        <v>1</v>
      </c>
      <c r="L38" s="83"/>
      <c r="M38" s="83">
        <v>1</v>
      </c>
      <c r="N38" s="83"/>
      <c r="O38" s="83">
        <v>1</v>
      </c>
      <c r="P38" s="83"/>
      <c r="Q38" s="83"/>
      <c r="R38" s="84">
        <v>1</v>
      </c>
      <c r="S38" s="29"/>
      <c r="T38" s="138"/>
      <c r="U38" s="143"/>
      <c r="V38" s="46" t="s">
        <v>31</v>
      </c>
      <c r="W38" s="85">
        <v>6</v>
      </c>
      <c r="X38" s="85">
        <v>2</v>
      </c>
      <c r="Y38" s="85">
        <v>4</v>
      </c>
      <c r="Z38" s="85">
        <v>1</v>
      </c>
      <c r="AA38" s="85">
        <v>1</v>
      </c>
      <c r="AB38" s="85">
        <v>1</v>
      </c>
      <c r="AC38" s="85">
        <v>3</v>
      </c>
      <c r="AD38" s="85">
        <v>2</v>
      </c>
      <c r="AE38" s="85">
        <v>1</v>
      </c>
      <c r="AF38" s="85">
        <v>2</v>
      </c>
      <c r="AG38" s="85">
        <v>0</v>
      </c>
      <c r="AH38" s="85">
        <v>1</v>
      </c>
      <c r="AI38" s="85">
        <v>0</v>
      </c>
      <c r="AJ38" s="85">
        <v>1</v>
      </c>
      <c r="AK38" s="86">
        <v>0</v>
      </c>
    </row>
    <row r="39" spans="1:37" ht="16.5" customHeight="1" x14ac:dyDescent="0.15">
      <c r="A39" s="138"/>
      <c r="B39" s="142" t="s">
        <v>20</v>
      </c>
      <c r="C39" s="32" t="s">
        <v>29</v>
      </c>
      <c r="D39" s="91">
        <v>0</v>
      </c>
      <c r="E39" s="91">
        <v>0</v>
      </c>
      <c r="F39" s="91"/>
      <c r="G39" s="91"/>
      <c r="H39" s="91"/>
      <c r="I39" s="91"/>
      <c r="J39" s="91"/>
      <c r="K39" s="91">
        <v>1</v>
      </c>
      <c r="L39" s="91"/>
      <c r="M39" s="91">
        <v>2</v>
      </c>
      <c r="N39" s="91"/>
      <c r="O39" s="91">
        <v>1</v>
      </c>
      <c r="P39" s="91"/>
      <c r="Q39" s="91"/>
      <c r="R39" s="92"/>
      <c r="S39" s="29"/>
      <c r="T39" s="138"/>
      <c r="U39" s="144"/>
      <c r="V39" s="33" t="s">
        <v>32</v>
      </c>
      <c r="W39" s="93">
        <v>8</v>
      </c>
      <c r="X39" s="93">
        <v>10</v>
      </c>
      <c r="Y39" s="93">
        <v>6</v>
      </c>
      <c r="Z39" s="93">
        <v>4</v>
      </c>
      <c r="AA39" s="93">
        <v>8</v>
      </c>
      <c r="AB39" s="93">
        <v>10</v>
      </c>
      <c r="AC39" s="93">
        <v>11</v>
      </c>
      <c r="AD39" s="93">
        <v>9</v>
      </c>
      <c r="AE39" s="93">
        <v>9</v>
      </c>
      <c r="AF39" s="93">
        <v>12</v>
      </c>
      <c r="AG39" s="93">
        <v>10</v>
      </c>
      <c r="AH39" s="93">
        <v>3</v>
      </c>
      <c r="AI39" s="93">
        <v>7</v>
      </c>
      <c r="AJ39" s="93">
        <v>8</v>
      </c>
      <c r="AK39" s="94">
        <v>2</v>
      </c>
    </row>
    <row r="40" spans="1:37" ht="16.5" customHeight="1" x14ac:dyDescent="0.15">
      <c r="A40" s="138"/>
      <c r="B40" s="143"/>
      <c r="C40" s="46" t="s">
        <v>31</v>
      </c>
      <c r="D40" s="85">
        <v>1</v>
      </c>
      <c r="E40" s="85">
        <v>1</v>
      </c>
      <c r="F40" s="85"/>
      <c r="G40" s="85"/>
      <c r="H40" s="85">
        <v>1</v>
      </c>
      <c r="I40" s="85">
        <v>4</v>
      </c>
      <c r="J40" s="85"/>
      <c r="K40" s="85"/>
      <c r="L40" s="85"/>
      <c r="M40" s="85"/>
      <c r="N40" s="85">
        <v>2</v>
      </c>
      <c r="O40" s="85">
        <v>1</v>
      </c>
      <c r="P40" s="85"/>
      <c r="Q40" s="85"/>
      <c r="R40" s="86"/>
      <c r="S40" s="29"/>
      <c r="T40" s="138"/>
      <c r="U40" s="148" t="s">
        <v>92</v>
      </c>
      <c r="V40" s="149"/>
      <c r="W40" s="95">
        <v>4</v>
      </c>
      <c r="X40" s="95">
        <v>6</v>
      </c>
      <c r="Y40" s="95">
        <v>7</v>
      </c>
      <c r="Z40" s="95">
        <v>3</v>
      </c>
      <c r="AA40" s="95">
        <v>2</v>
      </c>
      <c r="AB40" s="95">
        <v>6</v>
      </c>
      <c r="AC40" s="95">
        <v>5</v>
      </c>
      <c r="AD40" s="95">
        <v>4</v>
      </c>
      <c r="AE40" s="95">
        <v>5</v>
      </c>
      <c r="AF40" s="95">
        <v>3</v>
      </c>
      <c r="AG40" s="95">
        <v>4</v>
      </c>
      <c r="AH40" s="95">
        <v>5</v>
      </c>
      <c r="AI40" s="95">
        <v>1</v>
      </c>
      <c r="AJ40" s="95">
        <v>0</v>
      </c>
      <c r="AK40" s="96">
        <v>3</v>
      </c>
    </row>
    <row r="41" spans="1:37" ht="16.5" customHeight="1" thickBot="1" x14ac:dyDescent="0.2">
      <c r="A41" s="138"/>
      <c r="B41" s="144"/>
      <c r="C41" s="33" t="s">
        <v>32</v>
      </c>
      <c r="D41" s="93">
        <v>2</v>
      </c>
      <c r="E41" s="93">
        <v>0</v>
      </c>
      <c r="F41" s="93">
        <v>4</v>
      </c>
      <c r="G41" s="93"/>
      <c r="H41" s="93"/>
      <c r="I41" s="93">
        <v>3</v>
      </c>
      <c r="J41" s="93">
        <v>2</v>
      </c>
      <c r="K41" s="93">
        <v>2</v>
      </c>
      <c r="L41" s="93">
        <v>1</v>
      </c>
      <c r="M41" s="93"/>
      <c r="N41" s="93">
        <v>1</v>
      </c>
      <c r="O41" s="93">
        <v>1</v>
      </c>
      <c r="P41" s="93"/>
      <c r="Q41" s="93"/>
      <c r="R41" s="94">
        <v>1</v>
      </c>
      <c r="S41" s="29"/>
      <c r="T41" s="139"/>
      <c r="U41" s="146" t="s">
        <v>2</v>
      </c>
      <c r="V41" s="147"/>
      <c r="W41" s="97">
        <v>47</v>
      </c>
      <c r="X41" s="97">
        <v>38</v>
      </c>
      <c r="Y41" s="97">
        <v>40</v>
      </c>
      <c r="Z41" s="97">
        <v>30</v>
      </c>
      <c r="AA41" s="97">
        <v>24</v>
      </c>
      <c r="AB41" s="97">
        <v>37</v>
      </c>
      <c r="AC41" s="97">
        <v>40</v>
      </c>
      <c r="AD41" s="97">
        <v>30</v>
      </c>
      <c r="AE41" s="97">
        <v>29</v>
      </c>
      <c r="AF41" s="97">
        <v>33</v>
      </c>
      <c r="AG41" s="97">
        <v>27</v>
      </c>
      <c r="AH41" s="97">
        <v>22</v>
      </c>
      <c r="AI41" s="97">
        <v>20</v>
      </c>
      <c r="AJ41" s="97">
        <v>24</v>
      </c>
      <c r="AK41" s="99">
        <v>18</v>
      </c>
    </row>
    <row r="42" spans="1:37" ht="16.5" customHeight="1" x14ac:dyDescent="0.15">
      <c r="A42" s="138"/>
      <c r="B42" s="148" t="s">
        <v>92</v>
      </c>
      <c r="C42" s="149"/>
      <c r="D42" s="95">
        <v>0</v>
      </c>
      <c r="E42" s="95">
        <v>0</v>
      </c>
      <c r="F42" s="95"/>
      <c r="G42" s="95">
        <v>2</v>
      </c>
      <c r="H42" s="95"/>
      <c r="I42" s="95"/>
      <c r="J42" s="95">
        <v>2</v>
      </c>
      <c r="K42" s="95"/>
      <c r="L42" s="95">
        <v>2</v>
      </c>
      <c r="M42" s="95"/>
      <c r="N42" s="95"/>
      <c r="O42" s="95">
        <v>2</v>
      </c>
      <c r="P42" s="95"/>
      <c r="Q42" s="95"/>
      <c r="R42" s="96"/>
      <c r="S42" s="29"/>
      <c r="T42" s="137" t="s">
        <v>44</v>
      </c>
      <c r="U42" s="140" t="s">
        <v>27</v>
      </c>
      <c r="V42" s="140"/>
      <c r="W42" s="83">
        <v>32</v>
      </c>
      <c r="X42" s="83">
        <v>27</v>
      </c>
      <c r="Y42" s="83">
        <v>25</v>
      </c>
      <c r="Z42" s="83">
        <v>23</v>
      </c>
      <c r="AA42" s="83">
        <v>31</v>
      </c>
      <c r="AB42" s="83">
        <v>20</v>
      </c>
      <c r="AC42" s="83">
        <v>29</v>
      </c>
      <c r="AD42" s="100">
        <v>25</v>
      </c>
      <c r="AE42" s="83">
        <v>26</v>
      </c>
      <c r="AF42" s="83">
        <v>20</v>
      </c>
      <c r="AG42" s="83">
        <v>15</v>
      </c>
      <c r="AH42" s="83">
        <v>19</v>
      </c>
      <c r="AI42" s="83">
        <v>15</v>
      </c>
      <c r="AJ42" s="83">
        <v>13</v>
      </c>
      <c r="AK42" s="84">
        <v>18</v>
      </c>
    </row>
    <row r="43" spans="1:37" ht="16.5" customHeight="1" thickBot="1" x14ac:dyDescent="0.2">
      <c r="A43" s="139"/>
      <c r="B43" s="146" t="s">
        <v>2</v>
      </c>
      <c r="C43" s="147"/>
      <c r="D43" s="97">
        <v>3</v>
      </c>
      <c r="E43" s="97">
        <v>3</v>
      </c>
      <c r="F43" s="97">
        <v>4</v>
      </c>
      <c r="G43" s="97">
        <v>2</v>
      </c>
      <c r="H43" s="97">
        <v>3</v>
      </c>
      <c r="I43" s="97">
        <v>8</v>
      </c>
      <c r="J43" s="97">
        <v>4</v>
      </c>
      <c r="K43" s="97">
        <v>4</v>
      </c>
      <c r="L43" s="97">
        <v>3</v>
      </c>
      <c r="M43" s="97">
        <v>3</v>
      </c>
      <c r="N43" s="97">
        <v>3</v>
      </c>
      <c r="O43" s="97">
        <v>6</v>
      </c>
      <c r="P43" s="97">
        <v>0</v>
      </c>
      <c r="Q43" s="97">
        <v>0</v>
      </c>
      <c r="R43" s="99">
        <v>2</v>
      </c>
      <c r="S43" s="29"/>
      <c r="T43" s="138"/>
      <c r="U43" s="142" t="s">
        <v>20</v>
      </c>
      <c r="V43" s="32" t="s">
        <v>29</v>
      </c>
      <c r="W43" s="91">
        <v>8</v>
      </c>
      <c r="X43" s="91">
        <v>12</v>
      </c>
      <c r="Y43" s="91">
        <v>9</v>
      </c>
      <c r="Z43" s="91">
        <v>12</v>
      </c>
      <c r="AA43" s="91">
        <v>4</v>
      </c>
      <c r="AB43" s="91">
        <v>7</v>
      </c>
      <c r="AC43" s="91">
        <v>4</v>
      </c>
      <c r="AD43" s="91">
        <v>4</v>
      </c>
      <c r="AE43" s="91">
        <v>4</v>
      </c>
      <c r="AF43" s="91">
        <v>6</v>
      </c>
      <c r="AG43" s="91">
        <v>7</v>
      </c>
      <c r="AH43" s="91">
        <v>5</v>
      </c>
      <c r="AI43" s="91">
        <v>4</v>
      </c>
      <c r="AJ43" s="91">
        <v>5</v>
      </c>
      <c r="AK43" s="92">
        <v>3</v>
      </c>
    </row>
    <row r="44" spans="1:37" ht="16.5" customHeight="1" x14ac:dyDescent="0.15">
      <c r="A44" s="137" t="s">
        <v>45</v>
      </c>
      <c r="B44" s="140" t="s">
        <v>27</v>
      </c>
      <c r="C44" s="140"/>
      <c r="D44" s="83">
        <v>0</v>
      </c>
      <c r="E44" s="83">
        <v>0</v>
      </c>
      <c r="F44" s="83">
        <v>1</v>
      </c>
      <c r="G44" s="83"/>
      <c r="H44" s="83">
        <v>5</v>
      </c>
      <c r="I44" s="83"/>
      <c r="J44" s="83">
        <v>1</v>
      </c>
      <c r="K44" s="83">
        <v>2</v>
      </c>
      <c r="L44" s="83">
        <v>1</v>
      </c>
      <c r="M44" s="83"/>
      <c r="N44" s="83">
        <v>1</v>
      </c>
      <c r="O44" s="83">
        <v>2</v>
      </c>
      <c r="P44" s="83"/>
      <c r="Q44" s="83"/>
      <c r="R44" s="84">
        <v>2</v>
      </c>
      <c r="S44" s="29"/>
      <c r="T44" s="138"/>
      <c r="U44" s="143"/>
      <c r="V44" s="46" t="s">
        <v>31</v>
      </c>
      <c r="W44" s="85">
        <v>16</v>
      </c>
      <c r="X44" s="85">
        <v>7</v>
      </c>
      <c r="Y44" s="85">
        <v>11</v>
      </c>
      <c r="Z44" s="85">
        <v>11</v>
      </c>
      <c r="AA44" s="85">
        <v>5</v>
      </c>
      <c r="AB44" s="85">
        <v>14</v>
      </c>
      <c r="AC44" s="85">
        <v>6</v>
      </c>
      <c r="AD44" s="85">
        <v>9</v>
      </c>
      <c r="AE44" s="85">
        <v>11</v>
      </c>
      <c r="AF44" s="85">
        <v>6</v>
      </c>
      <c r="AG44" s="85">
        <v>7</v>
      </c>
      <c r="AH44" s="85">
        <v>9</v>
      </c>
      <c r="AI44" s="85">
        <v>5</v>
      </c>
      <c r="AJ44" s="85">
        <v>7</v>
      </c>
      <c r="AK44" s="86">
        <v>7</v>
      </c>
    </row>
    <row r="45" spans="1:37" ht="16.5" customHeight="1" x14ac:dyDescent="0.15">
      <c r="A45" s="138"/>
      <c r="B45" s="142" t="s">
        <v>20</v>
      </c>
      <c r="C45" s="32" t="s">
        <v>29</v>
      </c>
      <c r="D45" s="91">
        <v>1</v>
      </c>
      <c r="E45" s="91">
        <v>2</v>
      </c>
      <c r="F45" s="91">
        <v>1</v>
      </c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2"/>
      <c r="S45" s="29"/>
      <c r="T45" s="138"/>
      <c r="U45" s="144"/>
      <c r="V45" s="33" t="s">
        <v>32</v>
      </c>
      <c r="W45" s="93">
        <v>30</v>
      </c>
      <c r="X45" s="93">
        <v>35</v>
      </c>
      <c r="Y45" s="93">
        <v>26</v>
      </c>
      <c r="Z45" s="93">
        <v>13</v>
      </c>
      <c r="AA45" s="93">
        <v>21</v>
      </c>
      <c r="AB45" s="93">
        <v>35</v>
      </c>
      <c r="AC45" s="93">
        <v>32</v>
      </c>
      <c r="AD45" s="93">
        <v>23</v>
      </c>
      <c r="AE45" s="93">
        <v>21</v>
      </c>
      <c r="AF45" s="93">
        <v>16</v>
      </c>
      <c r="AG45" s="93">
        <v>21</v>
      </c>
      <c r="AH45" s="93">
        <v>18</v>
      </c>
      <c r="AI45" s="93">
        <v>19</v>
      </c>
      <c r="AJ45" s="93">
        <v>16</v>
      </c>
      <c r="AK45" s="94">
        <v>5</v>
      </c>
    </row>
    <row r="46" spans="1:37" ht="16.5" customHeight="1" x14ac:dyDescent="0.15">
      <c r="A46" s="138"/>
      <c r="B46" s="143"/>
      <c r="C46" s="46" t="s">
        <v>31</v>
      </c>
      <c r="D46" s="85">
        <v>3</v>
      </c>
      <c r="E46" s="85">
        <v>0</v>
      </c>
      <c r="F46" s="85">
        <v>3</v>
      </c>
      <c r="G46" s="85">
        <v>3</v>
      </c>
      <c r="H46" s="85"/>
      <c r="I46" s="85">
        <v>2</v>
      </c>
      <c r="J46" s="85">
        <v>1</v>
      </c>
      <c r="K46" s="85">
        <v>2</v>
      </c>
      <c r="L46" s="85">
        <v>3</v>
      </c>
      <c r="M46" s="85"/>
      <c r="N46" s="85">
        <v>1</v>
      </c>
      <c r="O46" s="85">
        <v>2</v>
      </c>
      <c r="P46" s="85"/>
      <c r="Q46" s="85"/>
      <c r="R46" s="86"/>
      <c r="S46" s="29"/>
      <c r="T46" s="138"/>
      <c r="U46" s="148" t="s">
        <v>92</v>
      </c>
      <c r="V46" s="149"/>
      <c r="W46" s="95">
        <v>9</v>
      </c>
      <c r="X46" s="95">
        <v>11</v>
      </c>
      <c r="Y46" s="95">
        <v>9</v>
      </c>
      <c r="Z46" s="95">
        <v>8</v>
      </c>
      <c r="AA46" s="95">
        <v>3</v>
      </c>
      <c r="AB46" s="95">
        <v>12</v>
      </c>
      <c r="AC46" s="95">
        <v>12</v>
      </c>
      <c r="AD46" s="95">
        <v>5</v>
      </c>
      <c r="AE46" s="95">
        <v>9</v>
      </c>
      <c r="AF46" s="95">
        <v>3</v>
      </c>
      <c r="AG46" s="95">
        <v>6</v>
      </c>
      <c r="AH46" s="95">
        <v>14</v>
      </c>
      <c r="AI46" s="95">
        <v>1</v>
      </c>
      <c r="AJ46" s="95">
        <v>1</v>
      </c>
      <c r="AK46" s="96">
        <v>4</v>
      </c>
    </row>
    <row r="47" spans="1:37" ht="16.5" customHeight="1" thickBot="1" x14ac:dyDescent="0.2">
      <c r="A47" s="138"/>
      <c r="B47" s="144"/>
      <c r="C47" s="33" t="s">
        <v>32</v>
      </c>
      <c r="D47" s="93">
        <v>0</v>
      </c>
      <c r="E47" s="93">
        <v>2</v>
      </c>
      <c r="F47" s="93">
        <v>3</v>
      </c>
      <c r="G47" s="93">
        <v>2</v>
      </c>
      <c r="H47" s="93">
        <v>2</v>
      </c>
      <c r="I47" s="93">
        <v>5</v>
      </c>
      <c r="J47" s="93">
        <v>3</v>
      </c>
      <c r="K47" s="93">
        <v>3</v>
      </c>
      <c r="L47" s="93">
        <v>5</v>
      </c>
      <c r="M47" s="93"/>
      <c r="N47" s="93">
        <v>1</v>
      </c>
      <c r="O47" s="93">
        <v>2</v>
      </c>
      <c r="P47" s="93">
        <v>4</v>
      </c>
      <c r="Q47" s="93">
        <v>1</v>
      </c>
      <c r="R47" s="94">
        <v>1</v>
      </c>
      <c r="S47" s="29"/>
      <c r="T47" s="139"/>
      <c r="U47" s="146" t="s">
        <v>2</v>
      </c>
      <c r="V47" s="147"/>
      <c r="W47" s="97">
        <v>95</v>
      </c>
      <c r="X47" s="97">
        <v>92</v>
      </c>
      <c r="Y47" s="97">
        <v>80</v>
      </c>
      <c r="Z47" s="97">
        <v>67</v>
      </c>
      <c r="AA47" s="97">
        <v>64</v>
      </c>
      <c r="AB47" s="97">
        <v>88</v>
      </c>
      <c r="AC47" s="97">
        <v>83</v>
      </c>
      <c r="AD47" s="97">
        <v>66</v>
      </c>
      <c r="AE47" s="97">
        <v>71</v>
      </c>
      <c r="AF47" s="97">
        <v>51</v>
      </c>
      <c r="AG47" s="97">
        <v>56</v>
      </c>
      <c r="AH47" s="97">
        <v>65</v>
      </c>
      <c r="AI47" s="97">
        <v>44</v>
      </c>
      <c r="AJ47" s="97">
        <v>42</v>
      </c>
      <c r="AK47" s="99">
        <v>37</v>
      </c>
    </row>
    <row r="48" spans="1:37" ht="16.5" customHeight="1" x14ac:dyDescent="0.15">
      <c r="A48" s="138"/>
      <c r="B48" s="148" t="s">
        <v>92</v>
      </c>
      <c r="C48" s="149"/>
      <c r="D48" s="95">
        <v>1</v>
      </c>
      <c r="E48" s="95">
        <v>0</v>
      </c>
      <c r="F48" s="95"/>
      <c r="G48" s="95"/>
      <c r="H48" s="95"/>
      <c r="I48" s="95">
        <v>1</v>
      </c>
      <c r="J48" s="95">
        <v>1</v>
      </c>
      <c r="K48" s="95"/>
      <c r="L48" s="95"/>
      <c r="M48" s="95"/>
      <c r="N48" s="95"/>
      <c r="O48" s="95">
        <v>1</v>
      </c>
      <c r="P48" s="95"/>
      <c r="Q48" s="95">
        <v>1</v>
      </c>
      <c r="R48" s="96">
        <v>1</v>
      </c>
      <c r="S48" s="29"/>
      <c r="T48" s="29" t="s">
        <v>25</v>
      </c>
      <c r="U48" s="29">
        <v>1</v>
      </c>
      <c r="V48" s="34" t="s">
        <v>64</v>
      </c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</row>
    <row r="49" spans="1:37" ht="16.5" customHeight="1" thickBot="1" x14ac:dyDescent="0.2">
      <c r="A49" s="139"/>
      <c r="B49" s="146" t="s">
        <v>2</v>
      </c>
      <c r="C49" s="147"/>
      <c r="D49" s="97">
        <v>5</v>
      </c>
      <c r="E49" s="97">
        <v>4</v>
      </c>
      <c r="F49" s="97">
        <v>8</v>
      </c>
      <c r="G49" s="97">
        <v>5</v>
      </c>
      <c r="H49" s="97">
        <v>7</v>
      </c>
      <c r="I49" s="97">
        <v>8</v>
      </c>
      <c r="J49" s="97">
        <v>6</v>
      </c>
      <c r="K49" s="97">
        <v>7</v>
      </c>
      <c r="L49" s="97">
        <v>9</v>
      </c>
      <c r="M49" s="97">
        <v>0</v>
      </c>
      <c r="N49" s="97">
        <v>3</v>
      </c>
      <c r="O49" s="97">
        <v>7</v>
      </c>
      <c r="P49" s="97">
        <v>4</v>
      </c>
      <c r="Q49" s="97">
        <v>2</v>
      </c>
      <c r="R49" s="99">
        <v>4</v>
      </c>
      <c r="S49" s="29"/>
      <c r="T49" s="29"/>
      <c r="U49" s="29">
        <v>2</v>
      </c>
      <c r="V49" s="34" t="s">
        <v>46</v>
      </c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</row>
    <row r="50" spans="1:37" x14ac:dyDescent="0.15">
      <c r="A50" s="35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53" t="s">
        <v>47</v>
      </c>
      <c r="Q50" s="153"/>
      <c r="R50" s="153"/>
      <c r="S50" s="29"/>
      <c r="T50" s="29"/>
      <c r="U50" s="29">
        <v>3</v>
      </c>
      <c r="V50" s="34" t="s">
        <v>48</v>
      </c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</row>
  </sheetData>
  <mergeCells count="78">
    <mergeCell ref="P50:R50"/>
    <mergeCell ref="A44:A49"/>
    <mergeCell ref="B44:C44"/>
    <mergeCell ref="B45:B47"/>
    <mergeCell ref="U46:V46"/>
    <mergeCell ref="U47:V47"/>
    <mergeCell ref="B48:C48"/>
    <mergeCell ref="B49:C49"/>
    <mergeCell ref="T36:T41"/>
    <mergeCell ref="U36:V36"/>
    <mergeCell ref="B37:C37"/>
    <mergeCell ref="U37:U39"/>
    <mergeCell ref="A38:A43"/>
    <mergeCell ref="B38:C38"/>
    <mergeCell ref="B39:B41"/>
    <mergeCell ref="U40:V40"/>
    <mergeCell ref="U41:V41"/>
    <mergeCell ref="B42:C42"/>
    <mergeCell ref="T42:T47"/>
    <mergeCell ref="U42:V42"/>
    <mergeCell ref="B43:C43"/>
    <mergeCell ref="U43:U45"/>
    <mergeCell ref="A26:A31"/>
    <mergeCell ref="B26:C26"/>
    <mergeCell ref="B27:B29"/>
    <mergeCell ref="U28:V28"/>
    <mergeCell ref="U29:V29"/>
    <mergeCell ref="B30:C30"/>
    <mergeCell ref="T30:T35"/>
    <mergeCell ref="U30:V30"/>
    <mergeCell ref="B31:C31"/>
    <mergeCell ref="U31:U33"/>
    <mergeCell ref="A32:A37"/>
    <mergeCell ref="B32:C32"/>
    <mergeCell ref="B33:B35"/>
    <mergeCell ref="U34:V34"/>
    <mergeCell ref="U35:V35"/>
    <mergeCell ref="B36:C36"/>
    <mergeCell ref="B21:B23"/>
    <mergeCell ref="U22:V22"/>
    <mergeCell ref="U23:V23"/>
    <mergeCell ref="B24:C24"/>
    <mergeCell ref="T24:T29"/>
    <mergeCell ref="U24:V24"/>
    <mergeCell ref="B25:C25"/>
    <mergeCell ref="U25:U27"/>
    <mergeCell ref="T12:T17"/>
    <mergeCell ref="U12:V12"/>
    <mergeCell ref="B13:C13"/>
    <mergeCell ref="U13:U15"/>
    <mergeCell ref="A14:A19"/>
    <mergeCell ref="B14:C14"/>
    <mergeCell ref="B15:B17"/>
    <mergeCell ref="U16:V16"/>
    <mergeCell ref="U17:V17"/>
    <mergeCell ref="B18:C18"/>
    <mergeCell ref="T18:T23"/>
    <mergeCell ref="U18:V18"/>
    <mergeCell ref="B19:C19"/>
    <mergeCell ref="U19:U21"/>
    <mergeCell ref="A20:A25"/>
    <mergeCell ref="B20:C20"/>
    <mergeCell ref="A4:C5"/>
    <mergeCell ref="T4:V5"/>
    <mergeCell ref="A6:A9"/>
    <mergeCell ref="B6:C6"/>
    <mergeCell ref="T6:T11"/>
    <mergeCell ref="U6:V6"/>
    <mergeCell ref="B7:C7"/>
    <mergeCell ref="U7:U9"/>
    <mergeCell ref="B8:C8"/>
    <mergeCell ref="B9:C9"/>
    <mergeCell ref="A10:A13"/>
    <mergeCell ref="B10:C10"/>
    <mergeCell ref="U10:V10"/>
    <mergeCell ref="B11:C11"/>
    <mergeCell ref="U11:V11"/>
    <mergeCell ref="B12:C12"/>
  </mergeCells>
  <phoneticPr fontId="6"/>
  <pageMargins left="0.7" right="0.7" top="0.75" bottom="0.54" header="0.3" footer="0.3"/>
  <pageSetup paperSize="9" scale="96" orientation="portrait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類型別（15年）</vt:lpstr>
      <vt:lpstr>状態別（15年）</vt:lpstr>
      <vt:lpstr>年齢層別（15年）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2023-06-15T01:24:32Z</dcterms:created>
  <dcterms:modified xsi:type="dcterms:W3CDTF">2023-06-15T01:24:32Z</dcterms:modified>
</cp:coreProperties>
</file>