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4200"/>
  </bookViews>
  <sheets>
    <sheet name="大崎・栗原" sheetId="10" r:id="rId1"/>
  </sheets>
  <definedNames>
    <definedName name="ALL_02" localSheetId="0">#REF!</definedName>
    <definedName name="ALL_02">#REF!</definedName>
    <definedName name="_xlnm.Print_Area" localSheetId="0">大崎・栗原!$A$1:$P$43</definedName>
    <definedName name="_xlnm.Print_Titles" localSheetId="0">大崎・栗原!$3:$4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0" l="1"/>
  <c r="F26" i="10"/>
  <c r="E26" i="10"/>
  <c r="D26" i="10"/>
  <c r="C26" i="10"/>
  <c r="C42" i="10" l="1"/>
  <c r="J42" i="10"/>
  <c r="P41" i="10"/>
  <c r="O41" i="10"/>
  <c r="E42" i="10"/>
  <c r="N41" i="10"/>
  <c r="K41" i="10"/>
  <c r="L41" i="10"/>
  <c r="M41" i="10"/>
  <c r="J41" i="10"/>
  <c r="H41" i="10"/>
  <c r="D41" i="10"/>
  <c r="D42" i="10" s="1"/>
  <c r="E41" i="10"/>
  <c r="F41" i="10"/>
  <c r="G41" i="10"/>
  <c r="C41" i="10"/>
  <c r="I27" i="10"/>
  <c r="B27" i="10"/>
  <c r="P26" i="10"/>
  <c r="O26" i="10"/>
  <c r="N26" i="10"/>
  <c r="K26" i="10"/>
  <c r="L26" i="10"/>
  <c r="M26" i="10"/>
  <c r="J26" i="10"/>
  <c r="H26" i="10"/>
  <c r="F42" i="10"/>
  <c r="G26" i="10"/>
  <c r="H42" i="10" l="1"/>
  <c r="O42" i="10"/>
  <c r="G42" i="10"/>
  <c r="B26" i="10"/>
  <c r="B41" i="10"/>
  <c r="I26" i="10"/>
  <c r="I40" i="10" l="1"/>
  <c r="I34" i="10"/>
  <c r="I37" i="10"/>
  <c r="I36" i="10"/>
  <c r="I38" i="10"/>
  <c r="I31" i="10"/>
  <c r="I32" i="10"/>
  <c r="I35" i="10"/>
  <c r="I28" i="10"/>
  <c r="I39" i="10"/>
  <c r="I33" i="10"/>
  <c r="I30" i="10"/>
  <c r="I29" i="10"/>
  <c r="I22" i="10"/>
  <c r="I23" i="10"/>
  <c r="I11" i="10"/>
  <c r="I9" i="10"/>
  <c r="I7" i="10"/>
  <c r="I6" i="10"/>
  <c r="I5" i="10"/>
  <c r="I14" i="10"/>
  <c r="I20" i="10"/>
  <c r="I21" i="10"/>
  <c r="I16" i="10"/>
  <c r="I10" i="10"/>
  <c r="I18" i="10"/>
  <c r="I13" i="10"/>
  <c r="I12" i="10"/>
  <c r="I17" i="10"/>
  <c r="I15" i="10"/>
  <c r="I24" i="10"/>
  <c r="I25" i="10"/>
  <c r="I8" i="10"/>
  <c r="I19" i="10"/>
  <c r="B40" i="10" l="1"/>
  <c r="B33" i="10"/>
  <c r="B39" i="10"/>
  <c r="B28" i="10"/>
  <c r="B35" i="10"/>
  <c r="B32" i="10"/>
  <c r="B31" i="10"/>
  <c r="B38" i="10"/>
  <c r="B36" i="10"/>
  <c r="B37" i="10"/>
  <c r="B34" i="10"/>
  <c r="B30" i="10"/>
  <c r="B29" i="10"/>
  <c r="B22" i="10"/>
  <c r="B25" i="10"/>
  <c r="B24" i="10"/>
  <c r="B15" i="10"/>
  <c r="B17" i="10"/>
  <c r="B12" i="10"/>
  <c r="B13" i="10"/>
  <c r="B18" i="10"/>
  <c r="B10" i="10"/>
  <c r="B16" i="10"/>
  <c r="B21" i="10"/>
  <c r="B20" i="10"/>
  <c r="B14" i="10"/>
  <c r="B5" i="10"/>
  <c r="B6" i="10"/>
  <c r="B7" i="10"/>
  <c r="B9" i="10"/>
  <c r="B11" i="10"/>
  <c r="B23" i="10"/>
  <c r="B8" i="10"/>
  <c r="B19" i="10"/>
  <c r="N42" i="10" l="1"/>
  <c r="I41" i="10"/>
  <c r="K42" i="10"/>
  <c r="L42" i="10"/>
  <c r="M42" i="10"/>
  <c r="P42" i="10"/>
  <c r="I42" i="10" l="1"/>
</calcChain>
</file>

<file path=xl/sharedStrings.xml><?xml version="1.0" encoding="utf-8"?>
<sst xmlns="http://schemas.openxmlformats.org/spreadsheetml/2006/main" count="58" uniqueCount="53">
  <si>
    <t>医療機関名称</t>
  </si>
  <si>
    <t>高度急性期</t>
  </si>
  <si>
    <t>急性期</t>
  </si>
  <si>
    <t>回復期</t>
  </si>
  <si>
    <t>慢性期</t>
  </si>
  <si>
    <t>休棟中（今後再開する予定）</t>
  </si>
  <si>
    <t>休棟中（今後廃止する予定）</t>
  </si>
  <si>
    <t>介護保険施設等</t>
  </si>
  <si>
    <t>休棟予定</t>
  </si>
  <si>
    <t>廃止予定</t>
  </si>
  <si>
    <t>病院合計</t>
    <rPh sb="0" eb="2">
      <t>ビョウイン</t>
    </rPh>
    <rPh sb="2" eb="4">
      <t>ゴウケイ</t>
    </rPh>
    <phoneticPr fontId="5"/>
  </si>
  <si>
    <t>有床診療所合計</t>
    <rPh sb="0" eb="2">
      <t>ユウショウ</t>
    </rPh>
    <rPh sb="2" eb="5">
      <t>シンリョウジョ</t>
    </rPh>
    <rPh sb="5" eb="7">
      <t>ゴウケイ</t>
    </rPh>
    <phoneticPr fontId="5"/>
  </si>
  <si>
    <t>圏域合計</t>
    <rPh sb="0" eb="4">
      <t>ケンイキゴウケイ</t>
    </rPh>
    <phoneticPr fontId="5"/>
  </si>
  <si>
    <t>栗原市立若柳病院</t>
  </si>
  <si>
    <t>栗原市立栗原中央病院</t>
  </si>
  <si>
    <t>栗原市立栗駒病院</t>
  </si>
  <si>
    <t>医療法人財団弘慈会石橋病院</t>
  </si>
  <si>
    <t>一般財団法人片倉病院</t>
  </si>
  <si>
    <t>星陵あすか病院</t>
  </si>
  <si>
    <t>一般財団法人佐藤病院</t>
  </si>
  <si>
    <t>大崎市民病院鹿島台分院</t>
  </si>
  <si>
    <t>大崎市民病院岩出山分院</t>
  </si>
  <si>
    <t>古川星陵病院</t>
  </si>
  <si>
    <t>徳永整形外科病院</t>
  </si>
  <si>
    <t>三浦病院</t>
  </si>
  <si>
    <t>大崎市民病院鳴子温泉分院</t>
  </si>
  <si>
    <t>大崎市民病院</t>
  </si>
  <si>
    <t>医療法人永仁会 永仁会病院</t>
  </si>
  <si>
    <t>公益財団法人宮城厚生協会 古川民主病院</t>
  </si>
  <si>
    <t>公立加美病院</t>
  </si>
  <si>
    <t>涌谷町国民健康保険病院</t>
  </si>
  <si>
    <t>医療法人社団常仁会 東泉堂病院</t>
  </si>
  <si>
    <t>美里町立南郷病院</t>
  </si>
  <si>
    <t>野崎病院</t>
  </si>
  <si>
    <t>一迫内科クリニック</t>
  </si>
  <si>
    <t>あさの眼科医院</t>
  </si>
  <si>
    <t>ささき産婦人科クリニック</t>
  </si>
  <si>
    <t>医療法人社団玄成会 達内科</t>
  </si>
  <si>
    <t>医療法人社団猪瀬医院</t>
  </si>
  <si>
    <t>大崎ミッドタウン総合メディケアクリニック</t>
  </si>
  <si>
    <t>みやぎ北部循環器科</t>
  </si>
  <si>
    <t>医療法人星眼科医院</t>
  </si>
  <si>
    <t>わんや産婦人科医院</t>
  </si>
  <si>
    <t>わたなべ産婦人科 内科・小児科</t>
  </si>
  <si>
    <t>医療法人英正会 関井レディースクリニック</t>
  </si>
  <si>
    <t>こごた整形外科クリニック</t>
  </si>
  <si>
    <t>医療法人社団静信会日野外科内科</t>
    <phoneticPr fontId="5"/>
  </si>
  <si>
    <t>北みやぎ外科クリニック</t>
    <phoneticPr fontId="5"/>
  </si>
  <si>
    <t>2025年7月1日時点の機能</t>
    <rPh sb="4" eb="5">
      <t>ネン</t>
    </rPh>
    <rPh sb="6" eb="7">
      <t>ツキ</t>
    </rPh>
    <rPh sb="8" eb="9">
      <t>ニチ</t>
    </rPh>
    <rPh sb="9" eb="11">
      <t>ジテン</t>
    </rPh>
    <rPh sb="12" eb="14">
      <t>キノウ</t>
    </rPh>
    <phoneticPr fontId="4"/>
  </si>
  <si>
    <t>○　大崎・栗原医療圏</t>
    <rPh sb="2" eb="4">
      <t>オオサキ</t>
    </rPh>
    <rPh sb="5" eb="7">
      <t>クリハラ</t>
    </rPh>
    <rPh sb="7" eb="10">
      <t>イリョウケン</t>
    </rPh>
    <phoneticPr fontId="5"/>
  </si>
  <si>
    <t>令和6年7月1日時点の機能</t>
    <rPh sb="0" eb="2">
      <t>レイワ</t>
    </rPh>
    <rPh sb="3" eb="4">
      <t>ネン</t>
    </rPh>
    <rPh sb="5" eb="6">
      <t>ツキ</t>
    </rPh>
    <rPh sb="7" eb="8">
      <t>ニチ</t>
    </rPh>
    <rPh sb="8" eb="10">
      <t>ジテン</t>
    </rPh>
    <rPh sb="11" eb="13">
      <t>キノウ</t>
    </rPh>
    <phoneticPr fontId="4"/>
  </si>
  <si>
    <t>合計</t>
    <rPh sb="0" eb="2">
      <t>ゴウケイ</t>
    </rPh>
    <phoneticPr fontId="5"/>
  </si>
  <si>
    <t>※2025年7月1日時点の機能　…　「合計」に「廃止予定」及び「介護保険施設等」は計上しません。</t>
    <rPh sb="19" eb="21">
      <t>ゴウケイ</t>
    </rPh>
    <rPh sb="24" eb="28">
      <t>ハイシヨテイ</t>
    </rPh>
    <rPh sb="29" eb="30">
      <t>オヨ</t>
    </rPh>
    <rPh sb="32" eb="34">
      <t>カイゴ</t>
    </rPh>
    <rPh sb="34" eb="36">
      <t>ホケン</t>
    </rPh>
    <rPh sb="36" eb="38">
      <t>シセツ</t>
    </rPh>
    <rPh sb="38" eb="39">
      <t>トウ</t>
    </rPh>
    <rPh sb="41" eb="43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</si>
</sst>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38" fontId="0" fillId="0" borderId="0" xfId="3" applyFont="1" applyAlignment="1" applyProtection="1">
      <alignment vertical="center"/>
    </xf>
    <xf numFmtId="38" fontId="0" fillId="0" borderId="0" xfId="3" applyFont="1" applyFill="1" applyAlignment="1" applyProtection="1">
      <alignment vertical="center"/>
    </xf>
    <xf numFmtId="38" fontId="0" fillId="0" borderId="0" xfId="3" applyFont="1" applyAlignment="1" applyProtection="1">
      <alignment horizontal="center" vertical="center" shrinkToFit="1"/>
    </xf>
    <xf numFmtId="38" fontId="0" fillId="0" borderId="8" xfId="3" applyFont="1" applyBorder="1" applyAlignment="1" applyProtection="1">
      <alignment vertical="center"/>
    </xf>
    <xf numFmtId="38" fontId="0" fillId="0" borderId="12" xfId="3" applyFont="1" applyBorder="1" applyAlignment="1" applyProtection="1">
      <alignment vertical="center"/>
    </xf>
    <xf numFmtId="38" fontId="0" fillId="2" borderId="15" xfId="3" applyFont="1" applyFill="1" applyBorder="1" applyAlignment="1" applyProtection="1">
      <alignment vertical="center"/>
    </xf>
    <xf numFmtId="38" fontId="0" fillId="2" borderId="19" xfId="3" applyFont="1" applyFill="1" applyBorder="1" applyAlignment="1" applyProtection="1">
      <alignment horizontal="center" vertical="center" shrinkToFit="1"/>
    </xf>
    <xf numFmtId="38" fontId="0" fillId="0" borderId="17" xfId="3" applyFont="1" applyBorder="1" applyAlignment="1" applyProtection="1">
      <alignment horizontal="center" vertical="center" shrinkToFit="1"/>
    </xf>
    <xf numFmtId="38" fontId="0" fillId="0" borderId="18" xfId="3" applyFont="1" applyBorder="1" applyAlignment="1" applyProtection="1">
      <alignment horizontal="center" vertical="center" shrinkToFit="1"/>
    </xf>
    <xf numFmtId="38" fontId="0" fillId="0" borderId="0" xfId="3" applyFont="1" applyAlignment="1" applyProtection="1">
      <alignment horizontal="left" vertical="center" shrinkToFit="1"/>
    </xf>
    <xf numFmtId="38" fontId="0" fillId="2" borderId="23" xfId="3" applyFont="1" applyFill="1" applyBorder="1" applyAlignment="1" applyProtection="1">
      <alignment vertical="center"/>
    </xf>
    <xf numFmtId="38" fontId="6" fillId="0" borderId="7" xfId="3" applyFont="1" applyBorder="1" applyAlignment="1" applyProtection="1">
      <alignment horizontal="center" vertical="center" wrapText="1"/>
    </xf>
    <xf numFmtId="38" fontId="6" fillId="0" borderId="1" xfId="3" applyFont="1" applyBorder="1" applyAlignment="1" applyProtection="1">
      <alignment horizontal="center" vertical="center" wrapText="1"/>
    </xf>
    <xf numFmtId="38" fontId="6" fillId="0" borderId="1" xfId="3" applyFont="1" applyBorder="1" applyAlignment="1" applyProtection="1">
      <alignment horizontal="center" vertical="center" wrapText="1" shrinkToFit="1"/>
    </xf>
    <xf numFmtId="38" fontId="6" fillId="0" borderId="3" xfId="3" applyFont="1" applyBorder="1" applyAlignment="1" applyProtection="1">
      <alignment horizontal="center" vertical="center" wrapText="1"/>
    </xf>
    <xf numFmtId="38" fontId="6" fillId="0" borderId="7" xfId="3" applyFont="1" applyBorder="1" applyAlignment="1" applyProtection="1">
      <alignment vertical="center"/>
    </xf>
    <xf numFmtId="38" fontId="6" fillId="0" borderId="1" xfId="3" applyFont="1" applyBorder="1" applyAlignment="1" applyProtection="1">
      <alignment vertical="center"/>
    </xf>
    <xf numFmtId="38" fontId="6" fillId="0" borderId="3" xfId="3" applyFont="1" applyBorder="1" applyAlignment="1" applyProtection="1">
      <alignment vertical="center"/>
    </xf>
    <xf numFmtId="38" fontId="6" fillId="0" borderId="10" xfId="3" applyFont="1" applyBorder="1" applyAlignment="1" applyProtection="1">
      <alignment vertical="center"/>
    </xf>
    <xf numFmtId="38" fontId="6" fillId="0" borderId="11" xfId="3" applyFont="1" applyBorder="1" applyAlignment="1" applyProtection="1">
      <alignment vertical="center"/>
    </xf>
    <xf numFmtId="38" fontId="6" fillId="0" borderId="25" xfId="3" applyFont="1" applyBorder="1" applyAlignment="1" applyProtection="1">
      <alignment vertical="center"/>
    </xf>
    <xf numFmtId="38" fontId="6" fillId="2" borderId="13" xfId="3" applyFont="1" applyFill="1" applyBorder="1" applyAlignment="1" applyProtection="1">
      <alignment vertical="center"/>
    </xf>
    <xf numFmtId="38" fontId="6" fillId="2" borderId="14" xfId="3" applyFont="1" applyFill="1" applyBorder="1" applyAlignment="1" applyProtection="1">
      <alignment vertical="center"/>
    </xf>
    <xf numFmtId="38" fontId="6" fillId="2" borderId="26" xfId="3" applyFont="1" applyFill="1" applyBorder="1" applyAlignment="1" applyProtection="1">
      <alignment vertical="center"/>
    </xf>
    <xf numFmtId="38" fontId="6" fillId="2" borderId="21" xfId="3" applyFont="1" applyFill="1" applyBorder="1" applyAlignment="1" applyProtection="1">
      <alignment vertical="center"/>
    </xf>
    <xf numFmtId="38" fontId="6" fillId="2" borderId="22" xfId="3" applyFont="1" applyFill="1" applyBorder="1" applyAlignment="1" applyProtection="1">
      <alignment vertical="center"/>
    </xf>
    <xf numFmtId="38" fontId="6" fillId="2" borderId="27" xfId="3" applyFont="1" applyFill="1" applyBorder="1" applyAlignment="1" applyProtection="1">
      <alignment vertical="center"/>
    </xf>
    <xf numFmtId="38" fontId="0" fillId="0" borderId="8" xfId="3" applyFont="1" applyFill="1" applyBorder="1" applyAlignment="1" applyProtection="1">
      <alignment vertical="center"/>
    </xf>
    <xf numFmtId="38" fontId="6" fillId="0" borderId="2" xfId="3" applyFont="1" applyBorder="1" applyAlignment="1" applyProtection="1">
      <alignment horizontal="center" vertical="center" wrapText="1"/>
    </xf>
    <xf numFmtId="38" fontId="3" fillId="0" borderId="0" xfId="3" applyFont="1" applyAlignment="1" applyProtection="1">
      <alignment vertical="center"/>
    </xf>
    <xf numFmtId="38" fontId="6" fillId="0" borderId="2" xfId="3" applyFont="1" applyBorder="1" applyAlignment="1" applyProtection="1">
      <alignment vertical="center"/>
    </xf>
    <xf numFmtId="38" fontId="6" fillId="0" borderId="3" xfId="3" applyFont="1" applyFill="1" applyBorder="1" applyAlignment="1" applyProtection="1">
      <alignment vertical="center"/>
    </xf>
    <xf numFmtId="38" fontId="6" fillId="0" borderId="1" xfId="3" applyFont="1" applyFill="1" applyBorder="1" applyAlignment="1" applyProtection="1">
      <alignment vertical="center"/>
    </xf>
    <xf numFmtId="38" fontId="6" fillId="0" borderId="2" xfId="3" applyFont="1" applyFill="1" applyBorder="1" applyAlignment="1" applyProtection="1">
      <alignment vertical="center"/>
    </xf>
    <xf numFmtId="38" fontId="6" fillId="0" borderId="7" xfId="3" applyFont="1" applyFill="1" applyBorder="1" applyAlignment="1" applyProtection="1">
      <alignment vertical="center"/>
    </xf>
    <xf numFmtId="38" fontId="6" fillId="0" borderId="9" xfId="3" applyFont="1" applyBorder="1" applyAlignment="1" applyProtection="1">
      <alignment vertical="center"/>
    </xf>
    <xf numFmtId="38" fontId="6" fillId="2" borderId="28" xfId="3" applyFont="1" applyFill="1" applyBorder="1" applyAlignment="1" applyProtection="1">
      <alignment vertical="center"/>
    </xf>
    <xf numFmtId="38" fontId="6" fillId="2" borderId="29" xfId="3" applyFont="1" applyFill="1" applyBorder="1" applyAlignment="1" applyProtection="1">
      <alignment vertical="center"/>
    </xf>
    <xf numFmtId="38" fontId="0" fillId="0" borderId="17" xfId="3" applyFont="1" applyFill="1" applyBorder="1" applyAlignment="1" applyProtection="1">
      <alignment horizontal="center" vertical="center" shrinkToFit="1"/>
    </xf>
    <xf numFmtId="38" fontId="0" fillId="2" borderId="20" xfId="3" applyFont="1" applyFill="1" applyBorder="1" applyAlignment="1" applyProtection="1">
      <alignment horizontal="center" vertical="center" shrinkToFit="1"/>
    </xf>
    <xf numFmtId="38" fontId="0" fillId="0" borderId="31" xfId="3" applyFont="1" applyBorder="1" applyAlignment="1" applyProtection="1">
      <alignment vertical="center"/>
    </xf>
    <xf numFmtId="38" fontId="0" fillId="0" borderId="34" xfId="3" applyFont="1" applyBorder="1" applyAlignment="1" applyProtection="1">
      <alignment horizontal="center" vertical="center" shrinkToFit="1"/>
    </xf>
    <xf numFmtId="38" fontId="6" fillId="0" borderId="33" xfId="3" applyFont="1" applyBorder="1" applyAlignment="1" applyProtection="1">
      <alignment vertical="center"/>
    </xf>
    <xf numFmtId="38" fontId="6" fillId="0" borderId="24" xfId="3" applyFont="1" applyBorder="1" applyAlignment="1" applyProtection="1">
      <alignment vertical="center"/>
    </xf>
    <xf numFmtId="38" fontId="6" fillId="0" borderId="32" xfId="3" applyFont="1" applyBorder="1" applyAlignment="1" applyProtection="1">
      <alignment vertical="center"/>
    </xf>
    <xf numFmtId="38" fontId="6" fillId="0" borderId="30" xfId="3" applyFont="1" applyBorder="1" applyAlignment="1" applyProtection="1">
      <alignment vertical="center"/>
    </xf>
    <xf numFmtId="38" fontId="6" fillId="0" borderId="0" xfId="3" applyFont="1" applyAlignment="1" applyProtection="1">
      <alignment horizontal="left" vertical="center"/>
    </xf>
    <xf numFmtId="38" fontId="6" fillId="0" borderId="4" xfId="3" applyFont="1" applyBorder="1" applyAlignment="1" applyProtection="1">
      <alignment horizontal="center" vertical="center" wrapText="1"/>
    </xf>
    <xf numFmtId="38" fontId="6" fillId="0" borderId="6" xfId="3" applyFont="1" applyBorder="1" applyAlignment="1" applyProtection="1">
      <alignment horizontal="center" vertical="center" wrapText="1"/>
    </xf>
    <xf numFmtId="38" fontId="6" fillId="0" borderId="16" xfId="3" applyFont="1" applyBorder="1" applyAlignment="1" applyProtection="1">
      <alignment horizontal="center" vertical="center" shrinkToFit="1"/>
    </xf>
    <xf numFmtId="38" fontId="6" fillId="0" borderId="17" xfId="3" applyFont="1" applyBorder="1" applyAlignment="1" applyProtection="1">
      <alignment horizontal="center" vertical="center" shrinkToFit="1"/>
    </xf>
    <xf numFmtId="38" fontId="6" fillId="0" borderId="4" xfId="3" applyFont="1" applyBorder="1" applyAlignment="1" applyProtection="1">
      <alignment horizontal="center" vertical="center"/>
    </xf>
    <xf numFmtId="38" fontId="6" fillId="0" borderId="5" xfId="3" applyFont="1" applyBorder="1" applyAlignment="1" applyProtection="1">
      <alignment horizontal="center" vertical="center"/>
    </xf>
    <xf numFmtId="38" fontId="6" fillId="0" borderId="35" xfId="3" applyFont="1" applyBorder="1" applyAlignment="1" applyProtection="1">
      <alignment horizontal="center" vertical="center"/>
    </xf>
    <xf numFmtId="38" fontId="6" fillId="0" borderId="36" xfId="3" applyFont="1" applyBorder="1" applyAlignment="1" applyProtection="1">
      <alignment horizontal="center" vertical="center"/>
    </xf>
    <xf numFmtId="38" fontId="3" fillId="0" borderId="4" xfId="3" applyFont="1" applyBorder="1" applyAlignment="1" applyProtection="1">
      <alignment horizontal="center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view="pageBreakPreview" zoomScale="77" zoomScaleNormal="80" zoomScaleSheetLayoutView="77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B16" sqref="B16"/>
    </sheetView>
  </sheetViews>
  <sheetFormatPr defaultRowHeight="18.75" x14ac:dyDescent="0.4"/>
  <cols>
    <col min="1" max="1" width="31.25" style="3" customWidth="1"/>
    <col min="2" max="2" width="5.875" style="30" bestFit="1" customWidth="1"/>
    <col min="3" max="3" width="11.125" style="30" bestFit="1" customWidth="1"/>
    <col min="4" max="6" width="7.25" style="30" bestFit="1" customWidth="1"/>
    <col min="7" max="8" width="14.125" style="30" customWidth="1"/>
    <col min="9" max="9" width="5.875" style="30" bestFit="1" customWidth="1"/>
    <col min="10" max="10" width="11" style="30" bestFit="1" customWidth="1"/>
    <col min="11" max="13" width="7.125" style="30" bestFit="1" customWidth="1"/>
    <col min="14" max="15" width="9" style="30" bestFit="1" customWidth="1"/>
    <col min="16" max="16" width="15.125" style="1" bestFit="1" customWidth="1"/>
    <col min="17" max="16384" width="9" style="1"/>
  </cols>
  <sheetData>
    <row r="1" spans="1:16" x14ac:dyDescent="0.4">
      <c r="A1" s="10" t="s">
        <v>49</v>
      </c>
    </row>
    <row r="2" spans="1:16" ht="19.5" thickBot="1" x14ac:dyDescent="0.45"/>
    <row r="3" spans="1:16" ht="19.5" thickBot="1" x14ac:dyDescent="0.45">
      <c r="A3" s="50" t="s">
        <v>0</v>
      </c>
      <c r="B3" s="56" t="s">
        <v>50</v>
      </c>
      <c r="C3" s="53"/>
      <c r="D3" s="53"/>
      <c r="E3" s="53"/>
      <c r="F3" s="53"/>
      <c r="G3" s="53"/>
      <c r="H3" s="53"/>
      <c r="I3" s="52" t="s">
        <v>48</v>
      </c>
      <c r="J3" s="53"/>
      <c r="K3" s="53"/>
      <c r="L3" s="53"/>
      <c r="M3" s="53"/>
      <c r="N3" s="53"/>
      <c r="O3" s="54"/>
      <c r="P3" s="55"/>
    </row>
    <row r="4" spans="1:16" ht="37.5" x14ac:dyDescent="0.4">
      <c r="A4" s="51"/>
      <c r="B4" s="15" t="s">
        <v>51</v>
      </c>
      <c r="C4" s="13" t="s">
        <v>1</v>
      </c>
      <c r="D4" s="13" t="s">
        <v>2</v>
      </c>
      <c r="E4" s="13" t="s">
        <v>3</v>
      </c>
      <c r="F4" s="13" t="s">
        <v>4</v>
      </c>
      <c r="G4" s="14" t="s">
        <v>5</v>
      </c>
      <c r="H4" s="14" t="s">
        <v>6</v>
      </c>
      <c r="I4" s="12" t="s">
        <v>51</v>
      </c>
      <c r="J4" s="13" t="s">
        <v>1</v>
      </c>
      <c r="K4" s="13" t="s">
        <v>2</v>
      </c>
      <c r="L4" s="13" t="s">
        <v>3</v>
      </c>
      <c r="M4" s="13" t="s">
        <v>4</v>
      </c>
      <c r="N4" s="29" t="s">
        <v>8</v>
      </c>
      <c r="O4" s="48" t="s">
        <v>9</v>
      </c>
      <c r="P4" s="49" t="s">
        <v>7</v>
      </c>
    </row>
    <row r="5" spans="1:16" x14ac:dyDescent="0.4">
      <c r="A5" s="8" t="s">
        <v>13</v>
      </c>
      <c r="B5" s="18">
        <f t="shared" ref="B5:B41" si="0">SUM(C5:H5)</f>
        <v>75</v>
      </c>
      <c r="C5" s="17">
        <v>0</v>
      </c>
      <c r="D5" s="17">
        <v>0</v>
      </c>
      <c r="E5" s="17">
        <v>45</v>
      </c>
      <c r="F5" s="17">
        <v>30</v>
      </c>
      <c r="G5" s="17">
        <v>0</v>
      </c>
      <c r="H5" s="17">
        <v>0</v>
      </c>
      <c r="I5" s="16">
        <f t="shared" ref="I5:I22" si="1">SUM(J5:N5)</f>
        <v>75</v>
      </c>
      <c r="J5" s="17">
        <v>0</v>
      </c>
      <c r="K5" s="17">
        <v>0</v>
      </c>
      <c r="L5" s="17">
        <v>45</v>
      </c>
      <c r="M5" s="17">
        <v>30</v>
      </c>
      <c r="N5" s="31">
        <v>0</v>
      </c>
      <c r="O5" s="16">
        <v>0</v>
      </c>
      <c r="P5" s="4">
        <v>0</v>
      </c>
    </row>
    <row r="6" spans="1:16" x14ac:dyDescent="0.4">
      <c r="A6" s="8" t="s">
        <v>14</v>
      </c>
      <c r="B6" s="18">
        <f t="shared" si="0"/>
        <v>284</v>
      </c>
      <c r="C6" s="17">
        <v>0</v>
      </c>
      <c r="D6" s="17">
        <v>159</v>
      </c>
      <c r="E6" s="17">
        <v>50</v>
      </c>
      <c r="F6" s="17">
        <v>0</v>
      </c>
      <c r="G6" s="17">
        <v>75</v>
      </c>
      <c r="H6" s="17">
        <v>0</v>
      </c>
      <c r="I6" s="16">
        <f t="shared" si="1"/>
        <v>284</v>
      </c>
      <c r="J6" s="17">
        <v>0</v>
      </c>
      <c r="K6" s="17">
        <v>159</v>
      </c>
      <c r="L6" s="17">
        <v>50</v>
      </c>
      <c r="M6" s="17">
        <v>0</v>
      </c>
      <c r="N6" s="31">
        <v>75</v>
      </c>
      <c r="O6" s="16">
        <v>0</v>
      </c>
      <c r="P6" s="4">
        <v>0</v>
      </c>
    </row>
    <row r="7" spans="1:16" x14ac:dyDescent="0.4">
      <c r="A7" s="8" t="s">
        <v>15</v>
      </c>
      <c r="B7" s="18">
        <f t="shared" si="0"/>
        <v>45</v>
      </c>
      <c r="C7" s="17">
        <v>0</v>
      </c>
      <c r="D7" s="17">
        <v>0</v>
      </c>
      <c r="E7" s="17">
        <v>0</v>
      </c>
      <c r="F7" s="17">
        <v>45</v>
      </c>
      <c r="G7" s="17">
        <v>0</v>
      </c>
      <c r="H7" s="17">
        <v>0</v>
      </c>
      <c r="I7" s="16">
        <f t="shared" si="1"/>
        <v>45</v>
      </c>
      <c r="J7" s="17">
        <v>0</v>
      </c>
      <c r="K7" s="17">
        <v>0</v>
      </c>
      <c r="L7" s="17">
        <v>0</v>
      </c>
      <c r="M7" s="17">
        <v>45</v>
      </c>
      <c r="N7" s="31">
        <v>0</v>
      </c>
      <c r="O7" s="16">
        <v>0</v>
      </c>
      <c r="P7" s="4">
        <v>0</v>
      </c>
    </row>
    <row r="8" spans="1:16" x14ac:dyDescent="0.4">
      <c r="A8" s="8" t="s">
        <v>16</v>
      </c>
      <c r="B8" s="18">
        <f t="shared" si="0"/>
        <v>64</v>
      </c>
      <c r="C8" s="17">
        <v>0</v>
      </c>
      <c r="D8" s="17">
        <v>0</v>
      </c>
      <c r="E8" s="17">
        <v>0</v>
      </c>
      <c r="F8" s="17">
        <v>64</v>
      </c>
      <c r="G8" s="17">
        <v>0</v>
      </c>
      <c r="H8" s="17">
        <v>0</v>
      </c>
      <c r="I8" s="16">
        <f t="shared" si="1"/>
        <v>64</v>
      </c>
      <c r="J8" s="17">
        <v>0</v>
      </c>
      <c r="K8" s="17">
        <v>0</v>
      </c>
      <c r="L8" s="17">
        <v>0</v>
      </c>
      <c r="M8" s="17">
        <v>64</v>
      </c>
      <c r="N8" s="31">
        <v>0</v>
      </c>
      <c r="O8" s="16">
        <v>0</v>
      </c>
      <c r="P8" s="4">
        <v>0</v>
      </c>
    </row>
    <row r="9" spans="1:16" x14ac:dyDescent="0.4">
      <c r="A9" s="8" t="s">
        <v>17</v>
      </c>
      <c r="B9" s="18">
        <f t="shared" si="0"/>
        <v>72</v>
      </c>
      <c r="C9" s="17">
        <v>0</v>
      </c>
      <c r="D9" s="17">
        <v>32</v>
      </c>
      <c r="E9" s="17">
        <v>0</v>
      </c>
      <c r="F9" s="17">
        <v>40</v>
      </c>
      <c r="G9" s="17">
        <v>0</v>
      </c>
      <c r="H9" s="17">
        <v>0</v>
      </c>
      <c r="I9" s="16">
        <f t="shared" si="1"/>
        <v>72</v>
      </c>
      <c r="J9" s="17">
        <v>0</v>
      </c>
      <c r="K9" s="17">
        <v>32</v>
      </c>
      <c r="L9" s="17">
        <v>0</v>
      </c>
      <c r="M9" s="17">
        <v>40</v>
      </c>
      <c r="N9" s="31">
        <v>0</v>
      </c>
      <c r="O9" s="16">
        <v>0</v>
      </c>
      <c r="P9" s="4">
        <v>0</v>
      </c>
    </row>
    <row r="10" spans="1:16" x14ac:dyDescent="0.4">
      <c r="A10" s="8" t="s">
        <v>18</v>
      </c>
      <c r="B10" s="18">
        <f t="shared" si="0"/>
        <v>300</v>
      </c>
      <c r="C10" s="17">
        <v>0</v>
      </c>
      <c r="D10" s="17">
        <v>0</v>
      </c>
      <c r="E10" s="17">
        <v>0</v>
      </c>
      <c r="F10" s="17">
        <v>300</v>
      </c>
      <c r="G10" s="17">
        <v>0</v>
      </c>
      <c r="H10" s="17">
        <v>0</v>
      </c>
      <c r="I10" s="16">
        <f t="shared" si="1"/>
        <v>300</v>
      </c>
      <c r="J10" s="17">
        <v>0</v>
      </c>
      <c r="K10" s="17">
        <v>0</v>
      </c>
      <c r="L10" s="17">
        <v>0</v>
      </c>
      <c r="M10" s="17">
        <v>300</v>
      </c>
      <c r="N10" s="31">
        <v>0</v>
      </c>
      <c r="O10" s="16">
        <v>0</v>
      </c>
      <c r="P10" s="4">
        <v>0</v>
      </c>
    </row>
    <row r="11" spans="1:16" x14ac:dyDescent="0.4">
      <c r="A11" s="8" t="s">
        <v>19</v>
      </c>
      <c r="B11" s="18">
        <f t="shared" si="0"/>
        <v>78</v>
      </c>
      <c r="C11" s="17">
        <v>0</v>
      </c>
      <c r="D11" s="17">
        <v>38</v>
      </c>
      <c r="E11" s="17">
        <v>0</v>
      </c>
      <c r="F11" s="17">
        <v>40</v>
      </c>
      <c r="G11" s="17">
        <v>0</v>
      </c>
      <c r="H11" s="17">
        <v>0</v>
      </c>
      <c r="I11" s="16">
        <f t="shared" si="1"/>
        <v>78</v>
      </c>
      <c r="J11" s="17">
        <v>0</v>
      </c>
      <c r="K11" s="17">
        <v>38</v>
      </c>
      <c r="L11" s="17">
        <v>0</v>
      </c>
      <c r="M11" s="17">
        <v>40</v>
      </c>
      <c r="N11" s="31">
        <v>0</v>
      </c>
      <c r="O11" s="16">
        <v>0</v>
      </c>
      <c r="P11" s="4">
        <v>0</v>
      </c>
    </row>
    <row r="12" spans="1:16" x14ac:dyDescent="0.4">
      <c r="A12" s="8" t="s">
        <v>20</v>
      </c>
      <c r="B12" s="18">
        <f t="shared" si="0"/>
        <v>58</v>
      </c>
      <c r="C12" s="17">
        <v>0</v>
      </c>
      <c r="D12" s="17">
        <v>0</v>
      </c>
      <c r="E12" s="17">
        <v>40</v>
      </c>
      <c r="F12" s="17">
        <v>0</v>
      </c>
      <c r="G12" s="17">
        <v>18</v>
      </c>
      <c r="H12" s="17">
        <v>0</v>
      </c>
      <c r="I12" s="16">
        <f t="shared" si="1"/>
        <v>58</v>
      </c>
      <c r="J12" s="17">
        <v>0</v>
      </c>
      <c r="K12" s="17">
        <v>0</v>
      </c>
      <c r="L12" s="17">
        <v>40</v>
      </c>
      <c r="M12" s="17">
        <v>0</v>
      </c>
      <c r="N12" s="31">
        <v>18</v>
      </c>
      <c r="O12" s="16">
        <v>0</v>
      </c>
      <c r="P12" s="4">
        <v>0</v>
      </c>
    </row>
    <row r="13" spans="1:16" x14ac:dyDescent="0.4">
      <c r="A13" s="8" t="s">
        <v>21</v>
      </c>
      <c r="B13" s="18">
        <f t="shared" si="0"/>
        <v>40</v>
      </c>
      <c r="C13" s="17">
        <v>0</v>
      </c>
      <c r="D13" s="17">
        <v>0</v>
      </c>
      <c r="E13" s="17">
        <v>40</v>
      </c>
      <c r="F13" s="17">
        <v>0</v>
      </c>
      <c r="G13" s="17">
        <v>0</v>
      </c>
      <c r="H13" s="17">
        <v>0</v>
      </c>
      <c r="I13" s="16">
        <f t="shared" si="1"/>
        <v>40</v>
      </c>
      <c r="J13" s="17">
        <v>0</v>
      </c>
      <c r="K13" s="17">
        <v>0</v>
      </c>
      <c r="L13" s="17">
        <v>40</v>
      </c>
      <c r="M13" s="17">
        <v>0</v>
      </c>
      <c r="N13" s="31">
        <v>0</v>
      </c>
      <c r="O13" s="16">
        <v>0</v>
      </c>
      <c r="P13" s="4">
        <v>0</v>
      </c>
    </row>
    <row r="14" spans="1:16" x14ac:dyDescent="0.4">
      <c r="A14" s="8" t="s">
        <v>22</v>
      </c>
      <c r="B14" s="18">
        <f t="shared" si="0"/>
        <v>99</v>
      </c>
      <c r="C14" s="17">
        <v>0</v>
      </c>
      <c r="D14" s="17">
        <v>99</v>
      </c>
      <c r="E14" s="17">
        <v>0</v>
      </c>
      <c r="F14" s="17">
        <v>0</v>
      </c>
      <c r="G14" s="17">
        <v>0</v>
      </c>
      <c r="H14" s="17">
        <v>0</v>
      </c>
      <c r="I14" s="16">
        <f t="shared" si="1"/>
        <v>99</v>
      </c>
      <c r="J14" s="17">
        <v>0</v>
      </c>
      <c r="K14" s="17">
        <v>99</v>
      </c>
      <c r="L14" s="17">
        <v>0</v>
      </c>
      <c r="M14" s="17">
        <v>0</v>
      </c>
      <c r="N14" s="31">
        <v>0</v>
      </c>
      <c r="O14" s="16">
        <v>0</v>
      </c>
      <c r="P14" s="4">
        <v>0</v>
      </c>
    </row>
    <row r="15" spans="1:16" x14ac:dyDescent="0.4">
      <c r="A15" s="8" t="s">
        <v>23</v>
      </c>
      <c r="B15" s="18">
        <f t="shared" si="0"/>
        <v>57</v>
      </c>
      <c r="C15" s="17">
        <v>0</v>
      </c>
      <c r="D15" s="17">
        <v>0</v>
      </c>
      <c r="E15" s="17">
        <v>0</v>
      </c>
      <c r="F15" s="17">
        <v>57</v>
      </c>
      <c r="G15" s="17">
        <v>0</v>
      </c>
      <c r="H15" s="17">
        <v>0</v>
      </c>
      <c r="I15" s="16">
        <f t="shared" si="1"/>
        <v>57</v>
      </c>
      <c r="J15" s="17">
        <v>0</v>
      </c>
      <c r="K15" s="17">
        <v>0</v>
      </c>
      <c r="L15" s="17">
        <v>0</v>
      </c>
      <c r="M15" s="17">
        <v>57</v>
      </c>
      <c r="N15" s="31">
        <v>0</v>
      </c>
      <c r="O15" s="16">
        <v>0</v>
      </c>
      <c r="P15" s="4">
        <v>0</v>
      </c>
    </row>
    <row r="16" spans="1:16" x14ac:dyDescent="0.4">
      <c r="A16" s="8" t="s">
        <v>24</v>
      </c>
      <c r="B16" s="18">
        <f t="shared" si="0"/>
        <v>76</v>
      </c>
      <c r="C16" s="17">
        <v>0</v>
      </c>
      <c r="D16" s="17">
        <v>39</v>
      </c>
      <c r="E16" s="17">
        <v>0</v>
      </c>
      <c r="F16" s="17">
        <v>37</v>
      </c>
      <c r="G16" s="17">
        <v>0</v>
      </c>
      <c r="H16" s="17">
        <v>0</v>
      </c>
      <c r="I16" s="16">
        <f t="shared" si="1"/>
        <v>76</v>
      </c>
      <c r="J16" s="17">
        <v>0</v>
      </c>
      <c r="K16" s="17">
        <v>39</v>
      </c>
      <c r="L16" s="17">
        <v>0</v>
      </c>
      <c r="M16" s="17">
        <v>37</v>
      </c>
      <c r="N16" s="31">
        <v>0</v>
      </c>
      <c r="O16" s="16">
        <v>0</v>
      </c>
      <c r="P16" s="4">
        <v>0</v>
      </c>
    </row>
    <row r="17" spans="1:16" x14ac:dyDescent="0.4">
      <c r="A17" s="8" t="s">
        <v>25</v>
      </c>
      <c r="B17" s="18">
        <f t="shared" si="0"/>
        <v>40</v>
      </c>
      <c r="C17" s="17">
        <v>0</v>
      </c>
      <c r="D17" s="17">
        <v>0</v>
      </c>
      <c r="E17" s="17">
        <v>40</v>
      </c>
      <c r="F17" s="17">
        <v>0</v>
      </c>
      <c r="G17" s="17">
        <v>0</v>
      </c>
      <c r="H17" s="17">
        <v>0</v>
      </c>
      <c r="I17" s="16">
        <f t="shared" si="1"/>
        <v>40</v>
      </c>
      <c r="J17" s="17">
        <v>0</v>
      </c>
      <c r="K17" s="17">
        <v>0</v>
      </c>
      <c r="L17" s="17">
        <v>40</v>
      </c>
      <c r="M17" s="17">
        <v>0</v>
      </c>
      <c r="N17" s="31">
        <v>0</v>
      </c>
      <c r="O17" s="16">
        <v>0</v>
      </c>
      <c r="P17" s="4">
        <v>0</v>
      </c>
    </row>
    <row r="18" spans="1:16" x14ac:dyDescent="0.4">
      <c r="A18" s="8" t="s">
        <v>26</v>
      </c>
      <c r="B18" s="18">
        <f t="shared" si="0"/>
        <v>494</v>
      </c>
      <c r="C18" s="17">
        <v>44</v>
      </c>
      <c r="D18" s="17">
        <v>450</v>
      </c>
      <c r="E18" s="17">
        <v>0</v>
      </c>
      <c r="F18" s="17">
        <v>0</v>
      </c>
      <c r="G18" s="17">
        <v>0</v>
      </c>
      <c r="H18" s="17">
        <v>0</v>
      </c>
      <c r="I18" s="16">
        <f t="shared" si="1"/>
        <v>494</v>
      </c>
      <c r="J18" s="17">
        <v>44</v>
      </c>
      <c r="K18" s="17">
        <v>450</v>
      </c>
      <c r="L18" s="17">
        <v>0</v>
      </c>
      <c r="M18" s="17">
        <v>0</v>
      </c>
      <c r="N18" s="31">
        <v>0</v>
      </c>
      <c r="O18" s="16">
        <v>0</v>
      </c>
      <c r="P18" s="4">
        <v>0</v>
      </c>
    </row>
    <row r="19" spans="1:16" x14ac:dyDescent="0.4">
      <c r="A19" s="8" t="s">
        <v>27</v>
      </c>
      <c r="B19" s="18">
        <f t="shared" si="0"/>
        <v>46</v>
      </c>
      <c r="C19" s="17">
        <v>0</v>
      </c>
      <c r="D19" s="17">
        <v>46</v>
      </c>
      <c r="E19" s="17">
        <v>0</v>
      </c>
      <c r="F19" s="17">
        <v>0</v>
      </c>
      <c r="G19" s="17">
        <v>0</v>
      </c>
      <c r="H19" s="17">
        <v>0</v>
      </c>
      <c r="I19" s="16">
        <f t="shared" si="1"/>
        <v>46</v>
      </c>
      <c r="J19" s="17">
        <v>0</v>
      </c>
      <c r="K19" s="17">
        <v>46</v>
      </c>
      <c r="L19" s="17">
        <v>0</v>
      </c>
      <c r="M19" s="17">
        <v>0</v>
      </c>
      <c r="N19" s="31">
        <v>0</v>
      </c>
      <c r="O19" s="16">
        <v>0</v>
      </c>
      <c r="P19" s="4">
        <v>0</v>
      </c>
    </row>
    <row r="20" spans="1:16" x14ac:dyDescent="0.4">
      <c r="A20" s="8" t="s">
        <v>28</v>
      </c>
      <c r="B20" s="18">
        <f t="shared" si="0"/>
        <v>53</v>
      </c>
      <c r="C20" s="17">
        <v>0</v>
      </c>
      <c r="D20" s="17">
        <v>0</v>
      </c>
      <c r="E20" s="17">
        <v>53</v>
      </c>
      <c r="F20" s="17">
        <v>0</v>
      </c>
      <c r="G20" s="17">
        <v>0</v>
      </c>
      <c r="H20" s="17">
        <v>0</v>
      </c>
      <c r="I20" s="16">
        <f t="shared" si="1"/>
        <v>53</v>
      </c>
      <c r="J20" s="17">
        <v>0</v>
      </c>
      <c r="K20" s="17">
        <v>0</v>
      </c>
      <c r="L20" s="17">
        <v>53</v>
      </c>
      <c r="M20" s="17">
        <v>0</v>
      </c>
      <c r="N20" s="31">
        <v>0</v>
      </c>
      <c r="O20" s="16">
        <v>0</v>
      </c>
      <c r="P20" s="4">
        <v>0</v>
      </c>
    </row>
    <row r="21" spans="1:16" x14ac:dyDescent="0.4">
      <c r="A21" s="8" t="s">
        <v>29</v>
      </c>
      <c r="B21" s="18">
        <f t="shared" si="0"/>
        <v>90</v>
      </c>
      <c r="C21" s="17">
        <v>0</v>
      </c>
      <c r="D21" s="17">
        <v>0</v>
      </c>
      <c r="E21" s="17">
        <v>40</v>
      </c>
      <c r="F21" s="17">
        <v>50</v>
      </c>
      <c r="G21" s="17">
        <v>0</v>
      </c>
      <c r="H21" s="17">
        <v>0</v>
      </c>
      <c r="I21" s="16">
        <f t="shared" si="1"/>
        <v>90</v>
      </c>
      <c r="J21" s="17">
        <v>0</v>
      </c>
      <c r="K21" s="17">
        <v>0</v>
      </c>
      <c r="L21" s="17">
        <v>40</v>
      </c>
      <c r="M21" s="17">
        <v>50</v>
      </c>
      <c r="N21" s="31">
        <v>0</v>
      </c>
      <c r="O21" s="16">
        <v>0</v>
      </c>
      <c r="P21" s="4">
        <v>0</v>
      </c>
    </row>
    <row r="22" spans="1:16" x14ac:dyDescent="0.4">
      <c r="A22" s="9" t="s">
        <v>30</v>
      </c>
      <c r="B22" s="21">
        <f t="shared" si="0"/>
        <v>99</v>
      </c>
      <c r="C22" s="20">
        <v>0</v>
      </c>
      <c r="D22" s="20">
        <v>0</v>
      </c>
      <c r="E22" s="20">
        <v>60</v>
      </c>
      <c r="F22" s="20">
        <v>39</v>
      </c>
      <c r="G22" s="20">
        <v>0</v>
      </c>
      <c r="H22" s="20">
        <v>0</v>
      </c>
      <c r="I22" s="19">
        <f t="shared" si="1"/>
        <v>99</v>
      </c>
      <c r="J22" s="20">
        <v>0</v>
      </c>
      <c r="K22" s="20">
        <v>0</v>
      </c>
      <c r="L22" s="20">
        <v>60</v>
      </c>
      <c r="M22" s="20">
        <v>39</v>
      </c>
      <c r="N22" s="36">
        <v>0</v>
      </c>
      <c r="O22" s="19">
        <v>0</v>
      </c>
      <c r="P22" s="5">
        <v>0</v>
      </c>
    </row>
    <row r="23" spans="1:16" x14ac:dyDescent="0.4">
      <c r="A23" s="8" t="s">
        <v>31</v>
      </c>
      <c r="B23" s="18">
        <f t="shared" si="0"/>
        <v>35</v>
      </c>
      <c r="C23" s="17">
        <v>0</v>
      </c>
      <c r="D23" s="17">
        <v>0</v>
      </c>
      <c r="E23" s="17">
        <v>0</v>
      </c>
      <c r="F23" s="17">
        <v>35</v>
      </c>
      <c r="G23" s="17">
        <v>0</v>
      </c>
      <c r="H23" s="17">
        <v>0</v>
      </c>
      <c r="I23" s="16">
        <f t="shared" ref="I23:I25" si="2">SUM(J23:N23)</f>
        <v>35</v>
      </c>
      <c r="J23" s="17">
        <v>0</v>
      </c>
      <c r="K23" s="17">
        <v>0</v>
      </c>
      <c r="L23" s="17">
        <v>0</v>
      </c>
      <c r="M23" s="17">
        <v>35</v>
      </c>
      <c r="N23" s="31">
        <v>0</v>
      </c>
      <c r="O23" s="16">
        <v>0</v>
      </c>
      <c r="P23" s="4">
        <v>0</v>
      </c>
    </row>
    <row r="24" spans="1:16" x14ac:dyDescent="0.4">
      <c r="A24" s="8" t="s">
        <v>32</v>
      </c>
      <c r="B24" s="18">
        <f t="shared" si="0"/>
        <v>50</v>
      </c>
      <c r="C24" s="17">
        <v>0</v>
      </c>
      <c r="D24" s="17">
        <v>0</v>
      </c>
      <c r="E24" s="17">
        <v>50</v>
      </c>
      <c r="F24" s="17">
        <v>0</v>
      </c>
      <c r="G24" s="17">
        <v>0</v>
      </c>
      <c r="H24" s="17">
        <v>0</v>
      </c>
      <c r="I24" s="16">
        <f t="shared" si="2"/>
        <v>50</v>
      </c>
      <c r="J24" s="17">
        <v>0</v>
      </c>
      <c r="K24" s="17">
        <v>0</v>
      </c>
      <c r="L24" s="17">
        <v>50</v>
      </c>
      <c r="M24" s="17">
        <v>0</v>
      </c>
      <c r="N24" s="31">
        <v>0</v>
      </c>
      <c r="O24" s="16">
        <v>0</v>
      </c>
      <c r="P24" s="4">
        <v>0</v>
      </c>
    </row>
    <row r="25" spans="1:16" ht="19.5" thickBot="1" x14ac:dyDescent="0.45">
      <c r="A25" s="8" t="s">
        <v>33</v>
      </c>
      <c r="B25" s="18">
        <f t="shared" si="0"/>
        <v>109</v>
      </c>
      <c r="C25" s="17">
        <v>0</v>
      </c>
      <c r="D25" s="17">
        <v>0</v>
      </c>
      <c r="E25" s="17">
        <v>0</v>
      </c>
      <c r="F25" s="17">
        <v>109</v>
      </c>
      <c r="G25" s="17">
        <v>0</v>
      </c>
      <c r="H25" s="17">
        <v>0</v>
      </c>
      <c r="I25" s="16">
        <f t="shared" si="2"/>
        <v>109</v>
      </c>
      <c r="J25" s="17">
        <v>0</v>
      </c>
      <c r="K25" s="17">
        <v>0</v>
      </c>
      <c r="L25" s="17">
        <v>0</v>
      </c>
      <c r="M25" s="17">
        <v>109</v>
      </c>
      <c r="N25" s="31">
        <v>0</v>
      </c>
      <c r="O25" s="16">
        <v>0</v>
      </c>
      <c r="P25" s="4">
        <v>0</v>
      </c>
    </row>
    <row r="26" spans="1:16" ht="20.25" thickTop="1" thickBot="1" x14ac:dyDescent="0.45">
      <c r="A26" s="7" t="s">
        <v>10</v>
      </c>
      <c r="B26" s="24">
        <f>SUM(C26:H26)</f>
        <v>2264</v>
      </c>
      <c r="C26" s="23">
        <f>SUM(C5:C25)</f>
        <v>44</v>
      </c>
      <c r="D26" s="23">
        <f>SUM(D5:D25)</f>
        <v>863</v>
      </c>
      <c r="E26" s="23">
        <f>SUM(E5:E25)</f>
        <v>418</v>
      </c>
      <c r="F26" s="23">
        <f>SUM(F5:F25)</f>
        <v>846</v>
      </c>
      <c r="G26" s="23">
        <f t="shared" ref="G26" si="3">SUM(G5:G25)</f>
        <v>93</v>
      </c>
      <c r="H26" s="23">
        <f>SUM(H5:H25)</f>
        <v>0</v>
      </c>
      <c r="I26" s="22">
        <f t="shared" ref="I26:I33" si="4">SUM(J26:N26)</f>
        <v>2264</v>
      </c>
      <c r="J26" s="23">
        <f>SUM(J5:J25)</f>
        <v>44</v>
      </c>
      <c r="K26" s="23">
        <f t="shared" ref="K26:M26" si="5">SUM(K5:K25)</f>
        <v>863</v>
      </c>
      <c r="L26" s="23">
        <f t="shared" si="5"/>
        <v>418</v>
      </c>
      <c r="M26" s="23">
        <f t="shared" si="5"/>
        <v>846</v>
      </c>
      <c r="N26" s="37">
        <f>SUM(N5:N25)</f>
        <v>93</v>
      </c>
      <c r="O26" s="22">
        <f>SUM(O5:O25)</f>
        <v>0</v>
      </c>
      <c r="P26" s="6">
        <f>SUM(P5:P25)</f>
        <v>0</v>
      </c>
    </row>
    <row r="27" spans="1:16" s="2" customFormat="1" ht="19.5" thickTop="1" x14ac:dyDescent="0.4">
      <c r="A27" s="39" t="s">
        <v>46</v>
      </c>
      <c r="B27" s="32">
        <f t="shared" si="0"/>
        <v>19</v>
      </c>
      <c r="C27" s="33">
        <v>0</v>
      </c>
      <c r="D27" s="33">
        <v>0</v>
      </c>
      <c r="E27" s="33">
        <v>0</v>
      </c>
      <c r="F27" s="33">
        <v>0</v>
      </c>
      <c r="G27" s="33">
        <v>19</v>
      </c>
      <c r="H27" s="33">
        <v>0</v>
      </c>
      <c r="I27" s="16">
        <f t="shared" si="4"/>
        <v>19</v>
      </c>
      <c r="J27" s="33">
        <v>0</v>
      </c>
      <c r="K27" s="33">
        <v>0</v>
      </c>
      <c r="L27" s="33">
        <v>0</v>
      </c>
      <c r="M27" s="33">
        <v>0</v>
      </c>
      <c r="N27" s="34">
        <v>19</v>
      </c>
      <c r="O27" s="35">
        <v>0</v>
      </c>
      <c r="P27" s="28">
        <v>0</v>
      </c>
    </row>
    <row r="28" spans="1:16" x14ac:dyDescent="0.4">
      <c r="A28" s="8" t="s">
        <v>34</v>
      </c>
      <c r="B28" s="18">
        <f t="shared" si="0"/>
        <v>19</v>
      </c>
      <c r="C28" s="17">
        <v>0</v>
      </c>
      <c r="D28" s="17">
        <v>0</v>
      </c>
      <c r="E28" s="17">
        <v>0</v>
      </c>
      <c r="F28" s="17">
        <v>0</v>
      </c>
      <c r="G28" s="17">
        <v>19</v>
      </c>
      <c r="H28" s="17">
        <v>0</v>
      </c>
      <c r="I28" s="16">
        <f t="shared" si="4"/>
        <v>19</v>
      </c>
      <c r="J28" s="17">
        <v>0</v>
      </c>
      <c r="K28" s="17">
        <v>0</v>
      </c>
      <c r="L28" s="17">
        <v>0</v>
      </c>
      <c r="M28" s="17">
        <v>0</v>
      </c>
      <c r="N28" s="31">
        <v>19</v>
      </c>
      <c r="O28" s="16">
        <v>0</v>
      </c>
      <c r="P28" s="4">
        <v>0</v>
      </c>
    </row>
    <row r="29" spans="1:16" x14ac:dyDescent="0.4">
      <c r="A29" s="42" t="s">
        <v>35</v>
      </c>
      <c r="B29" s="43">
        <f t="shared" si="0"/>
        <v>4</v>
      </c>
      <c r="C29" s="44">
        <v>0</v>
      </c>
      <c r="D29" s="44">
        <v>4</v>
      </c>
      <c r="E29" s="44">
        <v>0</v>
      </c>
      <c r="F29" s="44">
        <v>0</v>
      </c>
      <c r="G29" s="44">
        <v>0</v>
      </c>
      <c r="H29" s="44">
        <v>0</v>
      </c>
      <c r="I29" s="46">
        <f t="shared" si="4"/>
        <v>0</v>
      </c>
      <c r="J29" s="44">
        <v>0</v>
      </c>
      <c r="K29" s="44">
        <v>0</v>
      </c>
      <c r="L29" s="44">
        <v>0</v>
      </c>
      <c r="M29" s="44">
        <v>0</v>
      </c>
      <c r="N29" s="45">
        <v>0</v>
      </c>
      <c r="O29" s="46">
        <v>4</v>
      </c>
      <c r="P29" s="41">
        <v>0</v>
      </c>
    </row>
    <row r="30" spans="1:16" x14ac:dyDescent="0.4">
      <c r="A30" s="8" t="s">
        <v>36</v>
      </c>
      <c r="B30" s="18">
        <f t="shared" si="0"/>
        <v>2</v>
      </c>
      <c r="C30" s="17">
        <v>0</v>
      </c>
      <c r="D30" s="17">
        <v>0</v>
      </c>
      <c r="E30" s="17">
        <v>2</v>
      </c>
      <c r="F30" s="17">
        <v>0</v>
      </c>
      <c r="G30" s="17">
        <v>0</v>
      </c>
      <c r="H30" s="17">
        <v>0</v>
      </c>
      <c r="I30" s="16">
        <f t="shared" si="4"/>
        <v>2</v>
      </c>
      <c r="J30" s="17">
        <v>0</v>
      </c>
      <c r="K30" s="17">
        <v>0</v>
      </c>
      <c r="L30" s="17">
        <v>2</v>
      </c>
      <c r="M30" s="17">
        <v>0</v>
      </c>
      <c r="N30" s="31">
        <v>0</v>
      </c>
      <c r="O30" s="16">
        <v>0</v>
      </c>
      <c r="P30" s="4">
        <v>0</v>
      </c>
    </row>
    <row r="31" spans="1:16" x14ac:dyDescent="0.4">
      <c r="A31" s="8" t="s">
        <v>37</v>
      </c>
      <c r="B31" s="18">
        <f t="shared" si="0"/>
        <v>19</v>
      </c>
      <c r="C31" s="17">
        <v>0</v>
      </c>
      <c r="D31" s="17">
        <v>19</v>
      </c>
      <c r="E31" s="17">
        <v>0</v>
      </c>
      <c r="F31" s="17">
        <v>0</v>
      </c>
      <c r="G31" s="17">
        <v>0</v>
      </c>
      <c r="H31" s="17">
        <v>0</v>
      </c>
      <c r="I31" s="16">
        <f t="shared" si="4"/>
        <v>19</v>
      </c>
      <c r="J31" s="17">
        <v>0</v>
      </c>
      <c r="K31" s="17">
        <v>19</v>
      </c>
      <c r="L31" s="17">
        <v>0</v>
      </c>
      <c r="M31" s="17">
        <v>0</v>
      </c>
      <c r="N31" s="31">
        <v>0</v>
      </c>
      <c r="O31" s="16">
        <v>0</v>
      </c>
      <c r="P31" s="4">
        <v>0</v>
      </c>
    </row>
    <row r="32" spans="1:16" x14ac:dyDescent="0.4">
      <c r="A32" s="8" t="s">
        <v>38</v>
      </c>
      <c r="B32" s="18">
        <f t="shared" si="0"/>
        <v>19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19</v>
      </c>
      <c r="I32" s="16">
        <f t="shared" si="4"/>
        <v>0</v>
      </c>
      <c r="J32" s="17">
        <v>0</v>
      </c>
      <c r="K32" s="17">
        <v>0</v>
      </c>
      <c r="L32" s="17">
        <v>0</v>
      </c>
      <c r="M32" s="17">
        <v>0</v>
      </c>
      <c r="N32" s="31">
        <v>0</v>
      </c>
      <c r="O32" s="16">
        <v>19</v>
      </c>
      <c r="P32" s="4">
        <v>0</v>
      </c>
    </row>
    <row r="33" spans="1:16" x14ac:dyDescent="0.4">
      <c r="A33" s="8" t="s">
        <v>39</v>
      </c>
      <c r="B33" s="18">
        <f t="shared" si="0"/>
        <v>19</v>
      </c>
      <c r="C33" s="17">
        <v>0</v>
      </c>
      <c r="D33" s="17">
        <v>19</v>
      </c>
      <c r="E33" s="17">
        <v>0</v>
      </c>
      <c r="F33" s="17">
        <v>0</v>
      </c>
      <c r="G33" s="17">
        <v>0</v>
      </c>
      <c r="H33" s="17">
        <v>0</v>
      </c>
      <c r="I33" s="16">
        <f t="shared" si="4"/>
        <v>19</v>
      </c>
      <c r="J33" s="17">
        <v>0</v>
      </c>
      <c r="K33" s="17">
        <v>19</v>
      </c>
      <c r="L33" s="17">
        <v>0</v>
      </c>
      <c r="M33" s="17">
        <v>0</v>
      </c>
      <c r="N33" s="31">
        <v>0</v>
      </c>
      <c r="O33" s="16">
        <v>0</v>
      </c>
      <c r="P33" s="4">
        <v>0</v>
      </c>
    </row>
    <row r="34" spans="1:16" x14ac:dyDescent="0.4">
      <c r="A34" s="8" t="s">
        <v>40</v>
      </c>
      <c r="B34" s="18">
        <f t="shared" si="0"/>
        <v>19</v>
      </c>
      <c r="C34" s="17">
        <v>0</v>
      </c>
      <c r="D34" s="17">
        <v>19</v>
      </c>
      <c r="E34" s="17">
        <v>0</v>
      </c>
      <c r="F34" s="17">
        <v>0</v>
      </c>
      <c r="G34" s="17">
        <v>0</v>
      </c>
      <c r="H34" s="17">
        <v>0</v>
      </c>
      <c r="I34" s="16">
        <f t="shared" ref="I34:I39" si="6">SUM(J34:N34)</f>
        <v>19</v>
      </c>
      <c r="J34" s="17">
        <v>0</v>
      </c>
      <c r="K34" s="17">
        <v>19</v>
      </c>
      <c r="L34" s="17">
        <v>0</v>
      </c>
      <c r="M34" s="17">
        <v>0</v>
      </c>
      <c r="N34" s="31">
        <v>0</v>
      </c>
      <c r="O34" s="16">
        <v>0</v>
      </c>
      <c r="P34" s="4">
        <v>0</v>
      </c>
    </row>
    <row r="35" spans="1:16" x14ac:dyDescent="0.4">
      <c r="A35" s="8" t="s">
        <v>41</v>
      </c>
      <c r="B35" s="18">
        <f t="shared" si="0"/>
        <v>5</v>
      </c>
      <c r="C35" s="17">
        <v>0</v>
      </c>
      <c r="D35" s="17">
        <v>5</v>
      </c>
      <c r="E35" s="17">
        <v>0</v>
      </c>
      <c r="F35" s="17">
        <v>0</v>
      </c>
      <c r="G35" s="17">
        <v>0</v>
      </c>
      <c r="H35" s="17">
        <v>0</v>
      </c>
      <c r="I35" s="16">
        <f>SUM(J35:N35)</f>
        <v>5</v>
      </c>
      <c r="J35" s="17">
        <v>0</v>
      </c>
      <c r="K35" s="17">
        <v>5</v>
      </c>
      <c r="L35" s="17">
        <v>0</v>
      </c>
      <c r="M35" s="17">
        <v>0</v>
      </c>
      <c r="N35" s="31">
        <v>0</v>
      </c>
      <c r="O35" s="16">
        <v>0</v>
      </c>
      <c r="P35" s="4">
        <v>0</v>
      </c>
    </row>
    <row r="36" spans="1:16" x14ac:dyDescent="0.4">
      <c r="A36" s="8" t="s">
        <v>42</v>
      </c>
      <c r="B36" s="18">
        <f t="shared" si="0"/>
        <v>18</v>
      </c>
      <c r="C36" s="17">
        <v>0</v>
      </c>
      <c r="D36" s="17">
        <v>18</v>
      </c>
      <c r="E36" s="17">
        <v>0</v>
      </c>
      <c r="F36" s="17">
        <v>0</v>
      </c>
      <c r="G36" s="17">
        <v>0</v>
      </c>
      <c r="H36" s="17">
        <v>0</v>
      </c>
      <c r="I36" s="16">
        <f>SUM(J36:N36)</f>
        <v>18</v>
      </c>
      <c r="J36" s="17">
        <v>0</v>
      </c>
      <c r="K36" s="17">
        <v>18</v>
      </c>
      <c r="L36" s="17">
        <v>0</v>
      </c>
      <c r="M36" s="17">
        <v>0</v>
      </c>
      <c r="N36" s="31">
        <v>0</v>
      </c>
      <c r="O36" s="16">
        <v>0</v>
      </c>
      <c r="P36" s="4">
        <v>0</v>
      </c>
    </row>
    <row r="37" spans="1:16" x14ac:dyDescent="0.4">
      <c r="A37" s="8" t="s">
        <v>43</v>
      </c>
      <c r="B37" s="18">
        <f t="shared" si="0"/>
        <v>5</v>
      </c>
      <c r="C37" s="17">
        <v>0</v>
      </c>
      <c r="D37" s="17">
        <v>0</v>
      </c>
      <c r="E37" s="17">
        <v>0</v>
      </c>
      <c r="F37" s="17">
        <v>0</v>
      </c>
      <c r="G37" s="17">
        <v>5</v>
      </c>
      <c r="H37" s="17">
        <v>0</v>
      </c>
      <c r="I37" s="16">
        <f t="shared" si="6"/>
        <v>5</v>
      </c>
      <c r="J37" s="17">
        <v>0</v>
      </c>
      <c r="K37" s="17">
        <v>0</v>
      </c>
      <c r="L37" s="17">
        <v>0</v>
      </c>
      <c r="M37" s="17">
        <v>0</v>
      </c>
      <c r="N37" s="31">
        <v>5</v>
      </c>
      <c r="O37" s="16">
        <v>0</v>
      </c>
      <c r="P37" s="4">
        <v>0</v>
      </c>
    </row>
    <row r="38" spans="1:16" x14ac:dyDescent="0.4">
      <c r="A38" s="8" t="s">
        <v>44</v>
      </c>
      <c r="B38" s="18">
        <f t="shared" si="0"/>
        <v>19</v>
      </c>
      <c r="C38" s="17">
        <v>0</v>
      </c>
      <c r="D38" s="17">
        <v>19</v>
      </c>
      <c r="E38" s="17">
        <v>0</v>
      </c>
      <c r="F38" s="17">
        <v>0</v>
      </c>
      <c r="G38" s="17">
        <v>0</v>
      </c>
      <c r="H38" s="17">
        <v>0</v>
      </c>
      <c r="I38" s="16">
        <f t="shared" si="6"/>
        <v>19</v>
      </c>
      <c r="J38" s="17">
        <v>0</v>
      </c>
      <c r="K38" s="17">
        <v>19</v>
      </c>
      <c r="L38" s="17">
        <v>0</v>
      </c>
      <c r="M38" s="17">
        <v>0</v>
      </c>
      <c r="N38" s="31">
        <v>0</v>
      </c>
      <c r="O38" s="16">
        <v>0</v>
      </c>
      <c r="P38" s="4">
        <v>0</v>
      </c>
    </row>
    <row r="39" spans="1:16" x14ac:dyDescent="0.4">
      <c r="A39" s="8" t="s">
        <v>45</v>
      </c>
      <c r="B39" s="18">
        <f t="shared" si="0"/>
        <v>19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19</v>
      </c>
      <c r="I39" s="16">
        <f t="shared" si="6"/>
        <v>0</v>
      </c>
      <c r="J39" s="17">
        <v>0</v>
      </c>
      <c r="K39" s="17">
        <v>0</v>
      </c>
      <c r="L39" s="17">
        <v>0</v>
      </c>
      <c r="M39" s="17">
        <v>0</v>
      </c>
      <c r="N39" s="31">
        <v>0</v>
      </c>
      <c r="O39" s="16">
        <v>19</v>
      </c>
      <c r="P39" s="4">
        <v>0</v>
      </c>
    </row>
    <row r="40" spans="1:16" ht="19.5" thickBot="1" x14ac:dyDescent="0.45">
      <c r="A40" s="9" t="s">
        <v>47</v>
      </c>
      <c r="B40" s="21">
        <f t="shared" si="0"/>
        <v>15</v>
      </c>
      <c r="C40" s="20">
        <v>0</v>
      </c>
      <c r="D40" s="20">
        <v>0</v>
      </c>
      <c r="E40" s="20">
        <v>15</v>
      </c>
      <c r="F40" s="20">
        <v>0</v>
      </c>
      <c r="G40" s="20">
        <v>0</v>
      </c>
      <c r="H40" s="20">
        <v>0</v>
      </c>
      <c r="I40" s="19">
        <f>SUM(J40:N40)</f>
        <v>15</v>
      </c>
      <c r="J40" s="20">
        <v>0</v>
      </c>
      <c r="K40" s="20">
        <v>0</v>
      </c>
      <c r="L40" s="20">
        <v>15</v>
      </c>
      <c r="M40" s="20">
        <v>0</v>
      </c>
      <c r="N40" s="36">
        <v>0</v>
      </c>
      <c r="O40" s="19">
        <v>0</v>
      </c>
      <c r="P40" s="5">
        <v>0</v>
      </c>
    </row>
    <row r="41" spans="1:16" ht="20.25" thickTop="1" thickBot="1" x14ac:dyDescent="0.45">
      <c r="A41" s="7" t="s">
        <v>11</v>
      </c>
      <c r="B41" s="24">
        <f t="shared" si="0"/>
        <v>201</v>
      </c>
      <c r="C41" s="23">
        <f>SUM(C27:C40)</f>
        <v>0</v>
      </c>
      <c r="D41" s="23">
        <f t="shared" ref="D41:G41" si="7">SUM(D27:D40)</f>
        <v>103</v>
      </c>
      <c r="E41" s="23">
        <f t="shared" si="7"/>
        <v>17</v>
      </c>
      <c r="F41" s="23">
        <f t="shared" si="7"/>
        <v>0</v>
      </c>
      <c r="G41" s="23">
        <f t="shared" si="7"/>
        <v>43</v>
      </c>
      <c r="H41" s="23">
        <f>SUM(H27:H40)</f>
        <v>38</v>
      </c>
      <c r="I41" s="22">
        <f>SUM(J41:N41)</f>
        <v>159</v>
      </c>
      <c r="J41" s="23">
        <f>SUM(J27:J40)</f>
        <v>0</v>
      </c>
      <c r="K41" s="23">
        <f t="shared" ref="K41:M41" si="8">SUM(K27:K40)</f>
        <v>99</v>
      </c>
      <c r="L41" s="23">
        <f t="shared" si="8"/>
        <v>17</v>
      </c>
      <c r="M41" s="23">
        <f t="shared" si="8"/>
        <v>0</v>
      </c>
      <c r="N41" s="37">
        <f>SUM(N27:N40)</f>
        <v>43</v>
      </c>
      <c r="O41" s="22">
        <f>SUM(O27:O40)</f>
        <v>42</v>
      </c>
      <c r="P41" s="6">
        <f>SUM(P27:P40)</f>
        <v>0</v>
      </c>
    </row>
    <row r="42" spans="1:16" ht="20.25" thickTop="1" thickBot="1" x14ac:dyDescent="0.45">
      <c r="A42" s="40" t="s">
        <v>12</v>
      </c>
      <c r="B42" s="27">
        <f>SUM(B26+B41)</f>
        <v>2465</v>
      </c>
      <c r="C42" s="26">
        <f t="shared" ref="C42:P42" si="9">SUM(C26+C41)</f>
        <v>44</v>
      </c>
      <c r="D42" s="26">
        <f t="shared" si="9"/>
        <v>966</v>
      </c>
      <c r="E42" s="26">
        <f t="shared" si="9"/>
        <v>435</v>
      </c>
      <c r="F42" s="26">
        <f t="shared" si="9"/>
        <v>846</v>
      </c>
      <c r="G42" s="26">
        <f t="shared" si="9"/>
        <v>136</v>
      </c>
      <c r="H42" s="26">
        <f t="shared" si="9"/>
        <v>38</v>
      </c>
      <c r="I42" s="25">
        <f t="shared" si="9"/>
        <v>2423</v>
      </c>
      <c r="J42" s="26">
        <f t="shared" si="9"/>
        <v>44</v>
      </c>
      <c r="K42" s="26">
        <f t="shared" si="9"/>
        <v>962</v>
      </c>
      <c r="L42" s="26">
        <f t="shared" si="9"/>
        <v>435</v>
      </c>
      <c r="M42" s="26">
        <f t="shared" si="9"/>
        <v>846</v>
      </c>
      <c r="N42" s="38">
        <f t="shared" si="9"/>
        <v>136</v>
      </c>
      <c r="O42" s="25">
        <f t="shared" si="9"/>
        <v>42</v>
      </c>
      <c r="P42" s="11">
        <f t="shared" si="9"/>
        <v>0</v>
      </c>
    </row>
    <row r="43" spans="1:16" x14ac:dyDescent="0.4">
      <c r="A43" s="47" t="s">
        <v>52</v>
      </c>
    </row>
  </sheetData>
  <mergeCells count="3">
    <mergeCell ref="A3:A4"/>
    <mergeCell ref="B3:H3"/>
    <mergeCell ref="I3:P3"/>
  </mergeCells>
  <phoneticPr fontId="4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大崎・栗原</vt:lpstr>
      <vt:lpstr>大崎・栗原!Print_Area</vt:lpstr>
      <vt:lpstr>大崎・栗原!Print_Titles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2025-04-02T08:09:26Z</dcterms:modified>
</cp:coreProperties>
</file>