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2013437hs\Desktop\送付用\人事評価送付用\"/>
    </mc:Choice>
  </mc:AlternateContent>
  <bookViews>
    <workbookView xWindow="225" yWindow="60" windowWidth="14925" windowHeight="14565"/>
  </bookViews>
  <sheets>
    <sheet name="様式第1号の1　校長" sheetId="6" r:id="rId1"/>
    <sheet name="様式第1号の2　副校長" sheetId="31" r:id="rId2"/>
    <sheet name="様式第1号の3　教頭" sheetId="32" r:id="rId3"/>
    <sheet name="様式第1号の4　主幹教諭" sheetId="7" r:id="rId4"/>
    <sheet name="様式第1号の5　主幹教諭（養護担当）" sheetId="12" r:id="rId5"/>
    <sheet name="様式第1号の6　主幹教諭（栄養担当）" sheetId="16" r:id="rId6"/>
    <sheet name="様式第1号の7　教諭（21年目以上）" sheetId="13" r:id="rId7"/>
    <sheet name="様式第1号の8　教諭（11年目～20年目）" sheetId="17" r:id="rId8"/>
    <sheet name="様式第1号の9　教諭（1年目～10年目）" sheetId="18" r:id="rId9"/>
    <sheet name="様式第1号の10　養護教諭（21年目以上）" sheetId="19" r:id="rId10"/>
    <sheet name="様式第1号の11　養護教諭（11年目～20年目）" sheetId="20" r:id="rId11"/>
    <sheet name="様式第1号の12　養護教諭（1年目～10年目）" sheetId="21" r:id="rId12"/>
    <sheet name="様式第1号の13　栄養教諭（11年目以上）" sheetId="22" r:id="rId13"/>
    <sheet name="様式第1号の14　栄養教諭（1年目～10年目）" sheetId="23" r:id="rId14"/>
    <sheet name="様式第1号の15　実習教諭" sheetId="24" r:id="rId15"/>
    <sheet name="様式第1号の16　実習講師" sheetId="25" r:id="rId16"/>
    <sheet name="様式第1号の17　実習助手" sheetId="26" r:id="rId17"/>
    <sheet name="様式第1号の18　主任寄宿舎指導員" sheetId="27" r:id="rId18"/>
    <sheet name="様式第1号の19　寄宿舎指導員" sheetId="28" r:id="rId19"/>
  </sheets>
  <definedNames>
    <definedName name="_xlnm.Print_Area" localSheetId="0">'様式第1号の1　校長'!$A$1:$H$55</definedName>
    <definedName name="_xlnm.Print_Area" localSheetId="9">'様式第1号の10　養護教諭（21年目以上）'!$A$1:$H$54</definedName>
    <definedName name="_xlnm.Print_Area" localSheetId="10">'様式第1号の11　養護教諭（11年目～20年目）'!$A$1:$H$54</definedName>
    <definedName name="_xlnm.Print_Area" localSheetId="11">'様式第1号の12　養護教諭（1年目～10年目）'!$A$1:$H$54</definedName>
    <definedName name="_xlnm.Print_Area" localSheetId="12">'様式第1号の13　栄養教諭（11年目以上）'!$A$1:$H$54</definedName>
    <definedName name="_xlnm.Print_Area" localSheetId="13">'様式第1号の14　栄養教諭（1年目～10年目）'!$A$1:$H$54</definedName>
    <definedName name="_xlnm.Print_Area" localSheetId="14">'様式第1号の15　実習教諭'!$A$1:$H$54</definedName>
    <definedName name="_xlnm.Print_Area" localSheetId="15">'様式第1号の16　実習講師'!$A$1:$H$54</definedName>
    <definedName name="_xlnm.Print_Area" localSheetId="16">'様式第1号の17　実習助手'!$A$1:$H$54</definedName>
    <definedName name="_xlnm.Print_Area" localSheetId="17">'様式第1号の18　主任寄宿舎指導員'!$A$1:$H$54</definedName>
    <definedName name="_xlnm.Print_Area" localSheetId="18">'様式第1号の19　寄宿舎指導員'!$A$1:$H$54</definedName>
    <definedName name="_xlnm.Print_Area" localSheetId="1">'様式第1号の2　副校長'!$A$1:$H$54</definedName>
    <definedName name="_xlnm.Print_Area" localSheetId="2">'様式第1号の3　教頭'!$A$1:$H$54</definedName>
    <definedName name="_xlnm.Print_Area" localSheetId="3">'様式第1号の4　主幹教諭'!$A$1:$H$54</definedName>
    <definedName name="_xlnm.Print_Area" localSheetId="4">'様式第1号の5　主幹教諭（養護担当）'!$A$1:$H$54</definedName>
    <definedName name="_xlnm.Print_Area" localSheetId="5">'様式第1号の6　主幹教諭（栄養担当）'!$A$1:$H$54</definedName>
    <definedName name="_xlnm.Print_Area" localSheetId="6">'様式第1号の7　教諭（21年目以上）'!$A$1:$H$54</definedName>
    <definedName name="_xlnm.Print_Area" localSheetId="7">'様式第1号の8　教諭（11年目～20年目）'!$A$1:$H$54</definedName>
    <definedName name="_xlnm.Print_Area" localSheetId="8">'様式第1号の9　教諭（1年目～10年目）'!$A$1:$H$54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6" l="1"/>
  <c r="F35" i="6"/>
  <c r="F34" i="31"/>
  <c r="F34" i="32"/>
  <c r="F34" i="7"/>
  <c r="F34" i="12"/>
  <c r="F34" i="16"/>
  <c r="F34" i="13"/>
  <c r="F34" i="17"/>
  <c r="F34" i="18"/>
  <c r="F34" i="19"/>
  <c r="F34" i="20"/>
  <c r="F34" i="21"/>
  <c r="F34" i="23"/>
  <c r="F34" i="24"/>
  <c r="F34" i="25"/>
  <c r="F34" i="26"/>
  <c r="F34" i="27"/>
  <c r="F34" i="28"/>
  <c r="F34" i="22"/>
  <c r="G34" i="31"/>
  <c r="G34" i="32"/>
  <c r="G34" i="7"/>
  <c r="G34" i="12"/>
  <c r="G34" i="16"/>
  <c r="G34" i="13"/>
  <c r="G34" i="17"/>
  <c r="G34" i="18"/>
  <c r="G34" i="19"/>
  <c r="G34" i="20"/>
  <c r="G34" i="21"/>
  <c r="G34" i="23"/>
  <c r="G34" i="24"/>
  <c r="G34" i="25"/>
  <c r="G34" i="26"/>
  <c r="G34" i="27"/>
  <c r="G34" i="28"/>
  <c r="G34" i="22"/>
  <c r="H49" i="32" l="1"/>
  <c r="H48" i="32"/>
  <c r="G48" i="32"/>
  <c r="G49" i="32" s="1"/>
  <c r="I32" i="32"/>
  <c r="H31" i="32"/>
  <c r="H32" i="32" s="1"/>
  <c r="G31" i="32"/>
  <c r="G32" i="32" s="1"/>
  <c r="D31" i="32"/>
  <c r="D32" i="32" s="1"/>
  <c r="C31" i="32"/>
  <c r="C32" i="32" s="1"/>
  <c r="H48" i="31"/>
  <c r="H49" i="31" s="1"/>
  <c r="G48" i="31"/>
  <c r="G49" i="31" s="1"/>
  <c r="I32" i="31"/>
  <c r="H31" i="31"/>
  <c r="H32" i="31" s="1"/>
  <c r="G31" i="31"/>
  <c r="G32" i="31" s="1"/>
  <c r="D31" i="31"/>
  <c r="D32" i="31" s="1"/>
  <c r="C31" i="31"/>
  <c r="C32" i="31" s="1"/>
  <c r="D32" i="6" l="1"/>
  <c r="C32" i="6"/>
  <c r="H32" i="6"/>
  <c r="G32" i="6"/>
  <c r="H49" i="28" l="1"/>
  <c r="G49" i="28"/>
  <c r="H48" i="28"/>
  <c r="G48" i="28"/>
  <c r="I32" i="28"/>
  <c r="G32" i="28"/>
  <c r="H31" i="28"/>
  <c r="H32" i="28" s="1"/>
  <c r="G31" i="28"/>
  <c r="D31" i="28"/>
  <c r="D32" i="28" s="1"/>
  <c r="C31" i="28"/>
  <c r="C32" i="28" s="1"/>
  <c r="H49" i="27"/>
  <c r="H48" i="27"/>
  <c r="G48" i="27"/>
  <c r="G49" i="27" s="1"/>
  <c r="I32" i="27"/>
  <c r="G32" i="27"/>
  <c r="C32" i="27"/>
  <c r="H31" i="27"/>
  <c r="H32" i="27" s="1"/>
  <c r="G31" i="27"/>
  <c r="D31" i="27"/>
  <c r="D32" i="27" s="1"/>
  <c r="C31" i="27"/>
  <c r="H49" i="26"/>
  <c r="G49" i="26"/>
  <c r="H48" i="26"/>
  <c r="G48" i="26"/>
  <c r="I32" i="26"/>
  <c r="G32" i="26"/>
  <c r="H31" i="26"/>
  <c r="H32" i="26" s="1"/>
  <c r="G31" i="26"/>
  <c r="D31" i="26"/>
  <c r="D32" i="26" s="1"/>
  <c r="C31" i="26"/>
  <c r="C32" i="26" s="1"/>
  <c r="H48" i="25"/>
  <c r="H49" i="25" s="1"/>
  <c r="G48" i="25"/>
  <c r="G49" i="25" s="1"/>
  <c r="I32" i="25"/>
  <c r="H31" i="25"/>
  <c r="H32" i="25" s="1"/>
  <c r="G31" i="25"/>
  <c r="G32" i="25" s="1"/>
  <c r="D31" i="25"/>
  <c r="D32" i="25" s="1"/>
  <c r="C31" i="25"/>
  <c r="C32" i="25" s="1"/>
  <c r="H49" i="24"/>
  <c r="G49" i="24"/>
  <c r="H48" i="24"/>
  <c r="G48" i="24"/>
  <c r="I32" i="24"/>
  <c r="G32" i="24"/>
  <c r="C32" i="24"/>
  <c r="H31" i="24"/>
  <c r="H32" i="24" s="1"/>
  <c r="G31" i="24"/>
  <c r="D31" i="24"/>
  <c r="D32" i="24" s="1"/>
  <c r="C31" i="24"/>
  <c r="H49" i="23"/>
  <c r="G49" i="23"/>
  <c r="H48" i="23"/>
  <c r="G48" i="23"/>
  <c r="I32" i="23"/>
  <c r="G32" i="23"/>
  <c r="H31" i="23"/>
  <c r="H32" i="23" s="1"/>
  <c r="G31" i="23"/>
  <c r="D31" i="23"/>
  <c r="D32" i="23" s="1"/>
  <c r="C31" i="23"/>
  <c r="C32" i="23" s="1"/>
  <c r="G49" i="22"/>
  <c r="H48" i="22"/>
  <c r="H49" i="22" s="1"/>
  <c r="G48" i="22"/>
  <c r="I32" i="22"/>
  <c r="G32" i="22"/>
  <c r="H31" i="22"/>
  <c r="H32" i="22" s="1"/>
  <c r="G31" i="22"/>
  <c r="D31" i="22"/>
  <c r="D32" i="22" s="1"/>
  <c r="C31" i="22"/>
  <c r="C32" i="22" s="1"/>
  <c r="H49" i="21"/>
  <c r="H48" i="21"/>
  <c r="G48" i="21"/>
  <c r="G49" i="21" s="1"/>
  <c r="I32" i="21"/>
  <c r="H31" i="21"/>
  <c r="H32" i="21" s="1"/>
  <c r="G31" i="21"/>
  <c r="G32" i="21" s="1"/>
  <c r="D31" i="21"/>
  <c r="D32" i="21" s="1"/>
  <c r="C31" i="21"/>
  <c r="C32" i="21" s="1"/>
  <c r="H49" i="20"/>
  <c r="G49" i="20"/>
  <c r="H48" i="20"/>
  <c r="G48" i="20"/>
  <c r="I32" i="20"/>
  <c r="G32" i="20"/>
  <c r="H31" i="20"/>
  <c r="H32" i="20" s="1"/>
  <c r="G31" i="20"/>
  <c r="D31" i="20"/>
  <c r="D32" i="20" s="1"/>
  <c r="C31" i="20"/>
  <c r="C32" i="20" s="1"/>
  <c r="H48" i="19"/>
  <c r="H49" i="19" s="1"/>
  <c r="G48" i="19"/>
  <c r="G49" i="19" s="1"/>
  <c r="I32" i="19"/>
  <c r="H31" i="19"/>
  <c r="H32" i="19" s="1"/>
  <c r="G31" i="19"/>
  <c r="G32" i="19" s="1"/>
  <c r="D31" i="19"/>
  <c r="D32" i="19" s="1"/>
  <c r="C31" i="19"/>
  <c r="C32" i="19" s="1"/>
  <c r="H49" i="18"/>
  <c r="H48" i="18"/>
  <c r="G48" i="18"/>
  <c r="G49" i="18" s="1"/>
  <c r="I32" i="18"/>
  <c r="H31" i="18"/>
  <c r="H32" i="18" s="1"/>
  <c r="G31" i="18"/>
  <c r="G32" i="18" s="1"/>
  <c r="D31" i="18"/>
  <c r="D32" i="18" s="1"/>
  <c r="C31" i="18"/>
  <c r="C32" i="18" s="1"/>
  <c r="H48" i="17"/>
  <c r="H49" i="17" s="1"/>
  <c r="G48" i="17"/>
  <c r="G49" i="17" s="1"/>
  <c r="I32" i="17"/>
  <c r="H31" i="17"/>
  <c r="H32" i="17" s="1"/>
  <c r="G31" i="17"/>
  <c r="G32" i="17" s="1"/>
  <c r="D31" i="17"/>
  <c r="D32" i="17" s="1"/>
  <c r="C31" i="17"/>
  <c r="C32" i="17" s="1"/>
  <c r="H48" i="16"/>
  <c r="H49" i="16" s="1"/>
  <c r="G48" i="16"/>
  <c r="G49" i="16" s="1"/>
  <c r="I32" i="16"/>
  <c r="H32" i="16"/>
  <c r="G32" i="16"/>
  <c r="H31" i="16"/>
  <c r="G31" i="16"/>
  <c r="D31" i="16"/>
  <c r="D32" i="16" s="1"/>
  <c r="C31" i="16"/>
  <c r="C32" i="16" s="1"/>
  <c r="H48" i="13" l="1"/>
  <c r="H49" i="13" s="1"/>
  <c r="G48" i="13"/>
  <c r="G49" i="13" s="1"/>
  <c r="I32" i="13"/>
  <c r="H32" i="13"/>
  <c r="G32" i="13"/>
  <c r="H31" i="13"/>
  <c r="G31" i="13"/>
  <c r="D31" i="13"/>
  <c r="D32" i="13" s="1"/>
  <c r="C31" i="13"/>
  <c r="C32" i="13" s="1"/>
  <c r="H48" i="12"/>
  <c r="H49" i="12" s="1"/>
  <c r="G48" i="12"/>
  <c r="G49" i="12" s="1"/>
  <c r="I32" i="12"/>
  <c r="H31" i="12"/>
  <c r="H32" i="12" s="1"/>
  <c r="G31" i="12"/>
  <c r="G32" i="12" s="1"/>
  <c r="D31" i="12"/>
  <c r="D32" i="12" s="1"/>
  <c r="C31" i="12"/>
  <c r="C32" i="12" s="1"/>
  <c r="D33" i="6"/>
  <c r="C33" i="6"/>
  <c r="H48" i="7" l="1"/>
  <c r="H49" i="7" s="1"/>
  <c r="G48" i="7"/>
  <c r="G49" i="7" s="1"/>
  <c r="I32" i="7"/>
  <c r="H32" i="7"/>
  <c r="G32" i="7"/>
  <c r="H31" i="7"/>
  <c r="G31" i="7"/>
  <c r="D31" i="7"/>
  <c r="D32" i="7" s="1"/>
  <c r="C31" i="7"/>
  <c r="C32" i="7" s="1"/>
  <c r="H49" i="6"/>
  <c r="H50" i="6" s="1"/>
  <c r="G49" i="6"/>
  <c r="G50" i="6" s="1"/>
  <c r="I33" i="6"/>
  <c r="H33" i="6"/>
  <c r="G33" i="6"/>
</calcChain>
</file>

<file path=xl/comments1.xml><?xml version="1.0" encoding="utf-8"?>
<comments xmlns="http://schemas.openxmlformats.org/spreadsheetml/2006/main">
  <authors>
    <author>宮城県</author>
  </authors>
  <commentList>
    <comment ref="G35" authorId="0" shapeId="0">
      <text>
        <r>
          <rPr>
            <b/>
            <sz val="9"/>
            <color indexed="81"/>
            <rFont val="MS P ゴシック"/>
            <family val="3"/>
            <charset val="128"/>
          </rPr>
          <t>職員番号と氏名は、１ページの上に記入したものが自動入力されます。</t>
        </r>
      </text>
    </comment>
  </commentList>
</comments>
</file>

<file path=xl/comments10.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comments11.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comments12.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comments13.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comments14.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comments15.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comments16.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comments17.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comments18.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comments19.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text>
    </comment>
  </commentList>
</comments>
</file>

<file path=xl/comments3.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text>
    </comment>
  </commentList>
</comments>
</file>

<file path=xl/comments4.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comments5.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comments6.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comments7.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comments8.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comments9.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sharedStrings.xml><?xml version="1.0" encoding="utf-8"?>
<sst xmlns="http://schemas.openxmlformats.org/spreadsheetml/2006/main" count="1701" uniqueCount="280">
  <si>
    <t>評価シート（校長）</t>
    <rPh sb="0" eb="2">
      <t>ヒョウカ</t>
    </rPh>
    <rPh sb="6" eb="8">
      <t>コウチョウ</t>
    </rPh>
    <phoneticPr fontId="1"/>
  </si>
  <si>
    <t>番号</t>
    <rPh sb="0" eb="2">
      <t>バンゴウ</t>
    </rPh>
    <phoneticPr fontId="1"/>
  </si>
  <si>
    <t>職員番号</t>
    <rPh sb="0" eb="4">
      <t>ショクインバンゴウ</t>
    </rPh>
    <phoneticPr fontId="1"/>
  </si>
  <si>
    <t>所属</t>
    <rPh sb="0" eb="2">
      <t>ショゾク</t>
    </rPh>
    <phoneticPr fontId="1"/>
  </si>
  <si>
    <t>職名</t>
    <rPh sb="0" eb="2">
      <t>ショクメイ</t>
    </rPh>
    <phoneticPr fontId="1"/>
  </si>
  <si>
    <t>氏名</t>
    <rPh sb="0" eb="2">
      <t>シメイ</t>
    </rPh>
    <phoneticPr fontId="1"/>
  </si>
  <si>
    <t>学校の教育目標</t>
    <phoneticPr fontId="1"/>
  </si>
  <si>
    <t>学校経営方針</t>
    <phoneticPr fontId="1"/>
  </si>
  <si>
    <t>本年度重点目標</t>
    <phoneticPr fontId="1"/>
  </si>
  <si>
    <t>評価項目</t>
    <phoneticPr fontId="1"/>
  </si>
  <si>
    <t>目　標</t>
    <phoneticPr fontId="1"/>
  </si>
  <si>
    <t>目　標</t>
  </si>
  <si>
    <t>自己申告</t>
    <phoneticPr fontId="1"/>
  </si>
  <si>
    <t>校長</t>
    <rPh sb="0" eb="2">
      <t>コウチョウ</t>
    </rPh>
    <phoneticPr fontId="1"/>
  </si>
  <si>
    <t>自己申告</t>
    <rPh sb="0" eb="4">
      <t>ジコシンコク</t>
    </rPh>
    <phoneticPr fontId="1"/>
  </si>
  <si>
    <t>３　資質能力育成評価</t>
    <phoneticPr fontId="1"/>
  </si>
  <si>
    <t>評価指標</t>
    <phoneticPr fontId="1"/>
  </si>
  <si>
    <t>①</t>
    <phoneticPr fontId="1"/>
  </si>
  <si>
    <t>②</t>
    <phoneticPr fontId="1"/>
  </si>
  <si>
    <t>学校経営
能力</t>
    <phoneticPr fontId="1"/>
  </si>
  <si>
    <t>③</t>
    <phoneticPr fontId="1"/>
  </si>
  <si>
    <t>④</t>
    <phoneticPr fontId="1"/>
  </si>
  <si>
    <t>⑤</t>
    <phoneticPr fontId="1"/>
  </si>
  <si>
    <t>組織管理
運営能力</t>
    <rPh sb="0" eb="2">
      <t>ソシキ</t>
    </rPh>
    <rPh sb="2" eb="4">
      <t>カンリ</t>
    </rPh>
    <rPh sb="5" eb="7">
      <t>ウンエイ</t>
    </rPh>
    <rPh sb="7" eb="9">
      <t>ノウリョク</t>
    </rPh>
    <phoneticPr fontId="1"/>
  </si>
  <si>
    <t>⑥</t>
    <phoneticPr fontId="1"/>
  </si>
  <si>
    <t>⑦</t>
    <phoneticPr fontId="1"/>
  </si>
  <si>
    <t>⑧</t>
    <phoneticPr fontId="1"/>
  </si>
  <si>
    <t>外部連携
能力</t>
    <rPh sb="0" eb="2">
      <t>ガイブ</t>
    </rPh>
    <rPh sb="2" eb="4">
      <t>レンケイ</t>
    </rPh>
    <rPh sb="5" eb="7">
      <t>ノウリョク</t>
    </rPh>
    <phoneticPr fontId="1"/>
  </si>
  <si>
    <t>⑨</t>
    <phoneticPr fontId="1"/>
  </si>
  <si>
    <t>⑩</t>
    <phoneticPr fontId="1"/>
  </si>
  <si>
    <t>人材育成
能力</t>
    <rPh sb="0" eb="2">
      <t>ジンザイ</t>
    </rPh>
    <rPh sb="2" eb="4">
      <t>イクセイ</t>
    </rPh>
    <rPh sb="5" eb="7">
      <t>ノウリョク</t>
    </rPh>
    <phoneticPr fontId="1"/>
  </si>
  <si>
    <t>４　所見</t>
    <phoneticPr fontId="1"/>
  </si>
  <si>
    <t>総合評価</t>
    <rPh sb="0" eb="2">
      <t>ソウゴウ</t>
    </rPh>
    <rPh sb="2" eb="4">
      <t>ヒョウカ</t>
    </rPh>
    <phoneticPr fontId="1"/>
  </si>
  <si>
    <t>教育長</t>
    <rPh sb="0" eb="3">
      <t>キョウイクチョウ</t>
    </rPh>
    <phoneticPr fontId="1"/>
  </si>
  <si>
    <t>教職員課長</t>
    <rPh sb="0" eb="5">
      <t>キョウショクインカチョウ</t>
    </rPh>
    <phoneticPr fontId="1"/>
  </si>
  <si>
    <t>自己研鑽力</t>
    <rPh sb="0" eb="2">
      <t>ジコ</t>
    </rPh>
    <rPh sb="2" eb="5">
      <t>ケンサンリョク</t>
    </rPh>
    <phoneticPr fontId="1"/>
  </si>
  <si>
    <t>たくましく
豊かな
人間性</t>
    <rPh sb="6" eb="7">
      <t>ユタ</t>
    </rPh>
    <rPh sb="10" eb="13">
      <t>ニンゲンセイ</t>
    </rPh>
    <phoneticPr fontId="1"/>
  </si>
  <si>
    <t>学校を
支える力</t>
    <rPh sb="0" eb="2">
      <t>ガッコウ</t>
    </rPh>
    <rPh sb="4" eb="5">
      <t>ササ</t>
    </rPh>
    <rPh sb="7" eb="8">
      <t>チカラ</t>
    </rPh>
    <phoneticPr fontId="1"/>
  </si>
  <si>
    <t>授業力</t>
    <rPh sb="0" eb="3">
      <t>ジュギョウリョク</t>
    </rPh>
    <phoneticPr fontId="1"/>
  </si>
  <si>
    <t>生徒指導力</t>
    <rPh sb="0" eb="2">
      <t>セイト</t>
    </rPh>
    <rPh sb="2" eb="5">
      <t>シドウリョク</t>
    </rPh>
    <phoneticPr fontId="1"/>
  </si>
  <si>
    <t>令和　　年度</t>
    <rPh sb="0" eb="2">
      <t>レイワ</t>
    </rPh>
    <rPh sb="4" eb="6">
      <t>ネンド</t>
    </rPh>
    <phoneticPr fontId="1"/>
  </si>
  <si>
    <t>中間
達成度</t>
    <phoneticPr fontId="1"/>
  </si>
  <si>
    <t>最終
達成度</t>
    <phoneticPr fontId="1"/>
  </si>
  <si>
    <t>中　間</t>
    <phoneticPr fontId="1"/>
  </si>
  <si>
    <t>最　終</t>
    <phoneticPr fontId="1"/>
  </si>
  <si>
    <t>中間評価</t>
    <rPh sb="0" eb="2">
      <t>チュウカン</t>
    </rPh>
    <rPh sb="2" eb="4">
      <t>ヒョウカ</t>
    </rPh>
    <phoneticPr fontId="1"/>
  </si>
  <si>
    <t>最終評価</t>
    <rPh sb="0" eb="2">
      <t>サイシュウ</t>
    </rPh>
    <rPh sb="2" eb="4">
      <t>ヒョウカ</t>
    </rPh>
    <phoneticPr fontId="1"/>
  </si>
  <si>
    <t>評価</t>
    <rPh sb="0" eb="2">
      <t>ヒョウカ</t>
    </rPh>
    <phoneticPr fontId="1"/>
  </si>
  <si>
    <t>１　学校の教育目標等（教育目標・学校経営方針・本年度重点目標）</t>
  </si>
  <si>
    <t>２（１）目標達成度評価</t>
  </si>
  <si>
    <t>様式第１号の１（第６関係）</t>
    <rPh sb="0" eb="2">
      <t>ヨウシキ</t>
    </rPh>
    <rPh sb="2" eb="3">
      <t>ダイ</t>
    </rPh>
    <rPh sb="4" eb="5">
      <t>ゴウ</t>
    </rPh>
    <rPh sb="8" eb="9">
      <t>ダイ</t>
    </rPh>
    <rPh sb="10" eb="12">
      <t>カンケイ</t>
    </rPh>
    <phoneticPr fontId="1"/>
  </si>
  <si>
    <t>自己目標及び達成度（何を・いつまでに・どの程度まで・どのように・どうするか　どうしたか等　具体的に）</t>
  </si>
  <si>
    <t>状況等（何を・いつまでに・どの程度まで・どのように・どうしたか等　具体的に）</t>
  </si>
  <si>
    <t>様式第１号の５（第６関係）</t>
    <rPh sb="0" eb="2">
      <t>ヨウシキ</t>
    </rPh>
    <rPh sb="2" eb="3">
      <t>ダイ</t>
    </rPh>
    <rPh sb="4" eb="5">
      <t>ゴウ</t>
    </rPh>
    <rPh sb="8" eb="9">
      <t>ダイ</t>
    </rPh>
    <rPh sb="10" eb="12">
      <t>カンケイ</t>
    </rPh>
    <phoneticPr fontId="1"/>
  </si>
  <si>
    <t>職　名</t>
    <rPh sb="0" eb="1">
      <t>ショク</t>
    </rPh>
    <rPh sb="2" eb="3">
      <t>メイ</t>
    </rPh>
    <phoneticPr fontId="1"/>
  </si>
  <si>
    <t>氏　　　　名</t>
    <rPh sb="0" eb="1">
      <t>シ</t>
    </rPh>
    <rPh sb="5" eb="6">
      <t>メイ</t>
    </rPh>
    <phoneticPr fontId="1"/>
  </si>
  <si>
    <t>番　号</t>
    <rPh sb="0" eb="1">
      <t>バン</t>
    </rPh>
    <rPh sb="2" eb="3">
      <t>ゴウ</t>
    </rPh>
    <phoneticPr fontId="1"/>
  </si>
  <si>
    <t>所　　　属</t>
    <rPh sb="0" eb="1">
      <t>トコロ</t>
    </rPh>
    <rPh sb="4" eb="5">
      <t>ゾク</t>
    </rPh>
    <phoneticPr fontId="1"/>
  </si>
  <si>
    <t>評価シート（主幹教諭）</t>
    <rPh sb="0" eb="2">
      <t>ヒョウカ</t>
    </rPh>
    <rPh sb="6" eb="10">
      <t>シュカンキョウユ</t>
    </rPh>
    <phoneticPr fontId="1"/>
  </si>
  <si>
    <t>評価シート（主幹教諭（養護担当））</t>
    <rPh sb="0" eb="2">
      <t>ヒョウカ</t>
    </rPh>
    <rPh sb="6" eb="10">
      <t>シュカンキョウユ</t>
    </rPh>
    <rPh sb="11" eb="13">
      <t>ヨウゴ</t>
    </rPh>
    <rPh sb="13" eb="15">
      <t>タントウ</t>
    </rPh>
    <phoneticPr fontId="1"/>
  </si>
  <si>
    <t>評価シート（主幹教諭（栄養担当））</t>
    <rPh sb="0" eb="2">
      <t>ヒョウカ</t>
    </rPh>
    <rPh sb="6" eb="10">
      <t>シュカンキョウユ</t>
    </rPh>
    <rPh sb="11" eb="13">
      <t>エイヨウ</t>
    </rPh>
    <rPh sb="13" eb="15">
      <t>タントウ</t>
    </rPh>
    <phoneticPr fontId="1"/>
  </si>
  <si>
    <t>様式第１号の４（第６関係）</t>
    <rPh sb="0" eb="2">
      <t>ヨウシキ</t>
    </rPh>
    <rPh sb="2" eb="3">
      <t>ダイ</t>
    </rPh>
    <rPh sb="4" eb="5">
      <t>ゴウ</t>
    </rPh>
    <rPh sb="8" eb="9">
      <t>ダイ</t>
    </rPh>
    <rPh sb="10" eb="12">
      <t>カンケイ</t>
    </rPh>
    <phoneticPr fontId="1"/>
  </si>
  <si>
    <t>様式第１号の６（第６関係）</t>
    <rPh sb="0" eb="2">
      <t>ヨウシキ</t>
    </rPh>
    <rPh sb="2" eb="3">
      <t>ダイ</t>
    </rPh>
    <rPh sb="4" eb="5">
      <t>ゴウ</t>
    </rPh>
    <rPh sb="8" eb="9">
      <t>ダイ</t>
    </rPh>
    <rPh sb="10" eb="12">
      <t>カンケイ</t>
    </rPh>
    <phoneticPr fontId="1"/>
  </si>
  <si>
    <t>評価シート（教諭　２１年目以上）</t>
    <rPh sb="0" eb="2">
      <t>ヒョウカ</t>
    </rPh>
    <rPh sb="6" eb="8">
      <t>キョウユ</t>
    </rPh>
    <rPh sb="11" eb="15">
      <t>ネンメイジョウ</t>
    </rPh>
    <phoneticPr fontId="1"/>
  </si>
  <si>
    <t>様式第１号の７（第６関係）</t>
    <rPh sb="0" eb="2">
      <t>ヨウシキ</t>
    </rPh>
    <rPh sb="2" eb="3">
      <t>ダイ</t>
    </rPh>
    <rPh sb="4" eb="5">
      <t>ゴウ</t>
    </rPh>
    <rPh sb="8" eb="9">
      <t>ダイ</t>
    </rPh>
    <rPh sb="10" eb="12">
      <t>カンケイ</t>
    </rPh>
    <phoneticPr fontId="1"/>
  </si>
  <si>
    <t>様式第１号の８（第６関係）</t>
    <rPh sb="0" eb="2">
      <t>ヨウシキ</t>
    </rPh>
    <rPh sb="2" eb="3">
      <t>ダイ</t>
    </rPh>
    <rPh sb="4" eb="5">
      <t>ゴウ</t>
    </rPh>
    <rPh sb="8" eb="9">
      <t>ダイ</t>
    </rPh>
    <rPh sb="10" eb="12">
      <t>カンケイ</t>
    </rPh>
    <phoneticPr fontId="1"/>
  </si>
  <si>
    <t>評価シート（教諭　１１年目～２０年目）</t>
    <rPh sb="0" eb="2">
      <t>ヒョウカ</t>
    </rPh>
    <rPh sb="6" eb="8">
      <t>キョウユ</t>
    </rPh>
    <rPh sb="11" eb="13">
      <t>ネンメ</t>
    </rPh>
    <rPh sb="16" eb="18">
      <t>ネンメ</t>
    </rPh>
    <phoneticPr fontId="1"/>
  </si>
  <si>
    <t>様式第１号の９（第６関係）</t>
    <rPh sb="0" eb="2">
      <t>ヨウシキ</t>
    </rPh>
    <rPh sb="2" eb="3">
      <t>ダイ</t>
    </rPh>
    <rPh sb="4" eb="5">
      <t>ゴウ</t>
    </rPh>
    <rPh sb="8" eb="9">
      <t>ダイ</t>
    </rPh>
    <rPh sb="10" eb="12">
      <t>カンケイ</t>
    </rPh>
    <phoneticPr fontId="1"/>
  </si>
  <si>
    <t>評価シート（教諭　１年目～１０年目）</t>
    <rPh sb="0" eb="2">
      <t>ヒョウカ</t>
    </rPh>
    <rPh sb="6" eb="8">
      <t>キョウユ</t>
    </rPh>
    <rPh sb="10" eb="12">
      <t>ネンメ</t>
    </rPh>
    <rPh sb="15" eb="17">
      <t>ネンメ</t>
    </rPh>
    <phoneticPr fontId="1"/>
  </si>
  <si>
    <t>様式第１号の１０（第６関係）</t>
    <rPh sb="0" eb="2">
      <t>ヨウシキ</t>
    </rPh>
    <rPh sb="2" eb="3">
      <t>ダイ</t>
    </rPh>
    <rPh sb="4" eb="5">
      <t>ゴウ</t>
    </rPh>
    <rPh sb="9" eb="10">
      <t>ダイ</t>
    </rPh>
    <rPh sb="11" eb="13">
      <t>カンケイ</t>
    </rPh>
    <phoneticPr fontId="1"/>
  </si>
  <si>
    <t>評価シート（養護教諭　２１年目以上）</t>
    <rPh sb="0" eb="2">
      <t>ヒョウカ</t>
    </rPh>
    <rPh sb="6" eb="8">
      <t>ヨウゴ</t>
    </rPh>
    <rPh sb="8" eb="10">
      <t>キョウユ</t>
    </rPh>
    <rPh sb="13" eb="15">
      <t>ネンメ</t>
    </rPh>
    <rPh sb="15" eb="17">
      <t>イジョウ</t>
    </rPh>
    <phoneticPr fontId="1"/>
  </si>
  <si>
    <t>様式第１号の１１（第６関係）</t>
    <rPh sb="0" eb="2">
      <t>ヨウシキ</t>
    </rPh>
    <rPh sb="2" eb="3">
      <t>ダイ</t>
    </rPh>
    <rPh sb="4" eb="5">
      <t>ゴウ</t>
    </rPh>
    <rPh sb="9" eb="10">
      <t>ダイ</t>
    </rPh>
    <rPh sb="11" eb="13">
      <t>カンケイ</t>
    </rPh>
    <phoneticPr fontId="1"/>
  </si>
  <si>
    <t>評価シート（養護教諭　１１年目～２１年目）</t>
    <rPh sb="0" eb="2">
      <t>ヒョウカ</t>
    </rPh>
    <rPh sb="6" eb="8">
      <t>ヨウゴ</t>
    </rPh>
    <rPh sb="8" eb="10">
      <t>キョウユ</t>
    </rPh>
    <rPh sb="13" eb="15">
      <t>ネンメ</t>
    </rPh>
    <rPh sb="18" eb="20">
      <t>ネンメ</t>
    </rPh>
    <phoneticPr fontId="1"/>
  </si>
  <si>
    <t>様式第１号の１２（第６関係）</t>
    <rPh sb="0" eb="2">
      <t>ヨウシキ</t>
    </rPh>
    <rPh sb="2" eb="3">
      <t>ダイ</t>
    </rPh>
    <rPh sb="4" eb="5">
      <t>ゴウ</t>
    </rPh>
    <rPh sb="9" eb="10">
      <t>ダイ</t>
    </rPh>
    <rPh sb="11" eb="13">
      <t>カンケイ</t>
    </rPh>
    <phoneticPr fontId="1"/>
  </si>
  <si>
    <t>評価シート（養護教諭　１年目～１０年目）</t>
    <rPh sb="0" eb="2">
      <t>ヒョウカ</t>
    </rPh>
    <rPh sb="6" eb="8">
      <t>ヨウゴ</t>
    </rPh>
    <rPh sb="8" eb="10">
      <t>キョウユ</t>
    </rPh>
    <rPh sb="12" eb="14">
      <t>ネンメ</t>
    </rPh>
    <rPh sb="17" eb="19">
      <t>ネンメ</t>
    </rPh>
    <phoneticPr fontId="1"/>
  </si>
  <si>
    <t>様式第１号の１３（第６関係）</t>
    <rPh sb="0" eb="2">
      <t>ヨウシキ</t>
    </rPh>
    <rPh sb="2" eb="3">
      <t>ダイ</t>
    </rPh>
    <rPh sb="4" eb="5">
      <t>ゴウ</t>
    </rPh>
    <rPh sb="9" eb="10">
      <t>ダイ</t>
    </rPh>
    <rPh sb="11" eb="13">
      <t>カンケイ</t>
    </rPh>
    <phoneticPr fontId="1"/>
  </si>
  <si>
    <t>評価シート（栄養教諭　１１年目以上）</t>
    <rPh sb="0" eb="2">
      <t>ヒョウカ</t>
    </rPh>
    <rPh sb="6" eb="8">
      <t>エイヨウ</t>
    </rPh>
    <rPh sb="8" eb="10">
      <t>キョウユ</t>
    </rPh>
    <rPh sb="13" eb="15">
      <t>ネンメ</t>
    </rPh>
    <rPh sb="15" eb="17">
      <t>イジョウ</t>
    </rPh>
    <phoneticPr fontId="1"/>
  </si>
  <si>
    <t>様式第１号の１４（第６関係）</t>
    <rPh sb="0" eb="2">
      <t>ヨウシキ</t>
    </rPh>
    <rPh sb="2" eb="3">
      <t>ダイ</t>
    </rPh>
    <rPh sb="4" eb="5">
      <t>ゴウ</t>
    </rPh>
    <rPh sb="9" eb="10">
      <t>ダイ</t>
    </rPh>
    <rPh sb="11" eb="13">
      <t>カンケイ</t>
    </rPh>
    <phoneticPr fontId="1"/>
  </si>
  <si>
    <t>評価シート（栄養教諭　１年目～１０年目）</t>
    <rPh sb="0" eb="2">
      <t>ヒョウカ</t>
    </rPh>
    <rPh sb="6" eb="8">
      <t>エイヨウ</t>
    </rPh>
    <rPh sb="8" eb="10">
      <t>キョウユ</t>
    </rPh>
    <rPh sb="12" eb="14">
      <t>ネンメ</t>
    </rPh>
    <rPh sb="17" eb="19">
      <t>ネンメ</t>
    </rPh>
    <phoneticPr fontId="1"/>
  </si>
  <si>
    <t>様式第１号の１５（第６関係）</t>
    <rPh sb="0" eb="2">
      <t>ヨウシキ</t>
    </rPh>
    <rPh sb="2" eb="3">
      <t>ダイ</t>
    </rPh>
    <rPh sb="4" eb="5">
      <t>ゴウ</t>
    </rPh>
    <rPh sb="9" eb="10">
      <t>ダイ</t>
    </rPh>
    <rPh sb="11" eb="13">
      <t>カンケイ</t>
    </rPh>
    <phoneticPr fontId="1"/>
  </si>
  <si>
    <t>評価シート（実習教諭）</t>
    <rPh sb="0" eb="2">
      <t>ヒョウカ</t>
    </rPh>
    <rPh sb="6" eb="10">
      <t>ジッシュウキョウユ</t>
    </rPh>
    <phoneticPr fontId="1"/>
  </si>
  <si>
    <t>様式第１号の１６（第６関係）</t>
    <rPh sb="0" eb="2">
      <t>ヨウシキ</t>
    </rPh>
    <rPh sb="2" eb="3">
      <t>ダイ</t>
    </rPh>
    <rPh sb="4" eb="5">
      <t>ゴウ</t>
    </rPh>
    <rPh sb="9" eb="10">
      <t>ダイ</t>
    </rPh>
    <rPh sb="11" eb="13">
      <t>カンケイ</t>
    </rPh>
    <phoneticPr fontId="1"/>
  </si>
  <si>
    <t>評価シート（実習講師）</t>
    <rPh sb="0" eb="2">
      <t>ヒョウカ</t>
    </rPh>
    <rPh sb="6" eb="8">
      <t>ジッシュウ</t>
    </rPh>
    <rPh sb="8" eb="10">
      <t>コウシ</t>
    </rPh>
    <phoneticPr fontId="1"/>
  </si>
  <si>
    <t>様式第１号の１７（第６関係）</t>
    <rPh sb="0" eb="2">
      <t>ヨウシキ</t>
    </rPh>
    <rPh sb="2" eb="3">
      <t>ダイ</t>
    </rPh>
    <rPh sb="4" eb="5">
      <t>ゴウ</t>
    </rPh>
    <rPh sb="9" eb="10">
      <t>ダイ</t>
    </rPh>
    <rPh sb="11" eb="13">
      <t>カンケイ</t>
    </rPh>
    <phoneticPr fontId="1"/>
  </si>
  <si>
    <t>評価シート（実習助手）</t>
    <rPh sb="0" eb="2">
      <t>ヒョウカ</t>
    </rPh>
    <rPh sb="6" eb="8">
      <t>ジッシュウ</t>
    </rPh>
    <rPh sb="8" eb="10">
      <t>ジョシュ</t>
    </rPh>
    <phoneticPr fontId="1"/>
  </si>
  <si>
    <t>様式第１号の１８（第６関係）</t>
    <rPh sb="0" eb="2">
      <t>ヨウシキ</t>
    </rPh>
    <rPh sb="2" eb="3">
      <t>ダイ</t>
    </rPh>
    <rPh sb="4" eb="5">
      <t>ゴウ</t>
    </rPh>
    <rPh sb="9" eb="10">
      <t>ダイ</t>
    </rPh>
    <rPh sb="11" eb="13">
      <t>カンケイ</t>
    </rPh>
    <phoneticPr fontId="1"/>
  </si>
  <si>
    <t>評価シート（主任寄宿舎指導員）</t>
    <rPh sb="0" eb="2">
      <t>ヒョウカ</t>
    </rPh>
    <rPh sb="6" eb="14">
      <t>シュニンキシュクシャシドウイン</t>
    </rPh>
    <phoneticPr fontId="1"/>
  </si>
  <si>
    <t>様式第１号の１９（第６関係）</t>
    <rPh sb="0" eb="2">
      <t>ヨウシキ</t>
    </rPh>
    <rPh sb="2" eb="3">
      <t>ダイ</t>
    </rPh>
    <rPh sb="4" eb="5">
      <t>ゴウ</t>
    </rPh>
    <rPh sb="9" eb="10">
      <t>ダイ</t>
    </rPh>
    <rPh sb="11" eb="13">
      <t>カンケイ</t>
    </rPh>
    <phoneticPr fontId="1"/>
  </si>
  <si>
    <t>評価シート（寄宿舎指導員）</t>
    <rPh sb="0" eb="2">
      <t>ヒョウカ</t>
    </rPh>
    <rPh sb="6" eb="9">
      <t>キシュクシャ</t>
    </rPh>
    <rPh sb="9" eb="12">
      <t>シドウイン</t>
    </rPh>
    <phoneticPr fontId="1"/>
  </si>
  <si>
    <t>２（２）　（１）で立てた目標以外で取り組んだ取組に対する評価</t>
    <phoneticPr fontId="1"/>
  </si>
  <si>
    <t>評価</t>
    <phoneticPr fontId="1"/>
  </si>
  <si>
    <t>豊かな人間性や品格、高い倫理観や規範意識を有し、県民の期待や地域からの要請等に対して学校教育の果たすべき役割を理解している。また、確固たる教育観や教育理念に基づき、学校経営者としての自覚のもと指導力を発揮し、教育活動の充実に向けて積極的に取り組んでいる。</t>
    <phoneticPr fontId="1"/>
  </si>
  <si>
    <t>様式第１号の２（第６関係）</t>
    <rPh sb="0" eb="2">
      <t>ヨウシキ</t>
    </rPh>
    <rPh sb="2" eb="3">
      <t>ダイ</t>
    </rPh>
    <rPh sb="4" eb="5">
      <t>ゴウ</t>
    </rPh>
    <rPh sb="8" eb="9">
      <t>ダイ</t>
    </rPh>
    <rPh sb="10" eb="12">
      <t>カンケイ</t>
    </rPh>
    <phoneticPr fontId="1"/>
  </si>
  <si>
    <t>評価シート（副校長）</t>
    <rPh sb="0" eb="2">
      <t>ヒョウカ</t>
    </rPh>
    <rPh sb="6" eb="7">
      <t>フク</t>
    </rPh>
    <rPh sb="7" eb="9">
      <t>コウチョウ</t>
    </rPh>
    <phoneticPr fontId="1"/>
  </si>
  <si>
    <t>校長</t>
    <rPh sb="0" eb="2">
      <t>コウチョウ</t>
    </rPh>
    <phoneticPr fontId="1"/>
  </si>
  <si>
    <t>様式第１号の３（第６関係）</t>
    <rPh sb="0" eb="2">
      <t>ヨウシキ</t>
    </rPh>
    <rPh sb="2" eb="3">
      <t>ダイ</t>
    </rPh>
    <rPh sb="4" eb="5">
      <t>ゴウ</t>
    </rPh>
    <rPh sb="8" eb="9">
      <t>ダイ</t>
    </rPh>
    <rPh sb="10" eb="12">
      <t>カンケイ</t>
    </rPh>
    <phoneticPr fontId="1"/>
  </si>
  <si>
    <t>評価シート（教頭）</t>
    <rPh sb="0" eb="2">
      <t>ヒョウカ</t>
    </rPh>
    <rPh sb="6" eb="8">
      <t>キョウトウ</t>
    </rPh>
    <phoneticPr fontId="1"/>
  </si>
  <si>
    <t>学校のリーダーとしての基本的な素養</t>
    <rPh sb="0" eb="2">
      <t>ガッコウ</t>
    </rPh>
    <rPh sb="11" eb="13">
      <t>キホン</t>
    </rPh>
    <rPh sb="13" eb="14">
      <t>テキ</t>
    </rPh>
    <rPh sb="15" eb="17">
      <t>ソヨウ</t>
    </rPh>
    <phoneticPr fontId="1"/>
  </si>
  <si>
    <t>学校経営方針や経営計画を対外的に積極的に示し、理解や協力が得られるよう努めている。また、教職員全体への共通理解を進め、学校が一体となってその実現に向けて具体的な教育活動を展開できるよう指導している。</t>
    <phoneticPr fontId="1"/>
  </si>
  <si>
    <t>教育目標の達成、教育活動の充実に向けて、教職員に適切な校務分掌を割り振り、教職員の役割や相互の責任を明確にした組織体制を築いている。また、業務全般を見直し、組織の効率的、効果的な運営を行っている。</t>
    <phoneticPr fontId="1"/>
  </si>
  <si>
    <t>事件・事故・災害や犯罪被害等の社会状況を把握し、日常生活における様々な危険を予測し、平素から学校事故の未然防止等に取り組んでいる。また、事故が発生した場合を想定した組織的対応ができるよう準備し、実際に事故が発生した場合には迅速かつ適切な対応をしている。</t>
    <phoneticPr fontId="1"/>
  </si>
  <si>
    <t>日常的な指導監督の中で教職員の服務規律の確保を図り、教職員の不祥事防止に努めている。また、面談等を通じて教職員一人一人の勤務状態を積極的に把握し、教職員の心身の健康管理に努め、適切に対応している。</t>
    <phoneticPr fontId="1"/>
  </si>
  <si>
    <t>学習指導要領をはじめとした教育法規等に関する十分な知識を持ち、適正な教育課程を編成している。また、法令に基づいた施設・設備及び備品等の管理、学校予算の執行、文書管理等の事務処理を効率的かつ適切に行っている。</t>
    <phoneticPr fontId="1"/>
  </si>
  <si>
    <t>教職員との意思疎通を図り、信頼関係を築くよう努めるとともに、面談や職員（人事）評価等を活用して、適切な評価、指導・助言などを行い、職員の資質向上に取り組んでいる。また、学校や教職員の現状を踏まえた、組織的で実効性のある校内研修体制を構築するとともに、研修受講等の助言・指導を行っている。</t>
    <phoneticPr fontId="1"/>
  </si>
  <si>
    <t>豊かな人間性や品格、高い倫理観や規範意識を有し、県民の期待や地域からの要請等に対して学校教育の果たすべき役割を理解している。また、確固たる教育観や教育理念に基づき、教育活動の充実に向けて校長を補佐し、学校運営に主体的に関わり、校長の意思の具現化に努めている。</t>
    <phoneticPr fontId="1"/>
  </si>
  <si>
    <t>校長が示す学校経営方針や経営計画を十分理解した上で、対外的な理解や協力が得られるよう、情報提供や連絡調整を積極的に行っている。また、教職員全体に対して経営方針や経営計画に沿った具体的な取組について指示し、適切な指導助言を行っている。</t>
    <phoneticPr fontId="1"/>
  </si>
  <si>
    <t>校長が示す教育目標の達成、教育活動の充実に向けて、教職員に割り振られた校務分掌の役割を自覚させ、その責任を果たせるよう意識づけを行っている。また、目標の明確化や具体化、進捗状況等の把握をきめ細かく行い、必要に応じて教職員に対する適切な指導助言を行っている。</t>
    <phoneticPr fontId="1"/>
  </si>
  <si>
    <t>日常の観察や面談などを通して、教職員一人一人の心身の健康状態の把握に努め、課題や悩みを持つ教職員について、校長と情報を共有し早期に適切な対応を行っている。また、服務規律の確保や健康管理等について教職員の意識を高め、日常的に積極的に指導や助言を行っている。</t>
    <phoneticPr fontId="1"/>
  </si>
  <si>
    <t>学校評価等を活用し外部の意見や要望等を的確に把握し、校長への情報提供や意見具申を積極的に行うとともに日常の学校運営にも積極的に活用している。また、学校通信やＨＰ等を通じて学校の教育活動を積極的に外部に発信し、地域や保護者の理解や協力が得られるよう努めている。</t>
    <phoneticPr fontId="1"/>
  </si>
  <si>
    <t>豊かな人間性や品格、高い倫理観や規範意識を有し、県民の期待や地域からの要請等に対して学校教育の果たすべき役割を理解している。また、確固たる教育観や教育理念に基づき、教育活動の充実に向けて校長を補佐し、校長の意思の具現化に努めている。</t>
    <phoneticPr fontId="1"/>
  </si>
  <si>
    <t>校長が示す学校経営方針や経営計画を十分理解した上で、対外的な理解や協力が得られるよう、情報発信や連絡調整を積極的に行っている。また、教職員全体に対しても経営方針や経営計画に沿った具体的な取組について指示し、適切な指導助言を行っている。</t>
    <phoneticPr fontId="1"/>
  </si>
  <si>
    <t>校長が示す教育目標の達成、教育活動の充実に向けて、教職員に割り振られた校務分掌の役割を自覚させ、その責任を果たせるよう意識づけを行っている。また、目標の明確化や具体化、進捗状況等の把握をきめ細かく行い、必要に応じて教職員に対して適切な指導助言を行っている。</t>
    <phoneticPr fontId="1"/>
  </si>
  <si>
    <t>日常の観察や面談などを通して、教職員一人一人の心身の健康状態の把握に努め、課題や悩みを持つ教職員について、校長と情報を共有し早期に適切な対応を行っている。また、服務規律の確保や健康管理等について平素から積極的に指導助言を行っている。</t>
    <phoneticPr fontId="1"/>
  </si>
  <si>
    <t>学校評価等を活用し外部の意見や要望等を的確に把握するとともに、校長が学校経営に十分に活用できるよう情報提供や意見具申を行っている。また、学校通信やＨＰ等を通じて学校の教育活動を積極的に外部に発信し、地域や保護者の理解や協力が得られるよう努めている。</t>
    <phoneticPr fontId="1"/>
  </si>
  <si>
    <t>教育への情熱</t>
    <rPh sb="0" eb="2">
      <t>キョウイク</t>
    </rPh>
    <rPh sb="4" eb="6">
      <t>ジョウネツ</t>
    </rPh>
    <phoneticPr fontId="1"/>
  </si>
  <si>
    <t>子供理解</t>
    <rPh sb="0" eb="2">
      <t>コドモ</t>
    </rPh>
    <rPh sb="2" eb="4">
      <t>リカイ</t>
    </rPh>
    <phoneticPr fontId="1"/>
  </si>
  <si>
    <t>教育公務員としての使命感と誇りを持ち、豊かな人間性や品格、高い倫理観や規範意識を有し、校長、教頭を補佐し、校長の意思の具現化に向けて校務を整理している。また、全校的な視野に立ち、学校組織を取りまとめるための強いリーダーシップを発揮している。</t>
    <phoneticPr fontId="1"/>
  </si>
  <si>
    <t>校長、教頭を補佐し、各学校が抱える諸課題の解決に向けて、緊急的な対応はもとより、特定の課題に焦点化した対応や組織横断的な対応等について、教職員と緊密に情報を共有しながら、一人一人の仕事が一体となるような調整・企画・立案を行うなど、課題解決の取組を推進している。</t>
    <phoneticPr fontId="1"/>
  </si>
  <si>
    <t>校長が示す教育目標の達成、教育活動の充実に向けて、教職員一人一人が、その役割を自覚して責任を果たせるよう目標を具体化し、仕事の進捗状況をきめ細かく把握し、状況に応じて適切な指導・助言を行うなど、組織体制の整備に向けた調整を図っている。</t>
    <phoneticPr fontId="1"/>
  </si>
  <si>
    <t>学校全体の教育力を高めるために、教職員との意思疎通に努め、信頼関係を築きながら明るく風通しの良い職場の雰囲気作りに努めるとともに、現状を踏まえて必要な校内研修等を企画、実施し、組織的に教職員の資質向上に取り組んでいる。</t>
    <phoneticPr fontId="1"/>
  </si>
  <si>
    <t>学習指導要領の理念を踏まえ、ICT等を活用しながら、授業のスペシャリストとして、高い専門性に基づいた実践を率先して行うとともに、専門的な知識・技能等を次世代の教員に伝承しようと努めている。</t>
    <phoneticPr fontId="1"/>
  </si>
  <si>
    <t>高い実践的指導力による授業実践等、学校や地域の教育力向上を意識した教育活動を展開するとともに、学校全体の指導力向上のために的確なアドバイスや指導・支援を行っている。</t>
    <phoneticPr fontId="1"/>
  </si>
  <si>
    <t>健康相談力及び保健指導力</t>
    <rPh sb="0" eb="2">
      <t>ケンコウ</t>
    </rPh>
    <rPh sb="2" eb="4">
      <t>ソウダン</t>
    </rPh>
    <rPh sb="4" eb="5">
      <t>リョク</t>
    </rPh>
    <rPh sb="5" eb="6">
      <t>オヨ</t>
    </rPh>
    <rPh sb="7" eb="9">
      <t>ホケン</t>
    </rPh>
    <rPh sb="9" eb="11">
      <t>シドウ</t>
    </rPh>
    <rPh sb="11" eb="12">
      <t>チカラ</t>
    </rPh>
    <phoneticPr fontId="1"/>
  </si>
  <si>
    <t>養護教諭として保健管理に必要とされる専門知識や技能を有し、教職員や外部機関との連携のみならず、地域の教職員への助言などをとおして、地域の環境整備や緊急対応にも積極的に参画している。</t>
    <phoneticPr fontId="1"/>
  </si>
  <si>
    <t>保健管理力</t>
    <rPh sb="0" eb="2">
      <t>ホケン</t>
    </rPh>
    <rPh sb="2" eb="4">
      <t>カンリ</t>
    </rPh>
    <rPh sb="4" eb="5">
      <t>チカラ</t>
    </rPh>
    <phoneticPr fontId="1"/>
  </si>
  <si>
    <t>保健教育力</t>
    <phoneticPr fontId="1"/>
  </si>
  <si>
    <t>子供理解</t>
    <phoneticPr fontId="1"/>
  </si>
  <si>
    <t>教育公務員としての使命感と誇りを持ち、豊かな人間性や品格、高い倫理観や規範意識を有し、校長、教頭を補佐し、校長の意思の具現化に向けて校務を整理している。また、全校的な視野に立ち、他の職員と連携しながらリーダーシップを発揮している。</t>
    <phoneticPr fontId="1"/>
  </si>
  <si>
    <t>校長、教頭を補佐し、栄養や食に関する課題の解決に向けて、緊急的な対応はもとより、組織横断的な対応等について、教職員と緊密に情報を共有しながら、一人一人の仕事が一体となるような調整・企画・立案を行うなど、課題解決の取組を推進している。</t>
    <phoneticPr fontId="1"/>
  </si>
  <si>
    <t>校長が示す教育目標の達成、教育活動の充実に向けて、教職員一人一人が、その役割を自覚して責任を果たせるよう目標を具体化し、状況に応じて適切な指導・助言を行うなど、組織体制の整備に向けた調整を図っている。</t>
    <phoneticPr fontId="1"/>
  </si>
  <si>
    <t>学校全体の教育力を高めるために、教職員との意思疎通に努め、信頼関係を築きながら明るく風通しの良い職場の雰囲気作りに努めるとともに、食に関する指導のみならず、校内研修等を企画、実施し、組織的に教職員の資質向上に取り組んでいる。</t>
    <phoneticPr fontId="1"/>
  </si>
  <si>
    <t>食に関する指導において、積極的にICT等を活用するなど、教材研究、指導方法等の工夫をしながら学級担任等と連携し、計画的に授業を実践する事ができる。</t>
    <phoneticPr fontId="1"/>
  </si>
  <si>
    <t>教育公務員としての使命感と誇りを持ち、高い倫理意識を踏まえた社会貢献のあり方について、常に意識しながら仕事にあたっている。教育に対する高い識見を有し、教員集団のリーダーとして学校組織及び各種業務の中心的役割を果たし、学校運営に主体的・積極的に参画している。</t>
    <phoneticPr fontId="1"/>
  </si>
  <si>
    <t>学校を支える立場を十分に認識し、社会構造の変化に柔軟に対応した識見、教員の育成に対する理念を持ち、教育の専門職として学び続ける姿勢を保ち続け、また社会人として自分を成長させ、さらに高めようとしている。</t>
    <phoneticPr fontId="1"/>
  </si>
  <si>
    <t>これまでの多様な経験に基づいて、高いコミュニケーション力で他の教職員と協働しながら、校内における各組織内外の連絡・調整やアドバイスを行っている。学校が進むべき方向性を充分に理解し、円滑な学校運営を推進するためのけん引役としての役割を果たしている。</t>
    <phoneticPr fontId="1"/>
  </si>
  <si>
    <t>社会の変化や教育改革の動向、国・県・市町村の施策等を踏まえ、学校の諸課題解決に向けたビジョンを持ち、管理職の意向を理解し組織的な対応を行っている。また、学校内の様々な危機管理対応についても高い意識を持ち、校内への目配りを行っている。</t>
    <phoneticPr fontId="1"/>
  </si>
  <si>
    <t>校長の学校経営理念や考え、課題意識を共有し、組織の力を最大限に引き出す役割を果たすとともに、教職員の人材育成にも積極的に取り組み、校内の各方面においてリーダーシップを発揮している。</t>
    <phoneticPr fontId="1"/>
  </si>
  <si>
    <t>教育公務員としての職責及び義務、倫理規範を強く自覚し、仕事がどのような社会貢献につながるかを常に意識している。自らが組織を支え、また組織に支えられていることを自覚し、学校運営の中核として、学校教育目標の実現に向けて情熱と使命感を持って、主体的・積極的に業務に取り組んでいる。</t>
    <phoneticPr fontId="1"/>
  </si>
  <si>
    <t>常に学び続けるという気持ちを持ち続け、学校に対する社会的ニーズを踏まえた能力開発・自己啓発・自己研鑽を行っている。また社会人としてより幅広く豊かな教養等についても身につけようとしている。</t>
    <phoneticPr fontId="1"/>
  </si>
  <si>
    <t>組織の中で自分の果たすべき役割を認識し、他の教職員とコミュニケーションを重ねながら共通理解を図るとともに、これまでの経験を生かし、また未経験の業務内容についても想像力・創造力等を働かせて理解を深めるなどして、学校教育目標実現に向けて、チームの一員として取り組んでいる。</t>
    <phoneticPr fontId="1"/>
  </si>
  <si>
    <t>ICT等を活用しながら、学習指導要領の理念に基づいた授業実践を行うとともに、社会の変化に伴う新たな教育課題に対応するための教材研究、教材開発、指導方法等の工夫・改善について、積極的にチャレンジしている。</t>
    <phoneticPr fontId="1"/>
  </si>
  <si>
    <t>組織の一員として、校長・教頭等の指導助言を踏まえ、他の教職員と連携・協力しながら適切に校務処理を行い、学校目標の実現に向けた学校全体の取組を推進する役割を果たしている。</t>
    <phoneticPr fontId="1"/>
  </si>
  <si>
    <t>ICT等を活用しながら、学習指導要領の理念を理解し、学校評価や授業評価等を踏まえ、教員免許状を有する専門職として常に向上心を持って、教材研究、教材開発、指導方法等の工夫・改善に取り組んでいる。</t>
    <phoneticPr fontId="1"/>
  </si>
  <si>
    <t>教育公務員としての使命感と誇りを持ち、高い倫理意識を踏まえた社会貢献のあり方について、常に意識しながら仕事にあたっている。教育に対する高い識見を有し、学校組織のリーダー及び各種業務の中心的存在として学校運営に参画している。</t>
    <phoneticPr fontId="1"/>
  </si>
  <si>
    <t>これまでの多様な経験に基づいて、高いコミュニケーション力で他の教職員と協働し、校内における各組織内外の連絡・調整やアドバイスを行っている。学校が進むべき方向性を充分に理解し、円滑な学校運営を推進するためのけん引役としての役割を果たしている。</t>
    <phoneticPr fontId="1"/>
  </si>
  <si>
    <t>社会の動向、国・県・市町村の施策等を踏まえ、学校の諸課題解決に向けたビジョンを持ち、管理職の意向を理解し組織的な対応を行っている。また、学校外の心身の専門家と連携し、指導・支援における校内の調整・コーディネートを適切に行っている。</t>
    <phoneticPr fontId="1"/>
  </si>
  <si>
    <t>教育公務員としての職責及び義務、倫理規範を強く自覚し、仕事がどのような社会貢献につながるかを常に意識している。自らが組織を支え、また組織に支えられていることを自覚し、学校運営の中核として、情熱と使命感を持って学校教育目標の実現に向けて主体的・積極的に業務に取り組んでいる。</t>
    <phoneticPr fontId="1"/>
  </si>
  <si>
    <t>組織の中で自分の果たすべき役割を認識し、他の教職員とコミュニケーションを重ねながら目線を合わせるとともに、これまでの経験を生かし、また未経験の業務内容についても想像力・創造力等を働かせて理解を深め、学校教育目標実現に向けて、チームの一員として取り組んでいる。</t>
    <phoneticPr fontId="1"/>
  </si>
  <si>
    <t>養護教諭として保健管理に必要とされる専門知識や技能を有し、教職員や外部機関との連携のみならず、他の教職員への助言などをとおして、環境整備や緊急対応にも適切に対応している。</t>
    <phoneticPr fontId="1"/>
  </si>
  <si>
    <t>教育公務員としての職責及び義務、倫理規範を自覚し、自らの仕事が大きな社会貢献につながることについて認識しながら職業観を確立するとともに、教育のプロフェッショナルとして子どもに対する深い愛情と強い責任感を持ち、学校教育目標の実現に向けて意欲的に取り組んでいる。</t>
    <phoneticPr fontId="1"/>
  </si>
  <si>
    <t>養護教諭として保健管理に必要な専門知識や技能を有し、健康課題の解決に向けて教職員や外部機関と連携して、環境整備や緊急対応にも適切に対応している。</t>
    <phoneticPr fontId="1"/>
  </si>
  <si>
    <t>教育公務員としての職責及び義務を自覚し、学校教育目標の実現に向けて、他の職員と連携しながら取り組むことができる。</t>
    <phoneticPr fontId="1"/>
  </si>
  <si>
    <t>常に学び続ける姿勢を持ちながら、職員と連携・協力し栄養管理や食に関する指導のより高度な取組を行うことができる。</t>
    <phoneticPr fontId="1"/>
  </si>
  <si>
    <t>校長・教頭等の指導助言を踏まえ、他の教職員と連携・協力しながら、栄養管理や食に関する指導の組織的な取組を行うことができる。</t>
    <phoneticPr fontId="1"/>
  </si>
  <si>
    <t>食に関する指導において、積極的にICT等を活用するなど、教材研究、指導方法等の工夫をしながら学級担任等と連携し、計画的に授業を実践する事ができる。</t>
    <phoneticPr fontId="1"/>
  </si>
  <si>
    <t>教育公務員としての職責及び義務を自覚し、学校教育目標の実現に向けて意欲的に取り組むことができる。</t>
    <phoneticPr fontId="1"/>
  </si>
  <si>
    <t>常に学び続ける意欲を持ち、栄養管理や食に、必要な知識・技術・技能を身につけることができる。</t>
    <phoneticPr fontId="1"/>
  </si>
  <si>
    <t>学校組織の一員として、校長・教頭等の指導助言を踏まえ、他の教職員と連携・協力して積極的に行動できる。</t>
    <phoneticPr fontId="1"/>
  </si>
  <si>
    <t>食に関する指導において、積極的にICT等を活用するなど、常に向上心を持って、教材研究、指導方法等の工夫・改善に取り組むことができる。</t>
    <phoneticPr fontId="1"/>
  </si>
  <si>
    <t>教育公務員として、高い倫理意識を踏まえた社会貢献のあり方について、常に意識しながら仕事をするとともに、教育に対する高い識見を有し、学校組織のリーダー及び各種業務の中心的存在として学校運営に参画している。</t>
    <phoneticPr fontId="1"/>
  </si>
  <si>
    <t>これまでの多様な経験に基づいて、高いコミュニケーション力で同僚教職員と協働しながら、校内における各組織内外の連絡・調整やアドバイスを行っている。学校が進むべき方向性を充分に理解し、円滑な学校運営を推進するためのけん引役としての役割を果たしている。</t>
    <phoneticPr fontId="1"/>
  </si>
  <si>
    <t>組織の中で自分の果たすべき役割を認識し、同僚教職員とコミュニケーションを重ねながら目線を合わせるとともに、これまでの経験を活かし、また未経験の業務内容についても想像力・創造力等を働かせて理解を深め、学校教育目標実現に向けて、チームの一員として取り組んでいる。</t>
    <phoneticPr fontId="1"/>
  </si>
  <si>
    <t>組織の一員として、校長・教頭等の指導助言を踏まえ、他の教職員と連携・協力しながら適切な校務処理を行い、学校目標の実現に向けた学校全体の取組を推進する役割を果たしている。</t>
    <phoneticPr fontId="1"/>
  </si>
  <si>
    <t>教育公務員としての仕事がどのような社会貢献につながるかを常に意識するとともに、自らが組織を支え、また組織に支えられていることを自覚し、学校運営の中核として、情熱と使命感を持って学校教育目標の実現に向けて主体的・積極的に業務に取り組んでいる。</t>
    <phoneticPr fontId="1"/>
  </si>
  <si>
    <t>常に学び続けるという気持ちを持ち続け、学校に対する社会的ニーズを踏まえた能力開発・自己啓発・自己研鑽を行うとともに、社会人として幅広く豊かな教養等についても身につけようとしている。</t>
    <phoneticPr fontId="1"/>
  </si>
  <si>
    <t>組織の中で自分の果たすべき役割を認識し、同僚教職員とコミュニケーションを重ねながら目線を合わせるとともに、これまでの経験を活かし、また未経験の業務内容についても想像力・創造力等を働かせて理解を深め、学校教育目標の実現に向けて、チームの一員として取り組んでいる。</t>
    <phoneticPr fontId="1"/>
  </si>
  <si>
    <t>寄宿舎や学校全体の状況を踏まえ、他の教職員と協力しながら、常に向上心を持って、日常生活の世話及び生活指導の方法等の工夫・改善に取り組んでいる。</t>
    <phoneticPr fontId="1"/>
  </si>
  <si>
    <t>学校評価等を踏まえ、常に向上心を持って、日常生活の世話及び生活指導の方法等の工夫・改善に取り組んでいる。</t>
    <phoneticPr fontId="1"/>
  </si>
  <si>
    <t>社会の変化や教育改革の動向、幼児児童生徒、保護者、地域の実情や要請等を的確に理解し、様々なデータや学校が置かれた内外環境に関する情報を収集・整理・分析し、組織内で共有しながら、それらに対応した明確な学校経営の方針を持っている。また、その実現に向けた学校経営計画を策定し、その具体化に向けて指導力を発揮している。</t>
  </si>
  <si>
    <t>幼児児童生徒の家庭状況や地域の実情を的確に捉え、外部からの意見や要望等を学校運営に積極的に生かしている。また、学校の教育活動を外部に積極的に発信し協力を得るなど、学校内外の関係者の相互作用により学校の教育力を最大化する取組を行っている。</t>
  </si>
  <si>
    <t>幼児児童生徒、保護者、地域の実情や教職員の状況等について詳細な情報を収集し、校長が学校経営方針及び学校経営計画を策定するための情報提供や意見具申を行って、積極的に立案を補佐している。また、校長が示す経営方針や経営計画に沿って具体的な教育活動を推進している。</t>
  </si>
  <si>
    <t>日常生活における様々な危険を予測し、平素から校内巡回等を通して施設設備の不備や幼児児童生徒の状況等の情報収集を積極的に行い、事故の未然防止に取り組んでいる。また、事故等が発生した場合には、校長と情報を共有しながら教職員に適切な指示をし解決にあたっている。</t>
  </si>
  <si>
    <t>学習指導要領を踏まえた教科指導や幼児児童生徒の成長に資する生徒指導について必要な専門的知識や技能を有し、適宜教職員へ指導助言を行っている。また、校長より命を受けた校務を理解し、事務処理の基本的な法的根拠を押さえ、正確かつ迅速に処理するとともに、教職員が効率的かつ適切に事務処理できるよう指導助言している。</t>
  </si>
  <si>
    <t>外部機関との情報交換、調整を中心となって行い、外部の教育資源の活用や幼児児童生徒の地域貢献活動に積極的に関わり、教育活動の充実に取り組んでいる。また、必要に応じて外部機関の支援を得て幼児児童生徒への対応ができるよう関係機関との良好な関係を築いている。</t>
  </si>
  <si>
    <t>栄養管理や食に関する指導について専門的知識を有し、幼児児童生徒と向き合う時間を持つことにより実態を適切に把握している。また、教職員が抱えている課題や悩みに関して、相談に応じたり、適切な指導・助言を行うなど、同僚教職員を支援しながら校務の組織的な遂行を行っている。</t>
  </si>
  <si>
    <t>家庭、地域との連携を密にし、共有した情報を幼児児童生徒への指導、支援に有効活用するとともに、関係者との協働を進めるなど、家庭や地域との連携に努めている。また、学校からの情報発信や関係機関との連携について、コーディネーター的立場で総合的な調整を行っている。</t>
  </si>
  <si>
    <t>専門的な知識を有し、幼児児童生徒の生活習慣等について、学級担任、養護教諭と連携し、改善を図ることができる。</t>
  </si>
  <si>
    <t>幼児児童生徒の成長段階に応じた心理に関する基礎的知識を有し、発達障害や家庭環境にも配慮しながら、幼児児童生徒に食習慣を見直し、健全な生活を送ろうとする態度を育成することができる。</t>
  </si>
  <si>
    <t>保健指導や生徒指導について専門的知識を有し、幼児児童生徒と向き合う時間を持つことにより実態を適切に把握している。また、教職員が抱えている職務遂行上の課題や悩みに関して、相談に応じたり、適切な指導・助言を行うなど、同僚教職員を支援しながら校務の組織的な遂行を行っている。</t>
  </si>
  <si>
    <t>家庭、地域との連携を密にし、共有した情報を幼児児童生徒への指導、支援に有効活用するとともに、保健行事等において関係者との協働を進めるなど、家庭や地域との連携に努めている。また、学校からの情報発信や関係機関との連携について、コーディネーター的立場で総合的な調整を行っている。</t>
  </si>
  <si>
    <t>学校全体の教育力を高めるために、教職員との意思疎通に努め、信頼関係を築きながら明るく風通しの良い職場の雰囲気作りに努めるとともに、幼児児童生徒や教職員の健康管理や保健指導のみならず、保健に関する研修等を企画、実施し、組織的に教職員の資質向上に取り組んでいる。</t>
  </si>
  <si>
    <t>幼児児童生徒の健康課題を把握し、学習指導要領や保健に関する最新の専門知識を活かして、他の教職員への助言・指導を行うなど、指導計画作成に積極的に参画し、保健教育を実践している。</t>
  </si>
  <si>
    <t>学級担任や他の教職員、外部機関と連携し、積極的にICT等を活用しながら、幼児児童生徒の心身の健康課題の把握・支援計画の立案に積極的に関わるとともに、幼児児童生徒が学校内で相談できる校内体制を構築し、その中心となって、他の教職員への助言等を行っている。</t>
  </si>
  <si>
    <t>教科指導や生徒指導について専門的知識を有し、幼児児童生徒と向き合う時間を持つことにより実態を適切に把握している。また、教職員が抱えている職務遂行上の課題や悩みに関して、相談に応じたり、適切な指導・助言を行うなど、同僚教職員を支援しながら校務の組織的な遂行を行っている。</t>
  </si>
  <si>
    <t>家庭、地域との連携を密にし、共有した情報を幼児児童生徒への指導、支援に有効活用するとともに、学校行事等において関係者との協働を進めるなど、家庭や地域との連携に努めている。また、学校からの情報発信や関係機関との連携について、コーディネーター的立場で総合的な調整を行っている。</t>
  </si>
  <si>
    <t>幼児児童生徒が安心して過ごせる学校環境整備に向けてリーダーシップを発揮して校内体制を構築するとともに、特別な配慮や支援を必要とする幼児児童生徒への対応を含めた幼児児童生徒理解について、他の教職員に適切なアドバイスをタイミングよく行っている。</t>
  </si>
  <si>
    <t>幼児児童生徒、保護者、地域の実情や教職員の状況等について詳細な情報を収集し、校長が学校経営方針及び学校経営計画を策定するための、情報提供や意見具申を積極的に行っている。また、校長が示す経営方針や経営計画に沿って具体的な教育活動を推進している。</t>
  </si>
  <si>
    <t>平素から校内巡回等を通して施設設備の不備や幼児児童生徒の状況等の情報収集を積極的に行い、問題があれば早期に対応することで事故の未然防止に取り組んでいる。また、事故等が発生した場合には、校長と情報を密に共有しながら教職員に適切な指示をし解決にあたっている。</t>
  </si>
  <si>
    <t>学習指導要領を踏まえた教科指導や幼児児童生徒の成長に資する生徒指導について必要な専門的知識や技能を有し、適宜教職員へ指導助言を行っている。また、事務処理の基本的な法的根拠を理解し、正確かつ迅速に処理するとともに、教職員が効率的かつ適切に事務処理できるよう指導助言している。</t>
  </si>
  <si>
    <t>外部機関との窓口として、外部の教育資源の活用や幼児児童生徒の地域貢献活動に積極的に関わり、教育活動の充実に取り組んでいる。また、必要に応じて外部機関の支援を得て幼児児童生徒への対応ができるよう関係機関との良好な関係を築いている。</t>
  </si>
  <si>
    <t>教育者としての豊かな人間性、品格を有し、誇りを持って行動している。また、判断力・決断力・対応力を有し、幼児児童生徒のみならず、保護者や地域社会から信頼され、尊敬される社会的存在として、責任ある行動がとれる。</t>
  </si>
  <si>
    <t>幼児児童生徒が安心して過ごせる学校環境整備に向けてリーダーシップを発揮し校内体制を構築するとともに、特別な配慮や支援を必要とする幼児児童生徒への対応を含めた幼児児童生徒理解について、他の教職員に適切なアドバイスをタイミングよく行っている。</t>
  </si>
  <si>
    <t>教育公務員としての職責及び義務、倫理規範を自覚し、教育のプロフェッショナルとしての仕事について深く考え、自らの仕事が大きな社会貢献につながることについて認識しながら職業観を確立するとともに、幼児児童生徒に対する深い愛情と強い責任感を持ち、学校教育目標の実現に向けて意欲的に取り組んでいる。</t>
  </si>
  <si>
    <t>これからの社会を担う幼児児童生徒が学校において身につけるべき力を理解し、その力を育成するために必要な知識・技能等を身につけようと意欲的に取り組むとともに、文書処理や会計処理等の事務処理力についてもスキルアップを図っている。</t>
  </si>
  <si>
    <t>自ら考え、主体的に行動するとともに、自らの発言や行動に責任を持つという、一社会人としての行動規範、自己管理力が身についており、幼児児童生徒が社会性を身につける上で範として学ぶ、最も身近な大人としての立居振舞いができる。</t>
  </si>
  <si>
    <t>周囲の意見に謙虚に耳を傾け、その意見から積極的に学ぼうとする意欲を持ちながら、一つ一つの経験を重ねるとともに、周囲とコミュニケーションをとりながら協力して幼児児童生徒、保護者、学校を支えようと努力している。</t>
  </si>
  <si>
    <t>幼児児童生徒、保護者のニーズを的確に把握し、諸課題の解決に向け、幼児児童生徒及び保護者の立場や気持ちに寄り添いながら、誠意を持って対応している。</t>
  </si>
  <si>
    <t>幼児児童生徒の実態を把握し、個に応じたきめ細やかな日常生活の世話及び生活指導を行い、生活する意欲を高めようとしている。</t>
  </si>
  <si>
    <t>家庭・地域との連携を密にし、幼児児童生徒の気持ちを受け止め、幼児児童生徒が志を持って将来の夢や希望に向けて行動できるよう日常生活の世話及び生活指導を行っている。</t>
  </si>
  <si>
    <t>幼児児童生徒、保護者や地域から信頼される社会人として、豊かな人間性や社会的感覚を身につけており、社会人、組織人としての強い自覚を持ち、常に謙虚な姿勢で学び続け、また自らを律しつつ仕事をしている。</t>
  </si>
  <si>
    <t>幼児児童生徒、保護者、地域、学校等が抱える諸課題について認識し、広い視野で課題の解決策を検討し、外部組織を含めた関係部署と連携を取りながら対応している。</t>
  </si>
  <si>
    <t>幼児児童生徒、保護者、地域社会のニーズを理解し、他の教職員と連携・協力しながら、発想力、企画力を活かした校務処理を行い、リーダーを適宜補佐して学校を組織的に支える役割を果たしている。</t>
  </si>
  <si>
    <t>幼児児童生徒の実態を把握し、幼児児童生徒の成長を見据えた長期的な視野に立ち、個に応じたきめ細やかな日常生活の世話及び生活指導をし、生活する意欲を高めようとしている。</t>
  </si>
  <si>
    <t>家庭・地域との連携を密にし、幼児児童生徒の気持ちを受け止め、幼児児童生徒が志を持って将来の夢や希望に向けて行動できるよう日常生活の世話及び生活指導を行うとともに、他の職員の幼児児童生徒理解について、的確な指導助言を行っている。</t>
  </si>
  <si>
    <t>教育公務員としての職責及び義務、倫理規範を自覚し、自らの仕事が大きな社会貢献につながることについて認識しながら職業観を確立するとともに、教育のプロフェッショナルとして幼児児童生徒に対する深い愛情と強い責任感を持ち、学校教育目標の実現に向けて意欲的に取り組んでいる。</t>
  </si>
  <si>
    <t>実験、実習等の場面で教諭の業務を補助し、幼児児童生徒の実態に応じたきめ細かな指導や支援により、学習意欲を高めようとしている。また、学校評価や授業評価等を踏まえ、常に向上心を持って、実習環境を整備するとともに、実習指導、教材開発、指導方法等の工夫・改善に取り組んでいる。</t>
  </si>
  <si>
    <t>家庭・地域との連携を密にし、幼児児童生徒の気持ちを受け止め、幼児児童生徒が志を持って将来の夢や希望に向けて行動できるよう他の教職員と協力して指導・支援を行っている。</t>
  </si>
  <si>
    <t>学校行事、部活動、道徳教育等、様々な指導場面を通じて、幼児児童生徒の基本的な生活習慣の確立や主体性の育成、自立の支援に向けた取組を行っている。</t>
  </si>
  <si>
    <t>幼児児童生徒、保護者、地域社会のニーズを理解し、他の教職員と連携・協力しながら、発想力、企画力を活かした校務処理を行い、リーダーを適宜補佐して、学校を組織的に支える役割を果たしている。</t>
  </si>
  <si>
    <t>実験、実習等の場面で教諭の業務を補助し、幼児児童生徒の実態を把握して、個に応じたきめ細やかな指導や支援により、学習意欲を高めようとしている。また、実習環境の改善を図るとともに、得意分野の伸長、不得意分野の克服に努め、実習指導、教材開発、指導方法等の工夫・改善に取り組んでいる。</t>
  </si>
  <si>
    <t>家庭・地域との連携を密にし、幼児児童生徒一人一人に対して共感的・受容的態度で接し、幼児児童生徒が志を持って将来の夢や希望に向けて行動できるよう他の教職員と協力して指導・支援を行っている。</t>
  </si>
  <si>
    <t>学校行事、部活動、道徳教育等、様々な指導場面を通じて、幼児児童生徒の基本的な生活習慣の確立や主体性の育成、自立の支援に向けて、他の教職員と協力しながら組織的に取り組んでいる。</t>
  </si>
  <si>
    <t>教諭の業務を補助しながら幼児児童生徒の実態を把握して、個に応じたきめ細やかな指導や支援により、学力向上に向けた取組を行っている。また、高い専門性に基づいた実習指導、教材開発、指導方法等の工夫・改善に取り組み、また他の教職員の指導力向上のための支援を行っている。</t>
  </si>
  <si>
    <t>家庭・地域との連携を密にし、幼児児童生徒の気持ちを受け止め、幼児児童生徒が志を持って将来の夢や希望に向けて行動できるよう、他の教職員と協力して生徒指導・支援を行っている。</t>
  </si>
  <si>
    <t>学校行事、部活動、道徳教育等、様々な指導場面を通じて、幼児児童生徒の基本的な生活習慣の確立や主体性の育成、自立の支援に向けて、他の教職員と協力しながら組織的に取り組むとともに、幼児児童生徒への的確な助言等を行っている。</t>
  </si>
  <si>
    <t>高い倫理観や学校組織の一員としての責任感をもち、健康管理に留意するなど、幼児児童生徒が範とする人物として立ち居振る舞いができる。</t>
  </si>
  <si>
    <t>幼児児童生徒、保護者、地域のニーズを的確に把握することで問題点や課題を抽出し、その解決に向けて誠意を持って対応できる。</t>
  </si>
  <si>
    <t>幼児児童生徒の食生活の実態を把握し、個に応じた食に関する指導を適切に行うことができる。</t>
  </si>
  <si>
    <t>幼児児童生徒の視点に立って、幼児児童生徒の気持ちを共感的に受け止めることができる。</t>
  </si>
  <si>
    <t>幼児児童生徒の成長段階に応じた心理に関する基礎的知識を有し、発達障害や家庭環境にも配慮しながら、幼児児童生徒がより良い食習慣を身につけようとする態度を育成することができる。</t>
  </si>
  <si>
    <t>幼児児童生徒、保護者、地域のニーズを的確に把握することで問題点や課題を抽出し、その解決に向けて学校全体を考えながら、率先して対応できる。</t>
  </si>
  <si>
    <t>専門的な知識を有し、食に関する指導を主体的に推進し、幼児児童生徒がよりよく生活できる態度を育成することができる。</t>
  </si>
  <si>
    <t>自ら考え、主体的に行動するとともに、自らの発言や行動に責任を持つという、一社会人としての行動規範、自己管理力が身についており、幼児児童生徒が社会性を身につける上で範として学ぶ、最も身近な大人としての立ち居振る舞いができる。</t>
  </si>
  <si>
    <t>幼児児童生徒、保護者のニーズを的確に把握し、幼児児童生徒、保護者が抱える諸課題の解決に向け、幼児児童生徒及び保護者の立場や気持ちに寄り添いながら、誠意を持って対応している。</t>
  </si>
  <si>
    <t>組織の一員として、校長・教頭等の指導助言を踏まえ、他の教職員と連携・協力しながら適切な校務処理を行い、学校目標の実現に向けた学校全体の取組を推進する役割を果たしている。また、教職員、幼児児童生徒、保護者等に適切な情報を定期的に発信している。</t>
  </si>
  <si>
    <t>幼児児童生徒の健康課題を把握し、学習指導要領や保健に関する専門知識を活かして指導計画作成に参画し、他の教職員と連携して積極的に取り組んでいる。</t>
  </si>
  <si>
    <t>学級担任や他の教職員、外部機関と連携し、積極的にICT等を活用しながら、幼児児童生徒の心身の健康課題の把握・支援計画の立案に務め、校内体制の中心となって、健康相談や保健指導を実施している。</t>
  </si>
  <si>
    <t>幼児児童生徒、保護者、地域、学校等が抱える諸課題、集団（学校）と個（幼児児童生徒）の健康状態を的確に捉え、広い視野で課題の解決策を検討し、関係機関と連携を取りながら対応している。</t>
  </si>
  <si>
    <t>幼児児童生徒の健康課題を把握し、学習指導要領や保健に関する高度な専門知識を活かして、他の教職員への助言を行うなど、指導計画作成に積極的に参画し、保健教育を実践している。</t>
  </si>
  <si>
    <t>学級担任や他の教職員、外部機関と連携し、積極的にICT等を活用しながら、幼児児童生徒の心身の健康課題の把握・支援計画の立案に積極的に関わり、校内体制の中心となってコーディネートを担いながら、健康相談や保健指導を実施している。</t>
  </si>
  <si>
    <t>校長の学校経営理念や考え、課題意識を共有し、組織の力を最大限に引き出す役割を果たすとともに、幼児児童生徒や教職員の健康管理や保健指導のみならず、人材育成にも積極的に取り組み、校内の各方面においてリーダーシップを発揮している。</t>
  </si>
  <si>
    <t>幼児児童生徒の実態を把握して授業目標を設定し、日々の授業を大切にするとともに、個に応じたきめ細やかな指導や支援により、幼児児童生徒の学習意欲を喚起し、学習習慣を定着させるための工夫を行っている。</t>
  </si>
  <si>
    <t>特別な配慮や支援を必要とする幼児児童生徒への対応を含め、家庭・地域との連携を密にし、保護者の幼児児童生徒への思い、また幼児児童生徒自身の思いを真摯に受け止め、幼児児童生徒が志を持って将来の夢や希望に向けて行動できるよう指導・支援を行っている。</t>
  </si>
  <si>
    <t>幼児児童生徒、保護者や地域から信頼される社会人として、豊かな人間性や社会的感覚を身につけている。社会人、組織人としての強い自覚を持ち、常に謙虚な姿勢で学び続け、また自らを律しつつ仕事をしている。</t>
  </si>
  <si>
    <t>幼児児童生徒、保護者、地域、学校等が抱える諸課題について認識し、広い視野で課題の解決策を検討し、外部組織を含めた関係機関と連携を取りながら適切に対応している。</t>
  </si>
  <si>
    <t>幼児児童生徒、保護者、地域社会のニーズを理解し、他の教職員と連携・協力しながら、発想力、企画力を生かした校務処理を行い、リーダーを適宜補佐して、学校を組織的に支える役割を果たしている。</t>
  </si>
  <si>
    <t>幼児児童生徒、保護者、地域や社会のニーズを踏まえ、幼児児童生徒の心をつかみ、興味・関心・意欲を引き出せるような質の高い授業を展開するとともに、高度な専門職としての理論と経験を踏まえた実践的指導力を向上させるよう努力している。</t>
  </si>
  <si>
    <t>特別な配慮や支援を必要とする幼児児童生徒への対応を含め、幼児児童生徒一人一人に対して共感的・受容的態度で接することにより、幼児児童生徒及び保護者と強い信頼関係を構築し、幼児児童生徒が安心して生活できる学校環境整備に努めている。</t>
  </si>
  <si>
    <t>主幹教諭</t>
    <rPh sb="0" eb="4">
      <t>シュカンキョウユ</t>
    </rPh>
    <phoneticPr fontId="1"/>
  </si>
  <si>
    <t>教諭</t>
    <rPh sb="0" eb="2">
      <t>キョウユ</t>
    </rPh>
    <phoneticPr fontId="1"/>
  </si>
  <si>
    <t>養護教諭</t>
    <rPh sb="0" eb="4">
      <t>ヨウゴキョウユ</t>
    </rPh>
    <phoneticPr fontId="1"/>
  </si>
  <si>
    <t>栄養教諭</t>
    <rPh sb="0" eb="4">
      <t>エイヨウキョウユ</t>
    </rPh>
    <phoneticPr fontId="1"/>
  </si>
  <si>
    <t>実習教諭</t>
    <rPh sb="0" eb="4">
      <t>ジッシュウキョウユ</t>
    </rPh>
    <phoneticPr fontId="1"/>
  </si>
  <si>
    <t>実習講師</t>
    <rPh sb="0" eb="4">
      <t>ジッシュウコウシ</t>
    </rPh>
    <phoneticPr fontId="1"/>
  </si>
  <si>
    <t>実習助手</t>
    <rPh sb="0" eb="4">
      <t>ジッシュウジョシュ</t>
    </rPh>
    <phoneticPr fontId="1"/>
  </si>
  <si>
    <t>主任寄宿舎指導員</t>
    <rPh sb="0" eb="8">
      <t>シュニンキシュクシャシドウイン</t>
    </rPh>
    <phoneticPr fontId="1"/>
  </si>
  <si>
    <t>寄宿舎指導員</t>
    <rPh sb="0" eb="6">
      <t>キシュクシャシドウイン</t>
    </rPh>
    <phoneticPr fontId="1"/>
  </si>
  <si>
    <t>外部の教育資源の活用や幼児児童生徒の地域貢献活動等を積極的に行い、教育活動の充実や地域との連携を積極的に進めている。また、外部機関と良好な関係を築き、幼児児童生徒の状況を踏まえた対応ができるような協力体制を構築している。</t>
    <phoneticPr fontId="1"/>
  </si>
  <si>
    <t>第一次評価者</t>
    <rPh sb="0" eb="1">
      <t>ダイ</t>
    </rPh>
    <rPh sb="1" eb="2">
      <t>イチ</t>
    </rPh>
    <rPh sb="2" eb="3">
      <t>ジ</t>
    </rPh>
    <rPh sb="3" eb="5">
      <t>ヒョウカ</t>
    </rPh>
    <rPh sb="5" eb="6">
      <t>シャ</t>
    </rPh>
    <phoneticPr fontId="1"/>
  </si>
  <si>
    <t>第二次評価者</t>
    <rPh sb="0" eb="1">
      <t>ダイ</t>
    </rPh>
    <rPh sb="1" eb="2">
      <t>ニ</t>
    </rPh>
    <rPh sb="2" eb="3">
      <t>ジ</t>
    </rPh>
    <rPh sb="3" eb="5">
      <t>ヒョウカ</t>
    </rPh>
    <rPh sb="5" eb="6">
      <t>シャ</t>
    </rPh>
    <phoneticPr fontId="1"/>
  </si>
  <si>
    <t>副校長</t>
    <rPh sb="0" eb="3">
      <t>フクコウチョウ</t>
    </rPh>
    <phoneticPr fontId="1"/>
  </si>
  <si>
    <t>教頭</t>
    <rPh sb="0" eb="2">
      <t>キョウトウ</t>
    </rPh>
    <phoneticPr fontId="1"/>
  </si>
  <si>
    <t>教育活動
の計画と
実施①</t>
    <phoneticPr fontId="1"/>
  </si>
  <si>
    <t>教育活動
の計画と
実施②</t>
    <phoneticPr fontId="1"/>
  </si>
  <si>
    <t>組織運営
及び
職員の
指導監督</t>
    <phoneticPr fontId="1"/>
  </si>
  <si>
    <t>事務の
掌理及び
施設設備
の管理</t>
    <phoneticPr fontId="1"/>
  </si>
  <si>
    <t>校務の
連絡及
び調整</t>
    <phoneticPr fontId="1"/>
  </si>
  <si>
    <t>職員の
指導監督</t>
    <phoneticPr fontId="1"/>
  </si>
  <si>
    <t>校務の
連絡及
び調整</t>
    <rPh sb="0" eb="2">
      <t>コウム</t>
    </rPh>
    <rPh sb="4" eb="6">
      <t>レンラク</t>
    </rPh>
    <rPh sb="6" eb="7">
      <t>キュウ</t>
    </rPh>
    <rPh sb="9" eb="11">
      <t>チョウセイ</t>
    </rPh>
    <phoneticPr fontId="1"/>
  </si>
  <si>
    <t>職員の
指導監督</t>
    <rPh sb="0" eb="2">
      <t>ショクイン</t>
    </rPh>
    <rPh sb="4" eb="6">
      <t>シドウ</t>
    </rPh>
    <rPh sb="6" eb="8">
      <t>カントク</t>
    </rPh>
    <phoneticPr fontId="1"/>
  </si>
  <si>
    <t>事務の
掌理及び
施設設備
の管理</t>
    <rPh sb="0" eb="2">
      <t>ジム</t>
    </rPh>
    <rPh sb="4" eb="6">
      <t>ショウリ</t>
    </rPh>
    <rPh sb="6" eb="7">
      <t>オヨ</t>
    </rPh>
    <rPh sb="9" eb="11">
      <t>シセツ</t>
    </rPh>
    <rPh sb="11" eb="13">
      <t>セツビ</t>
    </rPh>
    <rPh sb="15" eb="17">
      <t>カンリ</t>
    </rPh>
    <phoneticPr fontId="1"/>
  </si>
  <si>
    <t>職員の
指導監督
・児童生徒の指導</t>
    <phoneticPr fontId="1"/>
  </si>
  <si>
    <t>職員の
指導監督
・児童生徒の指導</t>
    <rPh sb="0" eb="2">
      <t>ショクイン</t>
    </rPh>
    <rPh sb="4" eb="6">
      <t>シドウ</t>
    </rPh>
    <rPh sb="6" eb="8">
      <t>カントク</t>
    </rPh>
    <rPh sb="10" eb="12">
      <t>ジドウ</t>
    </rPh>
    <rPh sb="12" eb="14">
      <t>セイト</t>
    </rPh>
    <rPh sb="15" eb="17">
      <t>シドウ</t>
    </rPh>
    <phoneticPr fontId="1"/>
  </si>
  <si>
    <t>施設設備
の管理・
事務の
整理</t>
    <phoneticPr fontId="1"/>
  </si>
  <si>
    <t>施設設備
の管理・
事務の
整理</t>
    <rPh sb="0" eb="2">
      <t>シセツ</t>
    </rPh>
    <rPh sb="2" eb="4">
      <t>セツビ</t>
    </rPh>
    <rPh sb="6" eb="8">
      <t>カンリ</t>
    </rPh>
    <rPh sb="10" eb="12">
      <t>ジム</t>
    </rPh>
    <rPh sb="14" eb="16">
      <t>セイリ</t>
    </rPh>
    <phoneticPr fontId="1"/>
  </si>
  <si>
    <t>教科外
指導・
生活指導</t>
    <rPh sb="0" eb="2">
      <t>キョウカ</t>
    </rPh>
    <rPh sb="2" eb="3">
      <t>ガイ</t>
    </rPh>
    <rPh sb="4" eb="6">
      <t>シドウ</t>
    </rPh>
    <rPh sb="8" eb="12">
      <t>セイカツシドウ</t>
    </rPh>
    <phoneticPr fontId="1"/>
  </si>
  <si>
    <t>教科指導
・学習指導</t>
    <rPh sb="6" eb="8">
      <t>ガクシュウ</t>
    </rPh>
    <rPh sb="8" eb="10">
      <t>シドウ</t>
    </rPh>
    <phoneticPr fontId="1"/>
  </si>
  <si>
    <t>教科指導
・学習指導</t>
    <rPh sb="0" eb="2">
      <t>キョウカ</t>
    </rPh>
    <rPh sb="2" eb="4">
      <t>シドウ</t>
    </rPh>
    <rPh sb="6" eb="8">
      <t>ガクシュウ</t>
    </rPh>
    <rPh sb="8" eb="10">
      <t>シドウ</t>
    </rPh>
    <phoneticPr fontId="1"/>
  </si>
  <si>
    <t>教科外
指導・
生活指導</t>
    <rPh sb="0" eb="2">
      <t>キョウカ</t>
    </rPh>
    <rPh sb="2" eb="3">
      <t>ガイ</t>
    </rPh>
    <rPh sb="4" eb="6">
      <t>シドウ</t>
    </rPh>
    <rPh sb="8" eb="10">
      <t>セイカツ</t>
    </rPh>
    <rPh sb="10" eb="12">
      <t>シドウ</t>
    </rPh>
    <phoneticPr fontId="1"/>
  </si>
  <si>
    <t>健康管理
及び
保健指導</t>
    <rPh sb="0" eb="2">
      <t>ケンコウ</t>
    </rPh>
    <rPh sb="2" eb="4">
      <t>カンリ</t>
    </rPh>
    <rPh sb="5" eb="6">
      <t>オヨ</t>
    </rPh>
    <rPh sb="8" eb="10">
      <t>ホケン</t>
    </rPh>
    <rPh sb="10" eb="12">
      <t>シドウ</t>
    </rPh>
    <phoneticPr fontId="1"/>
  </si>
  <si>
    <t>環境衛生</t>
    <rPh sb="0" eb="2">
      <t>カンキョウ</t>
    </rPh>
    <rPh sb="2" eb="4">
      <t>エイセイ</t>
    </rPh>
    <phoneticPr fontId="1"/>
  </si>
  <si>
    <t>校務処理</t>
    <rPh sb="0" eb="2">
      <t>コウム</t>
    </rPh>
    <rPh sb="2" eb="4">
      <t>ショリ</t>
    </rPh>
    <phoneticPr fontId="1"/>
  </si>
  <si>
    <t>栄養管理
及び
食に関す
る指導</t>
    <rPh sb="0" eb="2">
      <t>エイヨウ</t>
    </rPh>
    <rPh sb="2" eb="4">
      <t>カンリ</t>
    </rPh>
    <rPh sb="5" eb="6">
      <t>オヨ</t>
    </rPh>
    <rPh sb="8" eb="9">
      <t>ショク</t>
    </rPh>
    <rPh sb="10" eb="11">
      <t>カン</t>
    </rPh>
    <rPh sb="14" eb="16">
      <t>シドウ</t>
    </rPh>
    <phoneticPr fontId="1"/>
  </si>
  <si>
    <t>衛生及び
施設設備
の管理</t>
    <rPh sb="0" eb="2">
      <t>エイセイ</t>
    </rPh>
    <rPh sb="2" eb="3">
      <t>オヨ</t>
    </rPh>
    <rPh sb="5" eb="7">
      <t>シセツ</t>
    </rPh>
    <rPh sb="7" eb="9">
      <t>セツビ</t>
    </rPh>
    <rPh sb="11" eb="13">
      <t>カンリ</t>
    </rPh>
    <phoneticPr fontId="1"/>
  </si>
  <si>
    <t>会計及び
物資管理</t>
    <rPh sb="0" eb="2">
      <t>カイケイ</t>
    </rPh>
    <rPh sb="2" eb="3">
      <t>オヨ</t>
    </rPh>
    <rPh sb="5" eb="7">
      <t>ブッシ</t>
    </rPh>
    <rPh sb="7" eb="9">
      <t>カンリ</t>
    </rPh>
    <phoneticPr fontId="1"/>
  </si>
  <si>
    <t>校務処理</t>
    <phoneticPr fontId="1"/>
  </si>
  <si>
    <t>実習指導</t>
    <rPh sb="0" eb="2">
      <t>ジッシュウ</t>
    </rPh>
    <rPh sb="2" eb="4">
      <t>シドウ</t>
    </rPh>
    <phoneticPr fontId="1"/>
  </si>
  <si>
    <t>実習環境
の整備</t>
    <rPh sb="0" eb="2">
      <t>ジッシュウ</t>
    </rPh>
    <rPh sb="2" eb="4">
      <t>カンキョウ</t>
    </rPh>
    <rPh sb="6" eb="8">
      <t>セイビ</t>
    </rPh>
    <phoneticPr fontId="1"/>
  </si>
  <si>
    <t>生活環境
の整備</t>
    <rPh sb="0" eb="2">
      <t>セイカツ</t>
    </rPh>
    <rPh sb="2" eb="4">
      <t>カンキョウ</t>
    </rPh>
    <rPh sb="6" eb="8">
      <t>セイビ</t>
    </rPh>
    <phoneticPr fontId="1"/>
  </si>
  <si>
    <t>生活指導</t>
    <rPh sb="0" eb="2">
      <t>セイカツ</t>
    </rPh>
    <rPh sb="2" eb="4">
      <t>シドウ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</si>
</sst>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12"/>
      <color theme="1"/>
      <name val="ＭＳ Ｐゴシック"/>
      <family val="3"/>
      <charset val="128"/>
    </font>
    <font>
      <sz val="16"/>
      <color theme="1"/>
      <name val="ＭＳ Ｐゴシック"/>
      <family val="3"/>
      <charset val="128"/>
    </font>
    <font>
      <b/>
      <sz val="16"/>
      <color theme="1"/>
      <name val="ＭＳ Ｐゴシック"/>
      <family val="3"/>
      <charset val="128"/>
    </font>
    <font>
      <sz val="10"/>
      <color theme="1"/>
      <name val="ＭＳ Ｐゴシック"/>
      <family val="3"/>
      <charset val="128"/>
    </font>
    <font>
      <b/>
      <sz val="20"/>
      <color theme="1"/>
      <name val="ＭＳ Ｐゴシック"/>
      <family val="3"/>
      <charset val="128"/>
    </font>
    <font>
      <sz val="9"/>
      <color theme="1"/>
      <name val="ＭＳ Ｐゴシック"/>
      <family val="3"/>
      <charset val="128"/>
    </font>
    <font>
      <sz val="22"/>
      <color theme="1"/>
      <name val="ＭＳ Ｐゴシック"/>
      <family val="3"/>
      <charset val="128"/>
    </font>
    <font>
      <b/>
      <sz val="14"/>
      <color theme="1"/>
      <name val="ＭＳ Ｐゴシック"/>
      <family val="3"/>
      <charset val="128"/>
    </font>
    <font>
      <sz val="10"/>
      <color theme="1"/>
      <name val="游ゴシック"/>
      <family val="2"/>
      <charset val="128"/>
      <scheme val="minor"/>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0" tint="-0.34998626667073579"/>
        <bgColor indexed="64"/>
      </patternFill>
    </fill>
  </fills>
  <borders count="7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
      <left style="hair">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double">
        <color indexed="64"/>
      </left>
      <right/>
      <top style="medium">
        <color indexed="64"/>
      </top>
      <bottom style="medium">
        <color indexed="64"/>
      </bottom>
      <diagonal/>
    </border>
    <border>
      <left style="medium">
        <color indexed="64"/>
      </left>
      <right/>
      <top/>
      <bottom/>
      <diagonal/>
    </border>
    <border>
      <left/>
      <right style="double">
        <color indexed="64"/>
      </right>
      <top style="medium">
        <color indexed="64"/>
      </top>
      <bottom/>
      <diagonal/>
    </border>
    <border>
      <left/>
      <right style="double">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top style="medium">
        <color indexed="64"/>
      </top>
      <bottom/>
      <diagonal/>
    </border>
    <border>
      <left/>
      <right/>
      <top style="medium">
        <color indexed="64"/>
      </top>
      <bottom/>
      <diagonal/>
    </border>
    <border>
      <left style="medium">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double">
        <color indexed="64"/>
      </right>
      <top style="medium">
        <color indexed="64"/>
      </top>
      <bottom/>
      <diagonal/>
    </border>
    <border>
      <left style="hair">
        <color indexed="64"/>
      </left>
      <right style="double">
        <color indexed="64"/>
      </right>
      <top/>
      <bottom style="medium">
        <color indexed="64"/>
      </bottom>
      <diagonal/>
    </border>
    <border>
      <left style="double">
        <color indexed="64"/>
      </left>
      <right/>
      <top/>
      <bottom style="medium">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medium">
        <color indexed="64"/>
      </top>
      <bottom style="medium">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diagonalUp="1">
      <left style="medium">
        <color indexed="64"/>
      </left>
      <right/>
      <top style="medium">
        <color indexed="64"/>
      </top>
      <bottom/>
      <diagonal style="thin">
        <color indexed="64"/>
      </diagonal>
    </border>
    <border>
      <left style="medium">
        <color indexed="64"/>
      </left>
      <right/>
      <top style="hair">
        <color indexed="64"/>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bottom style="medium">
        <color indexed="64"/>
      </bottom>
      <diagonal/>
    </border>
    <border diagonalUp="1">
      <left style="hair">
        <color indexed="64"/>
      </left>
      <right style="medium">
        <color indexed="64"/>
      </right>
      <top style="medium">
        <color indexed="64"/>
      </top>
      <bottom/>
      <diagonal style="thin">
        <color indexed="64"/>
      </diagonal>
    </border>
    <border>
      <left/>
      <right style="double">
        <color indexed="64"/>
      </right>
      <top style="hair">
        <color indexed="64"/>
      </top>
      <bottom style="medium">
        <color indexed="64"/>
      </bottom>
      <diagonal/>
    </border>
    <border>
      <left style="hair">
        <color indexed="64"/>
      </left>
      <right style="thin">
        <color indexed="64"/>
      </right>
      <top style="medium">
        <color indexed="64"/>
      </top>
      <bottom style="thin">
        <color indexed="64"/>
      </bottom>
      <diagonal/>
    </border>
  </borders>
  <cellStyleXfs count="1">
    <xf numFmtId="0" fontId="0" fillId="0" borderId="0">
      <alignment vertical="center"/>
    </xf>
  </cellStyleXfs>
  <cellXfs count="165">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3" fillId="0" borderId="7" xfId="0" applyFont="1" applyBorder="1" applyAlignment="1">
      <alignment horizontal="center" vertical="center"/>
    </xf>
    <xf numFmtId="0" fontId="9" fillId="0" borderId="0" xfId="0" applyFont="1" applyAlignment="1">
      <alignment horizontal="center" vertical="center"/>
    </xf>
    <xf numFmtId="0" fontId="3" fillId="0" borderId="0" xfId="0" applyFont="1">
      <alignment vertical="center"/>
    </xf>
    <xf numFmtId="0" fontId="4" fillId="0" borderId="22"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wrapText="1"/>
    </xf>
    <xf numFmtId="0" fontId="4" fillId="0" borderId="0" xfId="0" applyFont="1" applyAlignment="1">
      <alignment vertical="center" wrapText="1"/>
    </xf>
    <xf numFmtId="0" fontId="5" fillId="0" borderId="0" xfId="0" applyFont="1" applyAlignment="1">
      <alignment horizontal="center" vertical="center"/>
    </xf>
    <xf numFmtId="0" fontId="7" fillId="0" borderId="0" xfId="0" applyFont="1" applyAlignment="1">
      <alignment horizontal="center" vertical="center"/>
    </xf>
    <xf numFmtId="0" fontId="2" fillId="0" borderId="2"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xf>
    <xf numFmtId="0" fontId="2" fillId="0" borderId="2" xfId="0" applyFont="1" applyBorder="1" applyAlignment="1">
      <alignment horizontal="center" vertical="center"/>
    </xf>
    <xf numFmtId="0" fontId="3" fillId="0" borderId="0" xfId="0" applyFont="1" applyAlignment="1">
      <alignment horizontal="left" vertical="center"/>
    </xf>
    <xf numFmtId="0" fontId="2" fillId="0" borderId="2" xfId="0" applyFont="1" applyBorder="1" applyAlignment="1">
      <alignment horizontal="center" vertical="center"/>
    </xf>
    <xf numFmtId="0" fontId="2" fillId="0" borderId="8" xfId="0" applyFont="1" applyBorder="1" applyAlignment="1">
      <alignment horizontal="center" vertical="center" shrinkToFit="1"/>
    </xf>
    <xf numFmtId="0" fontId="3" fillId="0" borderId="8" xfId="0" applyFont="1" applyBorder="1" applyAlignment="1">
      <alignment horizontal="center" vertical="center" shrinkToFit="1"/>
    </xf>
    <xf numFmtId="0" fontId="4" fillId="0" borderId="22"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8" xfId="0" applyFont="1" applyBorder="1" applyAlignment="1">
      <alignment horizontal="center" vertical="center" shrinkToFit="1"/>
    </xf>
    <xf numFmtId="0" fontId="4" fillId="0" borderId="30" xfId="0" applyFont="1" applyBorder="1" applyAlignment="1">
      <alignment horizontal="center" vertical="center"/>
    </xf>
    <xf numFmtId="0" fontId="3" fillId="0" borderId="0" xfId="0" applyFont="1" applyAlignment="1">
      <alignment horizontal="left" vertical="center"/>
    </xf>
    <xf numFmtId="0" fontId="2" fillId="0" borderId="2" xfId="0" applyFont="1" applyBorder="1" applyAlignment="1">
      <alignment horizontal="center" vertical="center"/>
    </xf>
    <xf numFmtId="0" fontId="2" fillId="0" borderId="8" xfId="0" applyFont="1" applyBorder="1" applyAlignment="1">
      <alignment horizontal="center" vertical="center" shrinkToFit="1"/>
    </xf>
    <xf numFmtId="0" fontId="4" fillId="0" borderId="42" xfId="0" applyFont="1" applyBorder="1" applyAlignment="1">
      <alignment horizontal="center" vertical="center"/>
    </xf>
    <xf numFmtId="0" fontId="4" fillId="0" borderId="43"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3" xfId="0" applyFont="1" applyBorder="1" applyAlignment="1">
      <alignment horizontal="center" vertical="center" wrapText="1"/>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38" xfId="0" applyFont="1" applyBorder="1" applyAlignment="1">
      <alignment horizontal="center" vertical="center"/>
    </xf>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65" xfId="0" applyFont="1" applyBorder="1" applyAlignment="1">
      <alignment horizontal="center" vertical="center" wrapText="1"/>
    </xf>
    <xf numFmtId="0" fontId="2" fillId="0" borderId="59" xfId="0" applyFont="1" applyBorder="1" applyAlignment="1">
      <alignment horizontal="center" vertical="center" wrapText="1"/>
    </xf>
    <xf numFmtId="0" fontId="10" fillId="0" borderId="59" xfId="0" applyFont="1" applyBorder="1" applyAlignment="1">
      <alignment horizontal="center" vertical="center"/>
    </xf>
    <xf numFmtId="0" fontId="10" fillId="0" borderId="60" xfId="0" applyFont="1" applyBorder="1" applyAlignment="1">
      <alignment horizontal="center" vertical="center"/>
    </xf>
    <xf numFmtId="0" fontId="10" fillId="0" borderId="38" xfId="0" applyFont="1" applyBorder="1" applyAlignment="1">
      <alignment horizontal="center" vertical="center"/>
    </xf>
    <xf numFmtId="0" fontId="2" fillId="0" borderId="61" xfId="0" applyFont="1" applyBorder="1" applyAlignment="1">
      <alignment horizontal="center" vertical="center" wrapText="1"/>
    </xf>
    <xf numFmtId="0" fontId="10" fillId="0" borderId="61" xfId="0" applyFont="1" applyBorder="1" applyAlignment="1">
      <alignment horizontal="center" vertical="center"/>
    </xf>
    <xf numFmtId="0" fontId="10" fillId="0" borderId="62" xfId="0" applyFont="1" applyBorder="1" applyAlignment="1">
      <alignment horizontal="center" vertical="center"/>
    </xf>
    <xf numFmtId="0" fontId="10" fillId="0" borderId="65" xfId="0" applyFont="1" applyBorder="1" applyAlignment="1">
      <alignment horizontal="center" vertical="center"/>
    </xf>
    <xf numFmtId="0" fontId="4" fillId="0" borderId="18" xfId="0"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6" fillId="0" borderId="30" xfId="0" applyFont="1" applyBorder="1" applyAlignment="1">
      <alignment horizontal="center" vertical="center"/>
    </xf>
    <xf numFmtId="0" fontId="6" fillId="0" borderId="32" xfId="0" applyFont="1" applyBorder="1" applyAlignment="1">
      <alignment horizontal="center" vertical="center"/>
    </xf>
    <xf numFmtId="0" fontId="6" fillId="0" borderId="61" xfId="0" applyFont="1" applyBorder="1" applyAlignment="1">
      <alignment horizontal="center" vertical="center"/>
    </xf>
    <xf numFmtId="0" fontId="6" fillId="0" borderId="65"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2" fillId="0" borderId="15" xfId="0" applyFont="1" applyBorder="1" applyAlignment="1">
      <alignment horizontal="center" vertical="center" wrapText="1"/>
    </xf>
    <xf numFmtId="0" fontId="8" fillId="0" borderId="10"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11" xfId="0" applyFont="1" applyBorder="1" applyAlignment="1">
      <alignment horizontal="center" vertical="center"/>
    </xf>
    <xf numFmtId="0" fontId="5" fillId="2" borderId="71" xfId="0" applyFont="1" applyFill="1" applyBorder="1" applyAlignment="1">
      <alignment horizontal="center" vertical="center"/>
    </xf>
    <xf numFmtId="0" fontId="8" fillId="0" borderId="72" xfId="0" applyFont="1" applyBorder="1" applyAlignment="1">
      <alignment horizontal="center" vertical="center"/>
    </xf>
    <xf numFmtId="0" fontId="2" fillId="0" borderId="58" xfId="0" applyFont="1" applyBorder="1" applyAlignment="1">
      <alignment horizontal="center" vertical="center" wrapText="1"/>
    </xf>
    <xf numFmtId="0" fontId="8" fillId="0" borderId="73" xfId="0" applyFont="1" applyBorder="1" applyAlignment="1">
      <alignment horizontal="center" vertical="center"/>
    </xf>
    <xf numFmtId="0" fontId="8" fillId="0" borderId="57"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5" fillId="2" borderId="76" xfId="0" applyFont="1" applyFill="1" applyBorder="1" applyAlignment="1">
      <alignment horizontal="center" vertical="center"/>
    </xf>
    <xf numFmtId="0" fontId="8" fillId="0" borderId="41" xfId="0" applyFont="1" applyBorder="1" applyAlignment="1">
      <alignment horizontal="center" vertical="center"/>
    </xf>
    <xf numFmtId="0" fontId="6" fillId="0" borderId="78" xfId="0" applyFont="1" applyBorder="1" applyAlignment="1">
      <alignment horizontal="center" vertical="center"/>
    </xf>
    <xf numFmtId="0" fontId="4" fillId="0" borderId="78" xfId="0" applyFont="1" applyBorder="1" applyAlignment="1">
      <alignment horizontal="center" vertical="center" shrinkToFit="1"/>
    </xf>
    <xf numFmtId="0" fontId="4" fillId="0" borderId="39" xfId="0" applyFont="1" applyBorder="1" applyAlignment="1">
      <alignment horizontal="center" vertical="center"/>
    </xf>
    <xf numFmtId="0" fontId="4" fillId="0" borderId="39" xfId="0" applyFont="1" applyBorder="1" applyAlignment="1">
      <alignment horizontal="center" vertical="center" shrinkToFit="1"/>
    </xf>
    <xf numFmtId="0" fontId="3" fillId="0" borderId="0" xfId="0" applyFont="1" applyAlignment="1">
      <alignment vertical="center"/>
    </xf>
    <xf numFmtId="0" fontId="2" fillId="0" borderId="0" xfId="0" applyFont="1" applyAlignment="1">
      <alignment horizontal="right" vertical="center" shrinkToFit="1"/>
    </xf>
    <xf numFmtId="0" fontId="11" fillId="0" borderId="15" xfId="0" applyFont="1" applyBorder="1" applyAlignment="1">
      <alignment horizontal="center" vertical="center"/>
    </xf>
    <xf numFmtId="0" fontId="11" fillId="0" borderId="23" xfId="0" applyFont="1" applyBorder="1" applyAlignment="1">
      <alignment horizontal="center" vertical="center"/>
    </xf>
    <xf numFmtId="0" fontId="6"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shrinkToFi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4" fillId="0" borderId="1" xfId="0" applyFont="1" applyBorder="1" applyAlignment="1">
      <alignment horizontal="center" vertical="center"/>
    </xf>
    <xf numFmtId="0" fontId="4" fillId="0" borderId="30" xfId="0" applyFont="1" applyBorder="1" applyAlignment="1">
      <alignment horizontal="center" vertical="center"/>
    </xf>
    <xf numFmtId="0" fontId="7" fillId="0" borderId="33"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4" fillId="0" borderId="4" xfId="0" applyFont="1" applyBorder="1" applyAlignment="1">
      <alignment horizontal="center" vertical="center"/>
    </xf>
    <xf numFmtId="0" fontId="4" fillId="0" borderId="31" xfId="0" applyFont="1" applyBorder="1" applyAlignment="1">
      <alignment horizontal="center" vertical="center"/>
    </xf>
    <xf numFmtId="0" fontId="7" fillId="0" borderId="3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4" fillId="0" borderId="7" xfId="0" applyFont="1" applyBorder="1" applyAlignment="1">
      <alignment horizontal="center" vertical="center"/>
    </xf>
    <xf numFmtId="0" fontId="4" fillId="0" borderId="32" xfId="0" applyFont="1" applyBorder="1" applyAlignment="1">
      <alignment horizontal="center" vertical="center"/>
    </xf>
    <xf numFmtId="0" fontId="7" fillId="0" borderId="35"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4" fillId="0" borderId="15" xfId="0" applyFont="1" applyBorder="1" applyAlignment="1">
      <alignment horizontal="center" vertical="center"/>
    </xf>
    <xf numFmtId="0" fontId="4" fillId="0" borderId="19" xfId="0" applyFont="1" applyBorder="1" applyAlignment="1">
      <alignment horizontal="center" vertical="center"/>
    </xf>
    <xf numFmtId="0" fontId="4" fillId="0" borderId="26" xfId="0" applyFont="1" applyBorder="1" applyAlignment="1">
      <alignment vertical="center" wrapText="1" shrinkToFit="1"/>
    </xf>
    <xf numFmtId="0" fontId="4" fillId="0" borderId="16" xfId="0" applyFont="1" applyBorder="1" applyAlignment="1">
      <alignment vertical="center" wrapText="1" shrinkToFit="1"/>
    </xf>
    <xf numFmtId="0" fontId="4" fillId="0" borderId="23" xfId="0" applyFont="1" applyBorder="1" applyAlignment="1">
      <alignment vertical="center" wrapText="1" shrinkToFit="1"/>
    </xf>
    <xf numFmtId="0" fontId="2" fillId="0" borderId="10"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1" xfId="0" applyFont="1" applyBorder="1" applyAlignment="1">
      <alignment horizontal="center" vertical="center" wrapText="1"/>
    </xf>
    <xf numFmtId="0" fontId="7" fillId="0" borderId="36" xfId="0" applyFont="1" applyBorder="1" applyAlignment="1">
      <alignment horizontal="left" vertical="top" wrapText="1"/>
    </xf>
    <xf numFmtId="0" fontId="7" fillId="0" borderId="37" xfId="0" applyFont="1" applyBorder="1" applyAlignment="1">
      <alignment horizontal="left" vertical="top" wrapText="1"/>
    </xf>
    <xf numFmtId="0" fontId="7" fillId="0" borderId="12" xfId="0" applyFont="1" applyBorder="1" applyAlignment="1">
      <alignment horizontal="left" vertical="top" wrapText="1"/>
    </xf>
    <xf numFmtId="0" fontId="7" fillId="0" borderId="46" xfId="0" applyFont="1" applyBorder="1" applyAlignment="1">
      <alignment horizontal="left" vertical="top" wrapText="1"/>
    </xf>
    <xf numFmtId="0" fontId="7" fillId="0" borderId="47" xfId="0" applyFont="1" applyBorder="1" applyAlignment="1">
      <alignment horizontal="left" vertical="top" wrapText="1"/>
    </xf>
    <xf numFmtId="0" fontId="7" fillId="0" borderId="48" xfId="0" applyFont="1" applyBorder="1" applyAlignment="1">
      <alignment horizontal="left" vertical="top" wrapText="1"/>
    </xf>
    <xf numFmtId="0" fontId="7" fillId="0" borderId="44" xfId="0" applyFont="1" applyBorder="1" applyAlignment="1">
      <alignment horizontal="left" vertical="top" wrapText="1"/>
    </xf>
    <xf numFmtId="0" fontId="7" fillId="0" borderId="39" xfId="0" applyFont="1" applyBorder="1" applyAlignment="1">
      <alignment horizontal="left" vertical="top" wrapText="1"/>
    </xf>
    <xf numFmtId="0" fontId="7" fillId="0" borderId="40" xfId="0" applyFont="1" applyBorder="1" applyAlignment="1">
      <alignment horizontal="left" vertical="top" wrapText="1"/>
    </xf>
    <xf numFmtId="0" fontId="7" fillId="0" borderId="50" xfId="0" applyFont="1" applyBorder="1" applyAlignment="1">
      <alignment horizontal="left" vertical="top" wrapText="1"/>
    </xf>
    <xf numFmtId="0" fontId="7" fillId="0" borderId="51" xfId="0" applyFont="1" applyBorder="1" applyAlignment="1">
      <alignment horizontal="left" vertical="top" wrapText="1"/>
    </xf>
    <xf numFmtId="0" fontId="7" fillId="0" borderId="52" xfId="0" applyFont="1" applyBorder="1" applyAlignment="1">
      <alignment horizontal="left" vertical="top" wrapText="1"/>
    </xf>
    <xf numFmtId="0" fontId="3" fillId="0" borderId="10" xfId="0" applyFont="1" applyBorder="1" applyAlignment="1">
      <alignment horizontal="center" vertical="center"/>
    </xf>
    <xf numFmtId="0" fontId="3" fillId="0" borderId="28" xfId="0" applyFont="1" applyBorder="1" applyAlignment="1">
      <alignment horizontal="center" vertical="center"/>
    </xf>
    <xf numFmtId="0" fontId="3" fillId="0" borderId="11" xfId="0" applyFont="1" applyBorder="1" applyAlignment="1">
      <alignment horizontal="center" vertical="center"/>
    </xf>
    <xf numFmtId="0" fontId="3" fillId="0" borderId="2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4" fillId="0" borderId="10"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77" xfId="0" applyFont="1" applyBorder="1" applyAlignment="1">
      <alignment horizontal="center" vertical="center" wrapText="1"/>
    </xf>
    <xf numFmtId="0" fontId="2" fillId="0" borderId="39" xfId="0" applyFont="1" applyBorder="1" applyAlignment="1">
      <alignment horizontal="left" vertical="center" shrinkToFit="1"/>
    </xf>
    <xf numFmtId="0" fontId="4" fillId="0" borderId="17" xfId="0" applyFont="1" applyBorder="1" applyAlignment="1">
      <alignment horizontal="center" vertical="center"/>
    </xf>
    <xf numFmtId="0" fontId="5" fillId="0" borderId="16" xfId="0" applyFont="1" applyBorder="1" applyAlignment="1">
      <alignment horizontal="center" vertical="center"/>
    </xf>
    <xf numFmtId="0" fontId="5" fillId="0" borderId="23"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6" xfId="0" applyFont="1" applyBorder="1" applyAlignment="1">
      <alignment horizontal="center" vertical="center"/>
    </xf>
    <xf numFmtId="0" fontId="4" fillId="0" borderId="23" xfId="0" applyFont="1" applyBorder="1" applyAlignment="1">
      <alignment horizontal="center" vertical="center"/>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4" fillId="0" borderId="62" xfId="0" applyFont="1" applyBorder="1" applyAlignment="1">
      <alignment horizontal="center"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23" xfId="0" applyFont="1" applyBorder="1" applyAlignment="1">
      <alignment horizontal="left" vertical="top"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12" fillId="0" borderId="16" xfId="0" applyFont="1" applyBorder="1" applyAlignment="1">
      <alignment horizontal="left" vertical="top" wrapText="1"/>
    </xf>
    <xf numFmtId="0" fontId="12" fillId="0" borderId="23" xfId="0" applyFont="1" applyBorder="1" applyAlignment="1">
      <alignment horizontal="left" vertical="top" wrapText="1"/>
    </xf>
    <xf numFmtId="0" fontId="7" fillId="0" borderId="54" xfId="0" applyFont="1" applyBorder="1" applyAlignment="1">
      <alignment horizontal="left" vertical="top" wrapText="1"/>
    </xf>
    <xf numFmtId="0" fontId="7" fillId="0" borderId="55" xfId="0" applyFont="1" applyBorder="1" applyAlignment="1">
      <alignment horizontal="left" vertical="top" wrapText="1"/>
    </xf>
    <xf numFmtId="0" fontId="7" fillId="0" borderId="56" xfId="0" applyFont="1" applyBorder="1" applyAlignment="1">
      <alignment horizontal="left" vertical="top" wrapText="1"/>
    </xf>
    <xf numFmtId="0" fontId="7" fillId="0" borderId="23" xfId="0" applyFont="1" applyBorder="1" applyAlignment="1">
      <alignment horizontal="left" vertical="top" wrapText="1"/>
    </xf>
    <xf numFmtId="0" fontId="4" fillId="0" borderId="39" xfId="0" applyFont="1" applyBorder="1" applyAlignment="1">
      <alignment horizontal="center" vertical="center"/>
    </xf>
    <xf numFmtId="0" fontId="5" fillId="0" borderId="39" xfId="0" applyFont="1" applyBorder="1" applyAlignment="1">
      <alignment horizontal="center" vertical="center"/>
    </xf>
    <xf numFmtId="0" fontId="4" fillId="0" borderId="63"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6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55"/>
  <sheetViews>
    <sheetView tabSelected="1" view="pageBreakPreview" zoomScaleNormal="90" zoomScaleSheetLayoutView="100" workbookViewId="0">
      <selection activeCell="A4" sqref="A4"/>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50</v>
      </c>
      <c r="G1" s="76" t="s">
        <v>40</v>
      </c>
      <c r="H1" s="77"/>
    </row>
    <row r="2" spans="1:51" ht="19.5" thickBot="1">
      <c r="A2" s="78" t="s">
        <v>0</v>
      </c>
      <c r="B2" s="78"/>
      <c r="C2" s="78"/>
      <c r="D2" s="78"/>
      <c r="E2" s="78"/>
      <c r="F2" s="78"/>
      <c r="G2" s="78"/>
      <c r="H2" s="78"/>
    </row>
    <row r="3" spans="1:51">
      <c r="A3" s="2" t="s">
        <v>1</v>
      </c>
      <c r="B3" s="12" t="s">
        <v>2</v>
      </c>
      <c r="C3" s="79" t="s">
        <v>3</v>
      </c>
      <c r="D3" s="79"/>
      <c r="E3" s="12" t="s">
        <v>4</v>
      </c>
      <c r="F3" s="79" t="s">
        <v>5</v>
      </c>
      <c r="G3" s="79"/>
      <c r="H3" s="80"/>
    </row>
    <row r="4" spans="1:51" ht="29.25" customHeight="1" thickBot="1">
      <c r="A4" s="3"/>
      <c r="B4" s="19"/>
      <c r="C4" s="81"/>
      <c r="D4" s="81"/>
      <c r="E4" s="21" t="s">
        <v>94</v>
      </c>
      <c r="F4" s="82"/>
      <c r="G4" s="82"/>
      <c r="H4" s="83"/>
    </row>
    <row r="5" spans="1:51" ht="7.5" customHeight="1"/>
    <row r="6" spans="1:51" ht="18" customHeight="1" thickBot="1">
      <c r="A6" s="13" t="s">
        <v>48</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row>
    <row r="7" spans="1:51" ht="39.950000000000003" customHeight="1">
      <c r="A7" s="84" t="s">
        <v>6</v>
      </c>
      <c r="B7" s="85"/>
      <c r="C7" s="86"/>
      <c r="D7" s="87"/>
      <c r="E7" s="87"/>
      <c r="F7" s="87"/>
      <c r="G7" s="87"/>
      <c r="H7" s="88"/>
    </row>
    <row r="8" spans="1:51" ht="39.950000000000003" customHeight="1">
      <c r="A8" s="89" t="s">
        <v>7</v>
      </c>
      <c r="B8" s="90"/>
      <c r="C8" s="91"/>
      <c r="D8" s="92"/>
      <c r="E8" s="92"/>
      <c r="F8" s="92"/>
      <c r="G8" s="92"/>
      <c r="H8" s="93"/>
    </row>
    <row r="9" spans="1:51" ht="39.950000000000003" customHeight="1" thickBot="1">
      <c r="A9" s="94" t="s">
        <v>8</v>
      </c>
      <c r="B9" s="95"/>
      <c r="C9" s="96"/>
      <c r="D9" s="97"/>
      <c r="E9" s="97"/>
      <c r="F9" s="97"/>
      <c r="G9" s="97"/>
      <c r="H9" s="98"/>
    </row>
    <row r="10" spans="1:51" ht="7.5" customHeight="1"/>
    <row r="11" spans="1:51" ht="18" customHeight="1" thickBot="1">
      <c r="A11" s="13" t="s">
        <v>49</v>
      </c>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row>
    <row r="12" spans="1:51" ht="30" customHeight="1" thickBot="1">
      <c r="A12" s="99" t="s">
        <v>9</v>
      </c>
      <c r="B12" s="100"/>
      <c r="C12" s="101" t="s">
        <v>51</v>
      </c>
      <c r="D12" s="102"/>
      <c r="E12" s="102"/>
      <c r="F12" s="103"/>
      <c r="G12" s="56" t="s">
        <v>12</v>
      </c>
      <c r="H12" s="63" t="s">
        <v>90</v>
      </c>
    </row>
    <row r="13" spans="1:51" ht="39.950000000000003" customHeight="1">
      <c r="A13" s="104" t="s">
        <v>252</v>
      </c>
      <c r="B13" s="27" t="s">
        <v>10</v>
      </c>
      <c r="C13" s="107"/>
      <c r="D13" s="108"/>
      <c r="E13" s="108"/>
      <c r="F13" s="109"/>
      <c r="G13" s="61"/>
      <c r="H13" s="68"/>
    </row>
    <row r="14" spans="1:51" ht="39.950000000000003" customHeight="1">
      <c r="A14" s="105"/>
      <c r="B14" s="29" t="s">
        <v>41</v>
      </c>
      <c r="C14" s="110"/>
      <c r="D14" s="111"/>
      <c r="E14" s="111"/>
      <c r="F14" s="112"/>
      <c r="G14" s="62"/>
      <c r="H14" s="69"/>
    </row>
    <row r="15" spans="1:51" ht="39.950000000000003" customHeight="1" thickBot="1">
      <c r="A15" s="106"/>
      <c r="B15" s="28" t="s">
        <v>42</v>
      </c>
      <c r="C15" s="113"/>
      <c r="D15" s="114"/>
      <c r="E15" s="114"/>
      <c r="F15" s="115"/>
      <c r="G15" s="60"/>
      <c r="H15" s="67"/>
    </row>
    <row r="16" spans="1:51" ht="39.950000000000003" customHeight="1">
      <c r="A16" s="104" t="s">
        <v>253</v>
      </c>
      <c r="B16" s="27" t="s">
        <v>10</v>
      </c>
      <c r="C16" s="107"/>
      <c r="D16" s="108"/>
      <c r="E16" s="108"/>
      <c r="F16" s="109"/>
      <c r="G16" s="61"/>
      <c r="H16" s="68"/>
    </row>
    <row r="17" spans="1:9" ht="39.950000000000003" customHeight="1">
      <c r="A17" s="105"/>
      <c r="B17" s="29" t="s">
        <v>41</v>
      </c>
      <c r="C17" s="110"/>
      <c r="D17" s="111"/>
      <c r="E17" s="111"/>
      <c r="F17" s="112"/>
      <c r="G17" s="62"/>
      <c r="H17" s="69"/>
    </row>
    <row r="18" spans="1:9" ht="39.950000000000003" customHeight="1" thickBot="1">
      <c r="A18" s="106"/>
      <c r="B18" s="28" t="s">
        <v>42</v>
      </c>
      <c r="C18" s="113"/>
      <c r="D18" s="114"/>
      <c r="E18" s="114"/>
      <c r="F18" s="115"/>
      <c r="G18" s="60"/>
      <c r="H18" s="67"/>
    </row>
    <row r="19" spans="1:9" ht="39.950000000000003" customHeight="1">
      <c r="A19" s="104" t="s">
        <v>254</v>
      </c>
      <c r="B19" s="27" t="s">
        <v>10</v>
      </c>
      <c r="C19" s="107"/>
      <c r="D19" s="108"/>
      <c r="E19" s="108"/>
      <c r="F19" s="109"/>
      <c r="G19" s="61"/>
      <c r="H19" s="68"/>
    </row>
    <row r="20" spans="1:9" ht="39.950000000000003" customHeight="1">
      <c r="A20" s="105"/>
      <c r="B20" s="29" t="s">
        <v>41</v>
      </c>
      <c r="C20" s="110"/>
      <c r="D20" s="111"/>
      <c r="E20" s="111"/>
      <c r="F20" s="112"/>
      <c r="G20" s="62"/>
      <c r="H20" s="69"/>
    </row>
    <row r="21" spans="1:9" ht="39.950000000000003" customHeight="1" thickBot="1">
      <c r="A21" s="106"/>
      <c r="B21" s="28" t="s">
        <v>42</v>
      </c>
      <c r="C21" s="113"/>
      <c r="D21" s="114"/>
      <c r="E21" s="114"/>
      <c r="F21" s="115"/>
      <c r="G21" s="60"/>
      <c r="H21" s="67"/>
    </row>
    <row r="22" spans="1:9" ht="39.950000000000003" customHeight="1">
      <c r="A22" s="104" t="s">
        <v>255</v>
      </c>
      <c r="B22" s="27" t="s">
        <v>11</v>
      </c>
      <c r="C22" s="107"/>
      <c r="D22" s="108"/>
      <c r="E22" s="108"/>
      <c r="F22" s="109"/>
      <c r="G22" s="61"/>
      <c r="H22" s="68"/>
    </row>
    <row r="23" spans="1:9" ht="39.950000000000003" customHeight="1">
      <c r="A23" s="105"/>
      <c r="B23" s="29" t="s">
        <v>41</v>
      </c>
      <c r="C23" s="110"/>
      <c r="D23" s="111"/>
      <c r="E23" s="111"/>
      <c r="F23" s="112"/>
      <c r="G23" s="62"/>
      <c r="H23" s="69"/>
    </row>
    <row r="24" spans="1:9" ht="39.950000000000003" customHeight="1" thickBot="1">
      <c r="A24" s="106"/>
      <c r="B24" s="28" t="s">
        <v>42</v>
      </c>
      <c r="C24" s="113"/>
      <c r="D24" s="114"/>
      <c r="E24" s="114"/>
      <c r="F24" s="115"/>
      <c r="G24" s="60"/>
      <c r="H24" s="67"/>
    </row>
    <row r="25" spans="1:9" ht="7.5" customHeight="1"/>
    <row r="26" spans="1:9" ht="18" customHeight="1" thickBot="1">
      <c r="A26" s="13" t="s">
        <v>89</v>
      </c>
      <c r="B26" s="13"/>
      <c r="C26" s="13"/>
      <c r="D26" s="13"/>
      <c r="E26" s="13"/>
      <c r="F26" s="13"/>
      <c r="G26" s="13"/>
      <c r="H26" s="13"/>
      <c r="I26" s="13"/>
    </row>
    <row r="27" spans="1:9" ht="30" customHeight="1" thickBot="1">
      <c r="A27" s="99" t="s">
        <v>9</v>
      </c>
      <c r="B27" s="100"/>
      <c r="C27" s="101" t="s">
        <v>52</v>
      </c>
      <c r="D27" s="102"/>
      <c r="E27" s="102"/>
      <c r="F27" s="103"/>
      <c r="G27" s="56" t="s">
        <v>12</v>
      </c>
      <c r="H27" s="63" t="s">
        <v>90</v>
      </c>
    </row>
    <row r="28" spans="1:9" ht="69.95" customHeight="1">
      <c r="A28" s="125" t="s">
        <v>43</v>
      </c>
      <c r="B28" s="126"/>
      <c r="C28" s="107"/>
      <c r="D28" s="108"/>
      <c r="E28" s="108"/>
      <c r="F28" s="109"/>
      <c r="G28" s="57"/>
      <c r="H28" s="64"/>
    </row>
    <row r="29" spans="1:9" ht="69.95" customHeight="1" thickBot="1">
      <c r="A29" s="127" t="s">
        <v>44</v>
      </c>
      <c r="B29" s="128"/>
      <c r="C29" s="116"/>
      <c r="D29" s="117"/>
      <c r="E29" s="117"/>
      <c r="F29" s="118"/>
      <c r="G29" s="58"/>
      <c r="H29" s="65"/>
    </row>
    <row r="30" spans="1:9" ht="7.5" customHeight="1"/>
    <row r="31" spans="1:9" ht="14.25" thickBot="1">
      <c r="C31" s="4" t="s">
        <v>14</v>
      </c>
      <c r="D31" s="4" t="s">
        <v>47</v>
      </c>
      <c r="E31" s="4"/>
      <c r="F31" s="4"/>
      <c r="G31" s="4" t="s">
        <v>14</v>
      </c>
      <c r="H31" s="4" t="s">
        <v>47</v>
      </c>
    </row>
    <row r="32" spans="1:9" ht="18.75">
      <c r="A32" s="119" t="s">
        <v>45</v>
      </c>
      <c r="B32" s="120"/>
      <c r="C32" s="54">
        <f>ROUND(SUM(G14,G17,G20,G23,G28)/5,1)</f>
        <v>0</v>
      </c>
      <c r="D32" s="52">
        <f>ROUND(SUM(H14,H17,H20,H23,H28)/5,1)</f>
        <v>0</v>
      </c>
      <c r="F32" s="123" t="s">
        <v>46</v>
      </c>
      <c r="G32" s="54">
        <f>ROUND(SUM(G15,G18,G21,G24,G29)/5,1)</f>
        <v>0</v>
      </c>
      <c r="H32" s="70">
        <f>ROUND(SUM(H15,H18,H21,H24,H29)/5,1)</f>
        <v>0</v>
      </c>
    </row>
    <row r="33" spans="1:10" ht="19.5" thickBot="1">
      <c r="A33" s="121"/>
      <c r="B33" s="122"/>
      <c r="C33" s="55" t="str">
        <f>IF(C32&gt;=4.5,"S",IF(C32&gt;=3.5,"A",IF(C32&gt;=2.5,"B",IF(C32&gt;=1.5,"C",IF(C32&gt;0,"D","")))))</f>
        <v/>
      </c>
      <c r="D33" s="53" t="str">
        <f>IF(D32&gt;=4.5,"S",IF(D32&gt;=3.5,"A",IF(D32&gt;=2.5,"B",IF(D32&gt;=1.5,"C",IF(D32&gt;0,"D","")))))</f>
        <v/>
      </c>
      <c r="F33" s="124"/>
      <c r="G33" s="55" t="str">
        <f>IF(G32&gt;=4.5,"S",IF(G32&gt;=3.5,"A",IF(G32&gt;=2.5,"B",IF(G32&gt;=1.5,"C",IF(G32&gt;0,"D","")))))</f>
        <v/>
      </c>
      <c r="H33" s="53" t="str">
        <f>IF(H32&gt;=4.5,"S",IF(H32&gt;=3.5,"A",IF(H32&gt;=2.5,"B",IF(H32&gt;=1.5,"C",IF(H32&gt;0,"D","")))))</f>
        <v/>
      </c>
      <c r="I33" s="1" t="str">
        <f>IF(I32&gt;=4.5,"S",IF(I32&gt;=3.5,"A",IF(I32&gt;=2.5,"B",IF(I32&gt;=1.5,"C",IF(I32&gt;0,"D","")))))</f>
        <v/>
      </c>
    </row>
    <row r="34" spans="1:10" ht="7.5" customHeight="1"/>
    <row r="35" spans="1:10" ht="18" thickBot="1">
      <c r="A35" s="74" t="s">
        <v>15</v>
      </c>
      <c r="B35" s="74"/>
      <c r="C35" s="74"/>
      <c r="D35" s="74"/>
      <c r="E35" s="74"/>
      <c r="F35" s="75" t="str">
        <f>"職員番号:"&amp;B4</f>
        <v>職員番号:</v>
      </c>
      <c r="G35" s="129" t="str">
        <f>"氏名:"&amp;F4</f>
        <v>氏名:</v>
      </c>
      <c r="H35" s="129"/>
      <c r="I35" s="74"/>
      <c r="J35" s="74"/>
    </row>
    <row r="36" spans="1:10" ht="24.75" customHeight="1" thickBot="1">
      <c r="A36" s="133" t="s">
        <v>9</v>
      </c>
      <c r="B36" s="134"/>
      <c r="C36" s="99" t="s">
        <v>16</v>
      </c>
      <c r="D36" s="135"/>
      <c r="E36" s="135"/>
      <c r="F36" s="136"/>
      <c r="G36" s="56" t="s">
        <v>12</v>
      </c>
      <c r="H36" s="63" t="s">
        <v>90</v>
      </c>
    </row>
    <row r="37" spans="1:10" ht="75" customHeight="1">
      <c r="A37" s="33" t="s">
        <v>17</v>
      </c>
      <c r="B37" s="36" t="s">
        <v>97</v>
      </c>
      <c r="C37" s="137" t="s">
        <v>91</v>
      </c>
      <c r="D37" s="138"/>
      <c r="E37" s="138"/>
      <c r="F37" s="139"/>
      <c r="G37" s="40"/>
      <c r="H37" s="44"/>
    </row>
    <row r="38" spans="1:10" ht="75" customHeight="1">
      <c r="A38" s="34" t="s">
        <v>18</v>
      </c>
      <c r="B38" s="140" t="s">
        <v>19</v>
      </c>
      <c r="C38" s="141" t="s">
        <v>168</v>
      </c>
      <c r="D38" s="142"/>
      <c r="E38" s="142"/>
      <c r="F38" s="143"/>
      <c r="G38" s="41"/>
      <c r="H38" s="45"/>
    </row>
    <row r="39" spans="1:10" ht="75" customHeight="1">
      <c r="A39" s="34" t="s">
        <v>20</v>
      </c>
      <c r="B39" s="140"/>
      <c r="C39" s="141" t="s">
        <v>98</v>
      </c>
      <c r="D39" s="142"/>
      <c r="E39" s="142"/>
      <c r="F39" s="143"/>
      <c r="G39" s="41"/>
      <c r="H39" s="45"/>
    </row>
    <row r="40" spans="1:10" ht="75" customHeight="1">
      <c r="A40" s="34" t="s">
        <v>21</v>
      </c>
      <c r="B40" s="140"/>
      <c r="C40" s="141" t="s">
        <v>99</v>
      </c>
      <c r="D40" s="142"/>
      <c r="E40" s="142"/>
      <c r="F40" s="143"/>
      <c r="G40" s="41"/>
      <c r="H40" s="45"/>
    </row>
    <row r="41" spans="1:10" ht="75" customHeight="1">
      <c r="A41" s="34" t="s">
        <v>22</v>
      </c>
      <c r="B41" s="140" t="s">
        <v>23</v>
      </c>
      <c r="C41" s="141" t="s">
        <v>100</v>
      </c>
      <c r="D41" s="142"/>
      <c r="E41" s="142"/>
      <c r="F41" s="143"/>
      <c r="G41" s="41"/>
      <c r="H41" s="45"/>
    </row>
    <row r="42" spans="1:10" ht="75" customHeight="1">
      <c r="A42" s="34" t="s">
        <v>24</v>
      </c>
      <c r="B42" s="140"/>
      <c r="C42" s="141" t="s">
        <v>101</v>
      </c>
      <c r="D42" s="142"/>
      <c r="E42" s="142"/>
      <c r="F42" s="143"/>
      <c r="G42" s="41"/>
      <c r="H42" s="45"/>
    </row>
    <row r="43" spans="1:10" ht="75" customHeight="1">
      <c r="A43" s="34" t="s">
        <v>25</v>
      </c>
      <c r="B43" s="140"/>
      <c r="C43" s="141" t="s">
        <v>102</v>
      </c>
      <c r="D43" s="142"/>
      <c r="E43" s="142"/>
      <c r="F43" s="143"/>
      <c r="G43" s="41"/>
      <c r="H43" s="45"/>
    </row>
    <row r="44" spans="1:10" ht="75" customHeight="1">
      <c r="A44" s="34" t="s">
        <v>26</v>
      </c>
      <c r="B44" s="140" t="s">
        <v>27</v>
      </c>
      <c r="C44" s="141" t="s">
        <v>169</v>
      </c>
      <c r="D44" s="142"/>
      <c r="E44" s="142"/>
      <c r="F44" s="143"/>
      <c r="G44" s="41"/>
      <c r="H44" s="45"/>
    </row>
    <row r="45" spans="1:10" ht="75" customHeight="1">
      <c r="A45" s="34" t="s">
        <v>28</v>
      </c>
      <c r="B45" s="140"/>
      <c r="C45" s="141" t="s">
        <v>247</v>
      </c>
      <c r="D45" s="142"/>
      <c r="E45" s="142"/>
      <c r="F45" s="143"/>
      <c r="G45" s="41"/>
      <c r="H45" s="45"/>
    </row>
    <row r="46" spans="1:10" ht="75" customHeight="1" thickBot="1">
      <c r="A46" s="35" t="s">
        <v>29</v>
      </c>
      <c r="B46" s="38" t="s">
        <v>30</v>
      </c>
      <c r="C46" s="144" t="s">
        <v>103</v>
      </c>
      <c r="D46" s="145"/>
      <c r="E46" s="145"/>
      <c r="F46" s="146"/>
      <c r="G46" s="42"/>
      <c r="H46" s="46"/>
    </row>
    <row r="47" spans="1:10" ht="7.5" customHeight="1">
      <c r="A47" s="7"/>
      <c r="B47" s="8"/>
      <c r="C47" s="9"/>
      <c r="D47" s="9"/>
      <c r="E47" s="9"/>
      <c r="F47" s="9"/>
      <c r="G47" s="10"/>
      <c r="H47" s="10"/>
    </row>
    <row r="48" spans="1:10" ht="14.25" customHeight="1" thickBot="1">
      <c r="A48" s="7"/>
      <c r="B48" s="8"/>
      <c r="C48" s="9"/>
      <c r="D48" s="9"/>
      <c r="E48" s="9"/>
      <c r="G48" s="11" t="s">
        <v>14</v>
      </c>
      <c r="H48" s="11" t="s">
        <v>47</v>
      </c>
    </row>
    <row r="49" spans="1:8" ht="18.75" customHeight="1">
      <c r="A49" s="7"/>
      <c r="B49" s="8"/>
      <c r="C49" s="9"/>
      <c r="D49" s="9"/>
      <c r="E49" s="9"/>
      <c r="F49" s="147" t="s">
        <v>32</v>
      </c>
      <c r="G49" s="50">
        <f>ROUND(SUM(G37:G46)/10,1)</f>
        <v>0</v>
      </c>
      <c r="H49" s="52">
        <f>ROUND(SUM(H37:H46)/10,1)</f>
        <v>0</v>
      </c>
    </row>
    <row r="50" spans="1:8" ht="18.75" customHeight="1" thickBot="1">
      <c r="A50" s="5" t="s">
        <v>31</v>
      </c>
      <c r="B50" s="8"/>
      <c r="C50" s="9"/>
      <c r="D50" s="9"/>
      <c r="E50" s="9"/>
      <c r="F50" s="148"/>
      <c r="G50" s="51" t="str">
        <f>IF(G49&gt;=4.5,"S",IF(G49&gt;=3.5,"A",IF(G49&gt;=2.5,"B",IF(G49&gt;=1.5,"C",IF(G49&gt;0,"D","")))))</f>
        <v/>
      </c>
      <c r="H50" s="53" t="str">
        <f>IF(H49&gt;=4.5,"S",IF(H49&gt;=3.5,"A",IF(H49&gt;=2.5,"B",IF(H49&gt;=1.5,"C",IF(H49&gt;0,"D","")))))</f>
        <v/>
      </c>
    </row>
    <row r="51" spans="1:8" ht="7.5" customHeight="1" thickBot="1">
      <c r="B51" s="5"/>
      <c r="C51" s="5"/>
      <c r="D51" s="5"/>
      <c r="E51" s="5"/>
    </row>
    <row r="52" spans="1:8" ht="48.75" customHeight="1" thickBot="1">
      <c r="A52" s="149"/>
      <c r="B52" s="150"/>
      <c r="C52" s="150"/>
      <c r="D52" s="150"/>
      <c r="E52" s="150"/>
      <c r="F52" s="150"/>
      <c r="G52" s="150"/>
      <c r="H52" s="151"/>
    </row>
    <row r="53" spans="1:8" ht="7.5" customHeight="1" thickBot="1">
      <c r="A53" s="5"/>
      <c r="B53" s="5"/>
      <c r="C53" s="5"/>
      <c r="D53" s="5"/>
      <c r="E53" s="5"/>
    </row>
    <row r="54" spans="1:8" ht="24" customHeight="1" thickBot="1">
      <c r="A54" s="99" t="s">
        <v>248</v>
      </c>
      <c r="B54" s="130"/>
      <c r="C54" s="23" t="s">
        <v>4</v>
      </c>
      <c r="D54" s="71" t="s">
        <v>34</v>
      </c>
      <c r="E54" s="48" t="s">
        <v>5</v>
      </c>
      <c r="F54" s="131"/>
      <c r="G54" s="131"/>
      <c r="H54" s="132"/>
    </row>
    <row r="55" spans="1:8" ht="24" customHeight="1" thickBot="1">
      <c r="A55" s="99" t="s">
        <v>249</v>
      </c>
      <c r="B55" s="130"/>
      <c r="C55" s="47" t="s">
        <v>4</v>
      </c>
      <c r="D55" s="6" t="s">
        <v>33</v>
      </c>
      <c r="E55" s="49" t="s">
        <v>5</v>
      </c>
      <c r="F55" s="131"/>
      <c r="G55" s="131"/>
      <c r="H55" s="132"/>
    </row>
  </sheetData>
  <sheetProtection selectLockedCells="1"/>
  <mergeCells count="60">
    <mergeCell ref="A16:A18"/>
    <mergeCell ref="C16:F16"/>
    <mergeCell ref="C17:F17"/>
    <mergeCell ref="C18:F18"/>
    <mergeCell ref="A55:B55"/>
    <mergeCell ref="F55:H55"/>
    <mergeCell ref="B41:B43"/>
    <mergeCell ref="C41:F41"/>
    <mergeCell ref="C42:F42"/>
    <mergeCell ref="C43:F43"/>
    <mergeCell ref="B44:B45"/>
    <mergeCell ref="C44:F44"/>
    <mergeCell ref="C45:F45"/>
    <mergeCell ref="C46:F46"/>
    <mergeCell ref="F49:F50"/>
    <mergeCell ref="A52:H52"/>
    <mergeCell ref="G35:H35"/>
    <mergeCell ref="A54:B54"/>
    <mergeCell ref="F54:H54"/>
    <mergeCell ref="A36:B36"/>
    <mergeCell ref="C36:F36"/>
    <mergeCell ref="C37:F37"/>
    <mergeCell ref="B38:B40"/>
    <mergeCell ref="C38:F38"/>
    <mergeCell ref="C39:F39"/>
    <mergeCell ref="C40:F40"/>
    <mergeCell ref="A27:B27"/>
    <mergeCell ref="C27:F27"/>
    <mergeCell ref="C28:F28"/>
    <mergeCell ref="C29:F29"/>
    <mergeCell ref="A32:B33"/>
    <mergeCell ref="F32:F33"/>
    <mergeCell ref="A28:B28"/>
    <mergeCell ref="A29:B29"/>
    <mergeCell ref="A19:A21"/>
    <mergeCell ref="C19:F19"/>
    <mergeCell ref="C20:F20"/>
    <mergeCell ref="C21:F21"/>
    <mergeCell ref="A22:A24"/>
    <mergeCell ref="C22:F22"/>
    <mergeCell ref="C23:F23"/>
    <mergeCell ref="C24:F24"/>
    <mergeCell ref="A12:B12"/>
    <mergeCell ref="C12:F12"/>
    <mergeCell ref="A13:A15"/>
    <mergeCell ref="C13:F13"/>
    <mergeCell ref="C14:F14"/>
    <mergeCell ref="C15:F15"/>
    <mergeCell ref="A7:B7"/>
    <mergeCell ref="C7:H7"/>
    <mergeCell ref="A8:B8"/>
    <mergeCell ref="C8:H8"/>
    <mergeCell ref="A9:B9"/>
    <mergeCell ref="C9:H9"/>
    <mergeCell ref="G1:H1"/>
    <mergeCell ref="A2:H2"/>
    <mergeCell ref="C3:D3"/>
    <mergeCell ref="F3:H3"/>
    <mergeCell ref="C4:D4"/>
    <mergeCell ref="F4:H4"/>
  </mergeCells>
  <phoneticPr fontId="1"/>
  <dataValidations disablePrompts="1" count="1">
    <dataValidation type="whole" imeMode="off" allowBlank="1" showInputMessage="1" showErrorMessage="1" sqref="G37:H46 G28:H29 G23:H24 G20:H21 G14:H15 G17:H18">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4" fitToHeight="0" orientation="portrait" r:id="rId1"/>
  <headerFooter>
    <oddHeader>&amp;R&amp;"ＭＳ Ｐゴシック,標準"&amp;10宮城県教育委員会</oddHeader>
  </headerFooter>
  <rowBreaks count="1" manualBreakCount="1">
    <brk id="33" max="7"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54"/>
  <sheetViews>
    <sheetView view="pageBreakPreview" zoomScaleNormal="90" zoomScaleSheetLayoutView="100" workbookViewId="0">
      <selection activeCell="A4" sqref="A4"/>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69</v>
      </c>
      <c r="G1" s="76" t="s">
        <v>40</v>
      </c>
      <c r="H1" s="77"/>
    </row>
    <row r="2" spans="1:51" ht="19.5" thickBot="1">
      <c r="A2" s="78" t="s">
        <v>70</v>
      </c>
      <c r="B2" s="78"/>
      <c r="C2" s="78"/>
      <c r="D2" s="78"/>
      <c r="E2" s="78"/>
      <c r="F2" s="78"/>
      <c r="G2" s="78"/>
      <c r="H2" s="78"/>
    </row>
    <row r="3" spans="1:51">
      <c r="A3" s="2" t="s">
        <v>56</v>
      </c>
      <c r="B3" s="17" t="s">
        <v>2</v>
      </c>
      <c r="C3" s="79" t="s">
        <v>57</v>
      </c>
      <c r="D3" s="79"/>
      <c r="E3" s="17" t="s">
        <v>54</v>
      </c>
      <c r="F3" s="79" t="s">
        <v>55</v>
      </c>
      <c r="G3" s="79"/>
      <c r="H3" s="80"/>
    </row>
    <row r="4" spans="1:51" ht="29.25" customHeight="1" thickBot="1">
      <c r="A4" s="3"/>
      <c r="B4" s="19"/>
      <c r="C4" s="81"/>
      <c r="D4" s="81"/>
      <c r="E4" s="18" t="s">
        <v>240</v>
      </c>
      <c r="F4" s="82"/>
      <c r="G4" s="82"/>
      <c r="H4" s="83"/>
    </row>
    <row r="5" spans="1:51" ht="7.5" customHeight="1"/>
    <row r="6" spans="1:51" ht="18" customHeight="1" thickBot="1">
      <c r="A6" s="16" t="s">
        <v>48</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row>
    <row r="7" spans="1:51" ht="90" customHeight="1" thickBot="1">
      <c r="A7" s="152"/>
      <c r="B7" s="153"/>
      <c r="C7" s="154"/>
      <c r="D7" s="154"/>
      <c r="E7" s="154"/>
      <c r="F7" s="154"/>
      <c r="G7" s="154"/>
      <c r="H7" s="155"/>
    </row>
    <row r="8" spans="1:51" ht="7.5" customHeight="1"/>
    <row r="9" spans="1:51" ht="18" customHeight="1" thickBot="1">
      <c r="A9" s="16" t="s">
        <v>49</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row>
    <row r="10" spans="1:51" ht="30" customHeight="1" thickBot="1">
      <c r="A10" s="99" t="s">
        <v>9</v>
      </c>
      <c r="B10" s="100"/>
      <c r="C10" s="101" t="s">
        <v>51</v>
      </c>
      <c r="D10" s="102"/>
      <c r="E10" s="102"/>
      <c r="F10" s="103"/>
      <c r="G10" s="56" t="s">
        <v>12</v>
      </c>
      <c r="H10" s="63" t="s">
        <v>47</v>
      </c>
    </row>
    <row r="11" spans="1:51" ht="40.5" customHeight="1">
      <c r="A11" s="104" t="s">
        <v>269</v>
      </c>
      <c r="B11" s="27" t="s">
        <v>10</v>
      </c>
      <c r="C11" s="107"/>
      <c r="D11" s="108"/>
      <c r="E11" s="108"/>
      <c r="F11" s="109"/>
      <c r="G11" s="61"/>
      <c r="H11" s="68"/>
    </row>
    <row r="12" spans="1:51" ht="40.5" customHeight="1">
      <c r="A12" s="105"/>
      <c r="B12" s="29" t="s">
        <v>41</v>
      </c>
      <c r="C12" s="110"/>
      <c r="D12" s="111"/>
      <c r="E12" s="111"/>
      <c r="F12" s="112"/>
      <c r="G12" s="62"/>
      <c r="H12" s="69"/>
    </row>
    <row r="13" spans="1:51" ht="40.5" customHeight="1" thickBot="1">
      <c r="A13" s="106"/>
      <c r="B13" s="28" t="s">
        <v>42</v>
      </c>
      <c r="C13" s="113"/>
      <c r="D13" s="114"/>
      <c r="E13" s="114"/>
      <c r="F13" s="115"/>
      <c r="G13" s="60"/>
      <c r="H13" s="67"/>
    </row>
    <row r="14" spans="1:51" ht="40.5" customHeight="1">
      <c r="A14" s="104" t="s">
        <v>270</v>
      </c>
      <c r="B14" s="27" t="s">
        <v>10</v>
      </c>
      <c r="C14" s="107"/>
      <c r="D14" s="108"/>
      <c r="E14" s="108"/>
      <c r="F14" s="109"/>
      <c r="G14" s="61"/>
      <c r="H14" s="68"/>
    </row>
    <row r="15" spans="1:51" ht="40.5" customHeight="1">
      <c r="A15" s="105"/>
      <c r="B15" s="29" t="s">
        <v>41</v>
      </c>
      <c r="C15" s="110"/>
      <c r="D15" s="111"/>
      <c r="E15" s="111"/>
      <c r="F15" s="112"/>
      <c r="G15" s="62"/>
      <c r="H15" s="69"/>
    </row>
    <row r="16" spans="1:51" ht="40.5" customHeight="1" thickBot="1">
      <c r="A16" s="106"/>
      <c r="B16" s="28" t="s">
        <v>42</v>
      </c>
      <c r="C16" s="113"/>
      <c r="D16" s="114"/>
      <c r="E16" s="114"/>
      <c r="F16" s="115"/>
      <c r="G16" s="60"/>
      <c r="H16" s="67"/>
    </row>
    <row r="17" spans="1:9" ht="40.5" customHeight="1">
      <c r="A17" s="104" t="s">
        <v>271</v>
      </c>
      <c r="B17" s="27" t="s">
        <v>11</v>
      </c>
      <c r="C17" s="107"/>
      <c r="D17" s="108"/>
      <c r="E17" s="108"/>
      <c r="F17" s="109"/>
      <c r="G17" s="61"/>
      <c r="H17" s="68"/>
    </row>
    <row r="18" spans="1:9" ht="40.5" customHeight="1">
      <c r="A18" s="105"/>
      <c r="B18" s="29" t="s">
        <v>41</v>
      </c>
      <c r="C18" s="110"/>
      <c r="D18" s="111"/>
      <c r="E18" s="111"/>
      <c r="F18" s="112"/>
      <c r="G18" s="62"/>
      <c r="H18" s="69"/>
    </row>
    <row r="19" spans="1:9" ht="40.5" customHeight="1" thickBot="1">
      <c r="A19" s="106"/>
      <c r="B19" s="28" t="s">
        <v>42</v>
      </c>
      <c r="C19" s="113"/>
      <c r="D19" s="114"/>
      <c r="E19" s="114"/>
      <c r="F19" s="115"/>
      <c r="G19" s="60"/>
      <c r="H19" s="67"/>
    </row>
    <row r="20" spans="1:9" ht="7.5" customHeight="1"/>
    <row r="21" spans="1:9" ht="18" customHeight="1" thickBot="1">
      <c r="A21" s="16" t="s">
        <v>89</v>
      </c>
      <c r="B21" s="16"/>
      <c r="C21" s="16"/>
      <c r="D21" s="16"/>
      <c r="E21" s="16"/>
      <c r="F21" s="16"/>
      <c r="G21" s="16"/>
      <c r="H21" s="16"/>
      <c r="I21" s="16"/>
    </row>
    <row r="22" spans="1:9" ht="30" customHeight="1" thickBot="1">
      <c r="A22" s="99" t="s">
        <v>9</v>
      </c>
      <c r="B22" s="100"/>
      <c r="C22" s="101" t="s">
        <v>52</v>
      </c>
      <c r="D22" s="102"/>
      <c r="E22" s="102"/>
      <c r="F22" s="103"/>
      <c r="G22" s="56" t="s">
        <v>12</v>
      </c>
      <c r="H22" s="63" t="s">
        <v>47</v>
      </c>
    </row>
    <row r="23" spans="1:9" ht="40.5" customHeight="1">
      <c r="A23" s="104" t="s">
        <v>269</v>
      </c>
      <c r="B23" s="30" t="s">
        <v>43</v>
      </c>
      <c r="C23" s="107"/>
      <c r="D23" s="108"/>
      <c r="E23" s="108"/>
      <c r="F23" s="109"/>
      <c r="G23" s="57"/>
      <c r="H23" s="64"/>
    </row>
    <row r="24" spans="1:9" ht="40.5" customHeight="1" thickBot="1">
      <c r="A24" s="106"/>
      <c r="B24" s="31" t="s">
        <v>44</v>
      </c>
      <c r="C24" s="116"/>
      <c r="D24" s="117"/>
      <c r="E24" s="117"/>
      <c r="F24" s="118"/>
      <c r="G24" s="58"/>
      <c r="H24" s="65"/>
    </row>
    <row r="25" spans="1:9" ht="40.5" customHeight="1">
      <c r="A25" s="104" t="s">
        <v>270</v>
      </c>
      <c r="B25" s="32" t="s">
        <v>43</v>
      </c>
      <c r="C25" s="156"/>
      <c r="D25" s="157"/>
      <c r="E25" s="157"/>
      <c r="F25" s="158"/>
      <c r="G25" s="59"/>
      <c r="H25" s="66"/>
    </row>
    <row r="26" spans="1:9" ht="40.5" customHeight="1" thickBot="1">
      <c r="A26" s="106"/>
      <c r="B26" s="28" t="s">
        <v>44</v>
      </c>
      <c r="C26" s="113"/>
      <c r="D26" s="114"/>
      <c r="E26" s="114"/>
      <c r="F26" s="115"/>
      <c r="G26" s="60"/>
      <c r="H26" s="67"/>
    </row>
    <row r="27" spans="1:9" ht="40.5" customHeight="1">
      <c r="A27" s="104" t="s">
        <v>271</v>
      </c>
      <c r="B27" s="30" t="s">
        <v>43</v>
      </c>
      <c r="C27" s="107"/>
      <c r="D27" s="108"/>
      <c r="E27" s="108"/>
      <c r="F27" s="109"/>
      <c r="G27" s="57"/>
      <c r="H27" s="64"/>
    </row>
    <row r="28" spans="1:9" ht="40.5" customHeight="1" thickBot="1">
      <c r="A28" s="106"/>
      <c r="B28" s="31" t="s">
        <v>44</v>
      </c>
      <c r="C28" s="116"/>
      <c r="D28" s="117"/>
      <c r="E28" s="117"/>
      <c r="F28" s="118"/>
      <c r="G28" s="58"/>
      <c r="H28" s="65"/>
    </row>
    <row r="29" spans="1:9" ht="7.5" customHeight="1"/>
    <row r="30" spans="1:9" ht="14.25" thickBot="1">
      <c r="C30" s="4" t="s">
        <v>14</v>
      </c>
      <c r="D30" s="4" t="s">
        <v>47</v>
      </c>
      <c r="E30" s="4"/>
      <c r="F30" s="4"/>
      <c r="G30" s="4" t="s">
        <v>14</v>
      </c>
      <c r="H30" s="4" t="s">
        <v>47</v>
      </c>
    </row>
    <row r="31" spans="1:9" ht="18.75">
      <c r="A31" s="119" t="s">
        <v>45</v>
      </c>
      <c r="B31" s="120"/>
      <c r="C31" s="54">
        <f>ROUND(SUM(G12,G15,G18,G23,G25,G27)/6,1)</f>
        <v>0</v>
      </c>
      <c r="D31" s="52">
        <f>ROUND(SUM(H12,H15,H18,H23,H25,H27)/6,1)</f>
        <v>0</v>
      </c>
      <c r="F31" s="123" t="s">
        <v>46</v>
      </c>
      <c r="G31" s="54">
        <f>ROUND(SUM(G13,G16,G19,G24,G26,G28)/6,1)</f>
        <v>0</v>
      </c>
      <c r="H31" s="52">
        <f>ROUND(SUM(H13,H16,H19,H24,H26,H28)/6,1)</f>
        <v>0</v>
      </c>
    </row>
    <row r="32" spans="1:9" ht="19.5" thickBot="1">
      <c r="A32" s="121"/>
      <c r="B32" s="122"/>
      <c r="C32" s="55" t="str">
        <f>IF(C31&gt;=4.5,"S",IF(C31&gt;=3.5,"A",IF(C31&gt;=2.5,"B",IF(C31&gt;=1.5,"C",IF(C31&gt;0,"D","")))))</f>
        <v/>
      </c>
      <c r="D32" s="53" t="str">
        <f>IF(D31&gt;=4.5,"S",IF(D31&gt;=3.5,"A",IF(D31&gt;=2.5,"B",IF(D31&gt;=1.5,"C",IF(D31&gt;0,"D","")))))</f>
        <v/>
      </c>
      <c r="F32" s="124"/>
      <c r="G32" s="55" t="str">
        <f>IF(G31&gt;=4.5,"S",IF(G31&gt;=3.5,"A",IF(G31&gt;=2.5,"B",IF(G31&gt;=1.5,"C",IF(G31&gt;0,"D","")))))</f>
        <v/>
      </c>
      <c r="H32" s="53" t="str">
        <f>IF(H31&gt;=4.5,"S",IF(H31&gt;=3.5,"A",IF(H31&gt;=2.5,"B",IF(H31&gt;=1.5,"C",IF(H31&gt;0,"D","")))))</f>
        <v/>
      </c>
      <c r="I32" s="1" t="str">
        <f>IF(I31&gt;=4.5,"S",IF(I31&gt;=3.5,"A",IF(I31&gt;=2.5,"B",IF(I31&gt;=1.5,"C",IF(I31&gt;0,"D","")))))</f>
        <v/>
      </c>
    </row>
    <row r="33" spans="1:10" ht="7.5" customHeight="1"/>
    <row r="34" spans="1:10" ht="18" thickBot="1">
      <c r="A34" s="74" t="s">
        <v>15</v>
      </c>
      <c r="B34" s="74"/>
      <c r="C34" s="74"/>
      <c r="D34" s="74"/>
      <c r="E34" s="74"/>
      <c r="F34" s="75" t="str">
        <f>"職員番号:"&amp;B4</f>
        <v>職員番号:</v>
      </c>
      <c r="G34" s="129" t="str">
        <f>"氏名:"&amp;F4</f>
        <v>氏名:</v>
      </c>
      <c r="H34" s="129"/>
      <c r="I34" s="74"/>
      <c r="J34" s="74"/>
    </row>
    <row r="35" spans="1:10" ht="24.75" customHeight="1" thickBot="1">
      <c r="A35" s="133" t="s">
        <v>9</v>
      </c>
      <c r="B35" s="134"/>
      <c r="C35" s="99" t="s">
        <v>16</v>
      </c>
      <c r="D35" s="135"/>
      <c r="E35" s="135"/>
      <c r="F35" s="136"/>
      <c r="G35" s="39" t="s">
        <v>12</v>
      </c>
      <c r="H35" s="43" t="s">
        <v>47</v>
      </c>
    </row>
    <row r="36" spans="1:10" ht="75" customHeight="1">
      <c r="A36" s="33" t="s">
        <v>17</v>
      </c>
      <c r="B36" s="36" t="s">
        <v>114</v>
      </c>
      <c r="C36" s="137" t="s">
        <v>143</v>
      </c>
      <c r="D36" s="138"/>
      <c r="E36" s="138"/>
      <c r="F36" s="139"/>
      <c r="G36" s="40"/>
      <c r="H36" s="44"/>
    </row>
    <row r="37" spans="1:10" ht="75" customHeight="1">
      <c r="A37" s="34" t="s">
        <v>18</v>
      </c>
      <c r="B37" s="37" t="s">
        <v>35</v>
      </c>
      <c r="C37" s="141" t="s">
        <v>133</v>
      </c>
      <c r="D37" s="142"/>
      <c r="E37" s="142"/>
      <c r="F37" s="143"/>
      <c r="G37" s="41"/>
      <c r="H37" s="45"/>
    </row>
    <row r="38" spans="1:10" ht="75" customHeight="1">
      <c r="A38" s="34" t="s">
        <v>20</v>
      </c>
      <c r="B38" s="162" t="s">
        <v>36</v>
      </c>
      <c r="C38" s="141" t="s">
        <v>190</v>
      </c>
      <c r="D38" s="142"/>
      <c r="E38" s="142"/>
      <c r="F38" s="143"/>
      <c r="G38" s="41"/>
      <c r="H38" s="45"/>
    </row>
    <row r="39" spans="1:10" ht="75" customHeight="1">
      <c r="A39" s="34" t="s">
        <v>21</v>
      </c>
      <c r="B39" s="163"/>
      <c r="C39" s="141" t="s">
        <v>144</v>
      </c>
      <c r="D39" s="142"/>
      <c r="E39" s="142"/>
      <c r="F39" s="143"/>
      <c r="G39" s="41"/>
      <c r="H39" s="45"/>
    </row>
    <row r="40" spans="1:10" ht="75" customHeight="1">
      <c r="A40" s="34" t="s">
        <v>22</v>
      </c>
      <c r="B40" s="162" t="s">
        <v>37</v>
      </c>
      <c r="C40" s="141" t="s">
        <v>145</v>
      </c>
      <c r="D40" s="142"/>
      <c r="E40" s="142"/>
      <c r="F40" s="143"/>
      <c r="G40" s="41"/>
      <c r="H40" s="45"/>
    </row>
    <row r="41" spans="1:10" ht="75" customHeight="1">
      <c r="A41" s="34" t="s">
        <v>24</v>
      </c>
      <c r="B41" s="163"/>
      <c r="C41" s="141" t="s">
        <v>230</v>
      </c>
      <c r="D41" s="142"/>
      <c r="E41" s="142"/>
      <c r="F41" s="143"/>
      <c r="G41" s="41"/>
      <c r="H41" s="45"/>
    </row>
    <row r="42" spans="1:10" ht="75" customHeight="1">
      <c r="A42" s="34" t="s">
        <v>25</v>
      </c>
      <c r="B42" s="37" t="s">
        <v>124</v>
      </c>
      <c r="C42" s="141" t="s">
        <v>123</v>
      </c>
      <c r="D42" s="142"/>
      <c r="E42" s="142"/>
      <c r="F42" s="143"/>
      <c r="G42" s="41"/>
      <c r="H42" s="45"/>
    </row>
    <row r="43" spans="1:10" ht="75" customHeight="1">
      <c r="A43" s="34" t="s">
        <v>26</v>
      </c>
      <c r="B43" s="37" t="s">
        <v>125</v>
      </c>
      <c r="C43" s="141" t="s">
        <v>181</v>
      </c>
      <c r="D43" s="142"/>
      <c r="E43" s="142"/>
      <c r="F43" s="143"/>
      <c r="G43" s="41"/>
      <c r="H43" s="45"/>
    </row>
    <row r="44" spans="1:10" ht="75" customHeight="1">
      <c r="A44" s="34" t="s">
        <v>28</v>
      </c>
      <c r="B44" s="37" t="s">
        <v>122</v>
      </c>
      <c r="C44" s="141" t="s">
        <v>182</v>
      </c>
      <c r="D44" s="142"/>
      <c r="E44" s="142"/>
      <c r="F44" s="143"/>
      <c r="G44" s="41"/>
      <c r="H44" s="45"/>
    </row>
    <row r="45" spans="1:10" ht="75" customHeight="1" thickBot="1">
      <c r="A45" s="35" t="s">
        <v>29</v>
      </c>
      <c r="B45" s="38" t="s">
        <v>115</v>
      </c>
      <c r="C45" s="144" t="s">
        <v>247</v>
      </c>
      <c r="D45" s="145"/>
      <c r="E45" s="145"/>
      <c r="F45" s="146"/>
      <c r="G45" s="42"/>
      <c r="H45" s="46"/>
    </row>
    <row r="46" spans="1:10" ht="7.5" customHeight="1">
      <c r="A46" s="7"/>
      <c r="B46" s="8"/>
      <c r="C46" s="9"/>
      <c r="D46" s="9"/>
      <c r="E46" s="9"/>
      <c r="F46" s="9"/>
      <c r="G46" s="10"/>
      <c r="H46" s="10"/>
    </row>
    <row r="47" spans="1:10" ht="14.25" customHeight="1" thickBot="1">
      <c r="A47" s="7"/>
      <c r="B47" s="8"/>
      <c r="C47" s="9"/>
      <c r="D47" s="9"/>
      <c r="E47" s="9"/>
      <c r="G47" s="11" t="s">
        <v>14</v>
      </c>
      <c r="H47" s="11" t="s">
        <v>47</v>
      </c>
    </row>
    <row r="48" spans="1:10" ht="18.75" customHeight="1">
      <c r="A48" s="7"/>
      <c r="B48" s="8"/>
      <c r="C48" s="9"/>
      <c r="D48" s="9"/>
      <c r="E48" s="9"/>
      <c r="F48" s="147" t="s">
        <v>32</v>
      </c>
      <c r="G48" s="50">
        <f>ROUND(SUM(G36:G45)/10,1)</f>
        <v>0</v>
      </c>
      <c r="H48" s="52">
        <f>ROUND(SUM(H36:H45)/10,1)</f>
        <v>0</v>
      </c>
    </row>
    <row r="49" spans="1:8" ht="18.75" customHeight="1" thickBot="1">
      <c r="A49" s="5" t="s">
        <v>31</v>
      </c>
      <c r="B49" s="8"/>
      <c r="C49" s="9"/>
      <c r="D49" s="9"/>
      <c r="E49" s="9"/>
      <c r="F49" s="148"/>
      <c r="G49" s="51" t="str">
        <f>IF(G48&gt;=4.5,"S",IF(G48&gt;=3.5,"A",IF(G48&gt;=2.5,"B",IF(G48&gt;=1.5,"C",IF(G48&gt;0,"D","")))))</f>
        <v/>
      </c>
      <c r="H49" s="53" t="str">
        <f>IF(H48&gt;=4.5,"S",IF(H48&gt;=3.5,"A",IF(H48&gt;=2.5,"B",IF(H48&gt;=1.5,"C",IF(H48&gt;0,"D","")))))</f>
        <v/>
      </c>
    </row>
    <row r="50" spans="1:8" ht="7.5" customHeight="1" thickBot="1">
      <c r="B50" s="5"/>
      <c r="C50" s="5"/>
      <c r="D50" s="5"/>
      <c r="E50" s="5"/>
    </row>
    <row r="51" spans="1:8" ht="48.75" customHeight="1" thickBot="1">
      <c r="A51" s="152"/>
      <c r="B51" s="153"/>
      <c r="C51" s="153"/>
      <c r="D51" s="153"/>
      <c r="E51" s="153"/>
      <c r="F51" s="153"/>
      <c r="G51" s="153"/>
      <c r="H51" s="159"/>
    </row>
    <row r="52" spans="1:8" ht="7.5" customHeight="1" thickBot="1">
      <c r="A52" s="5"/>
      <c r="B52" s="5"/>
      <c r="C52" s="5"/>
      <c r="D52" s="5"/>
      <c r="E52" s="5"/>
    </row>
    <row r="53" spans="1:8" ht="24" customHeight="1" thickBot="1">
      <c r="A53" s="99" t="s">
        <v>248</v>
      </c>
      <c r="B53" s="130"/>
      <c r="C53" s="23" t="s">
        <v>4</v>
      </c>
      <c r="D53" s="20"/>
      <c r="E53" s="48" t="s">
        <v>5</v>
      </c>
      <c r="F53" s="131"/>
      <c r="G53" s="131"/>
      <c r="H53" s="132"/>
    </row>
    <row r="54" spans="1:8" ht="24" customHeight="1" thickBot="1">
      <c r="A54" s="99" t="s">
        <v>249</v>
      </c>
      <c r="B54" s="130"/>
      <c r="C54" s="47" t="s">
        <v>4</v>
      </c>
      <c r="D54" s="20" t="s">
        <v>13</v>
      </c>
      <c r="E54" s="49" t="s">
        <v>5</v>
      </c>
      <c r="F54" s="131"/>
      <c r="G54" s="131"/>
      <c r="H54" s="132"/>
    </row>
  </sheetData>
  <mergeCells count="55">
    <mergeCell ref="A54:B54"/>
    <mergeCell ref="F54:H54"/>
    <mergeCell ref="C44:F44"/>
    <mergeCell ref="C45:F45"/>
    <mergeCell ref="F48:F49"/>
    <mergeCell ref="A51:H51"/>
    <mergeCell ref="A53:B53"/>
    <mergeCell ref="F53:H53"/>
    <mergeCell ref="B40:B41"/>
    <mergeCell ref="C40:F40"/>
    <mergeCell ref="C41:F41"/>
    <mergeCell ref="C42:F42"/>
    <mergeCell ref="C43:F43"/>
    <mergeCell ref="C36:F36"/>
    <mergeCell ref="C37:F37"/>
    <mergeCell ref="B38:B39"/>
    <mergeCell ref="C38:F38"/>
    <mergeCell ref="C39:F39"/>
    <mergeCell ref="A31:B32"/>
    <mergeCell ref="F31:F32"/>
    <mergeCell ref="G34:H34"/>
    <mergeCell ref="A35:B35"/>
    <mergeCell ref="C35:F35"/>
    <mergeCell ref="A25:A26"/>
    <mergeCell ref="C25:F25"/>
    <mergeCell ref="C26:F26"/>
    <mergeCell ref="A27:A28"/>
    <mergeCell ref="C27:F27"/>
    <mergeCell ref="C28:F28"/>
    <mergeCell ref="A22:B22"/>
    <mergeCell ref="C22:F22"/>
    <mergeCell ref="A23:A24"/>
    <mergeCell ref="C23:F23"/>
    <mergeCell ref="C24:F24"/>
    <mergeCell ref="A14:A16"/>
    <mergeCell ref="C14:F14"/>
    <mergeCell ref="C15:F15"/>
    <mergeCell ref="C16:F16"/>
    <mergeCell ref="A17:A19"/>
    <mergeCell ref="C17:F17"/>
    <mergeCell ref="C18:F18"/>
    <mergeCell ref="C19:F19"/>
    <mergeCell ref="A7:H7"/>
    <mergeCell ref="A10:B10"/>
    <mergeCell ref="C10:F10"/>
    <mergeCell ref="A11:A13"/>
    <mergeCell ref="C11:F11"/>
    <mergeCell ref="C12:F12"/>
    <mergeCell ref="C13:F13"/>
    <mergeCell ref="G1:H1"/>
    <mergeCell ref="A2:H2"/>
    <mergeCell ref="C3:D3"/>
    <mergeCell ref="F3:H3"/>
    <mergeCell ref="C4:D4"/>
    <mergeCell ref="F4:H4"/>
  </mergeCells>
  <phoneticPr fontId="1"/>
  <dataValidations count="1">
    <dataValidation type="whole" imeMode="off" allowBlank="1" showInputMessage="1" showErrorMessage="1" sqref="G36:H45 G23:H28 G18:H19 G15:H16 G12:H13">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54"/>
  <sheetViews>
    <sheetView view="pageBreakPreview" zoomScaleNormal="90" zoomScaleSheetLayoutView="100" workbookViewId="0">
      <selection activeCell="A4" sqref="A4"/>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71</v>
      </c>
      <c r="G1" s="76" t="s">
        <v>40</v>
      </c>
      <c r="H1" s="77"/>
    </row>
    <row r="2" spans="1:51" ht="19.5" thickBot="1">
      <c r="A2" s="78" t="s">
        <v>72</v>
      </c>
      <c r="B2" s="78"/>
      <c r="C2" s="78"/>
      <c r="D2" s="78"/>
      <c r="E2" s="78"/>
      <c r="F2" s="78"/>
      <c r="G2" s="78"/>
      <c r="H2" s="78"/>
    </row>
    <row r="3" spans="1:51">
      <c r="A3" s="2" t="s">
        <v>56</v>
      </c>
      <c r="B3" s="17" t="s">
        <v>2</v>
      </c>
      <c r="C3" s="79" t="s">
        <v>57</v>
      </c>
      <c r="D3" s="79"/>
      <c r="E3" s="17" t="s">
        <v>54</v>
      </c>
      <c r="F3" s="79" t="s">
        <v>55</v>
      </c>
      <c r="G3" s="79"/>
      <c r="H3" s="80"/>
    </row>
    <row r="4" spans="1:51" ht="29.25" customHeight="1" thickBot="1">
      <c r="A4" s="3"/>
      <c r="B4" s="19"/>
      <c r="C4" s="81"/>
      <c r="D4" s="81"/>
      <c r="E4" s="22" t="s">
        <v>240</v>
      </c>
      <c r="F4" s="82"/>
      <c r="G4" s="82"/>
      <c r="H4" s="83"/>
    </row>
    <row r="5" spans="1:51" ht="7.5" customHeight="1"/>
    <row r="6" spans="1:51" ht="18" customHeight="1" thickBot="1">
      <c r="A6" s="16" t="s">
        <v>48</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row>
    <row r="7" spans="1:51" ht="90" customHeight="1" thickBot="1">
      <c r="A7" s="152"/>
      <c r="B7" s="153"/>
      <c r="C7" s="154"/>
      <c r="D7" s="154"/>
      <c r="E7" s="154"/>
      <c r="F7" s="154"/>
      <c r="G7" s="154"/>
      <c r="H7" s="155"/>
    </row>
    <row r="8" spans="1:51" ht="7.5" customHeight="1"/>
    <row r="9" spans="1:51" ht="18" customHeight="1" thickBot="1">
      <c r="A9" s="16" t="s">
        <v>49</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row>
    <row r="10" spans="1:51" ht="30" customHeight="1" thickBot="1">
      <c r="A10" s="99" t="s">
        <v>9</v>
      </c>
      <c r="B10" s="100"/>
      <c r="C10" s="101" t="s">
        <v>51</v>
      </c>
      <c r="D10" s="102"/>
      <c r="E10" s="102"/>
      <c r="F10" s="103"/>
      <c r="G10" s="56" t="s">
        <v>12</v>
      </c>
      <c r="H10" s="63" t="s">
        <v>47</v>
      </c>
    </row>
    <row r="11" spans="1:51" ht="40.5" customHeight="1">
      <c r="A11" s="104" t="s">
        <v>269</v>
      </c>
      <c r="B11" s="27" t="s">
        <v>10</v>
      </c>
      <c r="C11" s="107"/>
      <c r="D11" s="108"/>
      <c r="E11" s="108"/>
      <c r="F11" s="109"/>
      <c r="G11" s="61"/>
      <c r="H11" s="68"/>
    </row>
    <row r="12" spans="1:51" ht="40.5" customHeight="1">
      <c r="A12" s="105"/>
      <c r="B12" s="29" t="s">
        <v>41</v>
      </c>
      <c r="C12" s="110"/>
      <c r="D12" s="111"/>
      <c r="E12" s="111"/>
      <c r="F12" s="112"/>
      <c r="G12" s="62"/>
      <c r="H12" s="69"/>
    </row>
    <row r="13" spans="1:51" ht="40.5" customHeight="1" thickBot="1">
      <c r="A13" s="106"/>
      <c r="B13" s="28" t="s">
        <v>42</v>
      </c>
      <c r="C13" s="113"/>
      <c r="D13" s="114"/>
      <c r="E13" s="114"/>
      <c r="F13" s="115"/>
      <c r="G13" s="60"/>
      <c r="H13" s="67"/>
    </row>
    <row r="14" spans="1:51" ht="40.5" customHeight="1">
      <c r="A14" s="104" t="s">
        <v>270</v>
      </c>
      <c r="B14" s="27" t="s">
        <v>10</v>
      </c>
      <c r="C14" s="107"/>
      <c r="D14" s="108"/>
      <c r="E14" s="108"/>
      <c r="F14" s="109"/>
      <c r="G14" s="61"/>
      <c r="H14" s="68"/>
    </row>
    <row r="15" spans="1:51" ht="40.5" customHeight="1">
      <c r="A15" s="105"/>
      <c r="B15" s="29" t="s">
        <v>41</v>
      </c>
      <c r="C15" s="110"/>
      <c r="D15" s="111"/>
      <c r="E15" s="111"/>
      <c r="F15" s="112"/>
      <c r="G15" s="62"/>
      <c r="H15" s="69"/>
    </row>
    <row r="16" spans="1:51" ht="40.5" customHeight="1" thickBot="1">
      <c r="A16" s="106"/>
      <c r="B16" s="28" t="s">
        <v>42</v>
      </c>
      <c r="C16" s="113"/>
      <c r="D16" s="114"/>
      <c r="E16" s="114"/>
      <c r="F16" s="115"/>
      <c r="G16" s="60"/>
      <c r="H16" s="67"/>
    </row>
    <row r="17" spans="1:9" ht="40.5" customHeight="1">
      <c r="A17" s="104" t="s">
        <v>271</v>
      </c>
      <c r="B17" s="27" t="s">
        <v>11</v>
      </c>
      <c r="C17" s="107"/>
      <c r="D17" s="108"/>
      <c r="E17" s="108"/>
      <c r="F17" s="109"/>
      <c r="G17" s="61"/>
      <c r="H17" s="68"/>
    </row>
    <row r="18" spans="1:9" ht="40.5" customHeight="1">
      <c r="A18" s="105"/>
      <c r="B18" s="29" t="s">
        <v>41</v>
      </c>
      <c r="C18" s="110"/>
      <c r="D18" s="111"/>
      <c r="E18" s="111"/>
      <c r="F18" s="112"/>
      <c r="G18" s="62"/>
      <c r="H18" s="69"/>
    </row>
    <row r="19" spans="1:9" ht="40.5" customHeight="1" thickBot="1">
      <c r="A19" s="106"/>
      <c r="B19" s="28" t="s">
        <v>42</v>
      </c>
      <c r="C19" s="113"/>
      <c r="D19" s="114"/>
      <c r="E19" s="114"/>
      <c r="F19" s="115"/>
      <c r="G19" s="60"/>
      <c r="H19" s="67"/>
    </row>
    <row r="20" spans="1:9" ht="7.5" customHeight="1"/>
    <row r="21" spans="1:9" ht="18" customHeight="1" thickBot="1">
      <c r="A21" s="16" t="s">
        <v>89</v>
      </c>
      <c r="B21" s="16"/>
      <c r="C21" s="16"/>
      <c r="D21" s="16"/>
      <c r="E21" s="16"/>
      <c r="F21" s="16"/>
      <c r="G21" s="16"/>
      <c r="H21" s="16"/>
      <c r="I21" s="16"/>
    </row>
    <row r="22" spans="1:9" ht="30" customHeight="1" thickBot="1">
      <c r="A22" s="99" t="s">
        <v>9</v>
      </c>
      <c r="B22" s="100"/>
      <c r="C22" s="101" t="s">
        <v>52</v>
      </c>
      <c r="D22" s="102"/>
      <c r="E22" s="102"/>
      <c r="F22" s="103"/>
      <c r="G22" s="56" t="s">
        <v>12</v>
      </c>
      <c r="H22" s="63" t="s">
        <v>47</v>
      </c>
    </row>
    <row r="23" spans="1:9" ht="40.5" customHeight="1">
      <c r="A23" s="104" t="s">
        <v>269</v>
      </c>
      <c r="B23" s="30" t="s">
        <v>43</v>
      </c>
      <c r="C23" s="107"/>
      <c r="D23" s="108"/>
      <c r="E23" s="108"/>
      <c r="F23" s="109"/>
      <c r="G23" s="57"/>
      <c r="H23" s="64"/>
    </row>
    <row r="24" spans="1:9" ht="40.5" customHeight="1" thickBot="1">
      <c r="A24" s="106"/>
      <c r="B24" s="31" t="s">
        <v>44</v>
      </c>
      <c r="C24" s="116"/>
      <c r="D24" s="117"/>
      <c r="E24" s="117"/>
      <c r="F24" s="118"/>
      <c r="G24" s="58"/>
      <c r="H24" s="65"/>
    </row>
    <row r="25" spans="1:9" ht="40.5" customHeight="1">
      <c r="A25" s="104" t="s">
        <v>270</v>
      </c>
      <c r="B25" s="32" t="s">
        <v>43</v>
      </c>
      <c r="C25" s="156"/>
      <c r="D25" s="157"/>
      <c r="E25" s="157"/>
      <c r="F25" s="158"/>
      <c r="G25" s="59"/>
      <c r="H25" s="66"/>
    </row>
    <row r="26" spans="1:9" ht="40.5" customHeight="1" thickBot="1">
      <c r="A26" s="106"/>
      <c r="B26" s="28" t="s">
        <v>44</v>
      </c>
      <c r="C26" s="113"/>
      <c r="D26" s="114"/>
      <c r="E26" s="114"/>
      <c r="F26" s="115"/>
      <c r="G26" s="60"/>
      <c r="H26" s="67"/>
    </row>
    <row r="27" spans="1:9" ht="40.5" customHeight="1">
      <c r="A27" s="104" t="s">
        <v>271</v>
      </c>
      <c r="B27" s="30" t="s">
        <v>43</v>
      </c>
      <c r="C27" s="107"/>
      <c r="D27" s="108"/>
      <c r="E27" s="108"/>
      <c r="F27" s="109"/>
      <c r="G27" s="57"/>
      <c r="H27" s="64"/>
    </row>
    <row r="28" spans="1:9" ht="40.5" customHeight="1" thickBot="1">
      <c r="A28" s="106"/>
      <c r="B28" s="31" t="s">
        <v>44</v>
      </c>
      <c r="C28" s="116"/>
      <c r="D28" s="117"/>
      <c r="E28" s="117"/>
      <c r="F28" s="118"/>
      <c r="G28" s="58"/>
      <c r="H28" s="65"/>
    </row>
    <row r="29" spans="1:9" ht="7.5" customHeight="1"/>
    <row r="30" spans="1:9" ht="14.25" thickBot="1">
      <c r="C30" s="4" t="s">
        <v>14</v>
      </c>
      <c r="D30" s="4" t="s">
        <v>47</v>
      </c>
      <c r="E30" s="4"/>
      <c r="F30" s="4"/>
      <c r="G30" s="4" t="s">
        <v>14</v>
      </c>
      <c r="H30" s="4" t="s">
        <v>47</v>
      </c>
    </row>
    <row r="31" spans="1:9" ht="18.75">
      <c r="A31" s="119" t="s">
        <v>45</v>
      </c>
      <c r="B31" s="120"/>
      <c r="C31" s="54">
        <f>ROUND(SUM(G12,G15,G18,G23,G25,G27)/6,1)</f>
        <v>0</v>
      </c>
      <c r="D31" s="52">
        <f>ROUND(SUM(H12,H15,H18,H23,H25,H27)/6,1)</f>
        <v>0</v>
      </c>
      <c r="F31" s="123" t="s">
        <v>46</v>
      </c>
      <c r="G31" s="54">
        <f>ROUND(SUM(G13,G16,G19,G24,G26,G28)/6,1)</f>
        <v>0</v>
      </c>
      <c r="H31" s="52">
        <f>ROUND(SUM(H13,H16,H19,H24,H26,H28)/6,1)</f>
        <v>0</v>
      </c>
    </row>
    <row r="32" spans="1:9" ht="19.5" thickBot="1">
      <c r="A32" s="121"/>
      <c r="B32" s="122"/>
      <c r="C32" s="55" t="str">
        <f>IF(C31&gt;=4.5,"S",IF(C31&gt;=3.5,"A",IF(C31&gt;=2.5,"B",IF(C31&gt;=1.5,"C",IF(C31&gt;0,"D","")))))</f>
        <v/>
      </c>
      <c r="D32" s="53" t="str">
        <f>IF(D31&gt;=4.5,"S",IF(D31&gt;=3.5,"A",IF(D31&gt;=2.5,"B",IF(D31&gt;=1.5,"C",IF(D31&gt;0,"D","")))))</f>
        <v/>
      </c>
      <c r="F32" s="124"/>
      <c r="G32" s="55" t="str">
        <f>IF(G31&gt;=4.5,"S",IF(G31&gt;=3.5,"A",IF(G31&gt;=2.5,"B",IF(G31&gt;=1.5,"C",IF(G31&gt;0,"D","")))))</f>
        <v/>
      </c>
      <c r="H32" s="53" t="str">
        <f>IF(H31&gt;=4.5,"S",IF(H31&gt;=3.5,"A",IF(H31&gt;=2.5,"B",IF(H31&gt;=1.5,"C",IF(H31&gt;0,"D","")))))</f>
        <v/>
      </c>
      <c r="I32" s="1" t="str">
        <f>IF(I31&gt;=4.5,"S",IF(I31&gt;=3.5,"A",IF(I31&gt;=2.5,"B",IF(I31&gt;=1.5,"C",IF(I31&gt;0,"D","")))))</f>
        <v/>
      </c>
    </row>
    <row r="33" spans="1:10" ht="7.5" customHeight="1"/>
    <row r="34" spans="1:10" ht="18" thickBot="1">
      <c r="A34" s="74" t="s">
        <v>15</v>
      </c>
      <c r="B34" s="74"/>
      <c r="C34" s="74"/>
      <c r="D34" s="74"/>
      <c r="E34" s="74"/>
      <c r="F34" s="75" t="str">
        <f>"職員番号:"&amp;B4</f>
        <v>職員番号:</v>
      </c>
      <c r="G34" s="129" t="str">
        <f>"氏名:"&amp;F4</f>
        <v>氏名:</v>
      </c>
      <c r="H34" s="129"/>
      <c r="I34" s="74"/>
      <c r="J34" s="74"/>
    </row>
    <row r="35" spans="1:10" ht="24.75" customHeight="1" thickBot="1">
      <c r="A35" s="133" t="s">
        <v>9</v>
      </c>
      <c r="B35" s="134"/>
      <c r="C35" s="99" t="s">
        <v>16</v>
      </c>
      <c r="D35" s="135"/>
      <c r="E35" s="135"/>
      <c r="F35" s="136"/>
      <c r="G35" s="39" t="s">
        <v>12</v>
      </c>
      <c r="H35" s="43" t="s">
        <v>47</v>
      </c>
    </row>
    <row r="36" spans="1:10" ht="75" customHeight="1">
      <c r="A36" s="33" t="s">
        <v>17</v>
      </c>
      <c r="B36" s="36" t="s">
        <v>114</v>
      </c>
      <c r="C36" s="137" t="s">
        <v>146</v>
      </c>
      <c r="D36" s="138"/>
      <c r="E36" s="138"/>
      <c r="F36" s="139"/>
      <c r="G36" s="40"/>
      <c r="H36" s="44"/>
    </row>
    <row r="37" spans="1:10" ht="75" customHeight="1">
      <c r="A37" s="34" t="s">
        <v>18</v>
      </c>
      <c r="B37" s="37" t="s">
        <v>35</v>
      </c>
      <c r="C37" s="141" t="s">
        <v>138</v>
      </c>
      <c r="D37" s="142"/>
      <c r="E37" s="142"/>
      <c r="F37" s="143"/>
      <c r="G37" s="41"/>
      <c r="H37" s="45"/>
    </row>
    <row r="38" spans="1:10" ht="75" customHeight="1">
      <c r="A38" s="34" t="s">
        <v>20</v>
      </c>
      <c r="B38" s="162" t="s">
        <v>36</v>
      </c>
      <c r="C38" s="141" t="s">
        <v>199</v>
      </c>
      <c r="D38" s="142"/>
      <c r="E38" s="142"/>
      <c r="F38" s="143"/>
      <c r="G38" s="41"/>
      <c r="H38" s="45"/>
    </row>
    <row r="39" spans="1:10" ht="75" customHeight="1">
      <c r="A39" s="34" t="s">
        <v>21</v>
      </c>
      <c r="B39" s="163"/>
      <c r="C39" s="141" t="s">
        <v>147</v>
      </c>
      <c r="D39" s="142"/>
      <c r="E39" s="142"/>
      <c r="F39" s="143"/>
      <c r="G39" s="41"/>
      <c r="H39" s="45"/>
    </row>
    <row r="40" spans="1:10" ht="75" customHeight="1">
      <c r="A40" s="34" t="s">
        <v>22</v>
      </c>
      <c r="B40" s="162" t="s">
        <v>37</v>
      </c>
      <c r="C40" s="141" t="s">
        <v>227</v>
      </c>
      <c r="D40" s="142"/>
      <c r="E40" s="142"/>
      <c r="F40" s="143"/>
      <c r="G40" s="41"/>
      <c r="H40" s="45"/>
    </row>
    <row r="41" spans="1:10" ht="75" customHeight="1">
      <c r="A41" s="34" t="s">
        <v>24</v>
      </c>
      <c r="B41" s="163"/>
      <c r="C41" s="141" t="s">
        <v>208</v>
      </c>
      <c r="D41" s="142"/>
      <c r="E41" s="142"/>
      <c r="F41" s="143"/>
      <c r="G41" s="41"/>
      <c r="H41" s="45"/>
    </row>
    <row r="42" spans="1:10" ht="75" customHeight="1">
      <c r="A42" s="34" t="s">
        <v>25</v>
      </c>
      <c r="B42" s="37" t="s">
        <v>124</v>
      </c>
      <c r="C42" s="141" t="s">
        <v>148</v>
      </c>
      <c r="D42" s="142"/>
      <c r="E42" s="142"/>
      <c r="F42" s="143"/>
      <c r="G42" s="41"/>
      <c r="H42" s="45"/>
    </row>
    <row r="43" spans="1:10" ht="75" customHeight="1">
      <c r="A43" s="34" t="s">
        <v>26</v>
      </c>
      <c r="B43" s="37" t="s">
        <v>125</v>
      </c>
      <c r="C43" s="141" t="s">
        <v>228</v>
      </c>
      <c r="D43" s="142"/>
      <c r="E43" s="142"/>
      <c r="F43" s="143"/>
      <c r="G43" s="41"/>
      <c r="H43" s="45"/>
    </row>
    <row r="44" spans="1:10" ht="75" customHeight="1">
      <c r="A44" s="34" t="s">
        <v>28</v>
      </c>
      <c r="B44" s="37" t="s">
        <v>122</v>
      </c>
      <c r="C44" s="141" t="s">
        <v>229</v>
      </c>
      <c r="D44" s="142"/>
      <c r="E44" s="142"/>
      <c r="F44" s="143"/>
      <c r="G44" s="41"/>
      <c r="H44" s="45"/>
    </row>
    <row r="45" spans="1:10" ht="75" customHeight="1" thickBot="1">
      <c r="A45" s="35" t="s">
        <v>29</v>
      </c>
      <c r="B45" s="38" t="s">
        <v>115</v>
      </c>
      <c r="C45" s="144" t="s">
        <v>247</v>
      </c>
      <c r="D45" s="145"/>
      <c r="E45" s="145"/>
      <c r="F45" s="146"/>
      <c r="G45" s="42"/>
      <c r="H45" s="46"/>
    </row>
    <row r="46" spans="1:10" ht="7.5" customHeight="1">
      <c r="A46" s="7"/>
      <c r="B46" s="8"/>
      <c r="C46" s="9"/>
      <c r="D46" s="9"/>
      <c r="E46" s="9"/>
      <c r="F46" s="9"/>
      <c r="G46" s="10"/>
      <c r="H46" s="10"/>
    </row>
    <row r="47" spans="1:10" ht="14.25" customHeight="1" thickBot="1">
      <c r="A47" s="7"/>
      <c r="B47" s="8"/>
      <c r="C47" s="9"/>
      <c r="D47" s="9"/>
      <c r="E47" s="9"/>
      <c r="G47" s="11" t="s">
        <v>14</v>
      </c>
      <c r="H47" s="11" t="s">
        <v>47</v>
      </c>
    </row>
    <row r="48" spans="1:10" ht="18.75" customHeight="1">
      <c r="A48" s="7"/>
      <c r="B48" s="8"/>
      <c r="C48" s="9"/>
      <c r="D48" s="9"/>
      <c r="E48" s="9"/>
      <c r="F48" s="147" t="s">
        <v>32</v>
      </c>
      <c r="G48" s="50">
        <f>ROUND(SUM(G36:G45)/10,1)</f>
        <v>0</v>
      </c>
      <c r="H48" s="52">
        <f>ROUND(SUM(H36:H45)/10,1)</f>
        <v>0</v>
      </c>
    </row>
    <row r="49" spans="1:8" ht="18.75" customHeight="1" thickBot="1">
      <c r="A49" s="5" t="s">
        <v>31</v>
      </c>
      <c r="B49" s="8"/>
      <c r="C49" s="9"/>
      <c r="D49" s="9"/>
      <c r="E49" s="9"/>
      <c r="F49" s="148"/>
      <c r="G49" s="51" t="str">
        <f>IF(G48&gt;=4.5,"S",IF(G48&gt;=3.5,"A",IF(G48&gt;=2.5,"B",IF(G48&gt;=1.5,"C",IF(G48&gt;0,"D","")))))</f>
        <v/>
      </c>
      <c r="H49" s="53" t="str">
        <f>IF(H48&gt;=4.5,"S",IF(H48&gt;=3.5,"A",IF(H48&gt;=2.5,"B",IF(H48&gt;=1.5,"C",IF(H48&gt;0,"D","")))))</f>
        <v/>
      </c>
    </row>
    <row r="50" spans="1:8" ht="7.5" customHeight="1" thickBot="1">
      <c r="B50" s="5"/>
      <c r="C50" s="5"/>
      <c r="D50" s="5"/>
      <c r="E50" s="5"/>
    </row>
    <row r="51" spans="1:8" ht="48.75" customHeight="1" thickBot="1">
      <c r="A51" s="152"/>
      <c r="B51" s="153"/>
      <c r="C51" s="153"/>
      <c r="D51" s="153"/>
      <c r="E51" s="153"/>
      <c r="F51" s="153"/>
      <c r="G51" s="153"/>
      <c r="H51" s="159"/>
    </row>
    <row r="52" spans="1:8" ht="7.5" customHeight="1" thickBot="1">
      <c r="A52" s="5"/>
      <c r="B52" s="5"/>
      <c r="C52" s="5"/>
      <c r="D52" s="5"/>
      <c r="E52" s="5"/>
    </row>
    <row r="53" spans="1:8" ht="24" customHeight="1" thickBot="1">
      <c r="A53" s="99" t="s">
        <v>248</v>
      </c>
      <c r="B53" s="130"/>
      <c r="C53" s="23" t="s">
        <v>4</v>
      </c>
      <c r="D53" s="20"/>
      <c r="E53" s="48" t="s">
        <v>5</v>
      </c>
      <c r="F53" s="131"/>
      <c r="G53" s="131"/>
      <c r="H53" s="132"/>
    </row>
    <row r="54" spans="1:8" ht="24" customHeight="1" thickBot="1">
      <c r="A54" s="99" t="s">
        <v>249</v>
      </c>
      <c r="B54" s="130"/>
      <c r="C54" s="47" t="s">
        <v>4</v>
      </c>
      <c r="D54" s="20" t="s">
        <v>13</v>
      </c>
      <c r="E54" s="49" t="s">
        <v>5</v>
      </c>
      <c r="F54" s="131"/>
      <c r="G54" s="131"/>
      <c r="H54" s="132"/>
    </row>
  </sheetData>
  <mergeCells count="55">
    <mergeCell ref="A54:B54"/>
    <mergeCell ref="F54:H54"/>
    <mergeCell ref="C44:F44"/>
    <mergeCell ref="C45:F45"/>
    <mergeCell ref="F48:F49"/>
    <mergeCell ref="A51:H51"/>
    <mergeCell ref="A53:B53"/>
    <mergeCell ref="F53:H53"/>
    <mergeCell ref="B40:B41"/>
    <mergeCell ref="C40:F40"/>
    <mergeCell ref="C41:F41"/>
    <mergeCell ref="C42:F42"/>
    <mergeCell ref="C43:F43"/>
    <mergeCell ref="C36:F36"/>
    <mergeCell ref="C37:F37"/>
    <mergeCell ref="B38:B39"/>
    <mergeCell ref="C38:F38"/>
    <mergeCell ref="C39:F39"/>
    <mergeCell ref="A31:B32"/>
    <mergeCell ref="F31:F32"/>
    <mergeCell ref="G34:H34"/>
    <mergeCell ref="A35:B35"/>
    <mergeCell ref="C35:F35"/>
    <mergeCell ref="A25:A26"/>
    <mergeCell ref="C25:F25"/>
    <mergeCell ref="C26:F26"/>
    <mergeCell ref="A27:A28"/>
    <mergeCell ref="C27:F27"/>
    <mergeCell ref="C28:F28"/>
    <mergeCell ref="A22:B22"/>
    <mergeCell ref="C22:F22"/>
    <mergeCell ref="A23:A24"/>
    <mergeCell ref="C23:F23"/>
    <mergeCell ref="C24:F24"/>
    <mergeCell ref="A14:A16"/>
    <mergeCell ref="C14:F14"/>
    <mergeCell ref="C15:F15"/>
    <mergeCell ref="C16:F16"/>
    <mergeCell ref="A17:A19"/>
    <mergeCell ref="C17:F17"/>
    <mergeCell ref="C18:F18"/>
    <mergeCell ref="C19:F19"/>
    <mergeCell ref="A7:H7"/>
    <mergeCell ref="A10:B10"/>
    <mergeCell ref="C10:F10"/>
    <mergeCell ref="A11:A13"/>
    <mergeCell ref="C11:F11"/>
    <mergeCell ref="C12:F12"/>
    <mergeCell ref="C13:F13"/>
    <mergeCell ref="G1:H1"/>
    <mergeCell ref="A2:H2"/>
    <mergeCell ref="C3:D3"/>
    <mergeCell ref="F3:H3"/>
    <mergeCell ref="C4:D4"/>
    <mergeCell ref="F4:H4"/>
  </mergeCells>
  <phoneticPr fontId="1"/>
  <dataValidations count="1">
    <dataValidation type="whole" imeMode="off" allowBlank="1" showInputMessage="1" showErrorMessage="1" sqref="G36:H45 G23:H28 G18:H19 G15:H16 G12:H13">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54"/>
  <sheetViews>
    <sheetView view="pageBreakPreview" zoomScaleNormal="90" zoomScaleSheetLayoutView="100" workbookViewId="0">
      <selection activeCell="A4" sqref="A4"/>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73</v>
      </c>
      <c r="G1" s="76" t="s">
        <v>40</v>
      </c>
      <c r="H1" s="77"/>
    </row>
    <row r="2" spans="1:51" ht="19.5" thickBot="1">
      <c r="A2" s="78" t="s">
        <v>74</v>
      </c>
      <c r="B2" s="78"/>
      <c r="C2" s="78"/>
      <c r="D2" s="78"/>
      <c r="E2" s="78"/>
      <c r="F2" s="78"/>
      <c r="G2" s="78"/>
      <c r="H2" s="78"/>
    </row>
    <row r="3" spans="1:51">
      <c r="A3" s="2" t="s">
        <v>56</v>
      </c>
      <c r="B3" s="17" t="s">
        <v>2</v>
      </c>
      <c r="C3" s="79" t="s">
        <v>57</v>
      </c>
      <c r="D3" s="79"/>
      <c r="E3" s="17" t="s">
        <v>54</v>
      </c>
      <c r="F3" s="79" t="s">
        <v>55</v>
      </c>
      <c r="G3" s="79"/>
      <c r="H3" s="80"/>
    </row>
    <row r="4" spans="1:51" ht="29.25" customHeight="1" thickBot="1">
      <c r="A4" s="3"/>
      <c r="B4" s="19"/>
      <c r="C4" s="81"/>
      <c r="D4" s="81"/>
      <c r="E4" s="22" t="s">
        <v>240</v>
      </c>
      <c r="F4" s="82"/>
      <c r="G4" s="82"/>
      <c r="H4" s="83"/>
    </row>
    <row r="5" spans="1:51" ht="7.5" customHeight="1"/>
    <row r="6" spans="1:51" ht="18" customHeight="1" thickBot="1">
      <c r="A6" s="16" t="s">
        <v>48</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row>
    <row r="7" spans="1:51" ht="90" customHeight="1" thickBot="1">
      <c r="A7" s="152"/>
      <c r="B7" s="153"/>
      <c r="C7" s="154"/>
      <c r="D7" s="154"/>
      <c r="E7" s="154"/>
      <c r="F7" s="154"/>
      <c r="G7" s="154"/>
      <c r="H7" s="155"/>
    </row>
    <row r="8" spans="1:51" ht="7.5" customHeight="1"/>
    <row r="9" spans="1:51" ht="18" customHeight="1" thickBot="1">
      <c r="A9" s="16" t="s">
        <v>49</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row>
    <row r="10" spans="1:51" ht="30" customHeight="1" thickBot="1">
      <c r="A10" s="99" t="s">
        <v>9</v>
      </c>
      <c r="B10" s="100"/>
      <c r="C10" s="101" t="s">
        <v>51</v>
      </c>
      <c r="D10" s="102"/>
      <c r="E10" s="102"/>
      <c r="F10" s="103"/>
      <c r="G10" s="56" t="s">
        <v>12</v>
      </c>
      <c r="H10" s="63" t="s">
        <v>47</v>
      </c>
    </row>
    <row r="11" spans="1:51" ht="40.5" customHeight="1">
      <c r="A11" s="104" t="s">
        <v>269</v>
      </c>
      <c r="B11" s="27" t="s">
        <v>10</v>
      </c>
      <c r="C11" s="107"/>
      <c r="D11" s="108"/>
      <c r="E11" s="108"/>
      <c r="F11" s="109"/>
      <c r="G11" s="61"/>
      <c r="H11" s="68"/>
    </row>
    <row r="12" spans="1:51" ht="40.5" customHeight="1">
      <c r="A12" s="105"/>
      <c r="B12" s="29" t="s">
        <v>41</v>
      </c>
      <c r="C12" s="110"/>
      <c r="D12" s="111"/>
      <c r="E12" s="111"/>
      <c r="F12" s="112"/>
      <c r="G12" s="62"/>
      <c r="H12" s="69"/>
    </row>
    <row r="13" spans="1:51" ht="40.5" customHeight="1" thickBot="1">
      <c r="A13" s="106"/>
      <c r="B13" s="28" t="s">
        <v>42</v>
      </c>
      <c r="C13" s="113"/>
      <c r="D13" s="114"/>
      <c r="E13" s="114"/>
      <c r="F13" s="115"/>
      <c r="G13" s="60"/>
      <c r="H13" s="67"/>
    </row>
    <row r="14" spans="1:51" ht="40.5" customHeight="1">
      <c r="A14" s="104" t="s">
        <v>270</v>
      </c>
      <c r="B14" s="27" t="s">
        <v>10</v>
      </c>
      <c r="C14" s="107"/>
      <c r="D14" s="108"/>
      <c r="E14" s="108"/>
      <c r="F14" s="109"/>
      <c r="G14" s="61"/>
      <c r="H14" s="68"/>
    </row>
    <row r="15" spans="1:51" ht="40.5" customHeight="1">
      <c r="A15" s="105"/>
      <c r="B15" s="29" t="s">
        <v>41</v>
      </c>
      <c r="C15" s="110"/>
      <c r="D15" s="111"/>
      <c r="E15" s="111"/>
      <c r="F15" s="112"/>
      <c r="G15" s="62"/>
      <c r="H15" s="69"/>
    </row>
    <row r="16" spans="1:51" ht="40.5" customHeight="1" thickBot="1">
      <c r="A16" s="106"/>
      <c r="B16" s="28" t="s">
        <v>42</v>
      </c>
      <c r="C16" s="113"/>
      <c r="D16" s="114"/>
      <c r="E16" s="114"/>
      <c r="F16" s="115"/>
      <c r="G16" s="60"/>
      <c r="H16" s="67"/>
    </row>
    <row r="17" spans="1:9" ht="40.5" customHeight="1">
      <c r="A17" s="104" t="s">
        <v>271</v>
      </c>
      <c r="B17" s="27" t="s">
        <v>11</v>
      </c>
      <c r="C17" s="107"/>
      <c r="D17" s="108"/>
      <c r="E17" s="108"/>
      <c r="F17" s="109"/>
      <c r="G17" s="61"/>
      <c r="H17" s="68"/>
    </row>
    <row r="18" spans="1:9" ht="40.5" customHeight="1">
      <c r="A18" s="105"/>
      <c r="B18" s="29" t="s">
        <v>41</v>
      </c>
      <c r="C18" s="110"/>
      <c r="D18" s="111"/>
      <c r="E18" s="111"/>
      <c r="F18" s="112"/>
      <c r="G18" s="62"/>
      <c r="H18" s="69"/>
    </row>
    <row r="19" spans="1:9" ht="40.5" customHeight="1" thickBot="1">
      <c r="A19" s="106"/>
      <c r="B19" s="28" t="s">
        <v>42</v>
      </c>
      <c r="C19" s="113"/>
      <c r="D19" s="114"/>
      <c r="E19" s="114"/>
      <c r="F19" s="115"/>
      <c r="G19" s="60"/>
      <c r="H19" s="67"/>
    </row>
    <row r="20" spans="1:9" ht="7.5" customHeight="1"/>
    <row r="21" spans="1:9" ht="18" customHeight="1" thickBot="1">
      <c r="A21" s="16" t="s">
        <v>89</v>
      </c>
      <c r="B21" s="16"/>
      <c r="C21" s="16"/>
      <c r="D21" s="16"/>
      <c r="E21" s="16"/>
      <c r="F21" s="16"/>
      <c r="G21" s="16"/>
      <c r="H21" s="16"/>
      <c r="I21" s="16"/>
    </row>
    <row r="22" spans="1:9" ht="30" customHeight="1" thickBot="1">
      <c r="A22" s="99" t="s">
        <v>9</v>
      </c>
      <c r="B22" s="100"/>
      <c r="C22" s="101" t="s">
        <v>52</v>
      </c>
      <c r="D22" s="102"/>
      <c r="E22" s="102"/>
      <c r="F22" s="103"/>
      <c r="G22" s="56" t="s">
        <v>12</v>
      </c>
      <c r="H22" s="63" t="s">
        <v>47</v>
      </c>
    </row>
    <row r="23" spans="1:9" ht="40.5" customHeight="1">
      <c r="A23" s="104" t="s">
        <v>269</v>
      </c>
      <c r="B23" s="30" t="s">
        <v>43</v>
      </c>
      <c r="C23" s="107"/>
      <c r="D23" s="108"/>
      <c r="E23" s="108"/>
      <c r="F23" s="109"/>
      <c r="G23" s="57"/>
      <c r="H23" s="64"/>
    </row>
    <row r="24" spans="1:9" ht="40.5" customHeight="1" thickBot="1">
      <c r="A24" s="106"/>
      <c r="B24" s="31" t="s">
        <v>44</v>
      </c>
      <c r="C24" s="116"/>
      <c r="D24" s="117"/>
      <c r="E24" s="117"/>
      <c r="F24" s="118"/>
      <c r="G24" s="58"/>
      <c r="H24" s="65"/>
    </row>
    <row r="25" spans="1:9" ht="40.5" customHeight="1">
      <c r="A25" s="104" t="s">
        <v>270</v>
      </c>
      <c r="B25" s="32" t="s">
        <v>43</v>
      </c>
      <c r="C25" s="156"/>
      <c r="D25" s="157"/>
      <c r="E25" s="157"/>
      <c r="F25" s="158"/>
      <c r="G25" s="59"/>
      <c r="H25" s="66"/>
    </row>
    <row r="26" spans="1:9" ht="40.5" customHeight="1" thickBot="1">
      <c r="A26" s="106"/>
      <c r="B26" s="28" t="s">
        <v>44</v>
      </c>
      <c r="C26" s="113"/>
      <c r="D26" s="114"/>
      <c r="E26" s="114"/>
      <c r="F26" s="115"/>
      <c r="G26" s="60"/>
      <c r="H26" s="67"/>
    </row>
    <row r="27" spans="1:9" ht="40.5" customHeight="1">
      <c r="A27" s="104" t="s">
        <v>271</v>
      </c>
      <c r="B27" s="30" t="s">
        <v>43</v>
      </c>
      <c r="C27" s="107"/>
      <c r="D27" s="108"/>
      <c r="E27" s="108"/>
      <c r="F27" s="109"/>
      <c r="G27" s="57"/>
      <c r="H27" s="64"/>
    </row>
    <row r="28" spans="1:9" ht="40.5" customHeight="1" thickBot="1">
      <c r="A28" s="106"/>
      <c r="B28" s="31" t="s">
        <v>44</v>
      </c>
      <c r="C28" s="116"/>
      <c r="D28" s="117"/>
      <c r="E28" s="117"/>
      <c r="F28" s="118"/>
      <c r="G28" s="58"/>
      <c r="H28" s="65"/>
    </row>
    <row r="29" spans="1:9" ht="7.5" customHeight="1"/>
    <row r="30" spans="1:9" ht="14.25" thickBot="1">
      <c r="C30" s="4" t="s">
        <v>14</v>
      </c>
      <c r="D30" s="4" t="s">
        <v>47</v>
      </c>
      <c r="E30" s="4"/>
      <c r="F30" s="4"/>
      <c r="G30" s="4" t="s">
        <v>14</v>
      </c>
      <c r="H30" s="4" t="s">
        <v>47</v>
      </c>
    </row>
    <row r="31" spans="1:9" ht="18.75">
      <c r="A31" s="119" t="s">
        <v>45</v>
      </c>
      <c r="B31" s="120"/>
      <c r="C31" s="54">
        <f>ROUND(SUM(G12,G15,G18,G23,G25,G27)/6,1)</f>
        <v>0</v>
      </c>
      <c r="D31" s="52">
        <f>ROUND(SUM(H12,H15,H18,H23,H25,H27)/6,1)</f>
        <v>0</v>
      </c>
      <c r="F31" s="123" t="s">
        <v>46</v>
      </c>
      <c r="G31" s="54">
        <f>ROUND(SUM(G13,G16,G19,G24,G26,G28)/6,1)</f>
        <v>0</v>
      </c>
      <c r="H31" s="52">
        <f>ROUND(SUM(H13,H16,H19,H24,H26,H28)/6,1)</f>
        <v>0</v>
      </c>
    </row>
    <row r="32" spans="1:9" ht="19.5" thickBot="1">
      <c r="A32" s="121"/>
      <c r="B32" s="122"/>
      <c r="C32" s="55" t="str">
        <f>IF(C31&gt;=4.5,"S",IF(C31&gt;=3.5,"A",IF(C31&gt;=2.5,"B",IF(C31&gt;=1.5,"C",IF(C31&gt;0,"D","")))))</f>
        <v/>
      </c>
      <c r="D32" s="53" t="str">
        <f>IF(D31&gt;=4.5,"S",IF(D31&gt;=3.5,"A",IF(D31&gt;=2.5,"B",IF(D31&gt;=1.5,"C",IF(D31&gt;0,"D","")))))</f>
        <v/>
      </c>
      <c r="F32" s="124"/>
      <c r="G32" s="55" t="str">
        <f>IF(G31&gt;=4.5,"S",IF(G31&gt;=3.5,"A",IF(G31&gt;=2.5,"B",IF(G31&gt;=1.5,"C",IF(G31&gt;0,"D","")))))</f>
        <v/>
      </c>
      <c r="H32" s="53" t="str">
        <f>IF(H31&gt;=4.5,"S",IF(H31&gt;=3.5,"A",IF(H31&gt;=2.5,"B",IF(H31&gt;=1.5,"C",IF(H31&gt;0,"D","")))))</f>
        <v/>
      </c>
      <c r="I32" s="1" t="str">
        <f>IF(I31&gt;=4.5,"S",IF(I31&gt;=3.5,"A",IF(I31&gt;=2.5,"B",IF(I31&gt;=1.5,"C",IF(I31&gt;0,"D","")))))</f>
        <v/>
      </c>
    </row>
    <row r="33" spans="1:10" ht="7.5" customHeight="1"/>
    <row r="34" spans="1:10" ht="18" thickBot="1">
      <c r="A34" s="74" t="s">
        <v>15</v>
      </c>
      <c r="B34" s="74"/>
      <c r="C34" s="74"/>
      <c r="D34" s="74"/>
      <c r="E34" s="74"/>
      <c r="F34" s="75" t="str">
        <f>"職員番号:"&amp;B4</f>
        <v>職員番号:</v>
      </c>
      <c r="G34" s="129" t="str">
        <f>"氏名:"&amp;F4</f>
        <v>氏名:</v>
      </c>
      <c r="H34" s="129"/>
      <c r="I34" s="74"/>
      <c r="J34" s="74"/>
    </row>
    <row r="35" spans="1:10" ht="24.75" customHeight="1" thickBot="1">
      <c r="A35" s="133" t="s">
        <v>9</v>
      </c>
      <c r="B35" s="134"/>
      <c r="C35" s="99" t="s">
        <v>16</v>
      </c>
      <c r="D35" s="135"/>
      <c r="E35" s="135"/>
      <c r="F35" s="136"/>
      <c r="G35" s="39" t="s">
        <v>12</v>
      </c>
      <c r="H35" s="43" t="s">
        <v>47</v>
      </c>
    </row>
    <row r="36" spans="1:10" ht="75" customHeight="1">
      <c r="A36" s="33" t="s">
        <v>17</v>
      </c>
      <c r="B36" s="36" t="s">
        <v>114</v>
      </c>
      <c r="C36" s="137" t="s">
        <v>149</v>
      </c>
      <c r="D36" s="138"/>
      <c r="E36" s="138"/>
      <c r="F36" s="139"/>
      <c r="G36" s="40"/>
      <c r="H36" s="44"/>
    </row>
    <row r="37" spans="1:10" ht="75" customHeight="1">
      <c r="A37" s="34" t="s">
        <v>18</v>
      </c>
      <c r="B37" s="37" t="s">
        <v>35</v>
      </c>
      <c r="C37" s="141" t="s">
        <v>193</v>
      </c>
      <c r="D37" s="142"/>
      <c r="E37" s="142"/>
      <c r="F37" s="143"/>
      <c r="G37" s="41"/>
      <c r="H37" s="45"/>
    </row>
    <row r="38" spans="1:10" ht="75" customHeight="1">
      <c r="A38" s="34" t="s">
        <v>20</v>
      </c>
      <c r="B38" s="162" t="s">
        <v>36</v>
      </c>
      <c r="C38" s="141" t="s">
        <v>222</v>
      </c>
      <c r="D38" s="142"/>
      <c r="E38" s="142"/>
      <c r="F38" s="143"/>
      <c r="G38" s="41"/>
      <c r="H38" s="45"/>
    </row>
    <row r="39" spans="1:10" ht="75" customHeight="1">
      <c r="A39" s="34" t="s">
        <v>21</v>
      </c>
      <c r="B39" s="163"/>
      <c r="C39" s="141" t="s">
        <v>195</v>
      </c>
      <c r="D39" s="142"/>
      <c r="E39" s="142"/>
      <c r="F39" s="143"/>
      <c r="G39" s="41"/>
      <c r="H39" s="45"/>
    </row>
    <row r="40" spans="1:10" ht="75" customHeight="1">
      <c r="A40" s="34" t="s">
        <v>22</v>
      </c>
      <c r="B40" s="162" t="s">
        <v>37</v>
      </c>
      <c r="C40" s="141" t="s">
        <v>223</v>
      </c>
      <c r="D40" s="142"/>
      <c r="E40" s="142"/>
      <c r="F40" s="143"/>
      <c r="G40" s="41"/>
      <c r="H40" s="45"/>
    </row>
    <row r="41" spans="1:10" ht="75" customHeight="1">
      <c r="A41" s="34" t="s">
        <v>24</v>
      </c>
      <c r="B41" s="163"/>
      <c r="C41" s="141" t="s">
        <v>224</v>
      </c>
      <c r="D41" s="142"/>
      <c r="E41" s="142"/>
      <c r="F41" s="143"/>
      <c r="G41" s="41"/>
      <c r="H41" s="45"/>
    </row>
    <row r="42" spans="1:10" ht="75" customHeight="1">
      <c r="A42" s="34" t="s">
        <v>25</v>
      </c>
      <c r="B42" s="37" t="s">
        <v>124</v>
      </c>
      <c r="C42" s="141" t="s">
        <v>150</v>
      </c>
      <c r="D42" s="142"/>
      <c r="E42" s="142"/>
      <c r="F42" s="143"/>
      <c r="G42" s="41"/>
      <c r="H42" s="45"/>
    </row>
    <row r="43" spans="1:10" ht="75" customHeight="1">
      <c r="A43" s="34" t="s">
        <v>26</v>
      </c>
      <c r="B43" s="37" t="s">
        <v>125</v>
      </c>
      <c r="C43" s="141" t="s">
        <v>225</v>
      </c>
      <c r="D43" s="142"/>
      <c r="E43" s="142"/>
      <c r="F43" s="143"/>
      <c r="G43" s="41"/>
      <c r="H43" s="45"/>
    </row>
    <row r="44" spans="1:10" ht="75" customHeight="1">
      <c r="A44" s="34" t="s">
        <v>28</v>
      </c>
      <c r="B44" s="37" t="s">
        <v>122</v>
      </c>
      <c r="C44" s="141" t="s">
        <v>226</v>
      </c>
      <c r="D44" s="142"/>
      <c r="E44" s="142"/>
      <c r="F44" s="143"/>
      <c r="G44" s="41"/>
      <c r="H44" s="45"/>
    </row>
    <row r="45" spans="1:10" ht="75" customHeight="1" thickBot="1">
      <c r="A45" s="35" t="s">
        <v>29</v>
      </c>
      <c r="B45" s="38" t="s">
        <v>115</v>
      </c>
      <c r="C45" s="144" t="s">
        <v>247</v>
      </c>
      <c r="D45" s="145"/>
      <c r="E45" s="145"/>
      <c r="F45" s="146"/>
      <c r="G45" s="42"/>
      <c r="H45" s="46"/>
    </row>
    <row r="46" spans="1:10" ht="7.5" customHeight="1">
      <c r="A46" s="7"/>
      <c r="B46" s="8"/>
      <c r="C46" s="9"/>
      <c r="D46" s="9"/>
      <c r="E46" s="9"/>
      <c r="F46" s="9"/>
      <c r="G46" s="10"/>
      <c r="H46" s="10"/>
    </row>
    <row r="47" spans="1:10" ht="14.25" customHeight="1" thickBot="1">
      <c r="A47" s="7"/>
      <c r="B47" s="8"/>
      <c r="C47" s="9"/>
      <c r="D47" s="9"/>
      <c r="E47" s="9"/>
      <c r="G47" s="11" t="s">
        <v>14</v>
      </c>
      <c r="H47" s="11" t="s">
        <v>47</v>
      </c>
    </row>
    <row r="48" spans="1:10" ht="18.75" customHeight="1">
      <c r="A48" s="7"/>
      <c r="B48" s="8"/>
      <c r="C48" s="9"/>
      <c r="D48" s="9"/>
      <c r="E48" s="9"/>
      <c r="F48" s="147" t="s">
        <v>32</v>
      </c>
      <c r="G48" s="50">
        <f>ROUND(SUM(G36:G45)/10,1)</f>
        <v>0</v>
      </c>
      <c r="H48" s="52">
        <f>ROUND(SUM(H36:H45)/10,1)</f>
        <v>0</v>
      </c>
    </row>
    <row r="49" spans="1:8" ht="18.75" customHeight="1" thickBot="1">
      <c r="A49" s="5" t="s">
        <v>31</v>
      </c>
      <c r="B49" s="8"/>
      <c r="C49" s="9"/>
      <c r="D49" s="9"/>
      <c r="E49" s="9"/>
      <c r="F49" s="148"/>
      <c r="G49" s="51" t="str">
        <f>IF(G48&gt;=4.5,"S",IF(G48&gt;=3.5,"A",IF(G48&gt;=2.5,"B",IF(G48&gt;=1.5,"C",IF(G48&gt;0,"D","")))))</f>
        <v/>
      </c>
      <c r="H49" s="53" t="str">
        <f>IF(H48&gt;=4.5,"S",IF(H48&gt;=3.5,"A",IF(H48&gt;=2.5,"B",IF(H48&gt;=1.5,"C",IF(H48&gt;0,"D","")))))</f>
        <v/>
      </c>
    </row>
    <row r="50" spans="1:8" ht="7.5" customHeight="1" thickBot="1">
      <c r="B50" s="5"/>
      <c r="C50" s="5"/>
      <c r="D50" s="5"/>
      <c r="E50" s="5"/>
    </row>
    <row r="51" spans="1:8" ht="48.75" customHeight="1" thickBot="1">
      <c r="A51" s="152"/>
      <c r="B51" s="153"/>
      <c r="C51" s="153"/>
      <c r="D51" s="153"/>
      <c r="E51" s="153"/>
      <c r="F51" s="153"/>
      <c r="G51" s="153"/>
      <c r="H51" s="159"/>
    </row>
    <row r="52" spans="1:8" ht="7.5" customHeight="1" thickBot="1">
      <c r="A52" s="5"/>
      <c r="B52" s="5"/>
      <c r="C52" s="5"/>
      <c r="D52" s="5"/>
      <c r="E52" s="5"/>
    </row>
    <row r="53" spans="1:8" ht="24" customHeight="1" thickBot="1">
      <c r="A53" s="99" t="s">
        <v>248</v>
      </c>
      <c r="B53" s="130"/>
      <c r="C53" s="23" t="s">
        <v>4</v>
      </c>
      <c r="D53" s="20"/>
      <c r="E53" s="48" t="s">
        <v>5</v>
      </c>
      <c r="F53" s="131"/>
      <c r="G53" s="131"/>
      <c r="H53" s="132"/>
    </row>
    <row r="54" spans="1:8" ht="24" customHeight="1" thickBot="1">
      <c r="A54" s="99" t="s">
        <v>249</v>
      </c>
      <c r="B54" s="130"/>
      <c r="C54" s="47" t="s">
        <v>4</v>
      </c>
      <c r="D54" s="20" t="s">
        <v>13</v>
      </c>
      <c r="E54" s="49" t="s">
        <v>5</v>
      </c>
      <c r="F54" s="131"/>
      <c r="G54" s="131"/>
      <c r="H54" s="132"/>
    </row>
  </sheetData>
  <mergeCells count="55">
    <mergeCell ref="A54:B54"/>
    <mergeCell ref="F54:H54"/>
    <mergeCell ref="C44:F44"/>
    <mergeCell ref="C45:F45"/>
    <mergeCell ref="F48:F49"/>
    <mergeCell ref="A51:H51"/>
    <mergeCell ref="A53:B53"/>
    <mergeCell ref="F53:H53"/>
    <mergeCell ref="B40:B41"/>
    <mergeCell ref="C40:F40"/>
    <mergeCell ref="C41:F41"/>
    <mergeCell ref="C42:F42"/>
    <mergeCell ref="C43:F43"/>
    <mergeCell ref="C36:F36"/>
    <mergeCell ref="C37:F37"/>
    <mergeCell ref="B38:B39"/>
    <mergeCell ref="C38:F38"/>
    <mergeCell ref="C39:F39"/>
    <mergeCell ref="A31:B32"/>
    <mergeCell ref="F31:F32"/>
    <mergeCell ref="G34:H34"/>
    <mergeCell ref="A35:B35"/>
    <mergeCell ref="C35:F35"/>
    <mergeCell ref="A25:A26"/>
    <mergeCell ref="C25:F25"/>
    <mergeCell ref="C26:F26"/>
    <mergeCell ref="A27:A28"/>
    <mergeCell ref="C27:F27"/>
    <mergeCell ref="C28:F28"/>
    <mergeCell ref="A22:B22"/>
    <mergeCell ref="C22:F22"/>
    <mergeCell ref="A23:A24"/>
    <mergeCell ref="C23:F23"/>
    <mergeCell ref="C24:F24"/>
    <mergeCell ref="A14:A16"/>
    <mergeCell ref="C14:F14"/>
    <mergeCell ref="C15:F15"/>
    <mergeCell ref="C16:F16"/>
    <mergeCell ref="A17:A19"/>
    <mergeCell ref="C17:F17"/>
    <mergeCell ref="C18:F18"/>
    <mergeCell ref="C19:F19"/>
    <mergeCell ref="A7:H7"/>
    <mergeCell ref="A10:B10"/>
    <mergeCell ref="C10:F10"/>
    <mergeCell ref="A11:A13"/>
    <mergeCell ref="C11:F11"/>
    <mergeCell ref="C12:F12"/>
    <mergeCell ref="C13:F13"/>
    <mergeCell ref="G1:H1"/>
    <mergeCell ref="A2:H2"/>
    <mergeCell ref="C3:D3"/>
    <mergeCell ref="F3:H3"/>
    <mergeCell ref="C4:D4"/>
    <mergeCell ref="F4:H4"/>
  </mergeCells>
  <phoneticPr fontId="1"/>
  <dataValidations count="1">
    <dataValidation type="whole" imeMode="off" allowBlank="1" showInputMessage="1" showErrorMessage="1" sqref="G36:H45 G23:H28 G18:H19 G15:H16 G12:H13">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54"/>
  <sheetViews>
    <sheetView view="pageBreakPreview" zoomScaleNormal="90" zoomScaleSheetLayoutView="100" workbookViewId="0">
      <selection activeCell="A4" sqref="A4"/>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75</v>
      </c>
      <c r="G1" s="76" t="s">
        <v>40</v>
      </c>
      <c r="H1" s="77"/>
    </row>
    <row r="2" spans="1:51" ht="19.5" thickBot="1">
      <c r="A2" s="78" t="s">
        <v>76</v>
      </c>
      <c r="B2" s="78"/>
      <c r="C2" s="78"/>
      <c r="D2" s="78"/>
      <c r="E2" s="78"/>
      <c r="F2" s="78"/>
      <c r="G2" s="78"/>
      <c r="H2" s="78"/>
    </row>
    <row r="3" spans="1:51">
      <c r="A3" s="2" t="s">
        <v>56</v>
      </c>
      <c r="B3" s="17" t="s">
        <v>2</v>
      </c>
      <c r="C3" s="79" t="s">
        <v>57</v>
      </c>
      <c r="D3" s="79"/>
      <c r="E3" s="17" t="s">
        <v>54</v>
      </c>
      <c r="F3" s="79" t="s">
        <v>55</v>
      </c>
      <c r="G3" s="79"/>
      <c r="H3" s="80"/>
    </row>
    <row r="4" spans="1:51" ht="29.25" customHeight="1" thickBot="1">
      <c r="A4" s="3"/>
      <c r="B4" s="19"/>
      <c r="C4" s="81"/>
      <c r="D4" s="81"/>
      <c r="E4" s="18" t="s">
        <v>241</v>
      </c>
      <c r="F4" s="82"/>
      <c r="G4" s="82"/>
      <c r="H4" s="83"/>
    </row>
    <row r="5" spans="1:51" ht="7.5" customHeight="1"/>
    <row r="6" spans="1:51" ht="18" customHeight="1" thickBot="1">
      <c r="A6" s="16" t="s">
        <v>48</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row>
    <row r="7" spans="1:51" ht="90" customHeight="1" thickBot="1">
      <c r="A7" s="152"/>
      <c r="B7" s="153"/>
      <c r="C7" s="154"/>
      <c r="D7" s="154"/>
      <c r="E7" s="154"/>
      <c r="F7" s="154"/>
      <c r="G7" s="154"/>
      <c r="H7" s="155"/>
    </row>
    <row r="8" spans="1:51" ht="7.5" customHeight="1"/>
    <row r="9" spans="1:51" ht="18" customHeight="1" thickBot="1">
      <c r="A9" s="16" t="s">
        <v>49</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row>
    <row r="10" spans="1:51" ht="30" customHeight="1" thickBot="1">
      <c r="A10" s="99" t="s">
        <v>9</v>
      </c>
      <c r="B10" s="100"/>
      <c r="C10" s="101" t="s">
        <v>51</v>
      </c>
      <c r="D10" s="102"/>
      <c r="E10" s="102"/>
      <c r="F10" s="103"/>
      <c r="G10" s="56" t="s">
        <v>12</v>
      </c>
      <c r="H10" s="63" t="s">
        <v>47</v>
      </c>
    </row>
    <row r="11" spans="1:51" ht="40.5" customHeight="1">
      <c r="A11" s="104" t="s">
        <v>272</v>
      </c>
      <c r="B11" s="27" t="s">
        <v>10</v>
      </c>
      <c r="C11" s="107"/>
      <c r="D11" s="108"/>
      <c r="E11" s="108"/>
      <c r="F11" s="109"/>
      <c r="G11" s="61"/>
      <c r="H11" s="68"/>
    </row>
    <row r="12" spans="1:51" ht="40.5" customHeight="1">
      <c r="A12" s="105"/>
      <c r="B12" s="29" t="s">
        <v>41</v>
      </c>
      <c r="C12" s="110"/>
      <c r="D12" s="111"/>
      <c r="E12" s="111"/>
      <c r="F12" s="112"/>
      <c r="G12" s="62"/>
      <c r="H12" s="69"/>
    </row>
    <row r="13" spans="1:51" ht="40.5" customHeight="1" thickBot="1">
      <c r="A13" s="106"/>
      <c r="B13" s="28" t="s">
        <v>42</v>
      </c>
      <c r="C13" s="113"/>
      <c r="D13" s="114"/>
      <c r="E13" s="114"/>
      <c r="F13" s="115"/>
      <c r="G13" s="60"/>
      <c r="H13" s="67"/>
    </row>
    <row r="14" spans="1:51" ht="40.5" customHeight="1">
      <c r="A14" s="104" t="s">
        <v>273</v>
      </c>
      <c r="B14" s="27" t="s">
        <v>10</v>
      </c>
      <c r="C14" s="107"/>
      <c r="D14" s="108"/>
      <c r="E14" s="108"/>
      <c r="F14" s="109"/>
      <c r="G14" s="61"/>
      <c r="H14" s="68"/>
    </row>
    <row r="15" spans="1:51" ht="40.5" customHeight="1">
      <c r="A15" s="105"/>
      <c r="B15" s="29" t="s">
        <v>41</v>
      </c>
      <c r="C15" s="110"/>
      <c r="D15" s="111"/>
      <c r="E15" s="111"/>
      <c r="F15" s="112"/>
      <c r="G15" s="62"/>
      <c r="H15" s="69"/>
    </row>
    <row r="16" spans="1:51" ht="40.5" customHeight="1" thickBot="1">
      <c r="A16" s="106"/>
      <c r="B16" s="28" t="s">
        <v>42</v>
      </c>
      <c r="C16" s="113"/>
      <c r="D16" s="114"/>
      <c r="E16" s="114"/>
      <c r="F16" s="115"/>
      <c r="G16" s="60"/>
      <c r="H16" s="67"/>
    </row>
    <row r="17" spans="1:9" ht="40.5" customHeight="1">
      <c r="A17" s="104" t="s">
        <v>274</v>
      </c>
      <c r="B17" s="27" t="s">
        <v>11</v>
      </c>
      <c r="C17" s="107"/>
      <c r="D17" s="108"/>
      <c r="E17" s="108"/>
      <c r="F17" s="109"/>
      <c r="G17" s="61"/>
      <c r="H17" s="68"/>
    </row>
    <row r="18" spans="1:9" ht="40.5" customHeight="1">
      <c r="A18" s="105"/>
      <c r="B18" s="29" t="s">
        <v>41</v>
      </c>
      <c r="C18" s="110"/>
      <c r="D18" s="111"/>
      <c r="E18" s="111"/>
      <c r="F18" s="112"/>
      <c r="G18" s="62"/>
      <c r="H18" s="69"/>
    </row>
    <row r="19" spans="1:9" ht="40.5" customHeight="1" thickBot="1">
      <c r="A19" s="106"/>
      <c r="B19" s="28" t="s">
        <v>42</v>
      </c>
      <c r="C19" s="113"/>
      <c r="D19" s="114"/>
      <c r="E19" s="114"/>
      <c r="F19" s="115"/>
      <c r="G19" s="60"/>
      <c r="H19" s="67"/>
    </row>
    <row r="20" spans="1:9" ht="7.5" customHeight="1"/>
    <row r="21" spans="1:9" ht="18" customHeight="1" thickBot="1">
      <c r="A21" s="16" t="s">
        <v>89</v>
      </c>
      <c r="B21" s="16"/>
      <c r="C21" s="16"/>
      <c r="D21" s="16"/>
      <c r="E21" s="16"/>
      <c r="F21" s="16"/>
      <c r="G21" s="16"/>
      <c r="H21" s="16"/>
      <c r="I21" s="16"/>
    </row>
    <row r="22" spans="1:9" ht="30" customHeight="1" thickBot="1">
      <c r="A22" s="99" t="s">
        <v>9</v>
      </c>
      <c r="B22" s="100"/>
      <c r="C22" s="101" t="s">
        <v>52</v>
      </c>
      <c r="D22" s="102"/>
      <c r="E22" s="102"/>
      <c r="F22" s="103"/>
      <c r="G22" s="56" t="s">
        <v>12</v>
      </c>
      <c r="H22" s="63" t="s">
        <v>47</v>
      </c>
    </row>
    <row r="23" spans="1:9" ht="40.5" customHeight="1">
      <c r="A23" s="104" t="s">
        <v>272</v>
      </c>
      <c r="B23" s="30" t="s">
        <v>43</v>
      </c>
      <c r="C23" s="107"/>
      <c r="D23" s="108"/>
      <c r="E23" s="108"/>
      <c r="F23" s="109"/>
      <c r="G23" s="57"/>
      <c r="H23" s="64"/>
    </row>
    <row r="24" spans="1:9" ht="40.5" customHeight="1" thickBot="1">
      <c r="A24" s="106"/>
      <c r="B24" s="31" t="s">
        <v>44</v>
      </c>
      <c r="C24" s="116"/>
      <c r="D24" s="117"/>
      <c r="E24" s="117"/>
      <c r="F24" s="118"/>
      <c r="G24" s="58"/>
      <c r="H24" s="65"/>
    </row>
    <row r="25" spans="1:9" ht="40.5" customHeight="1">
      <c r="A25" s="104" t="s">
        <v>273</v>
      </c>
      <c r="B25" s="32" t="s">
        <v>43</v>
      </c>
      <c r="C25" s="156"/>
      <c r="D25" s="157"/>
      <c r="E25" s="157"/>
      <c r="F25" s="158"/>
      <c r="G25" s="59"/>
      <c r="H25" s="66"/>
    </row>
    <row r="26" spans="1:9" ht="40.5" customHeight="1" thickBot="1">
      <c r="A26" s="106"/>
      <c r="B26" s="28" t="s">
        <v>44</v>
      </c>
      <c r="C26" s="113"/>
      <c r="D26" s="114"/>
      <c r="E26" s="114"/>
      <c r="F26" s="115"/>
      <c r="G26" s="60"/>
      <c r="H26" s="67"/>
    </row>
    <row r="27" spans="1:9" ht="40.5" customHeight="1">
      <c r="A27" s="104" t="s">
        <v>274</v>
      </c>
      <c r="B27" s="30" t="s">
        <v>43</v>
      </c>
      <c r="C27" s="107"/>
      <c r="D27" s="108"/>
      <c r="E27" s="108"/>
      <c r="F27" s="109"/>
      <c r="G27" s="57"/>
      <c r="H27" s="64"/>
    </row>
    <row r="28" spans="1:9" ht="40.5" customHeight="1" thickBot="1">
      <c r="A28" s="106"/>
      <c r="B28" s="31" t="s">
        <v>44</v>
      </c>
      <c r="C28" s="116"/>
      <c r="D28" s="117"/>
      <c r="E28" s="117"/>
      <c r="F28" s="118"/>
      <c r="G28" s="58"/>
      <c r="H28" s="65"/>
    </row>
    <row r="29" spans="1:9" ht="7.5" customHeight="1"/>
    <row r="30" spans="1:9" ht="14.25" thickBot="1">
      <c r="C30" s="4" t="s">
        <v>14</v>
      </c>
      <c r="D30" s="4" t="s">
        <v>47</v>
      </c>
      <c r="E30" s="4"/>
      <c r="F30" s="4"/>
      <c r="G30" s="4" t="s">
        <v>14</v>
      </c>
      <c r="H30" s="4" t="s">
        <v>47</v>
      </c>
    </row>
    <row r="31" spans="1:9" ht="18.75">
      <c r="A31" s="119" t="s">
        <v>45</v>
      </c>
      <c r="B31" s="120"/>
      <c r="C31" s="54">
        <f>ROUND(SUM(G12,G15,G18,G23,G25,G27)/6,1)</f>
        <v>0</v>
      </c>
      <c r="D31" s="52">
        <f>ROUND(SUM(H12,H15,H18,H23,H25,H27)/6,1)</f>
        <v>0</v>
      </c>
      <c r="F31" s="123" t="s">
        <v>46</v>
      </c>
      <c r="G31" s="54">
        <f>ROUND(SUM(G13,G16,G19,G24,G26,G28)/6,1)</f>
        <v>0</v>
      </c>
      <c r="H31" s="52">
        <f>ROUND(SUM(H13,H16,H19,H24,H26,H28)/6,1)</f>
        <v>0</v>
      </c>
    </row>
    <row r="32" spans="1:9" ht="19.5" thickBot="1">
      <c r="A32" s="121"/>
      <c r="B32" s="122"/>
      <c r="C32" s="55" t="str">
        <f>IF(C31&gt;=4.5,"S",IF(C31&gt;=3.5,"A",IF(C31&gt;=2.5,"B",IF(C31&gt;=1.5,"C",IF(C31&gt;0,"D","")))))</f>
        <v/>
      </c>
      <c r="D32" s="53" t="str">
        <f>IF(D31&gt;=4.5,"S",IF(D31&gt;=3.5,"A",IF(D31&gt;=2.5,"B",IF(D31&gt;=1.5,"C",IF(D31&gt;0,"D","")))))</f>
        <v/>
      </c>
      <c r="F32" s="124"/>
      <c r="G32" s="55" t="str">
        <f>IF(G31&gt;=4.5,"S",IF(G31&gt;=3.5,"A",IF(G31&gt;=2.5,"B",IF(G31&gt;=1.5,"C",IF(G31&gt;0,"D","")))))</f>
        <v/>
      </c>
      <c r="H32" s="53" t="str">
        <f>IF(H31&gt;=4.5,"S",IF(H31&gt;=3.5,"A",IF(H31&gt;=2.5,"B",IF(H31&gt;=1.5,"C",IF(H31&gt;0,"D","")))))</f>
        <v/>
      </c>
      <c r="I32" s="1" t="str">
        <f>IF(I31&gt;=4.5,"S",IF(I31&gt;=3.5,"A",IF(I31&gt;=2.5,"B",IF(I31&gt;=1.5,"C",IF(I31&gt;0,"D","")))))</f>
        <v/>
      </c>
    </row>
    <row r="33" spans="1:10" ht="7.5" customHeight="1"/>
    <row r="34" spans="1:10" ht="18" thickBot="1">
      <c r="A34" s="74" t="s">
        <v>15</v>
      </c>
      <c r="B34" s="74"/>
      <c r="C34" s="74"/>
      <c r="D34" s="74"/>
      <c r="E34" s="74"/>
      <c r="F34" s="75" t="str">
        <f>"職員番号:"&amp;B4</f>
        <v>職員番号:</v>
      </c>
      <c r="G34" s="129" t="str">
        <f>"氏名:"&amp;F4</f>
        <v>氏名:</v>
      </c>
      <c r="H34" s="129"/>
      <c r="I34" s="74"/>
      <c r="J34" s="74"/>
    </row>
    <row r="35" spans="1:10" ht="24.75" customHeight="1" thickBot="1">
      <c r="A35" s="133" t="s">
        <v>9</v>
      </c>
      <c r="B35" s="134"/>
      <c r="C35" s="99" t="s">
        <v>16</v>
      </c>
      <c r="D35" s="135"/>
      <c r="E35" s="135"/>
      <c r="F35" s="136"/>
      <c r="G35" s="39" t="s">
        <v>12</v>
      </c>
      <c r="H35" s="43" t="s">
        <v>47</v>
      </c>
    </row>
    <row r="36" spans="1:10" ht="75" customHeight="1">
      <c r="A36" s="33" t="s">
        <v>17</v>
      </c>
      <c r="B36" s="36" t="s">
        <v>114</v>
      </c>
      <c r="C36" s="137" t="s">
        <v>151</v>
      </c>
      <c r="D36" s="138"/>
      <c r="E36" s="138"/>
      <c r="F36" s="139"/>
      <c r="G36" s="40"/>
      <c r="H36" s="44"/>
    </row>
    <row r="37" spans="1:10" ht="75" customHeight="1">
      <c r="A37" s="34" t="s">
        <v>18</v>
      </c>
      <c r="B37" s="37" t="s">
        <v>35</v>
      </c>
      <c r="C37" s="141" t="s">
        <v>152</v>
      </c>
      <c r="D37" s="142"/>
      <c r="E37" s="142"/>
      <c r="F37" s="143"/>
      <c r="G37" s="41"/>
      <c r="H37" s="45"/>
    </row>
    <row r="38" spans="1:10" ht="75" customHeight="1">
      <c r="A38" s="34" t="s">
        <v>20</v>
      </c>
      <c r="B38" s="162" t="s">
        <v>36</v>
      </c>
      <c r="C38" s="141" t="s">
        <v>215</v>
      </c>
      <c r="D38" s="142"/>
      <c r="E38" s="142"/>
      <c r="F38" s="143"/>
      <c r="G38" s="41"/>
      <c r="H38" s="45"/>
    </row>
    <row r="39" spans="1:10" ht="75" customHeight="1">
      <c r="A39" s="34" t="s">
        <v>21</v>
      </c>
      <c r="B39" s="163"/>
      <c r="C39" s="141" t="s">
        <v>220</v>
      </c>
      <c r="D39" s="142"/>
      <c r="E39" s="142"/>
      <c r="F39" s="143"/>
      <c r="G39" s="41"/>
      <c r="H39" s="45"/>
    </row>
    <row r="40" spans="1:10" ht="75" customHeight="1">
      <c r="A40" s="34" t="s">
        <v>22</v>
      </c>
      <c r="B40" s="162" t="s">
        <v>37</v>
      </c>
      <c r="C40" s="141" t="s">
        <v>153</v>
      </c>
      <c r="D40" s="142"/>
      <c r="E40" s="142"/>
      <c r="F40" s="143"/>
      <c r="G40" s="41"/>
      <c r="H40" s="45"/>
    </row>
    <row r="41" spans="1:10" ht="75" customHeight="1">
      <c r="A41" s="34" t="s">
        <v>24</v>
      </c>
      <c r="B41" s="163"/>
      <c r="C41" s="141" t="s">
        <v>221</v>
      </c>
      <c r="D41" s="142"/>
      <c r="E41" s="142"/>
      <c r="F41" s="143"/>
      <c r="G41" s="41"/>
      <c r="H41" s="45"/>
    </row>
    <row r="42" spans="1:10" ht="75" customHeight="1">
      <c r="A42" s="34" t="s">
        <v>25</v>
      </c>
      <c r="B42" s="162" t="s">
        <v>38</v>
      </c>
      <c r="C42" s="141" t="s">
        <v>154</v>
      </c>
      <c r="D42" s="142"/>
      <c r="E42" s="142"/>
      <c r="F42" s="143"/>
      <c r="G42" s="41"/>
      <c r="H42" s="45"/>
    </row>
    <row r="43" spans="1:10" ht="75" customHeight="1">
      <c r="A43" s="34" t="s">
        <v>26</v>
      </c>
      <c r="B43" s="163"/>
      <c r="C43" s="141" t="s">
        <v>176</v>
      </c>
      <c r="D43" s="142"/>
      <c r="E43" s="142"/>
      <c r="F43" s="143"/>
      <c r="G43" s="41"/>
      <c r="H43" s="45"/>
    </row>
    <row r="44" spans="1:10" ht="75" customHeight="1">
      <c r="A44" s="34" t="s">
        <v>28</v>
      </c>
      <c r="B44" s="37" t="s">
        <v>126</v>
      </c>
      <c r="C44" s="141" t="s">
        <v>177</v>
      </c>
      <c r="D44" s="142"/>
      <c r="E44" s="142"/>
      <c r="F44" s="143"/>
      <c r="G44" s="41"/>
      <c r="H44" s="45"/>
    </row>
    <row r="45" spans="1:10" ht="75" customHeight="1" thickBot="1">
      <c r="A45" s="35" t="s">
        <v>29</v>
      </c>
      <c r="B45" s="38" t="s">
        <v>39</v>
      </c>
      <c r="C45" s="144" t="s">
        <v>247</v>
      </c>
      <c r="D45" s="145"/>
      <c r="E45" s="145"/>
      <c r="F45" s="146"/>
      <c r="G45" s="42"/>
      <c r="H45" s="46"/>
    </row>
    <row r="46" spans="1:10" ht="7.5" customHeight="1">
      <c r="A46" s="7"/>
      <c r="B46" s="8"/>
      <c r="C46" s="9"/>
      <c r="D46" s="9"/>
      <c r="E46" s="9"/>
      <c r="F46" s="9"/>
      <c r="G46" s="10"/>
      <c r="H46" s="10"/>
    </row>
    <row r="47" spans="1:10" ht="14.25" customHeight="1" thickBot="1">
      <c r="A47" s="7"/>
      <c r="B47" s="8"/>
      <c r="C47" s="9"/>
      <c r="D47" s="9"/>
      <c r="E47" s="9"/>
      <c r="G47" s="11" t="s">
        <v>14</v>
      </c>
      <c r="H47" s="11" t="s">
        <v>47</v>
      </c>
    </row>
    <row r="48" spans="1:10" ht="18.75" customHeight="1">
      <c r="A48" s="7"/>
      <c r="B48" s="8"/>
      <c r="C48" s="9"/>
      <c r="D48" s="9"/>
      <c r="E48" s="9"/>
      <c r="F48" s="147" t="s">
        <v>32</v>
      </c>
      <c r="G48" s="50">
        <f>ROUND(SUM(G36:G45)/10,1)</f>
        <v>0</v>
      </c>
      <c r="H48" s="52">
        <f>ROUND(SUM(H36:H45)/10,1)</f>
        <v>0</v>
      </c>
    </row>
    <row r="49" spans="1:8" ht="18.75" customHeight="1" thickBot="1">
      <c r="A49" s="5" t="s">
        <v>31</v>
      </c>
      <c r="B49" s="8"/>
      <c r="C49" s="9"/>
      <c r="D49" s="9"/>
      <c r="E49" s="9"/>
      <c r="F49" s="148"/>
      <c r="G49" s="51" t="str">
        <f>IF(G48&gt;=4.5,"S",IF(G48&gt;=3.5,"A",IF(G48&gt;=2.5,"B",IF(G48&gt;=1.5,"C",IF(G48&gt;0,"D","")))))</f>
        <v/>
      </c>
      <c r="H49" s="53" t="str">
        <f>IF(H48&gt;=4.5,"S",IF(H48&gt;=3.5,"A",IF(H48&gt;=2.5,"B",IF(H48&gt;=1.5,"C",IF(H48&gt;0,"D","")))))</f>
        <v/>
      </c>
    </row>
    <row r="50" spans="1:8" ht="7.5" customHeight="1" thickBot="1">
      <c r="B50" s="5"/>
      <c r="C50" s="5"/>
      <c r="D50" s="5"/>
      <c r="E50" s="5"/>
    </row>
    <row r="51" spans="1:8" ht="48.75" customHeight="1" thickBot="1">
      <c r="A51" s="152"/>
      <c r="B51" s="153"/>
      <c r="C51" s="153"/>
      <c r="D51" s="153"/>
      <c r="E51" s="153"/>
      <c r="F51" s="153"/>
      <c r="G51" s="153"/>
      <c r="H51" s="159"/>
    </row>
    <row r="52" spans="1:8" ht="7.5" customHeight="1" thickBot="1">
      <c r="A52" s="5"/>
      <c r="B52" s="5"/>
      <c r="C52" s="5"/>
      <c r="D52" s="5"/>
      <c r="E52" s="5"/>
    </row>
    <row r="53" spans="1:8" ht="24" customHeight="1" thickBot="1">
      <c r="A53" s="99" t="s">
        <v>248</v>
      </c>
      <c r="B53" s="130"/>
      <c r="C53" s="23" t="s">
        <v>4</v>
      </c>
      <c r="D53" s="20"/>
      <c r="E53" s="48" t="s">
        <v>5</v>
      </c>
      <c r="F53" s="131"/>
      <c r="G53" s="131"/>
      <c r="H53" s="132"/>
    </row>
    <row r="54" spans="1:8" ht="24" customHeight="1" thickBot="1">
      <c r="A54" s="99" t="s">
        <v>249</v>
      </c>
      <c r="B54" s="130"/>
      <c r="C54" s="47" t="s">
        <v>4</v>
      </c>
      <c r="D54" s="20" t="s">
        <v>13</v>
      </c>
      <c r="E54" s="49" t="s">
        <v>5</v>
      </c>
      <c r="F54" s="131"/>
      <c r="G54" s="131"/>
      <c r="H54" s="132"/>
    </row>
  </sheetData>
  <mergeCells count="56">
    <mergeCell ref="A54:B54"/>
    <mergeCell ref="F54:H54"/>
    <mergeCell ref="C44:F44"/>
    <mergeCell ref="C45:F45"/>
    <mergeCell ref="F48:F49"/>
    <mergeCell ref="A51:H51"/>
    <mergeCell ref="A53:B53"/>
    <mergeCell ref="F53:H53"/>
    <mergeCell ref="B40:B41"/>
    <mergeCell ref="C40:F40"/>
    <mergeCell ref="C41:F41"/>
    <mergeCell ref="B42:B43"/>
    <mergeCell ref="C42:F42"/>
    <mergeCell ref="C43:F43"/>
    <mergeCell ref="C36:F36"/>
    <mergeCell ref="C37:F37"/>
    <mergeCell ref="B38:B39"/>
    <mergeCell ref="C38:F38"/>
    <mergeCell ref="C39:F39"/>
    <mergeCell ref="A31:B32"/>
    <mergeCell ref="F31:F32"/>
    <mergeCell ref="G34:H34"/>
    <mergeCell ref="A35:B35"/>
    <mergeCell ref="C35:F35"/>
    <mergeCell ref="A25:A26"/>
    <mergeCell ref="C25:F25"/>
    <mergeCell ref="C26:F26"/>
    <mergeCell ref="A27:A28"/>
    <mergeCell ref="C27:F27"/>
    <mergeCell ref="C28:F28"/>
    <mergeCell ref="A22:B22"/>
    <mergeCell ref="C22:F22"/>
    <mergeCell ref="A23:A24"/>
    <mergeCell ref="C23:F23"/>
    <mergeCell ref="C24:F24"/>
    <mergeCell ref="A14:A16"/>
    <mergeCell ref="C14:F14"/>
    <mergeCell ref="C15:F15"/>
    <mergeCell ref="C16:F16"/>
    <mergeCell ref="A17:A19"/>
    <mergeCell ref="C17:F17"/>
    <mergeCell ref="C18:F18"/>
    <mergeCell ref="C19:F19"/>
    <mergeCell ref="A7:H7"/>
    <mergeCell ref="A10:B10"/>
    <mergeCell ref="C10:F10"/>
    <mergeCell ref="A11:A13"/>
    <mergeCell ref="C11:F11"/>
    <mergeCell ref="C12:F12"/>
    <mergeCell ref="C13:F13"/>
    <mergeCell ref="G1:H1"/>
    <mergeCell ref="A2:H2"/>
    <mergeCell ref="C3:D3"/>
    <mergeCell ref="F3:H3"/>
    <mergeCell ref="C4:D4"/>
    <mergeCell ref="F4:H4"/>
  </mergeCells>
  <phoneticPr fontId="1"/>
  <dataValidations count="1">
    <dataValidation type="whole" imeMode="off" allowBlank="1" showInputMessage="1" showErrorMessage="1" sqref="G36:H45 G23:H28 G18:H19 G15:H16 G12:H13">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54"/>
  <sheetViews>
    <sheetView view="pageBreakPreview" zoomScaleNormal="90" zoomScaleSheetLayoutView="100" workbookViewId="0">
      <selection activeCell="A4" sqref="A4"/>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77</v>
      </c>
      <c r="G1" s="76" t="s">
        <v>40</v>
      </c>
      <c r="H1" s="77"/>
    </row>
    <row r="2" spans="1:51" ht="19.5" thickBot="1">
      <c r="A2" s="78" t="s">
        <v>78</v>
      </c>
      <c r="B2" s="78"/>
      <c r="C2" s="78"/>
      <c r="D2" s="78"/>
      <c r="E2" s="78"/>
      <c r="F2" s="78"/>
      <c r="G2" s="78"/>
      <c r="H2" s="78"/>
    </row>
    <row r="3" spans="1:51">
      <c r="A3" s="2" t="s">
        <v>56</v>
      </c>
      <c r="B3" s="17" t="s">
        <v>2</v>
      </c>
      <c r="C3" s="79" t="s">
        <v>57</v>
      </c>
      <c r="D3" s="79"/>
      <c r="E3" s="17" t="s">
        <v>54</v>
      </c>
      <c r="F3" s="79" t="s">
        <v>55</v>
      </c>
      <c r="G3" s="79"/>
      <c r="H3" s="80"/>
    </row>
    <row r="4" spans="1:51" ht="29.25" customHeight="1" thickBot="1">
      <c r="A4" s="3"/>
      <c r="B4" s="19"/>
      <c r="C4" s="81"/>
      <c r="D4" s="81"/>
      <c r="E4" s="22" t="s">
        <v>241</v>
      </c>
      <c r="F4" s="82"/>
      <c r="G4" s="82"/>
      <c r="H4" s="83"/>
    </row>
    <row r="5" spans="1:51" ht="7.5" customHeight="1"/>
    <row r="6" spans="1:51" ht="18" customHeight="1" thickBot="1">
      <c r="A6" s="16" t="s">
        <v>48</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row>
    <row r="7" spans="1:51" ht="90" customHeight="1" thickBot="1">
      <c r="A7" s="152"/>
      <c r="B7" s="153"/>
      <c r="C7" s="154"/>
      <c r="D7" s="154"/>
      <c r="E7" s="154"/>
      <c r="F7" s="154"/>
      <c r="G7" s="154"/>
      <c r="H7" s="155"/>
    </row>
    <row r="8" spans="1:51" ht="7.5" customHeight="1"/>
    <row r="9" spans="1:51" ht="18" customHeight="1" thickBot="1">
      <c r="A9" s="16" t="s">
        <v>49</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row>
    <row r="10" spans="1:51" ht="30" customHeight="1" thickBot="1">
      <c r="A10" s="99" t="s">
        <v>9</v>
      </c>
      <c r="B10" s="100"/>
      <c r="C10" s="101" t="s">
        <v>51</v>
      </c>
      <c r="D10" s="102"/>
      <c r="E10" s="102"/>
      <c r="F10" s="103"/>
      <c r="G10" s="56" t="s">
        <v>12</v>
      </c>
      <c r="H10" s="63" t="s">
        <v>47</v>
      </c>
    </row>
    <row r="11" spans="1:51" ht="40.5" customHeight="1">
      <c r="A11" s="104" t="s">
        <v>272</v>
      </c>
      <c r="B11" s="27" t="s">
        <v>10</v>
      </c>
      <c r="C11" s="107"/>
      <c r="D11" s="108"/>
      <c r="E11" s="108"/>
      <c r="F11" s="109"/>
      <c r="G11" s="61"/>
      <c r="H11" s="68"/>
    </row>
    <row r="12" spans="1:51" ht="40.5" customHeight="1">
      <c r="A12" s="105"/>
      <c r="B12" s="29" t="s">
        <v>41</v>
      </c>
      <c r="C12" s="110"/>
      <c r="D12" s="111"/>
      <c r="E12" s="111"/>
      <c r="F12" s="112"/>
      <c r="G12" s="62"/>
      <c r="H12" s="69"/>
    </row>
    <row r="13" spans="1:51" ht="40.5" customHeight="1" thickBot="1">
      <c r="A13" s="106"/>
      <c r="B13" s="28" t="s">
        <v>42</v>
      </c>
      <c r="C13" s="113"/>
      <c r="D13" s="114"/>
      <c r="E13" s="114"/>
      <c r="F13" s="115"/>
      <c r="G13" s="60"/>
      <c r="H13" s="67"/>
    </row>
    <row r="14" spans="1:51" ht="40.5" customHeight="1">
      <c r="A14" s="104" t="s">
        <v>273</v>
      </c>
      <c r="B14" s="27" t="s">
        <v>10</v>
      </c>
      <c r="C14" s="107"/>
      <c r="D14" s="108"/>
      <c r="E14" s="108"/>
      <c r="F14" s="109"/>
      <c r="G14" s="61"/>
      <c r="H14" s="68"/>
    </row>
    <row r="15" spans="1:51" ht="40.5" customHeight="1">
      <c r="A15" s="105"/>
      <c r="B15" s="29" t="s">
        <v>41</v>
      </c>
      <c r="C15" s="110"/>
      <c r="D15" s="111"/>
      <c r="E15" s="111"/>
      <c r="F15" s="112"/>
      <c r="G15" s="62"/>
      <c r="H15" s="69"/>
    </row>
    <row r="16" spans="1:51" ht="40.5" customHeight="1" thickBot="1">
      <c r="A16" s="106"/>
      <c r="B16" s="28" t="s">
        <v>42</v>
      </c>
      <c r="C16" s="113"/>
      <c r="D16" s="114"/>
      <c r="E16" s="114"/>
      <c r="F16" s="115"/>
      <c r="G16" s="60"/>
      <c r="H16" s="67"/>
    </row>
    <row r="17" spans="1:9" ht="40.5" customHeight="1">
      <c r="A17" s="104" t="s">
        <v>274</v>
      </c>
      <c r="B17" s="27" t="s">
        <v>11</v>
      </c>
      <c r="C17" s="107"/>
      <c r="D17" s="108"/>
      <c r="E17" s="108"/>
      <c r="F17" s="109"/>
      <c r="G17" s="61"/>
      <c r="H17" s="68"/>
    </row>
    <row r="18" spans="1:9" ht="40.5" customHeight="1">
      <c r="A18" s="105"/>
      <c r="B18" s="29" t="s">
        <v>41</v>
      </c>
      <c r="C18" s="110"/>
      <c r="D18" s="111"/>
      <c r="E18" s="111"/>
      <c r="F18" s="112"/>
      <c r="G18" s="62"/>
      <c r="H18" s="69"/>
    </row>
    <row r="19" spans="1:9" ht="40.5" customHeight="1" thickBot="1">
      <c r="A19" s="106"/>
      <c r="B19" s="28" t="s">
        <v>42</v>
      </c>
      <c r="C19" s="113"/>
      <c r="D19" s="114"/>
      <c r="E19" s="114"/>
      <c r="F19" s="115"/>
      <c r="G19" s="60"/>
      <c r="H19" s="67"/>
    </row>
    <row r="20" spans="1:9" ht="7.5" customHeight="1"/>
    <row r="21" spans="1:9" ht="18" customHeight="1" thickBot="1">
      <c r="A21" s="16" t="s">
        <v>89</v>
      </c>
      <c r="B21" s="16"/>
      <c r="C21" s="16"/>
      <c r="D21" s="16"/>
      <c r="E21" s="16"/>
      <c r="F21" s="16"/>
      <c r="G21" s="16"/>
      <c r="H21" s="16"/>
      <c r="I21" s="16"/>
    </row>
    <row r="22" spans="1:9" ht="30" customHeight="1" thickBot="1">
      <c r="A22" s="99" t="s">
        <v>9</v>
      </c>
      <c r="B22" s="100"/>
      <c r="C22" s="101" t="s">
        <v>52</v>
      </c>
      <c r="D22" s="102"/>
      <c r="E22" s="102"/>
      <c r="F22" s="103"/>
      <c r="G22" s="56" t="s">
        <v>12</v>
      </c>
      <c r="H22" s="63" t="s">
        <v>47</v>
      </c>
    </row>
    <row r="23" spans="1:9" ht="40.5" customHeight="1">
      <c r="A23" s="104" t="s">
        <v>272</v>
      </c>
      <c r="B23" s="30" t="s">
        <v>43</v>
      </c>
      <c r="C23" s="107"/>
      <c r="D23" s="108"/>
      <c r="E23" s="108"/>
      <c r="F23" s="109"/>
      <c r="G23" s="57"/>
      <c r="H23" s="64"/>
    </row>
    <row r="24" spans="1:9" ht="40.5" customHeight="1" thickBot="1">
      <c r="A24" s="106"/>
      <c r="B24" s="31" t="s">
        <v>44</v>
      </c>
      <c r="C24" s="116"/>
      <c r="D24" s="117"/>
      <c r="E24" s="117"/>
      <c r="F24" s="118"/>
      <c r="G24" s="58"/>
      <c r="H24" s="65"/>
    </row>
    <row r="25" spans="1:9" ht="40.5" customHeight="1">
      <c r="A25" s="104" t="s">
        <v>273</v>
      </c>
      <c r="B25" s="32" t="s">
        <v>43</v>
      </c>
      <c r="C25" s="156"/>
      <c r="D25" s="157"/>
      <c r="E25" s="157"/>
      <c r="F25" s="158"/>
      <c r="G25" s="59"/>
      <c r="H25" s="66"/>
    </row>
    <row r="26" spans="1:9" ht="40.5" customHeight="1" thickBot="1">
      <c r="A26" s="106"/>
      <c r="B26" s="28" t="s">
        <v>44</v>
      </c>
      <c r="C26" s="113"/>
      <c r="D26" s="114"/>
      <c r="E26" s="114"/>
      <c r="F26" s="115"/>
      <c r="G26" s="60"/>
      <c r="H26" s="67"/>
    </row>
    <row r="27" spans="1:9" ht="40.5" customHeight="1">
      <c r="A27" s="104" t="s">
        <v>274</v>
      </c>
      <c r="B27" s="30" t="s">
        <v>43</v>
      </c>
      <c r="C27" s="107"/>
      <c r="D27" s="108"/>
      <c r="E27" s="108"/>
      <c r="F27" s="109"/>
      <c r="G27" s="57"/>
      <c r="H27" s="64"/>
    </row>
    <row r="28" spans="1:9" ht="40.5" customHeight="1" thickBot="1">
      <c r="A28" s="106"/>
      <c r="B28" s="31" t="s">
        <v>44</v>
      </c>
      <c r="C28" s="116"/>
      <c r="D28" s="117"/>
      <c r="E28" s="117"/>
      <c r="F28" s="118"/>
      <c r="G28" s="58"/>
      <c r="H28" s="65"/>
    </row>
    <row r="29" spans="1:9" ht="7.5" customHeight="1"/>
    <row r="30" spans="1:9" ht="14.25" thickBot="1">
      <c r="C30" s="4" t="s">
        <v>14</v>
      </c>
      <c r="D30" s="4" t="s">
        <v>47</v>
      </c>
      <c r="E30" s="4"/>
      <c r="F30" s="4"/>
      <c r="G30" s="4" t="s">
        <v>14</v>
      </c>
      <c r="H30" s="4" t="s">
        <v>47</v>
      </c>
    </row>
    <row r="31" spans="1:9" ht="18.75">
      <c r="A31" s="119" t="s">
        <v>45</v>
      </c>
      <c r="B31" s="120"/>
      <c r="C31" s="54">
        <f>ROUND(SUM(G12,G15,G18,G23,G25,G27)/6,1)</f>
        <v>0</v>
      </c>
      <c r="D31" s="52">
        <f>ROUND(SUM(H12,H15,H18,H23,H25,H27)/6,1)</f>
        <v>0</v>
      </c>
      <c r="F31" s="123" t="s">
        <v>46</v>
      </c>
      <c r="G31" s="54">
        <f>ROUND(SUM(G13,G16,G19,G24,G26,G28)/6,1)</f>
        <v>0</v>
      </c>
      <c r="H31" s="52">
        <f>ROUND(SUM(H13,H16,H19,H24,H26,H28)/6,1)</f>
        <v>0</v>
      </c>
    </row>
    <row r="32" spans="1:9" ht="19.5" thickBot="1">
      <c r="A32" s="121"/>
      <c r="B32" s="122"/>
      <c r="C32" s="55" t="str">
        <f>IF(C31&gt;=4.5,"S",IF(C31&gt;=3.5,"A",IF(C31&gt;=2.5,"B",IF(C31&gt;=1.5,"C",IF(C31&gt;0,"D","")))))</f>
        <v/>
      </c>
      <c r="D32" s="53" t="str">
        <f>IF(D31&gt;=4.5,"S",IF(D31&gt;=3.5,"A",IF(D31&gt;=2.5,"B",IF(D31&gt;=1.5,"C",IF(D31&gt;0,"D","")))))</f>
        <v/>
      </c>
      <c r="F32" s="124"/>
      <c r="G32" s="55" t="str">
        <f>IF(G31&gt;=4.5,"S",IF(G31&gt;=3.5,"A",IF(G31&gt;=2.5,"B",IF(G31&gt;=1.5,"C",IF(G31&gt;0,"D","")))))</f>
        <v/>
      </c>
      <c r="H32" s="53" t="str">
        <f>IF(H31&gt;=4.5,"S",IF(H31&gt;=3.5,"A",IF(H31&gt;=2.5,"B",IF(H31&gt;=1.5,"C",IF(H31&gt;0,"D","")))))</f>
        <v/>
      </c>
      <c r="I32" s="1" t="str">
        <f>IF(I31&gt;=4.5,"S",IF(I31&gt;=3.5,"A",IF(I31&gt;=2.5,"B",IF(I31&gt;=1.5,"C",IF(I31&gt;0,"D","")))))</f>
        <v/>
      </c>
    </row>
    <row r="33" spans="1:10" ht="7.5" customHeight="1"/>
    <row r="34" spans="1:10" ht="18" thickBot="1">
      <c r="A34" s="74" t="s">
        <v>15</v>
      </c>
      <c r="B34" s="74"/>
      <c r="C34" s="74"/>
      <c r="D34" s="74"/>
      <c r="E34" s="74"/>
      <c r="F34" s="75" t="str">
        <f>"職員番号:"&amp;B4</f>
        <v>職員番号:</v>
      </c>
      <c r="G34" s="129" t="str">
        <f>"氏名:"&amp;F4</f>
        <v>氏名:</v>
      </c>
      <c r="H34" s="129"/>
      <c r="I34" s="74"/>
      <c r="J34" s="74"/>
    </row>
    <row r="35" spans="1:10" ht="24.75" customHeight="1" thickBot="1">
      <c r="A35" s="133" t="s">
        <v>9</v>
      </c>
      <c r="B35" s="134"/>
      <c r="C35" s="99" t="s">
        <v>16</v>
      </c>
      <c r="D35" s="135"/>
      <c r="E35" s="135"/>
      <c r="F35" s="136"/>
      <c r="G35" s="39" t="s">
        <v>12</v>
      </c>
      <c r="H35" s="43" t="s">
        <v>47</v>
      </c>
    </row>
    <row r="36" spans="1:10" ht="75" customHeight="1">
      <c r="A36" s="33" t="s">
        <v>17</v>
      </c>
      <c r="B36" s="36" t="s">
        <v>114</v>
      </c>
      <c r="C36" s="137" t="s">
        <v>155</v>
      </c>
      <c r="D36" s="138"/>
      <c r="E36" s="138"/>
      <c r="F36" s="139"/>
      <c r="G36" s="40"/>
      <c r="H36" s="44"/>
    </row>
    <row r="37" spans="1:10" ht="75" customHeight="1">
      <c r="A37" s="34" t="s">
        <v>18</v>
      </c>
      <c r="B37" s="37" t="s">
        <v>35</v>
      </c>
      <c r="C37" s="141" t="s">
        <v>156</v>
      </c>
      <c r="D37" s="142"/>
      <c r="E37" s="142"/>
      <c r="F37" s="143"/>
      <c r="G37" s="41"/>
      <c r="H37" s="45"/>
    </row>
    <row r="38" spans="1:10" ht="75" customHeight="1">
      <c r="A38" s="34" t="s">
        <v>20</v>
      </c>
      <c r="B38" s="162" t="s">
        <v>36</v>
      </c>
      <c r="C38" s="141" t="s">
        <v>215</v>
      </c>
      <c r="D38" s="142"/>
      <c r="E38" s="142"/>
      <c r="F38" s="143"/>
      <c r="G38" s="41"/>
      <c r="H38" s="45"/>
    </row>
    <row r="39" spans="1:10" ht="75" customHeight="1">
      <c r="A39" s="34" t="s">
        <v>21</v>
      </c>
      <c r="B39" s="163"/>
      <c r="C39" s="141" t="s">
        <v>216</v>
      </c>
      <c r="D39" s="142"/>
      <c r="E39" s="142"/>
      <c r="F39" s="143"/>
      <c r="G39" s="41"/>
      <c r="H39" s="45"/>
    </row>
    <row r="40" spans="1:10" ht="75" customHeight="1">
      <c r="A40" s="34" t="s">
        <v>22</v>
      </c>
      <c r="B40" s="162" t="s">
        <v>37</v>
      </c>
      <c r="C40" s="141" t="s">
        <v>157</v>
      </c>
      <c r="D40" s="142"/>
      <c r="E40" s="142"/>
      <c r="F40" s="143"/>
      <c r="G40" s="41"/>
      <c r="H40" s="45"/>
    </row>
    <row r="41" spans="1:10" ht="75" customHeight="1">
      <c r="A41" s="34" t="s">
        <v>24</v>
      </c>
      <c r="B41" s="163"/>
      <c r="C41" s="141" t="s">
        <v>217</v>
      </c>
      <c r="D41" s="142"/>
      <c r="E41" s="142"/>
      <c r="F41" s="143"/>
      <c r="G41" s="41"/>
      <c r="H41" s="45"/>
    </row>
    <row r="42" spans="1:10" ht="75" customHeight="1">
      <c r="A42" s="34" t="s">
        <v>25</v>
      </c>
      <c r="B42" s="162" t="s">
        <v>38</v>
      </c>
      <c r="C42" s="141" t="s">
        <v>158</v>
      </c>
      <c r="D42" s="142"/>
      <c r="E42" s="142"/>
      <c r="F42" s="143"/>
      <c r="G42" s="41"/>
      <c r="H42" s="45"/>
    </row>
    <row r="43" spans="1:10" ht="75" customHeight="1">
      <c r="A43" s="34" t="s">
        <v>26</v>
      </c>
      <c r="B43" s="163"/>
      <c r="C43" s="141" t="s">
        <v>218</v>
      </c>
      <c r="D43" s="142"/>
      <c r="E43" s="142"/>
      <c r="F43" s="143"/>
      <c r="G43" s="41"/>
      <c r="H43" s="45"/>
    </row>
    <row r="44" spans="1:10" ht="75" customHeight="1">
      <c r="A44" s="34" t="s">
        <v>28</v>
      </c>
      <c r="B44" s="37" t="s">
        <v>126</v>
      </c>
      <c r="C44" s="141" t="s">
        <v>219</v>
      </c>
      <c r="D44" s="142"/>
      <c r="E44" s="142"/>
      <c r="F44" s="143"/>
      <c r="G44" s="41"/>
      <c r="H44" s="45"/>
    </row>
    <row r="45" spans="1:10" ht="75" customHeight="1" thickBot="1">
      <c r="A45" s="35" t="s">
        <v>29</v>
      </c>
      <c r="B45" s="38" t="s">
        <v>39</v>
      </c>
      <c r="C45" s="144" t="s">
        <v>247</v>
      </c>
      <c r="D45" s="145"/>
      <c r="E45" s="145"/>
      <c r="F45" s="146"/>
      <c r="G45" s="42"/>
      <c r="H45" s="46"/>
    </row>
    <row r="46" spans="1:10" ht="7.5" customHeight="1">
      <c r="A46" s="7"/>
      <c r="B46" s="8"/>
      <c r="C46" s="9"/>
      <c r="D46" s="9"/>
      <c r="E46" s="9"/>
      <c r="F46" s="9"/>
      <c r="G46" s="10"/>
      <c r="H46" s="10"/>
    </row>
    <row r="47" spans="1:10" ht="14.25" customHeight="1" thickBot="1">
      <c r="A47" s="7"/>
      <c r="B47" s="8"/>
      <c r="C47" s="9"/>
      <c r="D47" s="9"/>
      <c r="E47" s="9"/>
      <c r="G47" s="11" t="s">
        <v>14</v>
      </c>
      <c r="H47" s="11" t="s">
        <v>47</v>
      </c>
    </row>
    <row r="48" spans="1:10" ht="18.75" customHeight="1">
      <c r="A48" s="7"/>
      <c r="B48" s="8"/>
      <c r="C48" s="9"/>
      <c r="D48" s="9"/>
      <c r="E48" s="9"/>
      <c r="F48" s="147" t="s">
        <v>32</v>
      </c>
      <c r="G48" s="50">
        <f>ROUND(SUM(G36:G45)/10,1)</f>
        <v>0</v>
      </c>
      <c r="H48" s="52">
        <f>ROUND(SUM(H36:H45)/10,1)</f>
        <v>0</v>
      </c>
    </row>
    <row r="49" spans="1:8" ht="18.75" customHeight="1" thickBot="1">
      <c r="A49" s="5" t="s">
        <v>31</v>
      </c>
      <c r="B49" s="8"/>
      <c r="C49" s="9"/>
      <c r="D49" s="9"/>
      <c r="E49" s="9"/>
      <c r="F49" s="148"/>
      <c r="G49" s="51" t="str">
        <f>IF(G48&gt;=4.5,"S",IF(G48&gt;=3.5,"A",IF(G48&gt;=2.5,"B",IF(G48&gt;=1.5,"C",IF(G48&gt;0,"D","")))))</f>
        <v/>
      </c>
      <c r="H49" s="53" t="str">
        <f>IF(H48&gt;=4.5,"S",IF(H48&gt;=3.5,"A",IF(H48&gt;=2.5,"B",IF(H48&gt;=1.5,"C",IF(H48&gt;0,"D","")))))</f>
        <v/>
      </c>
    </row>
    <row r="50" spans="1:8" ht="7.5" customHeight="1" thickBot="1">
      <c r="B50" s="5"/>
      <c r="C50" s="5"/>
      <c r="D50" s="5"/>
      <c r="E50" s="5"/>
    </row>
    <row r="51" spans="1:8" ht="48.75" customHeight="1" thickBot="1">
      <c r="A51" s="152"/>
      <c r="B51" s="153"/>
      <c r="C51" s="153"/>
      <c r="D51" s="153"/>
      <c r="E51" s="153"/>
      <c r="F51" s="153"/>
      <c r="G51" s="153"/>
      <c r="H51" s="159"/>
    </row>
    <row r="52" spans="1:8" ht="7.5" customHeight="1" thickBot="1">
      <c r="A52" s="5"/>
      <c r="B52" s="5"/>
      <c r="C52" s="5"/>
      <c r="D52" s="5"/>
      <c r="E52" s="5"/>
    </row>
    <row r="53" spans="1:8" ht="24" customHeight="1" thickBot="1">
      <c r="A53" s="99" t="s">
        <v>248</v>
      </c>
      <c r="B53" s="130"/>
      <c r="C53" s="23" t="s">
        <v>4</v>
      </c>
      <c r="D53" s="20"/>
      <c r="E53" s="48" t="s">
        <v>5</v>
      </c>
      <c r="F53" s="131"/>
      <c r="G53" s="131"/>
      <c r="H53" s="132"/>
    </row>
    <row r="54" spans="1:8" ht="24" customHeight="1" thickBot="1">
      <c r="A54" s="99" t="s">
        <v>249</v>
      </c>
      <c r="B54" s="130"/>
      <c r="C54" s="47" t="s">
        <v>4</v>
      </c>
      <c r="D54" s="20" t="s">
        <v>13</v>
      </c>
      <c r="E54" s="49" t="s">
        <v>5</v>
      </c>
      <c r="F54" s="131"/>
      <c r="G54" s="131"/>
      <c r="H54" s="132"/>
    </row>
  </sheetData>
  <mergeCells count="56">
    <mergeCell ref="A54:B54"/>
    <mergeCell ref="F54:H54"/>
    <mergeCell ref="C44:F44"/>
    <mergeCell ref="C45:F45"/>
    <mergeCell ref="F48:F49"/>
    <mergeCell ref="A51:H51"/>
    <mergeCell ref="A53:B53"/>
    <mergeCell ref="F53:H53"/>
    <mergeCell ref="B40:B41"/>
    <mergeCell ref="C40:F40"/>
    <mergeCell ref="C41:F41"/>
    <mergeCell ref="B42:B43"/>
    <mergeCell ref="C42:F42"/>
    <mergeCell ref="C43:F43"/>
    <mergeCell ref="C36:F36"/>
    <mergeCell ref="C37:F37"/>
    <mergeCell ref="B38:B39"/>
    <mergeCell ref="C38:F38"/>
    <mergeCell ref="C39:F39"/>
    <mergeCell ref="A31:B32"/>
    <mergeCell ref="F31:F32"/>
    <mergeCell ref="G34:H34"/>
    <mergeCell ref="A35:B35"/>
    <mergeCell ref="C35:F35"/>
    <mergeCell ref="A25:A26"/>
    <mergeCell ref="C25:F25"/>
    <mergeCell ref="C26:F26"/>
    <mergeCell ref="A27:A28"/>
    <mergeCell ref="C27:F27"/>
    <mergeCell ref="C28:F28"/>
    <mergeCell ref="A22:B22"/>
    <mergeCell ref="C22:F22"/>
    <mergeCell ref="A23:A24"/>
    <mergeCell ref="C23:F23"/>
    <mergeCell ref="C24:F24"/>
    <mergeCell ref="A14:A16"/>
    <mergeCell ref="C14:F14"/>
    <mergeCell ref="C15:F15"/>
    <mergeCell ref="C16:F16"/>
    <mergeCell ref="A17:A19"/>
    <mergeCell ref="C17:F17"/>
    <mergeCell ref="C18:F18"/>
    <mergeCell ref="C19:F19"/>
    <mergeCell ref="A7:H7"/>
    <mergeCell ref="A10:B10"/>
    <mergeCell ref="C10:F10"/>
    <mergeCell ref="A11:A13"/>
    <mergeCell ref="C11:F11"/>
    <mergeCell ref="C12:F12"/>
    <mergeCell ref="C13:F13"/>
    <mergeCell ref="G1:H1"/>
    <mergeCell ref="A2:H2"/>
    <mergeCell ref="C3:D3"/>
    <mergeCell ref="F3:H3"/>
    <mergeCell ref="C4:D4"/>
    <mergeCell ref="F4:H4"/>
  </mergeCells>
  <phoneticPr fontId="1"/>
  <dataValidations count="1">
    <dataValidation type="whole" imeMode="off" allowBlank="1" showInputMessage="1" showErrorMessage="1" sqref="G36:H45 G23:H28 G18:H19 G15:H16 G12:H13">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54"/>
  <sheetViews>
    <sheetView view="pageBreakPreview" zoomScaleNormal="90" zoomScaleSheetLayoutView="100" workbookViewId="0">
      <selection activeCell="A4" sqref="A4"/>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79</v>
      </c>
      <c r="G1" s="76" t="s">
        <v>40</v>
      </c>
      <c r="H1" s="77"/>
    </row>
    <row r="2" spans="1:51" ht="19.5" thickBot="1">
      <c r="A2" s="78" t="s">
        <v>80</v>
      </c>
      <c r="B2" s="78"/>
      <c r="C2" s="78"/>
      <c r="D2" s="78"/>
      <c r="E2" s="78"/>
      <c r="F2" s="78"/>
      <c r="G2" s="78"/>
      <c r="H2" s="78"/>
    </row>
    <row r="3" spans="1:51">
      <c r="A3" s="2" t="s">
        <v>56</v>
      </c>
      <c r="B3" s="17" t="s">
        <v>2</v>
      </c>
      <c r="C3" s="79" t="s">
        <v>57</v>
      </c>
      <c r="D3" s="79"/>
      <c r="E3" s="17" t="s">
        <v>54</v>
      </c>
      <c r="F3" s="79" t="s">
        <v>55</v>
      </c>
      <c r="G3" s="79"/>
      <c r="H3" s="80"/>
    </row>
    <row r="4" spans="1:51" ht="29.25" customHeight="1" thickBot="1">
      <c r="A4" s="3"/>
      <c r="B4" s="19"/>
      <c r="C4" s="81"/>
      <c r="D4" s="81"/>
      <c r="E4" s="18" t="s">
        <v>242</v>
      </c>
      <c r="F4" s="82"/>
      <c r="G4" s="82"/>
      <c r="H4" s="83"/>
    </row>
    <row r="5" spans="1:51" ht="7.5" customHeight="1"/>
    <row r="6" spans="1:51" ht="18" customHeight="1" thickBot="1">
      <c r="A6" s="16" t="s">
        <v>48</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row>
    <row r="7" spans="1:51" ht="90" customHeight="1" thickBot="1">
      <c r="A7" s="152"/>
      <c r="B7" s="153"/>
      <c r="C7" s="154"/>
      <c r="D7" s="154"/>
      <c r="E7" s="154"/>
      <c r="F7" s="154"/>
      <c r="G7" s="154"/>
      <c r="H7" s="155"/>
    </row>
    <row r="8" spans="1:51" ht="7.5" customHeight="1"/>
    <row r="9" spans="1:51" ht="18" customHeight="1" thickBot="1">
      <c r="A9" s="16" t="s">
        <v>49</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row>
    <row r="10" spans="1:51" ht="30" customHeight="1" thickBot="1">
      <c r="A10" s="99" t="s">
        <v>9</v>
      </c>
      <c r="B10" s="100"/>
      <c r="C10" s="101" t="s">
        <v>51</v>
      </c>
      <c r="D10" s="102"/>
      <c r="E10" s="102"/>
      <c r="F10" s="103"/>
      <c r="G10" s="56" t="s">
        <v>12</v>
      </c>
      <c r="H10" s="63" t="s">
        <v>47</v>
      </c>
    </row>
    <row r="11" spans="1:51" ht="40.5" customHeight="1">
      <c r="A11" s="104" t="s">
        <v>276</v>
      </c>
      <c r="B11" s="27" t="s">
        <v>10</v>
      </c>
      <c r="C11" s="107"/>
      <c r="D11" s="108"/>
      <c r="E11" s="108"/>
      <c r="F11" s="109"/>
      <c r="G11" s="61"/>
      <c r="H11" s="68"/>
    </row>
    <row r="12" spans="1:51" ht="40.5" customHeight="1">
      <c r="A12" s="105"/>
      <c r="B12" s="29" t="s">
        <v>41</v>
      </c>
      <c r="C12" s="110"/>
      <c r="D12" s="111"/>
      <c r="E12" s="111"/>
      <c r="F12" s="112"/>
      <c r="G12" s="62"/>
      <c r="H12" s="69"/>
    </row>
    <row r="13" spans="1:51" ht="40.5" customHeight="1" thickBot="1">
      <c r="A13" s="106"/>
      <c r="B13" s="28" t="s">
        <v>42</v>
      </c>
      <c r="C13" s="113"/>
      <c r="D13" s="114"/>
      <c r="E13" s="114"/>
      <c r="F13" s="115"/>
      <c r="G13" s="60"/>
      <c r="H13" s="67"/>
    </row>
    <row r="14" spans="1:51" ht="40.5" customHeight="1">
      <c r="A14" s="104" t="s">
        <v>277</v>
      </c>
      <c r="B14" s="27" t="s">
        <v>10</v>
      </c>
      <c r="C14" s="107"/>
      <c r="D14" s="108"/>
      <c r="E14" s="108"/>
      <c r="F14" s="109"/>
      <c r="G14" s="61"/>
      <c r="H14" s="68"/>
    </row>
    <row r="15" spans="1:51" ht="40.5" customHeight="1">
      <c r="A15" s="105"/>
      <c r="B15" s="29" t="s">
        <v>41</v>
      </c>
      <c r="C15" s="110"/>
      <c r="D15" s="111"/>
      <c r="E15" s="111"/>
      <c r="F15" s="112"/>
      <c r="G15" s="62"/>
      <c r="H15" s="69"/>
    </row>
    <row r="16" spans="1:51" ht="40.5" customHeight="1" thickBot="1">
      <c r="A16" s="106"/>
      <c r="B16" s="28" t="s">
        <v>42</v>
      </c>
      <c r="C16" s="113"/>
      <c r="D16" s="114"/>
      <c r="E16" s="114"/>
      <c r="F16" s="115"/>
      <c r="G16" s="60"/>
      <c r="H16" s="67"/>
    </row>
    <row r="17" spans="1:9" ht="40.5" customHeight="1">
      <c r="A17" s="104" t="s">
        <v>271</v>
      </c>
      <c r="B17" s="27" t="s">
        <v>11</v>
      </c>
      <c r="C17" s="107"/>
      <c r="D17" s="108"/>
      <c r="E17" s="108"/>
      <c r="F17" s="109"/>
      <c r="G17" s="61"/>
      <c r="H17" s="68"/>
    </row>
    <row r="18" spans="1:9" ht="40.5" customHeight="1">
      <c r="A18" s="105"/>
      <c r="B18" s="29" t="s">
        <v>41</v>
      </c>
      <c r="C18" s="110"/>
      <c r="D18" s="111"/>
      <c r="E18" s="111"/>
      <c r="F18" s="112"/>
      <c r="G18" s="62"/>
      <c r="H18" s="69"/>
    </row>
    <row r="19" spans="1:9" ht="40.5" customHeight="1" thickBot="1">
      <c r="A19" s="106"/>
      <c r="B19" s="28" t="s">
        <v>42</v>
      </c>
      <c r="C19" s="113"/>
      <c r="D19" s="114"/>
      <c r="E19" s="114"/>
      <c r="F19" s="115"/>
      <c r="G19" s="60"/>
      <c r="H19" s="67"/>
    </row>
    <row r="20" spans="1:9" ht="7.5" customHeight="1"/>
    <row r="21" spans="1:9" ht="18" customHeight="1" thickBot="1">
      <c r="A21" s="16" t="s">
        <v>89</v>
      </c>
      <c r="B21" s="16"/>
      <c r="C21" s="16"/>
      <c r="D21" s="16"/>
      <c r="E21" s="16"/>
      <c r="F21" s="16"/>
      <c r="G21" s="16"/>
      <c r="H21" s="16"/>
      <c r="I21" s="16"/>
    </row>
    <row r="22" spans="1:9" ht="30" customHeight="1" thickBot="1">
      <c r="A22" s="99" t="s">
        <v>9</v>
      </c>
      <c r="B22" s="100"/>
      <c r="C22" s="101" t="s">
        <v>52</v>
      </c>
      <c r="D22" s="102"/>
      <c r="E22" s="102"/>
      <c r="F22" s="103"/>
      <c r="G22" s="56" t="s">
        <v>12</v>
      </c>
      <c r="H22" s="63" t="s">
        <v>47</v>
      </c>
    </row>
    <row r="23" spans="1:9" ht="40.5" customHeight="1">
      <c r="A23" s="104" t="s">
        <v>276</v>
      </c>
      <c r="B23" s="30" t="s">
        <v>43</v>
      </c>
      <c r="C23" s="107"/>
      <c r="D23" s="108"/>
      <c r="E23" s="108"/>
      <c r="F23" s="109"/>
      <c r="G23" s="57"/>
      <c r="H23" s="64"/>
    </row>
    <row r="24" spans="1:9" ht="40.5" customHeight="1" thickBot="1">
      <c r="A24" s="106"/>
      <c r="B24" s="31" t="s">
        <v>44</v>
      </c>
      <c r="C24" s="116"/>
      <c r="D24" s="117"/>
      <c r="E24" s="117"/>
      <c r="F24" s="118"/>
      <c r="G24" s="58"/>
      <c r="H24" s="65"/>
    </row>
    <row r="25" spans="1:9" ht="40.5" customHeight="1">
      <c r="A25" s="104" t="s">
        <v>277</v>
      </c>
      <c r="B25" s="32" t="s">
        <v>43</v>
      </c>
      <c r="C25" s="156"/>
      <c r="D25" s="157"/>
      <c r="E25" s="157"/>
      <c r="F25" s="158"/>
      <c r="G25" s="59"/>
      <c r="H25" s="66"/>
    </row>
    <row r="26" spans="1:9" ht="40.5" customHeight="1" thickBot="1">
      <c r="A26" s="106"/>
      <c r="B26" s="28" t="s">
        <v>44</v>
      </c>
      <c r="C26" s="113"/>
      <c r="D26" s="114"/>
      <c r="E26" s="114"/>
      <c r="F26" s="115"/>
      <c r="G26" s="60"/>
      <c r="H26" s="67"/>
    </row>
    <row r="27" spans="1:9" ht="40.5" customHeight="1">
      <c r="A27" s="104" t="s">
        <v>271</v>
      </c>
      <c r="B27" s="30" t="s">
        <v>43</v>
      </c>
      <c r="C27" s="107"/>
      <c r="D27" s="108"/>
      <c r="E27" s="108"/>
      <c r="F27" s="109"/>
      <c r="G27" s="57"/>
      <c r="H27" s="64"/>
    </row>
    <row r="28" spans="1:9" ht="40.5" customHeight="1" thickBot="1">
      <c r="A28" s="106"/>
      <c r="B28" s="31" t="s">
        <v>44</v>
      </c>
      <c r="C28" s="116"/>
      <c r="D28" s="117"/>
      <c r="E28" s="117"/>
      <c r="F28" s="118"/>
      <c r="G28" s="58"/>
      <c r="H28" s="65"/>
    </row>
    <row r="29" spans="1:9" ht="7.5" customHeight="1"/>
    <row r="30" spans="1:9" ht="14.25" thickBot="1">
      <c r="C30" s="4" t="s">
        <v>14</v>
      </c>
      <c r="D30" s="4" t="s">
        <v>47</v>
      </c>
      <c r="E30" s="4"/>
      <c r="F30" s="4"/>
      <c r="G30" s="4" t="s">
        <v>14</v>
      </c>
      <c r="H30" s="4" t="s">
        <v>47</v>
      </c>
    </row>
    <row r="31" spans="1:9" ht="18.75">
      <c r="A31" s="119" t="s">
        <v>45</v>
      </c>
      <c r="B31" s="120"/>
      <c r="C31" s="54">
        <f>ROUND(SUM(G12,G15,G18,G23,G25,G27)/6,1)</f>
        <v>0</v>
      </c>
      <c r="D31" s="52">
        <f>ROUND(SUM(H12,H15,H18,H23,H25,H27)/6,1)</f>
        <v>0</v>
      </c>
      <c r="F31" s="123" t="s">
        <v>46</v>
      </c>
      <c r="G31" s="54">
        <f>ROUND(SUM(G13,G16,G19,G24,G26,G28)/6,1)</f>
        <v>0</v>
      </c>
      <c r="H31" s="52">
        <f>ROUND(SUM(H13,H16,H19,H24,H26,H28)/6,1)</f>
        <v>0</v>
      </c>
    </row>
    <row r="32" spans="1:9" ht="19.5" thickBot="1">
      <c r="A32" s="121"/>
      <c r="B32" s="122"/>
      <c r="C32" s="55" t="str">
        <f>IF(C31&gt;=4.5,"S",IF(C31&gt;=3.5,"A",IF(C31&gt;=2.5,"B",IF(C31&gt;=1.5,"C",IF(C31&gt;0,"D","")))))</f>
        <v/>
      </c>
      <c r="D32" s="53" t="str">
        <f>IF(D31&gt;=4.5,"S",IF(D31&gt;=3.5,"A",IF(D31&gt;=2.5,"B",IF(D31&gt;=1.5,"C",IF(D31&gt;0,"D","")))))</f>
        <v/>
      </c>
      <c r="F32" s="124"/>
      <c r="G32" s="55" t="str">
        <f>IF(G31&gt;=4.5,"S",IF(G31&gt;=3.5,"A",IF(G31&gt;=2.5,"B",IF(G31&gt;=1.5,"C",IF(G31&gt;0,"D","")))))</f>
        <v/>
      </c>
      <c r="H32" s="53" t="str">
        <f>IF(H31&gt;=4.5,"S",IF(H31&gt;=3.5,"A",IF(H31&gt;=2.5,"B",IF(H31&gt;=1.5,"C",IF(H31&gt;0,"D","")))))</f>
        <v/>
      </c>
      <c r="I32" s="1" t="str">
        <f>IF(I31&gt;=4.5,"S",IF(I31&gt;=3.5,"A",IF(I31&gt;=2.5,"B",IF(I31&gt;=1.5,"C",IF(I31&gt;0,"D","")))))</f>
        <v/>
      </c>
    </row>
    <row r="33" spans="1:10" ht="7.5" customHeight="1"/>
    <row r="34" spans="1:10" ht="18" thickBot="1">
      <c r="A34" s="74" t="s">
        <v>15</v>
      </c>
      <c r="B34" s="74"/>
      <c r="C34" s="74"/>
      <c r="D34" s="74"/>
      <c r="E34" s="74"/>
      <c r="F34" s="75" t="str">
        <f>"職員番号:"&amp;B4</f>
        <v>職員番号:</v>
      </c>
      <c r="G34" s="129" t="str">
        <f>"氏名:"&amp;F4</f>
        <v>氏名:</v>
      </c>
      <c r="H34" s="129"/>
      <c r="I34" s="74"/>
      <c r="J34" s="74"/>
    </row>
    <row r="35" spans="1:10" ht="24.75" customHeight="1" thickBot="1">
      <c r="A35" s="133" t="s">
        <v>9</v>
      </c>
      <c r="B35" s="134"/>
      <c r="C35" s="99" t="s">
        <v>16</v>
      </c>
      <c r="D35" s="135"/>
      <c r="E35" s="135"/>
      <c r="F35" s="136"/>
      <c r="G35" s="39" t="s">
        <v>12</v>
      </c>
      <c r="H35" s="43" t="s">
        <v>47</v>
      </c>
    </row>
    <row r="36" spans="1:10" ht="75" customHeight="1">
      <c r="A36" s="33" t="s">
        <v>17</v>
      </c>
      <c r="B36" s="36" t="s">
        <v>114</v>
      </c>
      <c r="C36" s="137" t="s">
        <v>159</v>
      </c>
      <c r="D36" s="138"/>
      <c r="E36" s="138"/>
      <c r="F36" s="139"/>
      <c r="G36" s="40"/>
      <c r="H36" s="44"/>
    </row>
    <row r="37" spans="1:10" ht="75" customHeight="1">
      <c r="A37" s="34" t="s">
        <v>18</v>
      </c>
      <c r="B37" s="37" t="s">
        <v>35</v>
      </c>
      <c r="C37" s="141" t="s">
        <v>133</v>
      </c>
      <c r="D37" s="142"/>
      <c r="E37" s="142"/>
      <c r="F37" s="143"/>
      <c r="G37" s="41"/>
      <c r="H37" s="45"/>
    </row>
    <row r="38" spans="1:10" ht="75" customHeight="1">
      <c r="A38" s="34" t="s">
        <v>20</v>
      </c>
      <c r="B38" s="162" t="s">
        <v>36</v>
      </c>
      <c r="C38" s="141" t="s">
        <v>190</v>
      </c>
      <c r="D38" s="142"/>
      <c r="E38" s="142"/>
      <c r="F38" s="143"/>
      <c r="G38" s="41"/>
      <c r="H38" s="45"/>
    </row>
    <row r="39" spans="1:10" ht="75" customHeight="1">
      <c r="A39" s="34" t="s">
        <v>21</v>
      </c>
      <c r="B39" s="163"/>
      <c r="C39" s="141" t="s">
        <v>160</v>
      </c>
      <c r="D39" s="142"/>
      <c r="E39" s="142"/>
      <c r="F39" s="143"/>
      <c r="G39" s="41"/>
      <c r="H39" s="45"/>
    </row>
    <row r="40" spans="1:10" ht="75" customHeight="1">
      <c r="A40" s="34" t="s">
        <v>22</v>
      </c>
      <c r="B40" s="162" t="s">
        <v>37</v>
      </c>
      <c r="C40" s="141" t="s">
        <v>135</v>
      </c>
      <c r="D40" s="142"/>
      <c r="E40" s="142"/>
      <c r="F40" s="143"/>
      <c r="G40" s="41"/>
      <c r="H40" s="45"/>
    </row>
    <row r="41" spans="1:10" ht="75" customHeight="1">
      <c r="A41" s="34" t="s">
        <v>24</v>
      </c>
      <c r="B41" s="163"/>
      <c r="C41" s="141" t="s">
        <v>136</v>
      </c>
      <c r="D41" s="142"/>
      <c r="E41" s="142"/>
      <c r="F41" s="143"/>
      <c r="G41" s="41"/>
      <c r="H41" s="45"/>
    </row>
    <row r="42" spans="1:10" ht="75" customHeight="1">
      <c r="A42" s="34" t="s">
        <v>25</v>
      </c>
      <c r="B42" s="162" t="s">
        <v>38</v>
      </c>
      <c r="C42" s="141" t="s">
        <v>212</v>
      </c>
      <c r="D42" s="142"/>
      <c r="E42" s="142"/>
      <c r="F42" s="143"/>
      <c r="G42" s="41"/>
      <c r="H42" s="45"/>
    </row>
    <row r="43" spans="1:10" ht="75" customHeight="1">
      <c r="A43" s="34" t="s">
        <v>26</v>
      </c>
      <c r="B43" s="163"/>
      <c r="C43" s="141" t="s">
        <v>213</v>
      </c>
      <c r="D43" s="142"/>
      <c r="E43" s="142"/>
      <c r="F43" s="143"/>
      <c r="G43" s="41"/>
      <c r="H43" s="45"/>
    </row>
    <row r="44" spans="1:10" ht="75" customHeight="1">
      <c r="A44" s="34" t="s">
        <v>28</v>
      </c>
      <c r="B44" s="37" t="s">
        <v>115</v>
      </c>
      <c r="C44" s="141" t="s">
        <v>214</v>
      </c>
      <c r="D44" s="142"/>
      <c r="E44" s="142"/>
      <c r="F44" s="143"/>
      <c r="G44" s="41"/>
      <c r="H44" s="45"/>
    </row>
    <row r="45" spans="1:10" ht="75" customHeight="1" thickBot="1">
      <c r="A45" s="35" t="s">
        <v>29</v>
      </c>
      <c r="B45" s="38" t="s">
        <v>39</v>
      </c>
      <c r="C45" s="144" t="s">
        <v>247</v>
      </c>
      <c r="D45" s="145"/>
      <c r="E45" s="145"/>
      <c r="F45" s="146"/>
      <c r="G45" s="42"/>
      <c r="H45" s="46"/>
    </row>
    <row r="46" spans="1:10" ht="7.5" customHeight="1">
      <c r="A46" s="7"/>
      <c r="B46" s="8"/>
      <c r="C46" s="9"/>
      <c r="D46" s="9"/>
      <c r="E46" s="9"/>
      <c r="F46" s="9"/>
      <c r="G46" s="10"/>
      <c r="H46" s="10"/>
    </row>
    <row r="47" spans="1:10" ht="14.25" customHeight="1" thickBot="1">
      <c r="A47" s="7"/>
      <c r="B47" s="8"/>
      <c r="C47" s="9"/>
      <c r="D47" s="9"/>
      <c r="E47" s="9"/>
      <c r="G47" s="11" t="s">
        <v>14</v>
      </c>
      <c r="H47" s="11" t="s">
        <v>47</v>
      </c>
    </row>
    <row r="48" spans="1:10" ht="18.75" customHeight="1">
      <c r="A48" s="7"/>
      <c r="B48" s="8"/>
      <c r="C48" s="9"/>
      <c r="D48" s="9"/>
      <c r="E48" s="9"/>
      <c r="F48" s="147" t="s">
        <v>32</v>
      </c>
      <c r="G48" s="50">
        <f>ROUND(SUM(G36:G45)/10,1)</f>
        <v>0</v>
      </c>
      <c r="H48" s="52">
        <f>ROUND(SUM(H36:H45)/10,1)</f>
        <v>0</v>
      </c>
    </row>
    <row r="49" spans="1:8" ht="18.75" customHeight="1" thickBot="1">
      <c r="A49" s="5" t="s">
        <v>31</v>
      </c>
      <c r="B49" s="8"/>
      <c r="C49" s="9"/>
      <c r="D49" s="9"/>
      <c r="E49" s="9"/>
      <c r="F49" s="148"/>
      <c r="G49" s="51" t="str">
        <f>IF(G48&gt;=4.5,"S",IF(G48&gt;=3.5,"A",IF(G48&gt;=2.5,"B",IF(G48&gt;=1.5,"C",IF(G48&gt;0,"D","")))))</f>
        <v/>
      </c>
      <c r="H49" s="53" t="str">
        <f>IF(H48&gt;=4.5,"S",IF(H48&gt;=3.5,"A",IF(H48&gt;=2.5,"B",IF(H48&gt;=1.5,"C",IF(H48&gt;0,"D","")))))</f>
        <v/>
      </c>
    </row>
    <row r="50" spans="1:8" ht="7.5" customHeight="1" thickBot="1">
      <c r="B50" s="5"/>
      <c r="C50" s="5"/>
      <c r="D50" s="5"/>
      <c r="E50" s="5"/>
    </row>
    <row r="51" spans="1:8" ht="48.75" customHeight="1" thickBot="1">
      <c r="A51" s="152"/>
      <c r="B51" s="153"/>
      <c r="C51" s="153"/>
      <c r="D51" s="153"/>
      <c r="E51" s="153"/>
      <c r="F51" s="153"/>
      <c r="G51" s="153"/>
      <c r="H51" s="159"/>
    </row>
    <row r="52" spans="1:8" ht="7.5" customHeight="1" thickBot="1">
      <c r="A52" s="5"/>
      <c r="B52" s="5"/>
      <c r="C52" s="5"/>
      <c r="D52" s="5"/>
      <c r="E52" s="5"/>
    </row>
    <row r="53" spans="1:8" ht="24" customHeight="1" thickBot="1">
      <c r="A53" s="99" t="s">
        <v>248</v>
      </c>
      <c r="B53" s="130"/>
      <c r="C53" s="23" t="s">
        <v>4</v>
      </c>
      <c r="D53" s="20"/>
      <c r="E53" s="48" t="s">
        <v>5</v>
      </c>
      <c r="F53" s="131"/>
      <c r="G53" s="131"/>
      <c r="H53" s="132"/>
    </row>
    <row r="54" spans="1:8" ht="24" customHeight="1" thickBot="1">
      <c r="A54" s="99" t="s">
        <v>249</v>
      </c>
      <c r="B54" s="130"/>
      <c r="C54" s="47" t="s">
        <v>4</v>
      </c>
      <c r="D54" s="20" t="s">
        <v>13</v>
      </c>
      <c r="E54" s="49" t="s">
        <v>5</v>
      </c>
      <c r="F54" s="131"/>
      <c r="G54" s="131"/>
      <c r="H54" s="132"/>
    </row>
  </sheetData>
  <mergeCells count="56">
    <mergeCell ref="A54:B54"/>
    <mergeCell ref="F54:H54"/>
    <mergeCell ref="C44:F44"/>
    <mergeCell ref="C45:F45"/>
    <mergeCell ref="F48:F49"/>
    <mergeCell ref="A51:H51"/>
    <mergeCell ref="A53:B53"/>
    <mergeCell ref="F53:H53"/>
    <mergeCell ref="B40:B41"/>
    <mergeCell ref="C40:F40"/>
    <mergeCell ref="C41:F41"/>
    <mergeCell ref="B42:B43"/>
    <mergeCell ref="C42:F42"/>
    <mergeCell ref="C43:F43"/>
    <mergeCell ref="C36:F36"/>
    <mergeCell ref="C37:F37"/>
    <mergeCell ref="B38:B39"/>
    <mergeCell ref="C38:F38"/>
    <mergeCell ref="C39:F39"/>
    <mergeCell ref="A31:B32"/>
    <mergeCell ref="F31:F32"/>
    <mergeCell ref="G34:H34"/>
    <mergeCell ref="A35:B35"/>
    <mergeCell ref="C35:F35"/>
    <mergeCell ref="A25:A26"/>
    <mergeCell ref="C25:F25"/>
    <mergeCell ref="C26:F26"/>
    <mergeCell ref="A27:A28"/>
    <mergeCell ref="C27:F27"/>
    <mergeCell ref="C28:F28"/>
    <mergeCell ref="A22:B22"/>
    <mergeCell ref="C22:F22"/>
    <mergeCell ref="A23:A24"/>
    <mergeCell ref="C23:F23"/>
    <mergeCell ref="C24:F24"/>
    <mergeCell ref="A14:A16"/>
    <mergeCell ref="C14:F14"/>
    <mergeCell ref="C15:F15"/>
    <mergeCell ref="C16:F16"/>
    <mergeCell ref="A17:A19"/>
    <mergeCell ref="C17:F17"/>
    <mergeCell ref="C18:F18"/>
    <mergeCell ref="C19:F19"/>
    <mergeCell ref="A7:H7"/>
    <mergeCell ref="A10:B10"/>
    <mergeCell ref="C10:F10"/>
    <mergeCell ref="A11:A13"/>
    <mergeCell ref="C11:F11"/>
    <mergeCell ref="C12:F12"/>
    <mergeCell ref="C13:F13"/>
    <mergeCell ref="G1:H1"/>
    <mergeCell ref="A2:H2"/>
    <mergeCell ref="C3:D3"/>
    <mergeCell ref="F3:H3"/>
    <mergeCell ref="C4:D4"/>
    <mergeCell ref="F4:H4"/>
  </mergeCells>
  <phoneticPr fontId="1"/>
  <dataValidations disablePrompts="1" count="1">
    <dataValidation type="whole" imeMode="off" allowBlank="1" showInputMessage="1" showErrorMessage="1" sqref="G36:H45 G23:H28 G18:H19 G15:H16 G12:H13">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54"/>
  <sheetViews>
    <sheetView view="pageBreakPreview" zoomScaleNormal="90" zoomScaleSheetLayoutView="100" workbookViewId="0">
      <selection activeCell="A4" sqref="A4"/>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81</v>
      </c>
      <c r="G1" s="76" t="s">
        <v>40</v>
      </c>
      <c r="H1" s="77"/>
    </row>
    <row r="2" spans="1:51" ht="19.5" thickBot="1">
      <c r="A2" s="78" t="s">
        <v>82</v>
      </c>
      <c r="B2" s="78"/>
      <c r="C2" s="78"/>
      <c r="D2" s="78"/>
      <c r="E2" s="78"/>
      <c r="F2" s="78"/>
      <c r="G2" s="78"/>
      <c r="H2" s="78"/>
    </row>
    <row r="3" spans="1:51">
      <c r="A3" s="2" t="s">
        <v>56</v>
      </c>
      <c r="B3" s="17" t="s">
        <v>2</v>
      </c>
      <c r="C3" s="79" t="s">
        <v>57</v>
      </c>
      <c r="D3" s="79"/>
      <c r="E3" s="17" t="s">
        <v>54</v>
      </c>
      <c r="F3" s="79" t="s">
        <v>55</v>
      </c>
      <c r="G3" s="79"/>
      <c r="H3" s="80"/>
    </row>
    <row r="4" spans="1:51" ht="29.25" customHeight="1" thickBot="1">
      <c r="A4" s="3"/>
      <c r="B4" s="19"/>
      <c r="C4" s="81"/>
      <c r="D4" s="81"/>
      <c r="E4" s="18" t="s">
        <v>243</v>
      </c>
      <c r="F4" s="82"/>
      <c r="G4" s="82"/>
      <c r="H4" s="83"/>
    </row>
    <row r="5" spans="1:51" ht="7.5" customHeight="1"/>
    <row r="6" spans="1:51" ht="18" customHeight="1" thickBot="1">
      <c r="A6" s="16" t="s">
        <v>48</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row>
    <row r="7" spans="1:51" ht="90" customHeight="1" thickBot="1">
      <c r="A7" s="152"/>
      <c r="B7" s="153"/>
      <c r="C7" s="154"/>
      <c r="D7" s="154"/>
      <c r="E7" s="154"/>
      <c r="F7" s="154"/>
      <c r="G7" s="154"/>
      <c r="H7" s="155"/>
    </row>
    <row r="8" spans="1:51" ht="7.5" customHeight="1"/>
    <row r="9" spans="1:51" ht="18" customHeight="1" thickBot="1">
      <c r="A9" s="16" t="s">
        <v>49</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row>
    <row r="10" spans="1:51" ht="30" customHeight="1" thickBot="1">
      <c r="A10" s="99" t="s">
        <v>9</v>
      </c>
      <c r="B10" s="100"/>
      <c r="C10" s="101" t="s">
        <v>51</v>
      </c>
      <c r="D10" s="102"/>
      <c r="E10" s="102"/>
      <c r="F10" s="103"/>
      <c r="G10" s="56" t="s">
        <v>12</v>
      </c>
      <c r="H10" s="63" t="s">
        <v>47</v>
      </c>
    </row>
    <row r="11" spans="1:51" ht="40.5" customHeight="1">
      <c r="A11" s="104" t="s">
        <v>276</v>
      </c>
      <c r="B11" s="27" t="s">
        <v>10</v>
      </c>
      <c r="C11" s="107"/>
      <c r="D11" s="108"/>
      <c r="E11" s="108"/>
      <c r="F11" s="109"/>
      <c r="G11" s="61"/>
      <c r="H11" s="68"/>
    </row>
    <row r="12" spans="1:51" ht="40.5" customHeight="1">
      <c r="A12" s="105"/>
      <c r="B12" s="29" t="s">
        <v>41</v>
      </c>
      <c r="C12" s="110"/>
      <c r="D12" s="111"/>
      <c r="E12" s="111"/>
      <c r="F12" s="112"/>
      <c r="G12" s="62"/>
      <c r="H12" s="69"/>
    </row>
    <row r="13" spans="1:51" ht="40.5" customHeight="1" thickBot="1">
      <c r="A13" s="106"/>
      <c r="B13" s="28" t="s">
        <v>42</v>
      </c>
      <c r="C13" s="113"/>
      <c r="D13" s="114"/>
      <c r="E13" s="114"/>
      <c r="F13" s="115"/>
      <c r="G13" s="60"/>
      <c r="H13" s="67"/>
    </row>
    <row r="14" spans="1:51" ht="40.5" customHeight="1">
      <c r="A14" s="104" t="s">
        <v>277</v>
      </c>
      <c r="B14" s="27" t="s">
        <v>10</v>
      </c>
      <c r="C14" s="107"/>
      <c r="D14" s="108"/>
      <c r="E14" s="108"/>
      <c r="F14" s="109"/>
      <c r="G14" s="61"/>
      <c r="H14" s="68"/>
    </row>
    <row r="15" spans="1:51" ht="40.5" customHeight="1">
      <c r="A15" s="105"/>
      <c r="B15" s="29" t="s">
        <v>41</v>
      </c>
      <c r="C15" s="110"/>
      <c r="D15" s="111"/>
      <c r="E15" s="111"/>
      <c r="F15" s="112"/>
      <c r="G15" s="62"/>
      <c r="H15" s="69"/>
    </row>
    <row r="16" spans="1:51" ht="40.5" customHeight="1" thickBot="1">
      <c r="A16" s="106"/>
      <c r="B16" s="28" t="s">
        <v>42</v>
      </c>
      <c r="C16" s="113"/>
      <c r="D16" s="114"/>
      <c r="E16" s="114"/>
      <c r="F16" s="115"/>
      <c r="G16" s="60"/>
      <c r="H16" s="67"/>
    </row>
    <row r="17" spans="1:9" ht="40.5" customHeight="1">
      <c r="A17" s="104" t="s">
        <v>271</v>
      </c>
      <c r="B17" s="27" t="s">
        <v>11</v>
      </c>
      <c r="C17" s="107"/>
      <c r="D17" s="108"/>
      <c r="E17" s="108"/>
      <c r="F17" s="109"/>
      <c r="G17" s="61"/>
      <c r="H17" s="68"/>
    </row>
    <row r="18" spans="1:9" ht="40.5" customHeight="1">
      <c r="A18" s="105"/>
      <c r="B18" s="29" t="s">
        <v>41</v>
      </c>
      <c r="C18" s="110"/>
      <c r="D18" s="111"/>
      <c r="E18" s="111"/>
      <c r="F18" s="112"/>
      <c r="G18" s="62"/>
      <c r="H18" s="69"/>
    </row>
    <row r="19" spans="1:9" ht="40.5" customHeight="1" thickBot="1">
      <c r="A19" s="106"/>
      <c r="B19" s="28" t="s">
        <v>42</v>
      </c>
      <c r="C19" s="113"/>
      <c r="D19" s="114"/>
      <c r="E19" s="114"/>
      <c r="F19" s="115"/>
      <c r="G19" s="60"/>
      <c r="H19" s="67"/>
    </row>
    <row r="20" spans="1:9" ht="7.5" customHeight="1"/>
    <row r="21" spans="1:9" ht="18" customHeight="1" thickBot="1">
      <c r="A21" s="16" t="s">
        <v>89</v>
      </c>
      <c r="B21" s="16"/>
      <c r="C21" s="16"/>
      <c r="D21" s="16"/>
      <c r="E21" s="16"/>
      <c r="F21" s="16"/>
      <c r="G21" s="16"/>
      <c r="H21" s="16"/>
      <c r="I21" s="16"/>
    </row>
    <row r="22" spans="1:9" ht="30" customHeight="1" thickBot="1">
      <c r="A22" s="99" t="s">
        <v>9</v>
      </c>
      <c r="B22" s="100"/>
      <c r="C22" s="101" t="s">
        <v>52</v>
      </c>
      <c r="D22" s="102"/>
      <c r="E22" s="102"/>
      <c r="F22" s="103"/>
      <c r="G22" s="56" t="s">
        <v>12</v>
      </c>
      <c r="H22" s="63" t="s">
        <v>47</v>
      </c>
    </row>
    <row r="23" spans="1:9" ht="40.5" customHeight="1">
      <c r="A23" s="104" t="s">
        <v>276</v>
      </c>
      <c r="B23" s="30" t="s">
        <v>43</v>
      </c>
      <c r="C23" s="107"/>
      <c r="D23" s="108"/>
      <c r="E23" s="108"/>
      <c r="F23" s="109"/>
      <c r="G23" s="57"/>
      <c r="H23" s="64"/>
    </row>
    <row r="24" spans="1:9" ht="40.5" customHeight="1" thickBot="1">
      <c r="A24" s="106"/>
      <c r="B24" s="31" t="s">
        <v>44</v>
      </c>
      <c r="C24" s="116"/>
      <c r="D24" s="117"/>
      <c r="E24" s="117"/>
      <c r="F24" s="118"/>
      <c r="G24" s="58"/>
      <c r="H24" s="65"/>
    </row>
    <row r="25" spans="1:9" ht="40.5" customHeight="1">
      <c r="A25" s="104" t="s">
        <v>277</v>
      </c>
      <c r="B25" s="32" t="s">
        <v>43</v>
      </c>
      <c r="C25" s="156"/>
      <c r="D25" s="157"/>
      <c r="E25" s="157"/>
      <c r="F25" s="158"/>
      <c r="G25" s="59"/>
      <c r="H25" s="66"/>
    </row>
    <row r="26" spans="1:9" ht="40.5" customHeight="1" thickBot="1">
      <c r="A26" s="106"/>
      <c r="B26" s="28" t="s">
        <v>44</v>
      </c>
      <c r="C26" s="113"/>
      <c r="D26" s="114"/>
      <c r="E26" s="114"/>
      <c r="F26" s="115"/>
      <c r="G26" s="60"/>
      <c r="H26" s="67"/>
    </row>
    <row r="27" spans="1:9" ht="40.5" customHeight="1">
      <c r="A27" s="104" t="s">
        <v>271</v>
      </c>
      <c r="B27" s="30" t="s">
        <v>43</v>
      </c>
      <c r="C27" s="107"/>
      <c r="D27" s="108"/>
      <c r="E27" s="108"/>
      <c r="F27" s="109"/>
      <c r="G27" s="57"/>
      <c r="H27" s="64"/>
    </row>
    <row r="28" spans="1:9" ht="40.5" customHeight="1" thickBot="1">
      <c r="A28" s="106"/>
      <c r="B28" s="31" t="s">
        <v>44</v>
      </c>
      <c r="C28" s="116"/>
      <c r="D28" s="117"/>
      <c r="E28" s="117"/>
      <c r="F28" s="118"/>
      <c r="G28" s="58"/>
      <c r="H28" s="65"/>
    </row>
    <row r="29" spans="1:9" ht="7.5" customHeight="1"/>
    <row r="30" spans="1:9" ht="14.25" thickBot="1">
      <c r="C30" s="4" t="s">
        <v>14</v>
      </c>
      <c r="D30" s="4" t="s">
        <v>47</v>
      </c>
      <c r="E30" s="4"/>
      <c r="F30" s="4"/>
      <c r="G30" s="4" t="s">
        <v>14</v>
      </c>
      <c r="H30" s="4" t="s">
        <v>47</v>
      </c>
    </row>
    <row r="31" spans="1:9" ht="18.75">
      <c r="A31" s="119" t="s">
        <v>45</v>
      </c>
      <c r="B31" s="120"/>
      <c r="C31" s="54">
        <f>ROUND(SUM(G12,G15,G18,G23,G25,G27)/6,1)</f>
        <v>0</v>
      </c>
      <c r="D31" s="52">
        <f>ROUND(SUM(H12,H15,H18,H23,H25,H27)/6,1)</f>
        <v>0</v>
      </c>
      <c r="F31" s="123" t="s">
        <v>46</v>
      </c>
      <c r="G31" s="54">
        <f>ROUND(SUM(G13,G16,G19,G24,G26,G28)/6,1)</f>
        <v>0</v>
      </c>
      <c r="H31" s="52">
        <f>ROUND(SUM(H13,H16,H19,H24,H26,H28)/6,1)</f>
        <v>0</v>
      </c>
    </row>
    <row r="32" spans="1:9" ht="19.5" thickBot="1">
      <c r="A32" s="121"/>
      <c r="B32" s="122"/>
      <c r="C32" s="55" t="str">
        <f>IF(C31&gt;=4.5,"S",IF(C31&gt;=3.5,"A",IF(C31&gt;=2.5,"B",IF(C31&gt;=1.5,"C",IF(C31&gt;0,"D","")))))</f>
        <v/>
      </c>
      <c r="D32" s="53" t="str">
        <f>IF(D31&gt;=4.5,"S",IF(D31&gt;=3.5,"A",IF(D31&gt;=2.5,"B",IF(D31&gt;=1.5,"C",IF(D31&gt;0,"D","")))))</f>
        <v/>
      </c>
      <c r="F32" s="124"/>
      <c r="G32" s="55" t="str">
        <f>IF(G31&gt;=4.5,"S",IF(G31&gt;=3.5,"A",IF(G31&gt;=2.5,"B",IF(G31&gt;=1.5,"C",IF(G31&gt;0,"D","")))))</f>
        <v/>
      </c>
      <c r="H32" s="53" t="str">
        <f>IF(H31&gt;=4.5,"S",IF(H31&gt;=3.5,"A",IF(H31&gt;=2.5,"B",IF(H31&gt;=1.5,"C",IF(H31&gt;0,"D","")))))</f>
        <v/>
      </c>
      <c r="I32" s="1" t="str">
        <f>IF(I31&gt;=4.5,"S",IF(I31&gt;=3.5,"A",IF(I31&gt;=2.5,"B",IF(I31&gt;=1.5,"C",IF(I31&gt;0,"D","")))))</f>
        <v/>
      </c>
    </row>
    <row r="33" spans="1:10" ht="7.5" customHeight="1"/>
    <row r="34" spans="1:10" ht="18" thickBot="1">
      <c r="A34" s="74" t="s">
        <v>15</v>
      </c>
      <c r="B34" s="74"/>
      <c r="C34" s="74"/>
      <c r="D34" s="74"/>
      <c r="E34" s="74"/>
      <c r="F34" s="75" t="str">
        <f>"職員番号:"&amp;B4</f>
        <v>職員番号:</v>
      </c>
      <c r="G34" s="129" t="str">
        <f>"氏名:"&amp;F4</f>
        <v>氏名:</v>
      </c>
      <c r="H34" s="129"/>
      <c r="I34" s="74"/>
      <c r="J34" s="74"/>
    </row>
    <row r="35" spans="1:10" ht="24.75" customHeight="1" thickBot="1">
      <c r="A35" s="133" t="s">
        <v>9</v>
      </c>
      <c r="B35" s="134"/>
      <c r="C35" s="99" t="s">
        <v>16</v>
      </c>
      <c r="D35" s="135"/>
      <c r="E35" s="135"/>
      <c r="F35" s="136"/>
      <c r="G35" s="39" t="s">
        <v>12</v>
      </c>
      <c r="H35" s="43" t="s">
        <v>47</v>
      </c>
    </row>
    <row r="36" spans="1:10" ht="75" customHeight="1">
      <c r="A36" s="33" t="s">
        <v>17</v>
      </c>
      <c r="B36" s="36" t="s">
        <v>114</v>
      </c>
      <c r="C36" s="137" t="s">
        <v>146</v>
      </c>
      <c r="D36" s="138"/>
      <c r="E36" s="138"/>
      <c r="F36" s="139"/>
      <c r="G36" s="40"/>
      <c r="H36" s="44"/>
    </row>
    <row r="37" spans="1:10" ht="75" customHeight="1">
      <c r="A37" s="34" t="s">
        <v>18</v>
      </c>
      <c r="B37" s="37" t="s">
        <v>35</v>
      </c>
      <c r="C37" s="141" t="s">
        <v>138</v>
      </c>
      <c r="D37" s="142"/>
      <c r="E37" s="142"/>
      <c r="F37" s="143"/>
      <c r="G37" s="41"/>
      <c r="H37" s="45"/>
    </row>
    <row r="38" spans="1:10" ht="75" customHeight="1">
      <c r="A38" s="34" t="s">
        <v>20</v>
      </c>
      <c r="B38" s="162" t="s">
        <v>36</v>
      </c>
      <c r="C38" s="141" t="s">
        <v>199</v>
      </c>
      <c r="D38" s="142"/>
      <c r="E38" s="142"/>
      <c r="F38" s="143"/>
      <c r="G38" s="41"/>
      <c r="H38" s="45"/>
    </row>
    <row r="39" spans="1:10" ht="75" customHeight="1">
      <c r="A39" s="34" t="s">
        <v>21</v>
      </c>
      <c r="B39" s="163"/>
      <c r="C39" s="141" t="s">
        <v>161</v>
      </c>
      <c r="D39" s="142"/>
      <c r="E39" s="142"/>
      <c r="F39" s="143"/>
      <c r="G39" s="41"/>
      <c r="H39" s="45"/>
    </row>
    <row r="40" spans="1:10" ht="75" customHeight="1">
      <c r="A40" s="34" t="s">
        <v>22</v>
      </c>
      <c r="B40" s="162" t="s">
        <v>37</v>
      </c>
      <c r="C40" s="141" t="s">
        <v>200</v>
      </c>
      <c r="D40" s="142"/>
      <c r="E40" s="142"/>
      <c r="F40" s="143"/>
      <c r="G40" s="41"/>
      <c r="H40" s="45"/>
    </row>
    <row r="41" spans="1:10" ht="75" customHeight="1">
      <c r="A41" s="34" t="s">
        <v>24</v>
      </c>
      <c r="B41" s="163"/>
      <c r="C41" s="141" t="s">
        <v>208</v>
      </c>
      <c r="D41" s="142"/>
      <c r="E41" s="142"/>
      <c r="F41" s="143"/>
      <c r="G41" s="41"/>
      <c r="H41" s="45"/>
    </row>
    <row r="42" spans="1:10" ht="75" customHeight="1">
      <c r="A42" s="34" t="s">
        <v>25</v>
      </c>
      <c r="B42" s="162" t="s">
        <v>38</v>
      </c>
      <c r="C42" s="141" t="s">
        <v>209</v>
      </c>
      <c r="D42" s="142"/>
      <c r="E42" s="142"/>
      <c r="F42" s="143"/>
      <c r="G42" s="41"/>
      <c r="H42" s="45"/>
    </row>
    <row r="43" spans="1:10" ht="75" customHeight="1">
      <c r="A43" s="34" t="s">
        <v>26</v>
      </c>
      <c r="B43" s="163"/>
      <c r="C43" s="141" t="s">
        <v>210</v>
      </c>
      <c r="D43" s="142"/>
      <c r="E43" s="142"/>
      <c r="F43" s="143"/>
      <c r="G43" s="41"/>
      <c r="H43" s="45"/>
    </row>
    <row r="44" spans="1:10" ht="75" customHeight="1">
      <c r="A44" s="34" t="s">
        <v>28</v>
      </c>
      <c r="B44" s="37" t="s">
        <v>115</v>
      </c>
      <c r="C44" s="141" t="s">
        <v>211</v>
      </c>
      <c r="D44" s="142"/>
      <c r="E44" s="142"/>
      <c r="F44" s="143"/>
      <c r="G44" s="41"/>
      <c r="H44" s="45"/>
    </row>
    <row r="45" spans="1:10" ht="75" customHeight="1" thickBot="1">
      <c r="A45" s="35" t="s">
        <v>29</v>
      </c>
      <c r="B45" s="38" t="s">
        <v>39</v>
      </c>
      <c r="C45" s="144" t="s">
        <v>247</v>
      </c>
      <c r="D45" s="145"/>
      <c r="E45" s="145"/>
      <c r="F45" s="146"/>
      <c r="G45" s="42"/>
      <c r="H45" s="46"/>
    </row>
    <row r="46" spans="1:10" ht="7.5" customHeight="1">
      <c r="A46" s="7"/>
      <c r="B46" s="8"/>
      <c r="C46" s="9"/>
      <c r="D46" s="9"/>
      <c r="E46" s="9"/>
      <c r="F46" s="9"/>
      <c r="G46" s="10"/>
      <c r="H46" s="10"/>
    </row>
    <row r="47" spans="1:10" ht="14.25" customHeight="1" thickBot="1">
      <c r="A47" s="7"/>
      <c r="B47" s="8"/>
      <c r="C47" s="9"/>
      <c r="D47" s="9"/>
      <c r="E47" s="9"/>
      <c r="G47" s="11" t="s">
        <v>14</v>
      </c>
      <c r="H47" s="11" t="s">
        <v>47</v>
      </c>
    </row>
    <row r="48" spans="1:10" ht="18.75" customHeight="1">
      <c r="A48" s="7"/>
      <c r="B48" s="8"/>
      <c r="C48" s="9"/>
      <c r="D48" s="9"/>
      <c r="E48" s="9"/>
      <c r="F48" s="147" t="s">
        <v>32</v>
      </c>
      <c r="G48" s="50">
        <f>ROUND(SUM(G36:G45)/10,1)</f>
        <v>0</v>
      </c>
      <c r="H48" s="52">
        <f>ROUND(SUM(H36:H45)/10,1)</f>
        <v>0</v>
      </c>
    </row>
    <row r="49" spans="1:8" ht="18.75" customHeight="1" thickBot="1">
      <c r="A49" s="5" t="s">
        <v>31</v>
      </c>
      <c r="B49" s="8"/>
      <c r="C49" s="9"/>
      <c r="D49" s="9"/>
      <c r="E49" s="9"/>
      <c r="F49" s="148"/>
      <c r="G49" s="51" t="str">
        <f>IF(G48&gt;=4.5,"S",IF(G48&gt;=3.5,"A",IF(G48&gt;=2.5,"B",IF(G48&gt;=1.5,"C",IF(G48&gt;0,"D","")))))</f>
        <v/>
      </c>
      <c r="H49" s="53" t="str">
        <f>IF(H48&gt;=4.5,"S",IF(H48&gt;=3.5,"A",IF(H48&gt;=2.5,"B",IF(H48&gt;=1.5,"C",IF(H48&gt;0,"D","")))))</f>
        <v/>
      </c>
    </row>
    <row r="50" spans="1:8" ht="7.5" customHeight="1" thickBot="1">
      <c r="B50" s="5"/>
      <c r="C50" s="5"/>
      <c r="D50" s="5"/>
      <c r="E50" s="5"/>
    </row>
    <row r="51" spans="1:8" ht="48.75" customHeight="1" thickBot="1">
      <c r="A51" s="152"/>
      <c r="B51" s="153"/>
      <c r="C51" s="153"/>
      <c r="D51" s="153"/>
      <c r="E51" s="153"/>
      <c r="F51" s="153"/>
      <c r="G51" s="153"/>
      <c r="H51" s="159"/>
    </row>
    <row r="52" spans="1:8" ht="7.5" customHeight="1" thickBot="1">
      <c r="A52" s="5"/>
      <c r="B52" s="5"/>
      <c r="C52" s="5"/>
      <c r="D52" s="5"/>
      <c r="E52" s="5"/>
    </row>
    <row r="53" spans="1:8" ht="24" customHeight="1" thickBot="1">
      <c r="A53" s="99" t="s">
        <v>248</v>
      </c>
      <c r="B53" s="130"/>
      <c r="C53" s="23" t="s">
        <v>4</v>
      </c>
      <c r="D53" s="20"/>
      <c r="E53" s="48" t="s">
        <v>5</v>
      </c>
      <c r="F53" s="131"/>
      <c r="G53" s="131"/>
      <c r="H53" s="132"/>
    </row>
    <row r="54" spans="1:8" ht="24" customHeight="1" thickBot="1">
      <c r="A54" s="99" t="s">
        <v>249</v>
      </c>
      <c r="B54" s="130"/>
      <c r="C54" s="47" t="s">
        <v>4</v>
      </c>
      <c r="D54" s="20" t="s">
        <v>13</v>
      </c>
      <c r="E54" s="49" t="s">
        <v>5</v>
      </c>
      <c r="F54" s="131"/>
      <c r="G54" s="131"/>
      <c r="H54" s="132"/>
    </row>
  </sheetData>
  <mergeCells count="56">
    <mergeCell ref="A54:B54"/>
    <mergeCell ref="F54:H54"/>
    <mergeCell ref="C44:F44"/>
    <mergeCell ref="C45:F45"/>
    <mergeCell ref="F48:F49"/>
    <mergeCell ref="A51:H51"/>
    <mergeCell ref="A53:B53"/>
    <mergeCell ref="F53:H53"/>
    <mergeCell ref="B40:B41"/>
    <mergeCell ref="C40:F40"/>
    <mergeCell ref="C41:F41"/>
    <mergeCell ref="B42:B43"/>
    <mergeCell ref="C42:F42"/>
    <mergeCell ref="C43:F43"/>
    <mergeCell ref="C36:F36"/>
    <mergeCell ref="C37:F37"/>
    <mergeCell ref="B38:B39"/>
    <mergeCell ref="C38:F38"/>
    <mergeCell ref="C39:F39"/>
    <mergeCell ref="A31:B32"/>
    <mergeCell ref="F31:F32"/>
    <mergeCell ref="G34:H34"/>
    <mergeCell ref="A35:B35"/>
    <mergeCell ref="C35:F35"/>
    <mergeCell ref="A25:A26"/>
    <mergeCell ref="C25:F25"/>
    <mergeCell ref="C26:F26"/>
    <mergeCell ref="A27:A28"/>
    <mergeCell ref="C27:F27"/>
    <mergeCell ref="C28:F28"/>
    <mergeCell ref="A22:B22"/>
    <mergeCell ref="C22:F22"/>
    <mergeCell ref="A23:A24"/>
    <mergeCell ref="C23:F23"/>
    <mergeCell ref="C24:F24"/>
    <mergeCell ref="A14:A16"/>
    <mergeCell ref="C14:F14"/>
    <mergeCell ref="C15:F15"/>
    <mergeCell ref="C16:F16"/>
    <mergeCell ref="A17:A19"/>
    <mergeCell ref="C17:F17"/>
    <mergeCell ref="C18:F18"/>
    <mergeCell ref="C19:F19"/>
    <mergeCell ref="A7:H7"/>
    <mergeCell ref="A10:B10"/>
    <mergeCell ref="C10:F10"/>
    <mergeCell ref="A11:A13"/>
    <mergeCell ref="C11:F11"/>
    <mergeCell ref="C12:F12"/>
    <mergeCell ref="C13:F13"/>
    <mergeCell ref="G1:H1"/>
    <mergeCell ref="A2:H2"/>
    <mergeCell ref="C3:D3"/>
    <mergeCell ref="F3:H3"/>
    <mergeCell ref="C4:D4"/>
    <mergeCell ref="F4:H4"/>
  </mergeCells>
  <phoneticPr fontId="1"/>
  <dataValidations count="1">
    <dataValidation type="whole" imeMode="off" allowBlank="1" showInputMessage="1" showErrorMessage="1" sqref="G36:H45 G23:H28 G18:H19 G15:H16 G12:H13">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54"/>
  <sheetViews>
    <sheetView view="pageBreakPreview" zoomScaleNormal="90" zoomScaleSheetLayoutView="100" workbookViewId="0">
      <selection activeCell="A4" sqref="A4"/>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83</v>
      </c>
      <c r="G1" s="76" t="s">
        <v>40</v>
      </c>
      <c r="H1" s="77"/>
    </row>
    <row r="2" spans="1:51" ht="19.5" thickBot="1">
      <c r="A2" s="78" t="s">
        <v>84</v>
      </c>
      <c r="B2" s="78"/>
      <c r="C2" s="78"/>
      <c r="D2" s="78"/>
      <c r="E2" s="78"/>
      <c r="F2" s="78"/>
      <c r="G2" s="78"/>
      <c r="H2" s="78"/>
    </row>
    <row r="3" spans="1:51">
      <c r="A3" s="2" t="s">
        <v>56</v>
      </c>
      <c r="B3" s="17" t="s">
        <v>2</v>
      </c>
      <c r="C3" s="79" t="s">
        <v>57</v>
      </c>
      <c r="D3" s="79"/>
      <c r="E3" s="17" t="s">
        <v>54</v>
      </c>
      <c r="F3" s="79" t="s">
        <v>55</v>
      </c>
      <c r="G3" s="79"/>
      <c r="H3" s="80"/>
    </row>
    <row r="4" spans="1:51" ht="29.25" customHeight="1" thickBot="1">
      <c r="A4" s="3"/>
      <c r="B4" s="19"/>
      <c r="C4" s="81"/>
      <c r="D4" s="81"/>
      <c r="E4" s="18" t="s">
        <v>244</v>
      </c>
      <c r="F4" s="82"/>
      <c r="G4" s="82"/>
      <c r="H4" s="83"/>
    </row>
    <row r="5" spans="1:51" ht="7.5" customHeight="1"/>
    <row r="6" spans="1:51" ht="18" customHeight="1" thickBot="1">
      <c r="A6" s="16" t="s">
        <v>48</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row>
    <row r="7" spans="1:51" ht="90" customHeight="1" thickBot="1">
      <c r="A7" s="152"/>
      <c r="B7" s="153"/>
      <c r="C7" s="154"/>
      <c r="D7" s="154"/>
      <c r="E7" s="154"/>
      <c r="F7" s="154"/>
      <c r="G7" s="154"/>
      <c r="H7" s="155"/>
    </row>
    <row r="8" spans="1:51" ht="7.5" customHeight="1"/>
    <row r="9" spans="1:51" ht="18" customHeight="1" thickBot="1">
      <c r="A9" s="16" t="s">
        <v>49</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row>
    <row r="10" spans="1:51" ht="30" customHeight="1" thickBot="1">
      <c r="A10" s="99" t="s">
        <v>9</v>
      </c>
      <c r="B10" s="100"/>
      <c r="C10" s="101" t="s">
        <v>51</v>
      </c>
      <c r="D10" s="102"/>
      <c r="E10" s="102"/>
      <c r="F10" s="103"/>
      <c r="G10" s="56" t="s">
        <v>12</v>
      </c>
      <c r="H10" s="63" t="s">
        <v>47</v>
      </c>
    </row>
    <row r="11" spans="1:51" ht="40.5" customHeight="1">
      <c r="A11" s="104" t="s">
        <v>276</v>
      </c>
      <c r="B11" s="27" t="s">
        <v>10</v>
      </c>
      <c r="C11" s="107"/>
      <c r="D11" s="108"/>
      <c r="E11" s="108"/>
      <c r="F11" s="109"/>
      <c r="G11" s="61"/>
      <c r="H11" s="68"/>
    </row>
    <row r="12" spans="1:51" ht="40.5" customHeight="1">
      <c r="A12" s="105"/>
      <c r="B12" s="29" t="s">
        <v>41</v>
      </c>
      <c r="C12" s="110"/>
      <c r="D12" s="111"/>
      <c r="E12" s="111"/>
      <c r="F12" s="112"/>
      <c r="G12" s="62"/>
      <c r="H12" s="69"/>
    </row>
    <row r="13" spans="1:51" ht="40.5" customHeight="1" thickBot="1">
      <c r="A13" s="106"/>
      <c r="B13" s="28" t="s">
        <v>42</v>
      </c>
      <c r="C13" s="113"/>
      <c r="D13" s="114"/>
      <c r="E13" s="114"/>
      <c r="F13" s="115"/>
      <c r="G13" s="60"/>
      <c r="H13" s="67"/>
    </row>
    <row r="14" spans="1:51" ht="40.5" customHeight="1">
      <c r="A14" s="104" t="s">
        <v>277</v>
      </c>
      <c r="B14" s="27" t="s">
        <v>10</v>
      </c>
      <c r="C14" s="107"/>
      <c r="D14" s="108"/>
      <c r="E14" s="108"/>
      <c r="F14" s="109"/>
      <c r="G14" s="61"/>
      <c r="H14" s="68"/>
    </row>
    <row r="15" spans="1:51" ht="40.5" customHeight="1">
      <c r="A15" s="105"/>
      <c r="B15" s="29" t="s">
        <v>41</v>
      </c>
      <c r="C15" s="110"/>
      <c r="D15" s="111"/>
      <c r="E15" s="111"/>
      <c r="F15" s="112"/>
      <c r="G15" s="62"/>
      <c r="H15" s="69"/>
    </row>
    <row r="16" spans="1:51" ht="40.5" customHeight="1" thickBot="1">
      <c r="A16" s="106"/>
      <c r="B16" s="28" t="s">
        <v>42</v>
      </c>
      <c r="C16" s="113"/>
      <c r="D16" s="114"/>
      <c r="E16" s="114"/>
      <c r="F16" s="115"/>
      <c r="G16" s="60"/>
      <c r="H16" s="67"/>
    </row>
    <row r="17" spans="1:9" ht="40.5" customHeight="1">
      <c r="A17" s="104" t="s">
        <v>271</v>
      </c>
      <c r="B17" s="27" t="s">
        <v>11</v>
      </c>
      <c r="C17" s="107"/>
      <c r="D17" s="108"/>
      <c r="E17" s="108"/>
      <c r="F17" s="109"/>
      <c r="G17" s="61"/>
      <c r="H17" s="68"/>
    </row>
    <row r="18" spans="1:9" ht="40.5" customHeight="1">
      <c r="A18" s="105"/>
      <c r="B18" s="29" t="s">
        <v>41</v>
      </c>
      <c r="C18" s="110"/>
      <c r="D18" s="111"/>
      <c r="E18" s="111"/>
      <c r="F18" s="112"/>
      <c r="G18" s="62"/>
      <c r="H18" s="69"/>
    </row>
    <row r="19" spans="1:9" ht="40.5" customHeight="1" thickBot="1">
      <c r="A19" s="106"/>
      <c r="B19" s="28" t="s">
        <v>42</v>
      </c>
      <c r="C19" s="113"/>
      <c r="D19" s="114"/>
      <c r="E19" s="114"/>
      <c r="F19" s="115"/>
      <c r="G19" s="60"/>
      <c r="H19" s="67"/>
    </row>
    <row r="20" spans="1:9" ht="7.5" customHeight="1"/>
    <row r="21" spans="1:9" ht="18" customHeight="1" thickBot="1">
      <c r="A21" s="16" t="s">
        <v>89</v>
      </c>
      <c r="B21" s="16"/>
      <c r="C21" s="16"/>
      <c r="D21" s="16"/>
      <c r="E21" s="16"/>
      <c r="F21" s="16"/>
      <c r="G21" s="16"/>
      <c r="H21" s="16"/>
      <c r="I21" s="16"/>
    </row>
    <row r="22" spans="1:9" ht="30" customHeight="1" thickBot="1">
      <c r="A22" s="99" t="s">
        <v>9</v>
      </c>
      <c r="B22" s="100"/>
      <c r="C22" s="101" t="s">
        <v>52</v>
      </c>
      <c r="D22" s="102"/>
      <c r="E22" s="102"/>
      <c r="F22" s="103"/>
      <c r="G22" s="56" t="s">
        <v>12</v>
      </c>
      <c r="H22" s="63" t="s">
        <v>47</v>
      </c>
    </row>
    <row r="23" spans="1:9" ht="40.5" customHeight="1">
      <c r="A23" s="104" t="s">
        <v>276</v>
      </c>
      <c r="B23" s="30" t="s">
        <v>43</v>
      </c>
      <c r="C23" s="107"/>
      <c r="D23" s="108"/>
      <c r="E23" s="108"/>
      <c r="F23" s="109"/>
      <c r="G23" s="57"/>
      <c r="H23" s="64"/>
    </row>
    <row r="24" spans="1:9" ht="40.5" customHeight="1" thickBot="1">
      <c r="A24" s="106"/>
      <c r="B24" s="31" t="s">
        <v>44</v>
      </c>
      <c r="C24" s="116"/>
      <c r="D24" s="117"/>
      <c r="E24" s="117"/>
      <c r="F24" s="118"/>
      <c r="G24" s="58"/>
      <c r="H24" s="65"/>
    </row>
    <row r="25" spans="1:9" ht="40.5" customHeight="1">
      <c r="A25" s="104" t="s">
        <v>277</v>
      </c>
      <c r="B25" s="32" t="s">
        <v>43</v>
      </c>
      <c r="C25" s="156"/>
      <c r="D25" s="157"/>
      <c r="E25" s="157"/>
      <c r="F25" s="158"/>
      <c r="G25" s="59"/>
      <c r="H25" s="66"/>
    </row>
    <row r="26" spans="1:9" ht="40.5" customHeight="1" thickBot="1">
      <c r="A26" s="106"/>
      <c r="B26" s="28" t="s">
        <v>44</v>
      </c>
      <c r="C26" s="113"/>
      <c r="D26" s="114"/>
      <c r="E26" s="114"/>
      <c r="F26" s="115"/>
      <c r="G26" s="60"/>
      <c r="H26" s="67"/>
    </row>
    <row r="27" spans="1:9" ht="40.5" customHeight="1">
      <c r="A27" s="104" t="s">
        <v>271</v>
      </c>
      <c r="B27" s="30" t="s">
        <v>43</v>
      </c>
      <c r="C27" s="107"/>
      <c r="D27" s="108"/>
      <c r="E27" s="108"/>
      <c r="F27" s="109"/>
      <c r="G27" s="57"/>
      <c r="H27" s="64"/>
    </row>
    <row r="28" spans="1:9" ht="40.5" customHeight="1" thickBot="1">
      <c r="A28" s="106"/>
      <c r="B28" s="31" t="s">
        <v>44</v>
      </c>
      <c r="C28" s="116"/>
      <c r="D28" s="117"/>
      <c r="E28" s="117"/>
      <c r="F28" s="118"/>
      <c r="G28" s="58"/>
      <c r="H28" s="65"/>
    </row>
    <row r="29" spans="1:9" ht="7.5" customHeight="1"/>
    <row r="30" spans="1:9" ht="14.25" thickBot="1">
      <c r="C30" s="4" t="s">
        <v>14</v>
      </c>
      <c r="D30" s="4" t="s">
        <v>47</v>
      </c>
      <c r="E30" s="4"/>
      <c r="F30" s="4"/>
      <c r="G30" s="4" t="s">
        <v>14</v>
      </c>
      <c r="H30" s="4" t="s">
        <v>47</v>
      </c>
    </row>
    <row r="31" spans="1:9" ht="18.75">
      <c r="A31" s="119" t="s">
        <v>45</v>
      </c>
      <c r="B31" s="120"/>
      <c r="C31" s="54">
        <f>ROUND(SUM(G12,G15,G18,G23,G25,G27)/6,1)</f>
        <v>0</v>
      </c>
      <c r="D31" s="52">
        <f>ROUND(SUM(H12,H15,H18,H23,H25,H27)/6,1)</f>
        <v>0</v>
      </c>
      <c r="F31" s="123" t="s">
        <v>46</v>
      </c>
      <c r="G31" s="54">
        <f>ROUND(SUM(G13,G16,G19,G24,G26,G28)/6,1)</f>
        <v>0</v>
      </c>
      <c r="H31" s="52">
        <f>ROUND(SUM(H13,H16,H19,H24,H26,H28)/6,1)</f>
        <v>0</v>
      </c>
    </row>
    <row r="32" spans="1:9" ht="19.5" thickBot="1">
      <c r="A32" s="121"/>
      <c r="B32" s="122"/>
      <c r="C32" s="55" t="str">
        <f>IF(C31&gt;=4.5,"S",IF(C31&gt;=3.5,"A",IF(C31&gt;=2.5,"B",IF(C31&gt;=1.5,"C",IF(C31&gt;0,"D","")))))</f>
        <v/>
      </c>
      <c r="D32" s="53" t="str">
        <f>IF(D31&gt;=4.5,"S",IF(D31&gt;=3.5,"A",IF(D31&gt;=2.5,"B",IF(D31&gt;=1.5,"C",IF(D31&gt;0,"D","")))))</f>
        <v/>
      </c>
      <c r="F32" s="124"/>
      <c r="G32" s="55" t="str">
        <f>IF(G31&gt;=4.5,"S",IF(G31&gt;=3.5,"A",IF(G31&gt;=2.5,"B",IF(G31&gt;=1.5,"C",IF(G31&gt;0,"D","")))))</f>
        <v/>
      </c>
      <c r="H32" s="53" t="str">
        <f>IF(H31&gt;=4.5,"S",IF(H31&gt;=3.5,"A",IF(H31&gt;=2.5,"B",IF(H31&gt;=1.5,"C",IF(H31&gt;0,"D","")))))</f>
        <v/>
      </c>
      <c r="I32" s="1" t="str">
        <f>IF(I31&gt;=4.5,"S",IF(I31&gt;=3.5,"A",IF(I31&gt;=2.5,"B",IF(I31&gt;=1.5,"C",IF(I31&gt;0,"D","")))))</f>
        <v/>
      </c>
    </row>
    <row r="33" spans="1:10" ht="7.5" customHeight="1"/>
    <row r="34" spans="1:10" ht="18" thickBot="1">
      <c r="A34" s="74" t="s">
        <v>15</v>
      </c>
      <c r="B34" s="74"/>
      <c r="C34" s="74"/>
      <c r="D34" s="74"/>
      <c r="E34" s="74"/>
      <c r="F34" s="75" t="str">
        <f>"職員番号:"&amp;B4</f>
        <v>職員番号:</v>
      </c>
      <c r="G34" s="129" t="str">
        <f>"氏名:"&amp;F4</f>
        <v>氏名:</v>
      </c>
      <c r="H34" s="129"/>
      <c r="I34" s="74"/>
      <c r="J34" s="74"/>
    </row>
    <row r="35" spans="1:10" ht="24.75" customHeight="1" thickBot="1">
      <c r="A35" s="133" t="s">
        <v>9</v>
      </c>
      <c r="B35" s="134"/>
      <c r="C35" s="99" t="s">
        <v>16</v>
      </c>
      <c r="D35" s="135"/>
      <c r="E35" s="135"/>
      <c r="F35" s="136"/>
      <c r="G35" s="39" t="s">
        <v>12</v>
      </c>
      <c r="H35" s="43" t="s">
        <v>47</v>
      </c>
    </row>
    <row r="36" spans="1:10" ht="75" customHeight="1">
      <c r="A36" s="33" t="s">
        <v>17</v>
      </c>
      <c r="B36" s="36" t="s">
        <v>114</v>
      </c>
      <c r="C36" s="137" t="s">
        <v>204</v>
      </c>
      <c r="D36" s="138"/>
      <c r="E36" s="138"/>
      <c r="F36" s="139"/>
      <c r="G36" s="40"/>
      <c r="H36" s="44"/>
    </row>
    <row r="37" spans="1:10" ht="75" customHeight="1">
      <c r="A37" s="34" t="s">
        <v>18</v>
      </c>
      <c r="B37" s="37" t="s">
        <v>35</v>
      </c>
      <c r="C37" s="141" t="s">
        <v>193</v>
      </c>
      <c r="D37" s="142"/>
      <c r="E37" s="142"/>
      <c r="F37" s="143"/>
      <c r="G37" s="41"/>
      <c r="H37" s="45"/>
    </row>
    <row r="38" spans="1:10" ht="75" customHeight="1">
      <c r="A38" s="34" t="s">
        <v>20</v>
      </c>
      <c r="B38" s="162" t="s">
        <v>36</v>
      </c>
      <c r="C38" s="141" t="s">
        <v>194</v>
      </c>
      <c r="D38" s="142"/>
      <c r="E38" s="142"/>
      <c r="F38" s="143"/>
      <c r="G38" s="41"/>
      <c r="H38" s="45"/>
    </row>
    <row r="39" spans="1:10" ht="75" customHeight="1">
      <c r="A39" s="34" t="s">
        <v>21</v>
      </c>
      <c r="B39" s="163"/>
      <c r="C39" s="141" t="s">
        <v>195</v>
      </c>
      <c r="D39" s="142"/>
      <c r="E39" s="142"/>
      <c r="F39" s="143"/>
      <c r="G39" s="41"/>
      <c r="H39" s="45"/>
    </row>
    <row r="40" spans="1:10" ht="75" customHeight="1">
      <c r="A40" s="34" t="s">
        <v>22</v>
      </c>
      <c r="B40" s="162" t="s">
        <v>37</v>
      </c>
      <c r="C40" s="141" t="s">
        <v>196</v>
      </c>
      <c r="D40" s="142"/>
      <c r="E40" s="142"/>
      <c r="F40" s="143"/>
      <c r="G40" s="41"/>
      <c r="H40" s="45"/>
    </row>
    <row r="41" spans="1:10" ht="75" customHeight="1">
      <c r="A41" s="34" t="s">
        <v>24</v>
      </c>
      <c r="B41" s="163"/>
      <c r="C41" s="141" t="s">
        <v>162</v>
      </c>
      <c r="D41" s="142"/>
      <c r="E41" s="142"/>
      <c r="F41" s="143"/>
      <c r="G41" s="41"/>
      <c r="H41" s="45"/>
    </row>
    <row r="42" spans="1:10" ht="75" customHeight="1">
      <c r="A42" s="34" t="s">
        <v>25</v>
      </c>
      <c r="B42" s="162" t="s">
        <v>38</v>
      </c>
      <c r="C42" s="141" t="s">
        <v>205</v>
      </c>
      <c r="D42" s="142"/>
      <c r="E42" s="142"/>
      <c r="F42" s="143"/>
      <c r="G42" s="41"/>
      <c r="H42" s="45"/>
    </row>
    <row r="43" spans="1:10" ht="75" customHeight="1">
      <c r="A43" s="34" t="s">
        <v>26</v>
      </c>
      <c r="B43" s="163"/>
      <c r="C43" s="141" t="s">
        <v>206</v>
      </c>
      <c r="D43" s="142"/>
      <c r="E43" s="142"/>
      <c r="F43" s="143"/>
      <c r="G43" s="41"/>
      <c r="H43" s="45"/>
    </row>
    <row r="44" spans="1:10" ht="75" customHeight="1">
      <c r="A44" s="34" t="s">
        <v>28</v>
      </c>
      <c r="B44" s="37" t="s">
        <v>115</v>
      </c>
      <c r="C44" s="141" t="s">
        <v>207</v>
      </c>
      <c r="D44" s="142"/>
      <c r="E44" s="142"/>
      <c r="F44" s="143"/>
      <c r="G44" s="41"/>
      <c r="H44" s="45"/>
    </row>
    <row r="45" spans="1:10" ht="75" customHeight="1" thickBot="1">
      <c r="A45" s="35" t="s">
        <v>29</v>
      </c>
      <c r="B45" s="38" t="s">
        <v>39</v>
      </c>
      <c r="C45" s="144" t="s">
        <v>247</v>
      </c>
      <c r="D45" s="145"/>
      <c r="E45" s="145"/>
      <c r="F45" s="146"/>
      <c r="G45" s="42"/>
      <c r="H45" s="46"/>
    </row>
    <row r="46" spans="1:10" ht="7.5" customHeight="1">
      <c r="A46" s="7"/>
      <c r="B46" s="8"/>
      <c r="C46" s="9"/>
      <c r="D46" s="9"/>
      <c r="E46" s="9"/>
      <c r="F46" s="9"/>
      <c r="G46" s="10"/>
      <c r="H46" s="10"/>
    </row>
    <row r="47" spans="1:10" ht="14.25" customHeight="1" thickBot="1">
      <c r="A47" s="7"/>
      <c r="B47" s="8"/>
      <c r="C47" s="9"/>
      <c r="D47" s="9"/>
      <c r="E47" s="9"/>
      <c r="G47" s="11" t="s">
        <v>14</v>
      </c>
      <c r="H47" s="11" t="s">
        <v>47</v>
      </c>
    </row>
    <row r="48" spans="1:10" ht="18.75" customHeight="1">
      <c r="A48" s="7"/>
      <c r="B48" s="8"/>
      <c r="C48" s="9"/>
      <c r="D48" s="9"/>
      <c r="E48" s="9"/>
      <c r="F48" s="147" t="s">
        <v>32</v>
      </c>
      <c r="G48" s="50">
        <f>ROUND(SUM(G36:G45)/10,1)</f>
        <v>0</v>
      </c>
      <c r="H48" s="52">
        <f>ROUND(SUM(H36:H45)/10,1)</f>
        <v>0</v>
      </c>
    </row>
    <row r="49" spans="1:8" ht="18.75" customHeight="1" thickBot="1">
      <c r="A49" s="5" t="s">
        <v>31</v>
      </c>
      <c r="B49" s="8"/>
      <c r="C49" s="9"/>
      <c r="D49" s="9"/>
      <c r="E49" s="9"/>
      <c r="F49" s="148"/>
      <c r="G49" s="51" t="str">
        <f>IF(G48&gt;=4.5,"S",IF(G48&gt;=3.5,"A",IF(G48&gt;=2.5,"B",IF(G48&gt;=1.5,"C",IF(G48&gt;0,"D","")))))</f>
        <v/>
      </c>
      <c r="H49" s="53" t="str">
        <f>IF(H48&gt;=4.5,"S",IF(H48&gt;=3.5,"A",IF(H48&gt;=2.5,"B",IF(H48&gt;=1.5,"C",IF(H48&gt;0,"D","")))))</f>
        <v/>
      </c>
    </row>
    <row r="50" spans="1:8" ht="7.5" customHeight="1" thickBot="1">
      <c r="B50" s="5"/>
      <c r="C50" s="5"/>
      <c r="D50" s="5"/>
      <c r="E50" s="5"/>
    </row>
    <row r="51" spans="1:8" ht="48.75" customHeight="1" thickBot="1">
      <c r="A51" s="152"/>
      <c r="B51" s="153"/>
      <c r="C51" s="153"/>
      <c r="D51" s="153"/>
      <c r="E51" s="153"/>
      <c r="F51" s="153"/>
      <c r="G51" s="153"/>
      <c r="H51" s="159"/>
    </row>
    <row r="52" spans="1:8" ht="7.5" customHeight="1" thickBot="1">
      <c r="A52" s="5"/>
      <c r="B52" s="5"/>
      <c r="C52" s="5"/>
      <c r="D52" s="5"/>
      <c r="E52" s="5"/>
    </row>
    <row r="53" spans="1:8" ht="24" customHeight="1" thickBot="1">
      <c r="A53" s="99" t="s">
        <v>248</v>
      </c>
      <c r="B53" s="130"/>
      <c r="C53" s="23" t="s">
        <v>4</v>
      </c>
      <c r="D53" s="20"/>
      <c r="E53" s="48" t="s">
        <v>5</v>
      </c>
      <c r="F53" s="131"/>
      <c r="G53" s="131"/>
      <c r="H53" s="132"/>
    </row>
    <row r="54" spans="1:8" ht="24" customHeight="1" thickBot="1">
      <c r="A54" s="99" t="s">
        <v>249</v>
      </c>
      <c r="B54" s="130"/>
      <c r="C54" s="47" t="s">
        <v>4</v>
      </c>
      <c r="D54" s="20" t="s">
        <v>13</v>
      </c>
      <c r="E54" s="49" t="s">
        <v>5</v>
      </c>
      <c r="F54" s="131"/>
      <c r="G54" s="131"/>
      <c r="H54" s="132"/>
    </row>
  </sheetData>
  <mergeCells count="56">
    <mergeCell ref="A54:B54"/>
    <mergeCell ref="F54:H54"/>
    <mergeCell ref="C44:F44"/>
    <mergeCell ref="C45:F45"/>
    <mergeCell ref="F48:F49"/>
    <mergeCell ref="A51:H51"/>
    <mergeCell ref="A53:B53"/>
    <mergeCell ref="F53:H53"/>
    <mergeCell ref="B40:B41"/>
    <mergeCell ref="C40:F40"/>
    <mergeCell ref="C41:F41"/>
    <mergeCell ref="B42:B43"/>
    <mergeCell ref="C42:F42"/>
    <mergeCell ref="C43:F43"/>
    <mergeCell ref="C36:F36"/>
    <mergeCell ref="C37:F37"/>
    <mergeCell ref="B38:B39"/>
    <mergeCell ref="C38:F38"/>
    <mergeCell ref="C39:F39"/>
    <mergeCell ref="A31:B32"/>
    <mergeCell ref="F31:F32"/>
    <mergeCell ref="G34:H34"/>
    <mergeCell ref="A35:B35"/>
    <mergeCell ref="C35:F35"/>
    <mergeCell ref="A25:A26"/>
    <mergeCell ref="C25:F25"/>
    <mergeCell ref="C26:F26"/>
    <mergeCell ref="A27:A28"/>
    <mergeCell ref="C27:F27"/>
    <mergeCell ref="C28:F28"/>
    <mergeCell ref="A22:B22"/>
    <mergeCell ref="C22:F22"/>
    <mergeCell ref="A23:A24"/>
    <mergeCell ref="C23:F23"/>
    <mergeCell ref="C24:F24"/>
    <mergeCell ref="A14:A16"/>
    <mergeCell ref="C14:F14"/>
    <mergeCell ref="C15:F15"/>
    <mergeCell ref="C16:F16"/>
    <mergeCell ref="A17:A19"/>
    <mergeCell ref="C17:F17"/>
    <mergeCell ref="C18:F18"/>
    <mergeCell ref="C19:F19"/>
    <mergeCell ref="A7:H7"/>
    <mergeCell ref="A10:B10"/>
    <mergeCell ref="C10:F10"/>
    <mergeCell ref="A11:A13"/>
    <mergeCell ref="C11:F11"/>
    <mergeCell ref="C12:F12"/>
    <mergeCell ref="C13:F13"/>
    <mergeCell ref="G1:H1"/>
    <mergeCell ref="A2:H2"/>
    <mergeCell ref="C3:D3"/>
    <mergeCell ref="F3:H3"/>
    <mergeCell ref="C4:D4"/>
    <mergeCell ref="F4:H4"/>
  </mergeCells>
  <phoneticPr fontId="1"/>
  <dataValidations count="1">
    <dataValidation type="whole" imeMode="off" allowBlank="1" showInputMessage="1" showErrorMessage="1" sqref="G36:H45 G23:H28 G18:H19 G15:H16 G12:H13">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54"/>
  <sheetViews>
    <sheetView view="pageBreakPreview" zoomScaleNormal="90" zoomScaleSheetLayoutView="100" workbookViewId="0">
      <selection activeCell="A4" sqref="A4"/>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85</v>
      </c>
      <c r="G1" s="76" t="s">
        <v>40</v>
      </c>
      <c r="H1" s="77"/>
    </row>
    <row r="2" spans="1:51" ht="19.5" thickBot="1">
      <c r="A2" s="78" t="s">
        <v>86</v>
      </c>
      <c r="B2" s="78"/>
      <c r="C2" s="78"/>
      <c r="D2" s="78"/>
      <c r="E2" s="78"/>
      <c r="F2" s="78"/>
      <c r="G2" s="78"/>
      <c r="H2" s="78"/>
    </row>
    <row r="3" spans="1:51">
      <c r="A3" s="2" t="s">
        <v>56</v>
      </c>
      <c r="B3" s="17" t="s">
        <v>2</v>
      </c>
      <c r="C3" s="79" t="s">
        <v>57</v>
      </c>
      <c r="D3" s="79"/>
      <c r="E3" s="17" t="s">
        <v>54</v>
      </c>
      <c r="F3" s="79" t="s">
        <v>55</v>
      </c>
      <c r="G3" s="79"/>
      <c r="H3" s="80"/>
    </row>
    <row r="4" spans="1:51" ht="29.25" customHeight="1" thickBot="1">
      <c r="A4" s="3"/>
      <c r="B4" s="19"/>
      <c r="C4" s="81"/>
      <c r="D4" s="81"/>
      <c r="E4" s="18" t="s">
        <v>245</v>
      </c>
      <c r="F4" s="82"/>
      <c r="G4" s="82"/>
      <c r="H4" s="83"/>
    </row>
    <row r="5" spans="1:51" ht="7.5" customHeight="1"/>
    <row r="6" spans="1:51" ht="18" customHeight="1" thickBot="1">
      <c r="A6" s="16" t="s">
        <v>48</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row>
    <row r="7" spans="1:51" ht="90" customHeight="1" thickBot="1">
      <c r="A7" s="152"/>
      <c r="B7" s="153"/>
      <c r="C7" s="154"/>
      <c r="D7" s="154"/>
      <c r="E7" s="154"/>
      <c r="F7" s="154"/>
      <c r="G7" s="154"/>
      <c r="H7" s="155"/>
    </row>
    <row r="8" spans="1:51" ht="7.5" customHeight="1"/>
    <row r="9" spans="1:51" ht="18" customHeight="1" thickBot="1">
      <c r="A9" s="16" t="s">
        <v>49</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row>
    <row r="10" spans="1:51" ht="30" customHeight="1" thickBot="1">
      <c r="A10" s="99" t="s">
        <v>9</v>
      </c>
      <c r="B10" s="100"/>
      <c r="C10" s="101" t="s">
        <v>51</v>
      </c>
      <c r="D10" s="102"/>
      <c r="E10" s="102"/>
      <c r="F10" s="103"/>
      <c r="G10" s="56" t="s">
        <v>12</v>
      </c>
      <c r="H10" s="63" t="s">
        <v>47</v>
      </c>
    </row>
    <row r="11" spans="1:51" ht="40.5" customHeight="1">
      <c r="A11" s="104" t="s">
        <v>278</v>
      </c>
      <c r="B11" s="27" t="s">
        <v>10</v>
      </c>
      <c r="C11" s="107"/>
      <c r="D11" s="108"/>
      <c r="E11" s="108"/>
      <c r="F11" s="109"/>
      <c r="G11" s="61"/>
      <c r="H11" s="68"/>
    </row>
    <row r="12" spans="1:51" ht="40.5" customHeight="1">
      <c r="A12" s="105"/>
      <c r="B12" s="29" t="s">
        <v>41</v>
      </c>
      <c r="C12" s="110"/>
      <c r="D12" s="111"/>
      <c r="E12" s="111"/>
      <c r="F12" s="112"/>
      <c r="G12" s="62"/>
      <c r="H12" s="69"/>
    </row>
    <row r="13" spans="1:51" ht="40.5" customHeight="1" thickBot="1">
      <c r="A13" s="106"/>
      <c r="B13" s="28" t="s">
        <v>42</v>
      </c>
      <c r="C13" s="113"/>
      <c r="D13" s="114"/>
      <c r="E13" s="114"/>
      <c r="F13" s="115"/>
      <c r="G13" s="60"/>
      <c r="H13" s="67"/>
    </row>
    <row r="14" spans="1:51" ht="40.5" customHeight="1">
      <c r="A14" s="104" t="s">
        <v>279</v>
      </c>
      <c r="B14" s="27" t="s">
        <v>10</v>
      </c>
      <c r="C14" s="107"/>
      <c r="D14" s="108"/>
      <c r="E14" s="108"/>
      <c r="F14" s="109"/>
      <c r="G14" s="61"/>
      <c r="H14" s="68"/>
    </row>
    <row r="15" spans="1:51" ht="40.5" customHeight="1">
      <c r="A15" s="105"/>
      <c r="B15" s="29" t="s">
        <v>41</v>
      </c>
      <c r="C15" s="110"/>
      <c r="D15" s="111"/>
      <c r="E15" s="111"/>
      <c r="F15" s="112"/>
      <c r="G15" s="62"/>
      <c r="H15" s="69"/>
    </row>
    <row r="16" spans="1:51" ht="40.5" customHeight="1" thickBot="1">
      <c r="A16" s="106"/>
      <c r="B16" s="28" t="s">
        <v>42</v>
      </c>
      <c r="C16" s="113"/>
      <c r="D16" s="114"/>
      <c r="E16" s="114"/>
      <c r="F16" s="115"/>
      <c r="G16" s="60"/>
      <c r="H16" s="67"/>
    </row>
    <row r="17" spans="1:9" ht="40.5" customHeight="1">
      <c r="A17" s="104" t="s">
        <v>271</v>
      </c>
      <c r="B17" s="27" t="s">
        <v>11</v>
      </c>
      <c r="C17" s="107"/>
      <c r="D17" s="108"/>
      <c r="E17" s="108"/>
      <c r="F17" s="109"/>
      <c r="G17" s="61"/>
      <c r="H17" s="68"/>
    </row>
    <row r="18" spans="1:9" ht="40.5" customHeight="1">
      <c r="A18" s="105"/>
      <c r="B18" s="29" t="s">
        <v>41</v>
      </c>
      <c r="C18" s="110"/>
      <c r="D18" s="111"/>
      <c r="E18" s="111"/>
      <c r="F18" s="112"/>
      <c r="G18" s="62"/>
      <c r="H18" s="69"/>
    </row>
    <row r="19" spans="1:9" ht="40.5" customHeight="1" thickBot="1">
      <c r="A19" s="106"/>
      <c r="B19" s="28" t="s">
        <v>42</v>
      </c>
      <c r="C19" s="113"/>
      <c r="D19" s="114"/>
      <c r="E19" s="114"/>
      <c r="F19" s="115"/>
      <c r="G19" s="60"/>
      <c r="H19" s="67"/>
    </row>
    <row r="20" spans="1:9" ht="7.5" customHeight="1"/>
    <row r="21" spans="1:9" ht="18" customHeight="1" thickBot="1">
      <c r="A21" s="16" t="s">
        <v>89</v>
      </c>
      <c r="B21" s="16"/>
      <c r="C21" s="16"/>
      <c r="D21" s="16"/>
      <c r="E21" s="16"/>
      <c r="F21" s="16"/>
      <c r="G21" s="16"/>
      <c r="H21" s="16"/>
      <c r="I21" s="16"/>
    </row>
    <row r="22" spans="1:9" ht="30" customHeight="1" thickBot="1">
      <c r="A22" s="99" t="s">
        <v>9</v>
      </c>
      <c r="B22" s="100"/>
      <c r="C22" s="101" t="s">
        <v>52</v>
      </c>
      <c r="D22" s="102"/>
      <c r="E22" s="102"/>
      <c r="F22" s="103"/>
      <c r="G22" s="56" t="s">
        <v>12</v>
      </c>
      <c r="H22" s="63" t="s">
        <v>47</v>
      </c>
    </row>
    <row r="23" spans="1:9" ht="40.5" customHeight="1">
      <c r="A23" s="104" t="s">
        <v>278</v>
      </c>
      <c r="B23" s="30" t="s">
        <v>43</v>
      </c>
      <c r="C23" s="107"/>
      <c r="D23" s="108"/>
      <c r="E23" s="108"/>
      <c r="F23" s="109"/>
      <c r="G23" s="57"/>
      <c r="H23" s="64"/>
    </row>
    <row r="24" spans="1:9" ht="40.5" customHeight="1" thickBot="1">
      <c r="A24" s="106"/>
      <c r="B24" s="31" t="s">
        <v>44</v>
      </c>
      <c r="C24" s="116"/>
      <c r="D24" s="117"/>
      <c r="E24" s="117"/>
      <c r="F24" s="118"/>
      <c r="G24" s="58"/>
      <c r="H24" s="65"/>
    </row>
    <row r="25" spans="1:9" ht="40.5" customHeight="1">
      <c r="A25" s="104" t="s">
        <v>279</v>
      </c>
      <c r="B25" s="32" t="s">
        <v>43</v>
      </c>
      <c r="C25" s="156"/>
      <c r="D25" s="157"/>
      <c r="E25" s="157"/>
      <c r="F25" s="158"/>
      <c r="G25" s="59"/>
      <c r="H25" s="66"/>
    </row>
    <row r="26" spans="1:9" ht="40.5" customHeight="1" thickBot="1">
      <c r="A26" s="106"/>
      <c r="B26" s="28" t="s">
        <v>44</v>
      </c>
      <c r="C26" s="113"/>
      <c r="D26" s="114"/>
      <c r="E26" s="114"/>
      <c r="F26" s="115"/>
      <c r="G26" s="60"/>
      <c r="H26" s="67"/>
    </row>
    <row r="27" spans="1:9" ht="40.5" customHeight="1">
      <c r="A27" s="104" t="s">
        <v>271</v>
      </c>
      <c r="B27" s="30" t="s">
        <v>43</v>
      </c>
      <c r="C27" s="107"/>
      <c r="D27" s="108"/>
      <c r="E27" s="108"/>
      <c r="F27" s="109"/>
      <c r="G27" s="57"/>
      <c r="H27" s="64"/>
    </row>
    <row r="28" spans="1:9" ht="40.5" customHeight="1" thickBot="1">
      <c r="A28" s="106"/>
      <c r="B28" s="31" t="s">
        <v>44</v>
      </c>
      <c r="C28" s="116"/>
      <c r="D28" s="117"/>
      <c r="E28" s="117"/>
      <c r="F28" s="118"/>
      <c r="G28" s="58"/>
      <c r="H28" s="65"/>
    </row>
    <row r="29" spans="1:9" ht="7.5" customHeight="1"/>
    <row r="30" spans="1:9" ht="14.25" thickBot="1">
      <c r="C30" s="4" t="s">
        <v>14</v>
      </c>
      <c r="D30" s="4" t="s">
        <v>47</v>
      </c>
      <c r="E30" s="4"/>
      <c r="F30" s="4"/>
      <c r="G30" s="4" t="s">
        <v>14</v>
      </c>
      <c r="H30" s="4" t="s">
        <v>47</v>
      </c>
    </row>
    <row r="31" spans="1:9" ht="18.75">
      <c r="A31" s="119" t="s">
        <v>45</v>
      </c>
      <c r="B31" s="120"/>
      <c r="C31" s="54">
        <f>ROUND(SUM(G12,G15,G18,G23,G25,G27)/6,1)</f>
        <v>0</v>
      </c>
      <c r="D31" s="52">
        <f>ROUND(SUM(H12,H15,H18,H23,H25,H27)/6,1)</f>
        <v>0</v>
      </c>
      <c r="F31" s="123" t="s">
        <v>46</v>
      </c>
      <c r="G31" s="54">
        <f>ROUND(SUM(G13,G16,G19,G24,G26,G28)/6,1)</f>
        <v>0</v>
      </c>
      <c r="H31" s="52">
        <f>ROUND(SUM(H13,H16,H19,H24,H26,H28)/6,1)</f>
        <v>0</v>
      </c>
    </row>
    <row r="32" spans="1:9" ht="19.5" thickBot="1">
      <c r="A32" s="121"/>
      <c r="B32" s="122"/>
      <c r="C32" s="55" t="str">
        <f>IF(C31&gt;=4.5,"S",IF(C31&gt;=3.5,"A",IF(C31&gt;=2.5,"B",IF(C31&gt;=1.5,"C",IF(C31&gt;0,"D","")))))</f>
        <v/>
      </c>
      <c r="D32" s="53" t="str">
        <f>IF(D31&gt;=4.5,"S",IF(D31&gt;=3.5,"A",IF(D31&gt;=2.5,"B",IF(D31&gt;=1.5,"C",IF(D31&gt;0,"D","")))))</f>
        <v/>
      </c>
      <c r="F32" s="124"/>
      <c r="G32" s="55" t="str">
        <f>IF(G31&gt;=4.5,"S",IF(G31&gt;=3.5,"A",IF(G31&gt;=2.5,"B",IF(G31&gt;=1.5,"C",IF(G31&gt;0,"D","")))))</f>
        <v/>
      </c>
      <c r="H32" s="53" t="str">
        <f>IF(H31&gt;=4.5,"S",IF(H31&gt;=3.5,"A",IF(H31&gt;=2.5,"B",IF(H31&gt;=1.5,"C",IF(H31&gt;0,"D","")))))</f>
        <v/>
      </c>
      <c r="I32" s="1" t="str">
        <f>IF(I31&gt;=4.5,"S",IF(I31&gt;=3.5,"A",IF(I31&gt;=2.5,"B",IF(I31&gt;=1.5,"C",IF(I31&gt;0,"D","")))))</f>
        <v/>
      </c>
    </row>
    <row r="33" spans="1:10" ht="7.5" customHeight="1"/>
    <row r="34" spans="1:10" ht="18" thickBot="1">
      <c r="A34" s="74" t="s">
        <v>15</v>
      </c>
      <c r="B34" s="74"/>
      <c r="C34" s="74"/>
      <c r="D34" s="74"/>
      <c r="E34" s="74"/>
      <c r="F34" s="75" t="str">
        <f>"職員番号:"&amp;B4</f>
        <v>職員番号:</v>
      </c>
      <c r="G34" s="129" t="str">
        <f>"氏名:"&amp;F4</f>
        <v>氏名:</v>
      </c>
      <c r="H34" s="129"/>
      <c r="I34" s="74"/>
      <c r="J34" s="74"/>
    </row>
    <row r="35" spans="1:10" ht="24.75" customHeight="1" thickBot="1">
      <c r="A35" s="133" t="s">
        <v>9</v>
      </c>
      <c r="B35" s="134"/>
      <c r="C35" s="99" t="s">
        <v>16</v>
      </c>
      <c r="D35" s="135"/>
      <c r="E35" s="135"/>
      <c r="F35" s="136"/>
      <c r="G35" s="39" t="s">
        <v>12</v>
      </c>
      <c r="H35" s="43" t="s">
        <v>47</v>
      </c>
    </row>
    <row r="36" spans="1:10" ht="75" customHeight="1">
      <c r="A36" s="33" t="s">
        <v>17</v>
      </c>
      <c r="B36" s="36" t="s">
        <v>114</v>
      </c>
      <c r="C36" s="137" t="s">
        <v>163</v>
      </c>
      <c r="D36" s="138"/>
      <c r="E36" s="138"/>
      <c r="F36" s="139"/>
      <c r="G36" s="40"/>
      <c r="H36" s="44"/>
    </row>
    <row r="37" spans="1:10" ht="75" customHeight="1">
      <c r="A37" s="34" t="s">
        <v>18</v>
      </c>
      <c r="B37" s="37" t="s">
        <v>35</v>
      </c>
      <c r="C37" s="141" t="s">
        <v>164</v>
      </c>
      <c r="D37" s="142"/>
      <c r="E37" s="142"/>
      <c r="F37" s="143"/>
      <c r="G37" s="41"/>
      <c r="H37" s="45"/>
    </row>
    <row r="38" spans="1:10" ht="75" customHeight="1">
      <c r="A38" s="34" t="s">
        <v>20</v>
      </c>
      <c r="B38" s="162" t="s">
        <v>36</v>
      </c>
      <c r="C38" s="141" t="s">
        <v>199</v>
      </c>
      <c r="D38" s="142"/>
      <c r="E38" s="142"/>
      <c r="F38" s="143"/>
      <c r="G38" s="41"/>
      <c r="H38" s="45"/>
    </row>
    <row r="39" spans="1:10" ht="75" customHeight="1">
      <c r="A39" s="34" t="s">
        <v>21</v>
      </c>
      <c r="B39" s="163"/>
      <c r="C39" s="141" t="s">
        <v>165</v>
      </c>
      <c r="D39" s="142"/>
      <c r="E39" s="142"/>
      <c r="F39" s="143"/>
      <c r="G39" s="41"/>
      <c r="H39" s="45"/>
    </row>
    <row r="40" spans="1:10" ht="75" customHeight="1">
      <c r="A40" s="34" t="s">
        <v>22</v>
      </c>
      <c r="B40" s="162" t="s">
        <v>37</v>
      </c>
      <c r="C40" s="141" t="s">
        <v>200</v>
      </c>
      <c r="D40" s="142"/>
      <c r="E40" s="142"/>
      <c r="F40" s="143"/>
      <c r="G40" s="41"/>
      <c r="H40" s="45"/>
    </row>
    <row r="41" spans="1:10" ht="75" customHeight="1">
      <c r="A41" s="34" t="s">
        <v>24</v>
      </c>
      <c r="B41" s="163"/>
      <c r="C41" s="141" t="s">
        <v>201</v>
      </c>
      <c r="D41" s="142"/>
      <c r="E41" s="142"/>
      <c r="F41" s="143"/>
      <c r="G41" s="41"/>
      <c r="H41" s="45"/>
    </row>
    <row r="42" spans="1:10" ht="75" customHeight="1">
      <c r="A42" s="34" t="s">
        <v>25</v>
      </c>
      <c r="B42" s="162" t="s">
        <v>115</v>
      </c>
      <c r="C42" s="141" t="s">
        <v>202</v>
      </c>
      <c r="D42" s="142"/>
      <c r="E42" s="142"/>
      <c r="F42" s="143"/>
      <c r="G42" s="41"/>
      <c r="H42" s="45"/>
    </row>
    <row r="43" spans="1:10" ht="75" customHeight="1">
      <c r="A43" s="34" t="s">
        <v>26</v>
      </c>
      <c r="B43" s="164"/>
      <c r="C43" s="141" t="s">
        <v>166</v>
      </c>
      <c r="D43" s="142"/>
      <c r="E43" s="142"/>
      <c r="F43" s="143"/>
      <c r="G43" s="41"/>
      <c r="H43" s="45"/>
    </row>
    <row r="44" spans="1:10" ht="75" customHeight="1">
      <c r="A44" s="34" t="s">
        <v>28</v>
      </c>
      <c r="B44" s="163"/>
      <c r="C44" s="141" t="s">
        <v>203</v>
      </c>
      <c r="D44" s="142"/>
      <c r="E44" s="142"/>
      <c r="F44" s="143"/>
      <c r="G44" s="41"/>
      <c r="H44" s="45"/>
    </row>
    <row r="45" spans="1:10" ht="75" customHeight="1" thickBot="1">
      <c r="A45" s="35" t="s">
        <v>29</v>
      </c>
      <c r="B45" s="38" t="s">
        <v>39</v>
      </c>
      <c r="C45" s="144" t="s">
        <v>247</v>
      </c>
      <c r="D45" s="145"/>
      <c r="E45" s="145"/>
      <c r="F45" s="146"/>
      <c r="G45" s="42"/>
      <c r="H45" s="46"/>
    </row>
    <row r="46" spans="1:10" ht="7.5" customHeight="1">
      <c r="A46" s="7"/>
      <c r="B46" s="8"/>
      <c r="C46" s="9"/>
      <c r="D46" s="9"/>
      <c r="E46" s="9"/>
      <c r="F46" s="9"/>
      <c r="G46" s="10"/>
      <c r="H46" s="10"/>
    </row>
    <row r="47" spans="1:10" ht="14.25" customHeight="1" thickBot="1">
      <c r="A47" s="7"/>
      <c r="B47" s="8"/>
      <c r="C47" s="9"/>
      <c r="D47" s="9"/>
      <c r="E47" s="9"/>
      <c r="G47" s="11" t="s">
        <v>14</v>
      </c>
      <c r="H47" s="11" t="s">
        <v>47</v>
      </c>
    </row>
    <row r="48" spans="1:10" ht="18.75" customHeight="1">
      <c r="A48" s="7"/>
      <c r="B48" s="8"/>
      <c r="C48" s="9"/>
      <c r="D48" s="9"/>
      <c r="E48" s="9"/>
      <c r="F48" s="147" t="s">
        <v>32</v>
      </c>
      <c r="G48" s="50">
        <f>ROUND(SUM(G36:G45)/10,1)</f>
        <v>0</v>
      </c>
      <c r="H48" s="52">
        <f>ROUND(SUM(H36:H45)/10,1)</f>
        <v>0</v>
      </c>
    </row>
    <row r="49" spans="1:8" ht="18.75" customHeight="1" thickBot="1">
      <c r="A49" s="5" t="s">
        <v>31</v>
      </c>
      <c r="B49" s="8"/>
      <c r="C49" s="9"/>
      <c r="D49" s="9"/>
      <c r="E49" s="9"/>
      <c r="F49" s="148"/>
      <c r="G49" s="51" t="str">
        <f>IF(G48&gt;=4.5,"S",IF(G48&gt;=3.5,"A",IF(G48&gt;=2.5,"B",IF(G48&gt;=1.5,"C",IF(G48&gt;0,"D","")))))</f>
        <v/>
      </c>
      <c r="H49" s="53" t="str">
        <f>IF(H48&gt;=4.5,"S",IF(H48&gt;=3.5,"A",IF(H48&gt;=2.5,"B",IF(H48&gt;=1.5,"C",IF(H48&gt;0,"D","")))))</f>
        <v/>
      </c>
    </row>
    <row r="50" spans="1:8" ht="7.5" customHeight="1" thickBot="1">
      <c r="B50" s="5"/>
      <c r="C50" s="5"/>
      <c r="D50" s="5"/>
      <c r="E50" s="5"/>
    </row>
    <row r="51" spans="1:8" ht="48.75" customHeight="1" thickBot="1">
      <c r="A51" s="152"/>
      <c r="B51" s="153"/>
      <c r="C51" s="153"/>
      <c r="D51" s="153"/>
      <c r="E51" s="153"/>
      <c r="F51" s="153"/>
      <c r="G51" s="153"/>
      <c r="H51" s="159"/>
    </row>
    <row r="52" spans="1:8" ht="7.5" customHeight="1" thickBot="1">
      <c r="A52" s="5"/>
      <c r="B52" s="5"/>
      <c r="C52" s="5"/>
      <c r="D52" s="5"/>
      <c r="E52" s="5"/>
    </row>
    <row r="53" spans="1:8" ht="24" customHeight="1" thickBot="1">
      <c r="A53" s="99" t="s">
        <v>248</v>
      </c>
      <c r="B53" s="130"/>
      <c r="C53" s="23" t="s">
        <v>4</v>
      </c>
      <c r="D53" s="20"/>
      <c r="E53" s="48" t="s">
        <v>5</v>
      </c>
      <c r="F53" s="131"/>
      <c r="G53" s="131"/>
      <c r="H53" s="132"/>
    </row>
    <row r="54" spans="1:8" ht="24" customHeight="1" thickBot="1">
      <c r="A54" s="99" t="s">
        <v>249</v>
      </c>
      <c r="B54" s="130"/>
      <c r="C54" s="47" t="s">
        <v>4</v>
      </c>
      <c r="D54" s="20" t="s">
        <v>13</v>
      </c>
      <c r="E54" s="49" t="s">
        <v>5</v>
      </c>
      <c r="F54" s="131"/>
      <c r="G54" s="131"/>
      <c r="H54" s="132"/>
    </row>
  </sheetData>
  <mergeCells count="56">
    <mergeCell ref="A54:B54"/>
    <mergeCell ref="F54:H54"/>
    <mergeCell ref="C44:F44"/>
    <mergeCell ref="C45:F45"/>
    <mergeCell ref="F48:F49"/>
    <mergeCell ref="A51:H51"/>
    <mergeCell ref="A53:B53"/>
    <mergeCell ref="F53:H53"/>
    <mergeCell ref="B42:B44"/>
    <mergeCell ref="B40:B41"/>
    <mergeCell ref="C40:F40"/>
    <mergeCell ref="C41:F41"/>
    <mergeCell ref="C42:F42"/>
    <mergeCell ref="C43:F43"/>
    <mergeCell ref="C36:F36"/>
    <mergeCell ref="C37:F37"/>
    <mergeCell ref="B38:B39"/>
    <mergeCell ref="C38:F38"/>
    <mergeCell ref="C39:F39"/>
    <mergeCell ref="A31:B32"/>
    <mergeCell ref="F31:F32"/>
    <mergeCell ref="G34:H34"/>
    <mergeCell ref="A35:B35"/>
    <mergeCell ref="C35:F35"/>
    <mergeCell ref="A25:A26"/>
    <mergeCell ref="C25:F25"/>
    <mergeCell ref="C26:F26"/>
    <mergeCell ref="A27:A28"/>
    <mergeCell ref="C27:F27"/>
    <mergeCell ref="C28:F28"/>
    <mergeCell ref="A22:B22"/>
    <mergeCell ref="C22:F22"/>
    <mergeCell ref="A23:A24"/>
    <mergeCell ref="C23:F23"/>
    <mergeCell ref="C24:F24"/>
    <mergeCell ref="A14:A16"/>
    <mergeCell ref="C14:F14"/>
    <mergeCell ref="C15:F15"/>
    <mergeCell ref="C16:F16"/>
    <mergeCell ref="A17:A19"/>
    <mergeCell ref="C17:F17"/>
    <mergeCell ref="C18:F18"/>
    <mergeCell ref="C19:F19"/>
    <mergeCell ref="A7:H7"/>
    <mergeCell ref="A10:B10"/>
    <mergeCell ref="C10:F10"/>
    <mergeCell ref="A11:A13"/>
    <mergeCell ref="C11:F11"/>
    <mergeCell ref="C12:F12"/>
    <mergeCell ref="C13:F13"/>
    <mergeCell ref="G1:H1"/>
    <mergeCell ref="A2:H2"/>
    <mergeCell ref="C3:D3"/>
    <mergeCell ref="F3:H3"/>
    <mergeCell ref="C4:D4"/>
    <mergeCell ref="F4:H4"/>
  </mergeCells>
  <phoneticPr fontId="1"/>
  <dataValidations count="1">
    <dataValidation type="whole" imeMode="off" allowBlank="1" showInputMessage="1" showErrorMessage="1" sqref="G36:H45 G23:H28 G18:H19 G15:H16 G12:H13">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54"/>
  <sheetViews>
    <sheetView view="pageBreakPreview" zoomScaleNormal="90" zoomScaleSheetLayoutView="100" workbookViewId="0">
      <selection activeCell="A4" sqref="A4"/>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87</v>
      </c>
      <c r="G1" s="76" t="s">
        <v>40</v>
      </c>
      <c r="H1" s="77"/>
    </row>
    <row r="2" spans="1:51" ht="19.5" thickBot="1">
      <c r="A2" s="78" t="s">
        <v>88</v>
      </c>
      <c r="B2" s="78"/>
      <c r="C2" s="78"/>
      <c r="D2" s="78"/>
      <c r="E2" s="78"/>
      <c r="F2" s="78"/>
      <c r="G2" s="78"/>
      <c r="H2" s="78"/>
    </row>
    <row r="3" spans="1:51">
      <c r="A3" s="2" t="s">
        <v>56</v>
      </c>
      <c r="B3" s="17" t="s">
        <v>2</v>
      </c>
      <c r="C3" s="79" t="s">
        <v>57</v>
      </c>
      <c r="D3" s="79"/>
      <c r="E3" s="17" t="s">
        <v>54</v>
      </c>
      <c r="F3" s="79" t="s">
        <v>55</v>
      </c>
      <c r="G3" s="79"/>
      <c r="H3" s="80"/>
    </row>
    <row r="4" spans="1:51" ht="29.25" customHeight="1" thickBot="1">
      <c r="A4" s="3"/>
      <c r="B4" s="19"/>
      <c r="C4" s="81"/>
      <c r="D4" s="81"/>
      <c r="E4" s="18" t="s">
        <v>246</v>
      </c>
      <c r="F4" s="82"/>
      <c r="G4" s="82"/>
      <c r="H4" s="83"/>
    </row>
    <row r="5" spans="1:51" ht="7.5" customHeight="1"/>
    <row r="6" spans="1:51" ht="18" customHeight="1" thickBot="1">
      <c r="A6" s="16" t="s">
        <v>48</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row>
    <row r="7" spans="1:51" ht="90" customHeight="1" thickBot="1">
      <c r="A7" s="152"/>
      <c r="B7" s="153"/>
      <c r="C7" s="154"/>
      <c r="D7" s="154"/>
      <c r="E7" s="154"/>
      <c r="F7" s="154"/>
      <c r="G7" s="154"/>
      <c r="H7" s="155"/>
    </row>
    <row r="8" spans="1:51" ht="7.5" customHeight="1"/>
    <row r="9" spans="1:51" ht="18" customHeight="1" thickBot="1">
      <c r="A9" s="16" t="s">
        <v>49</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row>
    <row r="10" spans="1:51" ht="30" customHeight="1" thickBot="1">
      <c r="A10" s="99" t="s">
        <v>9</v>
      </c>
      <c r="B10" s="100"/>
      <c r="C10" s="101" t="s">
        <v>51</v>
      </c>
      <c r="D10" s="102"/>
      <c r="E10" s="102"/>
      <c r="F10" s="103"/>
      <c r="G10" s="56" t="s">
        <v>12</v>
      </c>
      <c r="H10" s="63" t="s">
        <v>47</v>
      </c>
    </row>
    <row r="11" spans="1:51" ht="40.5" customHeight="1">
      <c r="A11" s="104" t="s">
        <v>278</v>
      </c>
      <c r="B11" s="27" t="s">
        <v>10</v>
      </c>
      <c r="C11" s="107"/>
      <c r="D11" s="108"/>
      <c r="E11" s="108"/>
      <c r="F11" s="109"/>
      <c r="G11" s="61"/>
      <c r="H11" s="68"/>
    </row>
    <row r="12" spans="1:51" ht="40.5" customHeight="1">
      <c r="A12" s="105"/>
      <c r="B12" s="29" t="s">
        <v>41</v>
      </c>
      <c r="C12" s="110"/>
      <c r="D12" s="111"/>
      <c r="E12" s="111"/>
      <c r="F12" s="112"/>
      <c r="G12" s="62"/>
      <c r="H12" s="69"/>
    </row>
    <row r="13" spans="1:51" ht="40.5" customHeight="1" thickBot="1">
      <c r="A13" s="106"/>
      <c r="B13" s="28" t="s">
        <v>42</v>
      </c>
      <c r="C13" s="113"/>
      <c r="D13" s="114"/>
      <c r="E13" s="114"/>
      <c r="F13" s="115"/>
      <c r="G13" s="60"/>
      <c r="H13" s="67"/>
    </row>
    <row r="14" spans="1:51" ht="40.5" customHeight="1">
      <c r="A14" s="104" t="s">
        <v>279</v>
      </c>
      <c r="B14" s="27" t="s">
        <v>10</v>
      </c>
      <c r="C14" s="107"/>
      <c r="D14" s="108"/>
      <c r="E14" s="108"/>
      <c r="F14" s="109"/>
      <c r="G14" s="61"/>
      <c r="H14" s="68"/>
    </row>
    <row r="15" spans="1:51" ht="40.5" customHeight="1">
      <c r="A15" s="105"/>
      <c r="B15" s="29" t="s">
        <v>41</v>
      </c>
      <c r="C15" s="110"/>
      <c r="D15" s="111"/>
      <c r="E15" s="111"/>
      <c r="F15" s="112"/>
      <c r="G15" s="62"/>
      <c r="H15" s="69"/>
    </row>
    <row r="16" spans="1:51" ht="40.5" customHeight="1" thickBot="1">
      <c r="A16" s="106"/>
      <c r="B16" s="28" t="s">
        <v>42</v>
      </c>
      <c r="C16" s="113"/>
      <c r="D16" s="114"/>
      <c r="E16" s="114"/>
      <c r="F16" s="115"/>
      <c r="G16" s="60"/>
      <c r="H16" s="67"/>
    </row>
    <row r="17" spans="1:9" ht="40.5" customHeight="1">
      <c r="A17" s="104" t="s">
        <v>271</v>
      </c>
      <c r="B17" s="27" t="s">
        <v>11</v>
      </c>
      <c r="C17" s="107"/>
      <c r="D17" s="108"/>
      <c r="E17" s="108"/>
      <c r="F17" s="109"/>
      <c r="G17" s="61"/>
      <c r="H17" s="68"/>
    </row>
    <row r="18" spans="1:9" ht="40.5" customHeight="1">
      <c r="A18" s="105"/>
      <c r="B18" s="29" t="s">
        <v>41</v>
      </c>
      <c r="C18" s="110"/>
      <c r="D18" s="111"/>
      <c r="E18" s="111"/>
      <c r="F18" s="112"/>
      <c r="G18" s="62"/>
      <c r="H18" s="69"/>
    </row>
    <row r="19" spans="1:9" ht="40.5" customHeight="1" thickBot="1">
      <c r="A19" s="106"/>
      <c r="B19" s="28" t="s">
        <v>42</v>
      </c>
      <c r="C19" s="113"/>
      <c r="D19" s="114"/>
      <c r="E19" s="114"/>
      <c r="F19" s="115"/>
      <c r="G19" s="60"/>
      <c r="H19" s="67"/>
    </row>
    <row r="20" spans="1:9" ht="7.5" customHeight="1"/>
    <row r="21" spans="1:9" ht="18" customHeight="1" thickBot="1">
      <c r="A21" s="16" t="s">
        <v>89</v>
      </c>
      <c r="B21" s="16"/>
      <c r="C21" s="16"/>
      <c r="D21" s="16"/>
      <c r="E21" s="16"/>
      <c r="F21" s="16"/>
      <c r="G21" s="16"/>
      <c r="H21" s="16"/>
      <c r="I21" s="16"/>
    </row>
    <row r="22" spans="1:9" ht="30" customHeight="1" thickBot="1">
      <c r="A22" s="99" t="s">
        <v>9</v>
      </c>
      <c r="B22" s="100"/>
      <c r="C22" s="101" t="s">
        <v>52</v>
      </c>
      <c r="D22" s="102"/>
      <c r="E22" s="102"/>
      <c r="F22" s="103"/>
      <c r="G22" s="56" t="s">
        <v>12</v>
      </c>
      <c r="H22" s="63" t="s">
        <v>47</v>
      </c>
    </row>
    <row r="23" spans="1:9" ht="40.5" customHeight="1">
      <c r="A23" s="104" t="s">
        <v>278</v>
      </c>
      <c r="B23" s="30" t="s">
        <v>43</v>
      </c>
      <c r="C23" s="107"/>
      <c r="D23" s="108"/>
      <c r="E23" s="108"/>
      <c r="F23" s="109"/>
      <c r="G23" s="57"/>
      <c r="H23" s="64"/>
    </row>
    <row r="24" spans="1:9" ht="40.5" customHeight="1" thickBot="1">
      <c r="A24" s="106"/>
      <c r="B24" s="31" t="s">
        <v>44</v>
      </c>
      <c r="C24" s="116"/>
      <c r="D24" s="117"/>
      <c r="E24" s="117"/>
      <c r="F24" s="118"/>
      <c r="G24" s="58"/>
      <c r="H24" s="65"/>
    </row>
    <row r="25" spans="1:9" ht="40.5" customHeight="1">
      <c r="A25" s="104" t="s">
        <v>279</v>
      </c>
      <c r="B25" s="32" t="s">
        <v>43</v>
      </c>
      <c r="C25" s="156"/>
      <c r="D25" s="157"/>
      <c r="E25" s="157"/>
      <c r="F25" s="158"/>
      <c r="G25" s="59"/>
      <c r="H25" s="66"/>
    </row>
    <row r="26" spans="1:9" ht="40.5" customHeight="1" thickBot="1">
      <c r="A26" s="106"/>
      <c r="B26" s="28" t="s">
        <v>44</v>
      </c>
      <c r="C26" s="113"/>
      <c r="D26" s="114"/>
      <c r="E26" s="114"/>
      <c r="F26" s="115"/>
      <c r="G26" s="60"/>
      <c r="H26" s="67"/>
    </row>
    <row r="27" spans="1:9" ht="40.5" customHeight="1">
      <c r="A27" s="104" t="s">
        <v>271</v>
      </c>
      <c r="B27" s="30" t="s">
        <v>43</v>
      </c>
      <c r="C27" s="107"/>
      <c r="D27" s="108"/>
      <c r="E27" s="108"/>
      <c r="F27" s="109"/>
      <c r="G27" s="57"/>
      <c r="H27" s="64"/>
    </row>
    <row r="28" spans="1:9" ht="40.5" customHeight="1" thickBot="1">
      <c r="A28" s="106"/>
      <c r="B28" s="31" t="s">
        <v>44</v>
      </c>
      <c r="C28" s="116"/>
      <c r="D28" s="117"/>
      <c r="E28" s="117"/>
      <c r="F28" s="118"/>
      <c r="G28" s="58"/>
      <c r="H28" s="65"/>
    </row>
    <row r="29" spans="1:9" ht="7.5" customHeight="1"/>
    <row r="30" spans="1:9" ht="14.25" thickBot="1">
      <c r="C30" s="4" t="s">
        <v>14</v>
      </c>
      <c r="D30" s="4" t="s">
        <v>47</v>
      </c>
      <c r="E30" s="4"/>
      <c r="F30" s="4"/>
      <c r="G30" s="4" t="s">
        <v>14</v>
      </c>
      <c r="H30" s="4" t="s">
        <v>47</v>
      </c>
    </row>
    <row r="31" spans="1:9" ht="18.75">
      <c r="A31" s="119" t="s">
        <v>45</v>
      </c>
      <c r="B31" s="120"/>
      <c r="C31" s="54">
        <f>ROUND(SUM(G12,G15,G18,G23,G25,G27)/6,1)</f>
        <v>0</v>
      </c>
      <c r="D31" s="52">
        <f>ROUND(SUM(H12,H15,H18,H23,H25,H27)/6,1)</f>
        <v>0</v>
      </c>
      <c r="F31" s="123" t="s">
        <v>46</v>
      </c>
      <c r="G31" s="54">
        <f>ROUND(SUM(G13,G16,G19,G24,G26,G28)/6,1)</f>
        <v>0</v>
      </c>
      <c r="H31" s="52">
        <f>ROUND(SUM(H13,H16,H19,H24,H26,H28)/6,1)</f>
        <v>0</v>
      </c>
    </row>
    <row r="32" spans="1:9" ht="19.5" thickBot="1">
      <c r="A32" s="121"/>
      <c r="B32" s="122"/>
      <c r="C32" s="55" t="str">
        <f>IF(C31&gt;=4.5,"S",IF(C31&gt;=3.5,"A",IF(C31&gt;=2.5,"B",IF(C31&gt;=1.5,"C",IF(C31&gt;0,"D","")))))</f>
        <v/>
      </c>
      <c r="D32" s="53" t="str">
        <f>IF(D31&gt;=4.5,"S",IF(D31&gt;=3.5,"A",IF(D31&gt;=2.5,"B",IF(D31&gt;=1.5,"C",IF(D31&gt;0,"D","")))))</f>
        <v/>
      </c>
      <c r="F32" s="124"/>
      <c r="G32" s="55" t="str">
        <f>IF(G31&gt;=4.5,"S",IF(G31&gt;=3.5,"A",IF(G31&gt;=2.5,"B",IF(G31&gt;=1.5,"C",IF(G31&gt;0,"D","")))))</f>
        <v/>
      </c>
      <c r="H32" s="53" t="str">
        <f>IF(H31&gt;=4.5,"S",IF(H31&gt;=3.5,"A",IF(H31&gt;=2.5,"B",IF(H31&gt;=1.5,"C",IF(H31&gt;0,"D","")))))</f>
        <v/>
      </c>
      <c r="I32" s="1" t="str">
        <f>IF(I31&gt;=4.5,"S",IF(I31&gt;=3.5,"A",IF(I31&gt;=2.5,"B",IF(I31&gt;=1.5,"C",IF(I31&gt;0,"D","")))))</f>
        <v/>
      </c>
    </row>
    <row r="33" spans="1:10" ht="7.5" customHeight="1"/>
    <row r="34" spans="1:10" ht="18" thickBot="1">
      <c r="A34" s="74" t="s">
        <v>15</v>
      </c>
      <c r="B34" s="74"/>
      <c r="C34" s="74"/>
      <c r="D34" s="74"/>
      <c r="E34" s="74"/>
      <c r="F34" s="75" t="str">
        <f>"職員番号:"&amp;B4</f>
        <v>職員番号:</v>
      </c>
      <c r="G34" s="129" t="str">
        <f>"氏名:"&amp;F4</f>
        <v>氏名:</v>
      </c>
      <c r="H34" s="129"/>
      <c r="I34" s="74"/>
      <c r="J34" s="74"/>
    </row>
    <row r="35" spans="1:10" ht="24.75" customHeight="1" thickBot="1">
      <c r="A35" s="133" t="s">
        <v>9</v>
      </c>
      <c r="B35" s="134"/>
      <c r="C35" s="99" t="s">
        <v>16</v>
      </c>
      <c r="D35" s="135"/>
      <c r="E35" s="135"/>
      <c r="F35" s="136"/>
      <c r="G35" s="39" t="s">
        <v>12</v>
      </c>
      <c r="H35" s="43" t="s">
        <v>47</v>
      </c>
    </row>
    <row r="36" spans="1:10" ht="75" customHeight="1">
      <c r="A36" s="33" t="s">
        <v>17</v>
      </c>
      <c r="B36" s="36" t="s">
        <v>114</v>
      </c>
      <c r="C36" s="137" t="s">
        <v>192</v>
      </c>
      <c r="D36" s="138"/>
      <c r="E36" s="138"/>
      <c r="F36" s="139"/>
      <c r="G36" s="40"/>
      <c r="H36" s="44"/>
    </row>
    <row r="37" spans="1:10" ht="75" customHeight="1">
      <c r="A37" s="34" t="s">
        <v>18</v>
      </c>
      <c r="B37" s="37" t="s">
        <v>35</v>
      </c>
      <c r="C37" s="141" t="s">
        <v>193</v>
      </c>
      <c r="D37" s="142"/>
      <c r="E37" s="142"/>
      <c r="F37" s="143"/>
      <c r="G37" s="41"/>
      <c r="H37" s="45"/>
    </row>
    <row r="38" spans="1:10" ht="75" customHeight="1">
      <c r="A38" s="34" t="s">
        <v>20</v>
      </c>
      <c r="B38" s="162" t="s">
        <v>36</v>
      </c>
      <c r="C38" s="141" t="s">
        <v>194</v>
      </c>
      <c r="D38" s="142"/>
      <c r="E38" s="142"/>
      <c r="F38" s="143"/>
      <c r="G38" s="41"/>
      <c r="H38" s="45"/>
    </row>
    <row r="39" spans="1:10" ht="75" customHeight="1">
      <c r="A39" s="34" t="s">
        <v>21</v>
      </c>
      <c r="B39" s="163"/>
      <c r="C39" s="141" t="s">
        <v>195</v>
      </c>
      <c r="D39" s="142"/>
      <c r="E39" s="142"/>
      <c r="F39" s="143"/>
      <c r="G39" s="41"/>
      <c r="H39" s="45"/>
    </row>
    <row r="40" spans="1:10" ht="75" customHeight="1">
      <c r="A40" s="34" t="s">
        <v>22</v>
      </c>
      <c r="B40" s="162" t="s">
        <v>37</v>
      </c>
      <c r="C40" s="141" t="s">
        <v>196</v>
      </c>
      <c r="D40" s="142"/>
      <c r="E40" s="142"/>
      <c r="F40" s="143"/>
      <c r="G40" s="41"/>
      <c r="H40" s="45"/>
    </row>
    <row r="41" spans="1:10" ht="75" customHeight="1">
      <c r="A41" s="34" t="s">
        <v>24</v>
      </c>
      <c r="B41" s="163"/>
      <c r="C41" s="141" t="s">
        <v>162</v>
      </c>
      <c r="D41" s="142"/>
      <c r="E41" s="142"/>
      <c r="F41" s="143"/>
      <c r="G41" s="41"/>
      <c r="H41" s="45"/>
    </row>
    <row r="42" spans="1:10" ht="75" customHeight="1">
      <c r="A42" s="34" t="s">
        <v>25</v>
      </c>
      <c r="B42" s="162" t="s">
        <v>115</v>
      </c>
      <c r="C42" s="141" t="s">
        <v>197</v>
      </c>
      <c r="D42" s="142"/>
      <c r="E42" s="142"/>
      <c r="F42" s="143"/>
      <c r="G42" s="41"/>
      <c r="H42" s="45"/>
    </row>
    <row r="43" spans="1:10" ht="75" customHeight="1">
      <c r="A43" s="34" t="s">
        <v>26</v>
      </c>
      <c r="B43" s="164"/>
      <c r="C43" s="141" t="s">
        <v>167</v>
      </c>
      <c r="D43" s="142"/>
      <c r="E43" s="142"/>
      <c r="F43" s="143"/>
      <c r="G43" s="41"/>
      <c r="H43" s="45"/>
    </row>
    <row r="44" spans="1:10" ht="75" customHeight="1">
      <c r="A44" s="34" t="s">
        <v>28</v>
      </c>
      <c r="B44" s="163"/>
      <c r="C44" s="141" t="s">
        <v>198</v>
      </c>
      <c r="D44" s="142"/>
      <c r="E44" s="142"/>
      <c r="F44" s="143"/>
      <c r="G44" s="41"/>
      <c r="H44" s="45"/>
    </row>
    <row r="45" spans="1:10" ht="75" customHeight="1" thickBot="1">
      <c r="A45" s="35" t="s">
        <v>29</v>
      </c>
      <c r="B45" s="38" t="s">
        <v>39</v>
      </c>
      <c r="C45" s="144" t="s">
        <v>247</v>
      </c>
      <c r="D45" s="145"/>
      <c r="E45" s="145"/>
      <c r="F45" s="146"/>
      <c r="G45" s="42"/>
      <c r="H45" s="46"/>
    </row>
    <row r="46" spans="1:10" ht="7.5" customHeight="1">
      <c r="A46" s="7"/>
      <c r="B46" s="8"/>
      <c r="C46" s="9"/>
      <c r="D46" s="9"/>
      <c r="E46" s="9"/>
      <c r="F46" s="9"/>
      <c r="G46" s="10"/>
      <c r="H46" s="10"/>
    </row>
    <row r="47" spans="1:10" ht="14.25" customHeight="1" thickBot="1">
      <c r="A47" s="7"/>
      <c r="B47" s="8"/>
      <c r="C47" s="9"/>
      <c r="D47" s="9"/>
      <c r="E47" s="9"/>
      <c r="G47" s="11" t="s">
        <v>14</v>
      </c>
      <c r="H47" s="11" t="s">
        <v>47</v>
      </c>
    </row>
    <row r="48" spans="1:10" ht="18.75" customHeight="1">
      <c r="A48" s="7"/>
      <c r="B48" s="8"/>
      <c r="C48" s="9"/>
      <c r="D48" s="9"/>
      <c r="E48" s="9"/>
      <c r="F48" s="147" t="s">
        <v>32</v>
      </c>
      <c r="G48" s="50">
        <f>ROUND(SUM(G36:G45)/10,1)</f>
        <v>0</v>
      </c>
      <c r="H48" s="52">
        <f>ROUND(SUM(H36:H45)/10,1)</f>
        <v>0</v>
      </c>
    </row>
    <row r="49" spans="1:8" ht="18.75" customHeight="1" thickBot="1">
      <c r="A49" s="5" t="s">
        <v>31</v>
      </c>
      <c r="B49" s="8"/>
      <c r="C49" s="9"/>
      <c r="D49" s="9"/>
      <c r="E49" s="9"/>
      <c r="F49" s="148"/>
      <c r="G49" s="51" t="str">
        <f>IF(G48&gt;=4.5,"S",IF(G48&gt;=3.5,"A",IF(G48&gt;=2.5,"B",IF(G48&gt;=1.5,"C",IF(G48&gt;0,"D","")))))</f>
        <v/>
      </c>
      <c r="H49" s="53" t="str">
        <f>IF(H48&gt;=4.5,"S",IF(H48&gt;=3.5,"A",IF(H48&gt;=2.5,"B",IF(H48&gt;=1.5,"C",IF(H48&gt;0,"D","")))))</f>
        <v/>
      </c>
    </row>
    <row r="50" spans="1:8" ht="7.5" customHeight="1" thickBot="1">
      <c r="B50" s="5"/>
      <c r="C50" s="5"/>
      <c r="D50" s="5"/>
      <c r="E50" s="5"/>
    </row>
    <row r="51" spans="1:8" ht="48.75" customHeight="1" thickBot="1">
      <c r="A51" s="152"/>
      <c r="B51" s="153"/>
      <c r="C51" s="153"/>
      <c r="D51" s="153"/>
      <c r="E51" s="153"/>
      <c r="F51" s="153"/>
      <c r="G51" s="153"/>
      <c r="H51" s="159"/>
    </row>
    <row r="52" spans="1:8" ht="7.5" customHeight="1" thickBot="1">
      <c r="A52" s="5"/>
      <c r="B52" s="5"/>
      <c r="C52" s="5"/>
      <c r="D52" s="5"/>
      <c r="E52" s="5"/>
    </row>
    <row r="53" spans="1:8" ht="24" customHeight="1" thickBot="1">
      <c r="A53" s="99" t="s">
        <v>248</v>
      </c>
      <c r="B53" s="130"/>
      <c r="C53" s="23" t="s">
        <v>4</v>
      </c>
      <c r="D53" s="20"/>
      <c r="E53" s="48" t="s">
        <v>5</v>
      </c>
      <c r="F53" s="131"/>
      <c r="G53" s="131"/>
      <c r="H53" s="132"/>
    </row>
    <row r="54" spans="1:8" ht="24" customHeight="1" thickBot="1">
      <c r="A54" s="99" t="s">
        <v>249</v>
      </c>
      <c r="B54" s="130"/>
      <c r="C54" s="47" t="s">
        <v>4</v>
      </c>
      <c r="D54" s="20" t="s">
        <v>13</v>
      </c>
      <c r="E54" s="49" t="s">
        <v>5</v>
      </c>
      <c r="F54" s="131"/>
      <c r="G54" s="131"/>
      <c r="H54" s="132"/>
    </row>
  </sheetData>
  <mergeCells count="56">
    <mergeCell ref="A54:B54"/>
    <mergeCell ref="F54:H54"/>
    <mergeCell ref="C44:F44"/>
    <mergeCell ref="C45:F45"/>
    <mergeCell ref="F48:F49"/>
    <mergeCell ref="A51:H51"/>
    <mergeCell ref="A53:B53"/>
    <mergeCell ref="F53:H53"/>
    <mergeCell ref="B42:B44"/>
    <mergeCell ref="B40:B41"/>
    <mergeCell ref="C40:F40"/>
    <mergeCell ref="C41:F41"/>
    <mergeCell ref="C42:F42"/>
    <mergeCell ref="C43:F43"/>
    <mergeCell ref="C36:F36"/>
    <mergeCell ref="C37:F37"/>
    <mergeCell ref="B38:B39"/>
    <mergeCell ref="C38:F38"/>
    <mergeCell ref="C39:F39"/>
    <mergeCell ref="A31:B32"/>
    <mergeCell ref="F31:F32"/>
    <mergeCell ref="G34:H34"/>
    <mergeCell ref="A35:B35"/>
    <mergeCell ref="C35:F35"/>
    <mergeCell ref="A25:A26"/>
    <mergeCell ref="C25:F25"/>
    <mergeCell ref="C26:F26"/>
    <mergeCell ref="A27:A28"/>
    <mergeCell ref="C27:F27"/>
    <mergeCell ref="C28:F28"/>
    <mergeCell ref="A22:B22"/>
    <mergeCell ref="C22:F22"/>
    <mergeCell ref="A23:A24"/>
    <mergeCell ref="C23:F23"/>
    <mergeCell ref="C24:F24"/>
    <mergeCell ref="A14:A16"/>
    <mergeCell ref="C14:F14"/>
    <mergeCell ref="C15:F15"/>
    <mergeCell ref="C16:F16"/>
    <mergeCell ref="A17:A19"/>
    <mergeCell ref="C17:F17"/>
    <mergeCell ref="C18:F18"/>
    <mergeCell ref="C19:F19"/>
    <mergeCell ref="A7:H7"/>
    <mergeCell ref="A10:B10"/>
    <mergeCell ref="C10:F10"/>
    <mergeCell ref="A11:A13"/>
    <mergeCell ref="C11:F11"/>
    <mergeCell ref="C12:F12"/>
    <mergeCell ref="C13:F13"/>
    <mergeCell ref="G1:H1"/>
    <mergeCell ref="A2:H2"/>
    <mergeCell ref="C3:D3"/>
    <mergeCell ref="F3:H3"/>
    <mergeCell ref="C4:D4"/>
    <mergeCell ref="F4:H4"/>
  </mergeCells>
  <phoneticPr fontId="1"/>
  <dataValidations count="1">
    <dataValidation type="whole" imeMode="off" allowBlank="1" showInputMessage="1" showErrorMessage="1" sqref="G36:H45 G23:H28 G18:H19 G15:H16 G12:H13">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54"/>
  <sheetViews>
    <sheetView view="pageBreakPreview" zoomScaleNormal="90" zoomScaleSheetLayoutView="100" workbookViewId="0">
      <selection activeCell="A4" sqref="A4"/>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92</v>
      </c>
      <c r="G1" s="76" t="s">
        <v>40</v>
      </c>
      <c r="H1" s="77"/>
    </row>
    <row r="2" spans="1:51" ht="19.5" thickBot="1">
      <c r="A2" s="78" t="s">
        <v>93</v>
      </c>
      <c r="B2" s="78"/>
      <c r="C2" s="78"/>
      <c r="D2" s="78"/>
      <c r="E2" s="78"/>
      <c r="F2" s="78"/>
      <c r="G2" s="78"/>
      <c r="H2" s="78"/>
    </row>
    <row r="3" spans="1:51">
      <c r="A3" s="2" t="s">
        <v>56</v>
      </c>
      <c r="B3" s="25" t="s">
        <v>2</v>
      </c>
      <c r="C3" s="79" t="s">
        <v>57</v>
      </c>
      <c r="D3" s="79"/>
      <c r="E3" s="25" t="s">
        <v>54</v>
      </c>
      <c r="F3" s="79" t="s">
        <v>55</v>
      </c>
      <c r="G3" s="79"/>
      <c r="H3" s="80"/>
    </row>
    <row r="4" spans="1:51" ht="29.25" customHeight="1" thickBot="1">
      <c r="A4" s="3"/>
      <c r="B4" s="19"/>
      <c r="C4" s="81"/>
      <c r="D4" s="81"/>
      <c r="E4" s="26" t="s">
        <v>250</v>
      </c>
      <c r="F4" s="82"/>
      <c r="G4" s="82"/>
      <c r="H4" s="83"/>
    </row>
    <row r="5" spans="1:51" ht="7.5" customHeight="1"/>
    <row r="6" spans="1:51" ht="18" customHeight="1" thickBot="1">
      <c r="A6" s="24" t="s">
        <v>48</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row>
    <row r="7" spans="1:51" ht="90" customHeight="1" thickBot="1">
      <c r="A7" s="152"/>
      <c r="B7" s="153"/>
      <c r="C7" s="154"/>
      <c r="D7" s="154"/>
      <c r="E7" s="154"/>
      <c r="F7" s="154"/>
      <c r="G7" s="154"/>
      <c r="H7" s="155"/>
    </row>
    <row r="8" spans="1:51" ht="7.5" customHeight="1"/>
    <row r="9" spans="1:51" ht="18" customHeight="1" thickBot="1">
      <c r="A9" s="24" t="s">
        <v>49</v>
      </c>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row>
    <row r="10" spans="1:51" ht="30" customHeight="1" thickBot="1">
      <c r="A10" s="99" t="s">
        <v>9</v>
      </c>
      <c r="B10" s="100"/>
      <c r="C10" s="101" t="s">
        <v>51</v>
      </c>
      <c r="D10" s="102"/>
      <c r="E10" s="102"/>
      <c r="F10" s="103"/>
      <c r="G10" s="56" t="s">
        <v>12</v>
      </c>
      <c r="H10" s="63" t="s">
        <v>47</v>
      </c>
    </row>
    <row r="11" spans="1:51" ht="40.5" customHeight="1">
      <c r="A11" s="104" t="s">
        <v>256</v>
      </c>
      <c r="B11" s="27" t="s">
        <v>10</v>
      </c>
      <c r="C11" s="107"/>
      <c r="D11" s="108"/>
      <c r="E11" s="108"/>
      <c r="F11" s="109"/>
      <c r="G11" s="61"/>
      <c r="H11" s="68"/>
    </row>
    <row r="12" spans="1:51" ht="40.5" customHeight="1">
      <c r="A12" s="105"/>
      <c r="B12" s="29" t="s">
        <v>41</v>
      </c>
      <c r="C12" s="110"/>
      <c r="D12" s="111"/>
      <c r="E12" s="111"/>
      <c r="F12" s="112"/>
      <c r="G12" s="62"/>
      <c r="H12" s="69"/>
    </row>
    <row r="13" spans="1:51" ht="40.5" customHeight="1" thickBot="1">
      <c r="A13" s="106"/>
      <c r="B13" s="28" t="s">
        <v>42</v>
      </c>
      <c r="C13" s="113"/>
      <c r="D13" s="114"/>
      <c r="E13" s="114"/>
      <c r="F13" s="115"/>
      <c r="G13" s="60"/>
      <c r="H13" s="67"/>
    </row>
    <row r="14" spans="1:51" ht="40.5" customHeight="1">
      <c r="A14" s="104" t="s">
        <v>257</v>
      </c>
      <c r="B14" s="27" t="s">
        <v>10</v>
      </c>
      <c r="C14" s="107"/>
      <c r="D14" s="108"/>
      <c r="E14" s="108"/>
      <c r="F14" s="109"/>
      <c r="G14" s="61"/>
      <c r="H14" s="68"/>
    </row>
    <row r="15" spans="1:51" ht="40.5" customHeight="1">
      <c r="A15" s="105"/>
      <c r="B15" s="29" t="s">
        <v>41</v>
      </c>
      <c r="C15" s="110"/>
      <c r="D15" s="111"/>
      <c r="E15" s="111"/>
      <c r="F15" s="112"/>
      <c r="G15" s="62"/>
      <c r="H15" s="69"/>
    </row>
    <row r="16" spans="1:51" ht="40.5" customHeight="1" thickBot="1">
      <c r="A16" s="106"/>
      <c r="B16" s="28" t="s">
        <v>42</v>
      </c>
      <c r="C16" s="113"/>
      <c r="D16" s="114"/>
      <c r="E16" s="114"/>
      <c r="F16" s="115"/>
      <c r="G16" s="60"/>
      <c r="H16" s="67"/>
    </row>
    <row r="17" spans="1:9" ht="40.5" customHeight="1">
      <c r="A17" s="104" t="s">
        <v>255</v>
      </c>
      <c r="B17" s="27" t="s">
        <v>11</v>
      </c>
      <c r="C17" s="107"/>
      <c r="D17" s="108"/>
      <c r="E17" s="108"/>
      <c r="F17" s="109"/>
      <c r="G17" s="61"/>
      <c r="H17" s="68"/>
    </row>
    <row r="18" spans="1:9" ht="40.5" customHeight="1">
      <c r="A18" s="105"/>
      <c r="B18" s="29" t="s">
        <v>41</v>
      </c>
      <c r="C18" s="110"/>
      <c r="D18" s="111"/>
      <c r="E18" s="111"/>
      <c r="F18" s="112"/>
      <c r="G18" s="62"/>
      <c r="H18" s="69"/>
    </row>
    <row r="19" spans="1:9" ht="40.5" customHeight="1" thickBot="1">
      <c r="A19" s="106"/>
      <c r="B19" s="28" t="s">
        <v>42</v>
      </c>
      <c r="C19" s="113"/>
      <c r="D19" s="114"/>
      <c r="E19" s="114"/>
      <c r="F19" s="115"/>
      <c r="G19" s="60"/>
      <c r="H19" s="67"/>
    </row>
    <row r="20" spans="1:9" ht="7.5" customHeight="1"/>
    <row r="21" spans="1:9" ht="18" customHeight="1" thickBot="1">
      <c r="A21" s="24" t="s">
        <v>89</v>
      </c>
      <c r="B21" s="24"/>
      <c r="C21" s="24"/>
      <c r="D21" s="24"/>
      <c r="E21" s="24"/>
      <c r="F21" s="24"/>
      <c r="G21" s="24"/>
      <c r="H21" s="24"/>
      <c r="I21" s="24"/>
    </row>
    <row r="22" spans="1:9" ht="30" customHeight="1" thickBot="1">
      <c r="A22" s="99" t="s">
        <v>9</v>
      </c>
      <c r="B22" s="100"/>
      <c r="C22" s="101" t="s">
        <v>52</v>
      </c>
      <c r="D22" s="102"/>
      <c r="E22" s="102"/>
      <c r="F22" s="103"/>
      <c r="G22" s="56" t="s">
        <v>12</v>
      </c>
      <c r="H22" s="63" t="s">
        <v>47</v>
      </c>
    </row>
    <row r="23" spans="1:9" ht="40.5" customHeight="1">
      <c r="A23" s="104" t="s">
        <v>258</v>
      </c>
      <c r="B23" s="30" t="s">
        <v>43</v>
      </c>
      <c r="C23" s="107"/>
      <c r="D23" s="108"/>
      <c r="E23" s="108"/>
      <c r="F23" s="109"/>
      <c r="G23" s="57"/>
      <c r="H23" s="64"/>
    </row>
    <row r="24" spans="1:9" ht="40.5" customHeight="1" thickBot="1">
      <c r="A24" s="106"/>
      <c r="B24" s="31" t="s">
        <v>44</v>
      </c>
      <c r="C24" s="116"/>
      <c r="D24" s="117"/>
      <c r="E24" s="117"/>
      <c r="F24" s="118"/>
      <c r="G24" s="58"/>
      <c r="H24" s="65"/>
    </row>
    <row r="25" spans="1:9" ht="40.5" customHeight="1">
      <c r="A25" s="104" t="s">
        <v>259</v>
      </c>
      <c r="B25" s="32" t="s">
        <v>43</v>
      </c>
      <c r="C25" s="156"/>
      <c r="D25" s="157"/>
      <c r="E25" s="157"/>
      <c r="F25" s="158"/>
      <c r="G25" s="59"/>
      <c r="H25" s="66"/>
    </row>
    <row r="26" spans="1:9" ht="40.5" customHeight="1" thickBot="1">
      <c r="A26" s="106"/>
      <c r="B26" s="28" t="s">
        <v>44</v>
      </c>
      <c r="C26" s="113"/>
      <c r="D26" s="114"/>
      <c r="E26" s="114"/>
      <c r="F26" s="115"/>
      <c r="G26" s="60"/>
      <c r="H26" s="67"/>
    </row>
    <row r="27" spans="1:9" ht="40.5" customHeight="1">
      <c r="A27" s="104" t="s">
        <v>260</v>
      </c>
      <c r="B27" s="30" t="s">
        <v>43</v>
      </c>
      <c r="C27" s="107"/>
      <c r="D27" s="108"/>
      <c r="E27" s="108"/>
      <c r="F27" s="109"/>
      <c r="G27" s="57"/>
      <c r="H27" s="64"/>
    </row>
    <row r="28" spans="1:9" ht="40.5" customHeight="1" thickBot="1">
      <c r="A28" s="106"/>
      <c r="B28" s="31" t="s">
        <v>44</v>
      </c>
      <c r="C28" s="116"/>
      <c r="D28" s="117"/>
      <c r="E28" s="117"/>
      <c r="F28" s="118"/>
      <c r="G28" s="58"/>
      <c r="H28" s="65"/>
    </row>
    <row r="29" spans="1:9" ht="7.5" customHeight="1"/>
    <row r="30" spans="1:9" ht="14.25" thickBot="1">
      <c r="C30" s="4" t="s">
        <v>14</v>
      </c>
      <c r="D30" s="4" t="s">
        <v>47</v>
      </c>
      <c r="E30" s="4"/>
      <c r="F30" s="4"/>
      <c r="G30" s="4" t="s">
        <v>14</v>
      </c>
      <c r="H30" s="4" t="s">
        <v>47</v>
      </c>
    </row>
    <row r="31" spans="1:9" ht="18.75">
      <c r="A31" s="119" t="s">
        <v>45</v>
      </c>
      <c r="B31" s="120"/>
      <c r="C31" s="54">
        <f>ROUND(SUM(G12,G15,G18,G23,G25,G27)/6,1)</f>
        <v>0</v>
      </c>
      <c r="D31" s="52">
        <f>ROUND(SUM(H12,H15,H18,H23,H25,H27)/6,1)</f>
        <v>0</v>
      </c>
      <c r="F31" s="123" t="s">
        <v>46</v>
      </c>
      <c r="G31" s="54">
        <f>ROUND(SUM(G13,G16,G19,G24,G26,G28)/6,1)</f>
        <v>0</v>
      </c>
      <c r="H31" s="52">
        <f>ROUND(SUM(H13,H16,H19,H24,H26,H28)/6,1)</f>
        <v>0</v>
      </c>
    </row>
    <row r="32" spans="1:9" ht="19.5" thickBot="1">
      <c r="A32" s="121"/>
      <c r="B32" s="122"/>
      <c r="C32" s="55" t="str">
        <f>IF(C31&gt;=4.5,"S",IF(C31&gt;=3.5,"A",IF(C31&gt;=2.5,"B",IF(C31&gt;=1.5,"C",IF(C31&gt;0,"D","")))))</f>
        <v/>
      </c>
      <c r="D32" s="53" t="str">
        <f>IF(D31&gt;=4.5,"S",IF(D31&gt;=3.5,"A",IF(D31&gt;=2.5,"B",IF(D31&gt;=1.5,"C",IF(D31&gt;0,"D","")))))</f>
        <v/>
      </c>
      <c r="F32" s="124"/>
      <c r="G32" s="55" t="str">
        <f>IF(G31&gt;=4.5,"S",IF(G31&gt;=3.5,"A",IF(G31&gt;=2.5,"B",IF(G31&gt;=1.5,"C",IF(G31&gt;0,"D","")))))</f>
        <v/>
      </c>
      <c r="H32" s="53" t="str">
        <f>IF(H31&gt;=4.5,"S",IF(H31&gt;=3.5,"A",IF(H31&gt;=2.5,"B",IF(H31&gt;=1.5,"C",IF(H31&gt;0,"D","")))))</f>
        <v/>
      </c>
      <c r="I32" s="1" t="str">
        <f>IF(I31&gt;=4.5,"S",IF(I31&gt;=3.5,"A",IF(I31&gt;=2.5,"B",IF(I31&gt;=1.5,"C",IF(I31&gt;0,"D","")))))</f>
        <v/>
      </c>
    </row>
    <row r="33" spans="1:10" ht="7.5" customHeight="1"/>
    <row r="34" spans="1:10" ht="18" thickBot="1">
      <c r="A34" s="74" t="s">
        <v>15</v>
      </c>
      <c r="B34" s="74"/>
      <c r="C34" s="74"/>
      <c r="D34" s="74"/>
      <c r="E34" s="74"/>
      <c r="F34" s="75" t="str">
        <f>"職員番号:"&amp;B4</f>
        <v>職員番号:</v>
      </c>
      <c r="G34" s="129" t="str">
        <f>"氏名:"&amp;F4</f>
        <v>氏名:</v>
      </c>
      <c r="H34" s="129"/>
      <c r="I34" s="74"/>
      <c r="J34" s="74"/>
    </row>
    <row r="35" spans="1:10" ht="24.75" customHeight="1" thickBot="1">
      <c r="A35" s="133" t="s">
        <v>9</v>
      </c>
      <c r="B35" s="134"/>
      <c r="C35" s="99" t="s">
        <v>16</v>
      </c>
      <c r="D35" s="135"/>
      <c r="E35" s="135"/>
      <c r="F35" s="136"/>
      <c r="G35" s="39" t="s">
        <v>12</v>
      </c>
      <c r="H35" s="43" t="s">
        <v>47</v>
      </c>
    </row>
    <row r="36" spans="1:10" ht="75" customHeight="1">
      <c r="A36" s="33" t="s">
        <v>17</v>
      </c>
      <c r="B36" s="36" t="s">
        <v>97</v>
      </c>
      <c r="C36" s="137" t="s">
        <v>104</v>
      </c>
      <c r="D36" s="138"/>
      <c r="E36" s="138"/>
      <c r="F36" s="139"/>
      <c r="G36" s="40"/>
      <c r="H36" s="44"/>
    </row>
    <row r="37" spans="1:10" ht="75" customHeight="1">
      <c r="A37" s="34" t="s">
        <v>18</v>
      </c>
      <c r="B37" s="140" t="s">
        <v>19</v>
      </c>
      <c r="C37" s="141" t="s">
        <v>170</v>
      </c>
      <c r="D37" s="142"/>
      <c r="E37" s="142"/>
      <c r="F37" s="143"/>
      <c r="G37" s="41"/>
      <c r="H37" s="45"/>
    </row>
    <row r="38" spans="1:10" ht="75" customHeight="1">
      <c r="A38" s="34" t="s">
        <v>20</v>
      </c>
      <c r="B38" s="140"/>
      <c r="C38" s="141" t="s">
        <v>105</v>
      </c>
      <c r="D38" s="142"/>
      <c r="E38" s="142"/>
      <c r="F38" s="143"/>
      <c r="G38" s="41"/>
      <c r="H38" s="45"/>
    </row>
    <row r="39" spans="1:10" ht="75" customHeight="1">
      <c r="A39" s="34" t="s">
        <v>21</v>
      </c>
      <c r="B39" s="140"/>
      <c r="C39" s="141" t="s">
        <v>106</v>
      </c>
      <c r="D39" s="142"/>
      <c r="E39" s="142"/>
      <c r="F39" s="143"/>
      <c r="G39" s="41"/>
      <c r="H39" s="45"/>
    </row>
    <row r="40" spans="1:10" ht="75" customHeight="1">
      <c r="A40" s="34" t="s">
        <v>22</v>
      </c>
      <c r="B40" s="140" t="s">
        <v>23</v>
      </c>
      <c r="C40" s="141" t="s">
        <v>171</v>
      </c>
      <c r="D40" s="142"/>
      <c r="E40" s="142"/>
      <c r="F40" s="143"/>
      <c r="G40" s="41"/>
      <c r="H40" s="45"/>
    </row>
    <row r="41" spans="1:10" ht="75" customHeight="1">
      <c r="A41" s="34" t="s">
        <v>24</v>
      </c>
      <c r="B41" s="140"/>
      <c r="C41" s="141" t="s">
        <v>107</v>
      </c>
      <c r="D41" s="142"/>
      <c r="E41" s="142"/>
      <c r="F41" s="143"/>
      <c r="G41" s="41"/>
      <c r="H41" s="45"/>
    </row>
    <row r="42" spans="1:10" ht="75" customHeight="1">
      <c r="A42" s="34" t="s">
        <v>25</v>
      </c>
      <c r="B42" s="140"/>
      <c r="C42" s="141" t="s">
        <v>172</v>
      </c>
      <c r="D42" s="142"/>
      <c r="E42" s="142"/>
      <c r="F42" s="143"/>
      <c r="G42" s="41"/>
      <c r="H42" s="45"/>
    </row>
    <row r="43" spans="1:10" ht="75" customHeight="1">
      <c r="A43" s="34" t="s">
        <v>26</v>
      </c>
      <c r="B43" s="140" t="s">
        <v>27</v>
      </c>
      <c r="C43" s="141" t="s">
        <v>108</v>
      </c>
      <c r="D43" s="142"/>
      <c r="E43" s="142"/>
      <c r="F43" s="143"/>
      <c r="G43" s="41"/>
      <c r="H43" s="45"/>
    </row>
    <row r="44" spans="1:10" ht="75" customHeight="1">
      <c r="A44" s="34" t="s">
        <v>28</v>
      </c>
      <c r="B44" s="140"/>
      <c r="C44" s="141" t="s">
        <v>173</v>
      </c>
      <c r="D44" s="142"/>
      <c r="E44" s="142"/>
      <c r="F44" s="143"/>
      <c r="G44" s="41"/>
      <c r="H44" s="45"/>
    </row>
    <row r="45" spans="1:10" ht="75" customHeight="1" thickBot="1">
      <c r="A45" s="35" t="s">
        <v>29</v>
      </c>
      <c r="B45" s="38" t="s">
        <v>30</v>
      </c>
      <c r="C45" s="144" t="s">
        <v>247</v>
      </c>
      <c r="D45" s="145"/>
      <c r="E45" s="145"/>
      <c r="F45" s="146"/>
      <c r="G45" s="42"/>
      <c r="H45" s="46"/>
    </row>
    <row r="46" spans="1:10" ht="7.5" customHeight="1">
      <c r="A46" s="7"/>
      <c r="B46" s="8"/>
      <c r="C46" s="9"/>
      <c r="D46" s="9"/>
      <c r="E46" s="9"/>
      <c r="F46" s="9"/>
      <c r="G46" s="10"/>
      <c r="H46" s="10"/>
    </row>
    <row r="47" spans="1:10" ht="14.25" customHeight="1" thickBot="1">
      <c r="A47" s="7"/>
      <c r="B47" s="8"/>
      <c r="C47" s="9"/>
      <c r="D47" s="9"/>
      <c r="E47" s="9"/>
      <c r="G47" s="11" t="s">
        <v>14</v>
      </c>
      <c r="H47" s="11" t="s">
        <v>47</v>
      </c>
    </row>
    <row r="48" spans="1:10" ht="18.75" customHeight="1">
      <c r="A48" s="7"/>
      <c r="B48" s="8"/>
      <c r="C48" s="9"/>
      <c r="D48" s="9"/>
      <c r="E48" s="9"/>
      <c r="F48" s="147" t="s">
        <v>32</v>
      </c>
      <c r="G48" s="50">
        <f>ROUND(SUM(G36:G45)/10,1)</f>
        <v>0</v>
      </c>
      <c r="H48" s="52">
        <f>ROUND(SUM(H36:H45)/10,1)</f>
        <v>0</v>
      </c>
    </row>
    <row r="49" spans="1:8" ht="18.75" customHeight="1" thickBot="1">
      <c r="A49" s="5" t="s">
        <v>31</v>
      </c>
      <c r="B49" s="8"/>
      <c r="C49" s="9"/>
      <c r="D49" s="9"/>
      <c r="E49" s="9"/>
      <c r="F49" s="148"/>
      <c r="G49" s="51" t="str">
        <f>IF(G48&gt;=4.5,"S",IF(G48&gt;=3.5,"A",IF(G48&gt;=2.5,"B",IF(G48&gt;=1.5,"C",IF(G48&gt;0,"D","")))))</f>
        <v/>
      </c>
      <c r="H49" s="53" t="str">
        <f>IF(H48&gt;=4.5,"S",IF(H48&gt;=3.5,"A",IF(H48&gt;=2.5,"B",IF(H48&gt;=1.5,"C",IF(H48&gt;0,"D","")))))</f>
        <v/>
      </c>
    </row>
    <row r="50" spans="1:8" ht="7.5" customHeight="1" thickBot="1">
      <c r="B50" s="5"/>
      <c r="C50" s="5"/>
      <c r="D50" s="5"/>
      <c r="E50" s="5"/>
    </row>
    <row r="51" spans="1:8" ht="48.75" customHeight="1" thickBot="1">
      <c r="A51" s="152"/>
      <c r="B51" s="153"/>
      <c r="C51" s="153"/>
      <c r="D51" s="153"/>
      <c r="E51" s="153"/>
      <c r="F51" s="153"/>
      <c r="G51" s="153"/>
      <c r="H51" s="159"/>
    </row>
    <row r="52" spans="1:8" ht="7.5" customHeight="1">
      <c r="A52" s="5"/>
      <c r="B52" s="5"/>
      <c r="C52" s="5"/>
      <c r="D52" s="5"/>
      <c r="E52" s="5"/>
    </row>
    <row r="53" spans="1:8" ht="24" customHeight="1" thickBot="1">
      <c r="A53" s="160"/>
      <c r="B53" s="160"/>
      <c r="C53" s="72"/>
      <c r="D53" s="73"/>
      <c r="E53" s="72"/>
      <c r="F53" s="161"/>
      <c r="G53" s="161"/>
      <c r="H53" s="161"/>
    </row>
    <row r="54" spans="1:8" ht="24" customHeight="1" thickBot="1">
      <c r="A54" s="99" t="s">
        <v>249</v>
      </c>
      <c r="B54" s="130"/>
      <c r="C54" s="47" t="s">
        <v>4</v>
      </c>
      <c r="D54" s="20" t="s">
        <v>13</v>
      </c>
      <c r="E54" s="49" t="s">
        <v>5</v>
      </c>
      <c r="F54" s="131"/>
      <c r="G54" s="131"/>
      <c r="H54" s="132"/>
    </row>
  </sheetData>
  <mergeCells count="56">
    <mergeCell ref="A54:B54"/>
    <mergeCell ref="F54:H54"/>
    <mergeCell ref="B37:B39"/>
    <mergeCell ref="B40:B42"/>
    <mergeCell ref="B43:B44"/>
    <mergeCell ref="C44:F44"/>
    <mergeCell ref="C45:F45"/>
    <mergeCell ref="F48:F49"/>
    <mergeCell ref="A51:H51"/>
    <mergeCell ref="A53:B53"/>
    <mergeCell ref="F53:H53"/>
    <mergeCell ref="C40:F40"/>
    <mergeCell ref="C41:F41"/>
    <mergeCell ref="C42:F42"/>
    <mergeCell ref="C43:F43"/>
    <mergeCell ref="C39:F39"/>
    <mergeCell ref="A31:B32"/>
    <mergeCell ref="F31:F32"/>
    <mergeCell ref="C36:F36"/>
    <mergeCell ref="C37:F37"/>
    <mergeCell ref="C38:F38"/>
    <mergeCell ref="G34:H34"/>
    <mergeCell ref="A35:B35"/>
    <mergeCell ref="C35:F35"/>
    <mergeCell ref="A25:A26"/>
    <mergeCell ref="C25:F25"/>
    <mergeCell ref="C26:F26"/>
    <mergeCell ref="A27:A28"/>
    <mergeCell ref="C27:F27"/>
    <mergeCell ref="C28:F28"/>
    <mergeCell ref="A22:B22"/>
    <mergeCell ref="C22:F22"/>
    <mergeCell ref="A23:A24"/>
    <mergeCell ref="C23:F23"/>
    <mergeCell ref="C24:F24"/>
    <mergeCell ref="A14:A16"/>
    <mergeCell ref="C14:F14"/>
    <mergeCell ref="C15:F15"/>
    <mergeCell ref="C16:F16"/>
    <mergeCell ref="A17:A19"/>
    <mergeCell ref="C17:F17"/>
    <mergeCell ref="C18:F18"/>
    <mergeCell ref="C19:F19"/>
    <mergeCell ref="A7:H7"/>
    <mergeCell ref="A10:B10"/>
    <mergeCell ref="C10:F10"/>
    <mergeCell ref="A11:A13"/>
    <mergeCell ref="C11:F11"/>
    <mergeCell ref="C12:F12"/>
    <mergeCell ref="C13:F13"/>
    <mergeCell ref="G1:H1"/>
    <mergeCell ref="A2:H2"/>
    <mergeCell ref="C3:D3"/>
    <mergeCell ref="F3:H3"/>
    <mergeCell ref="C4:D4"/>
    <mergeCell ref="F4:H4"/>
  </mergeCells>
  <phoneticPr fontId="1"/>
  <dataValidations count="1">
    <dataValidation type="whole" imeMode="off" allowBlank="1" showInputMessage="1" showErrorMessage="1" sqref="G36:H45 G23:H28 G18:H19 G15:H16 G12:H13">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54"/>
  <sheetViews>
    <sheetView view="pageBreakPreview" zoomScaleNormal="90" zoomScaleSheetLayoutView="100" workbookViewId="0">
      <selection activeCell="A4" sqref="A4"/>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95</v>
      </c>
      <c r="G1" s="76" t="s">
        <v>40</v>
      </c>
      <c r="H1" s="77"/>
    </row>
    <row r="2" spans="1:51" ht="19.5" thickBot="1">
      <c r="A2" s="78" t="s">
        <v>96</v>
      </c>
      <c r="B2" s="78"/>
      <c r="C2" s="78"/>
      <c r="D2" s="78"/>
      <c r="E2" s="78"/>
      <c r="F2" s="78"/>
      <c r="G2" s="78"/>
      <c r="H2" s="78"/>
    </row>
    <row r="3" spans="1:51">
      <c r="A3" s="2" t="s">
        <v>56</v>
      </c>
      <c r="B3" s="25" t="s">
        <v>2</v>
      </c>
      <c r="C3" s="79" t="s">
        <v>57</v>
      </c>
      <c r="D3" s="79"/>
      <c r="E3" s="25" t="s">
        <v>54</v>
      </c>
      <c r="F3" s="79" t="s">
        <v>55</v>
      </c>
      <c r="G3" s="79"/>
      <c r="H3" s="80"/>
    </row>
    <row r="4" spans="1:51" ht="29.25" customHeight="1" thickBot="1">
      <c r="A4" s="3"/>
      <c r="B4" s="19"/>
      <c r="C4" s="81"/>
      <c r="D4" s="81"/>
      <c r="E4" s="26" t="s">
        <v>251</v>
      </c>
      <c r="F4" s="82"/>
      <c r="G4" s="82"/>
      <c r="H4" s="83"/>
    </row>
    <row r="5" spans="1:51" ht="7.5" customHeight="1"/>
    <row r="6" spans="1:51" ht="18" customHeight="1" thickBot="1">
      <c r="A6" s="24" t="s">
        <v>48</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row>
    <row r="7" spans="1:51" ht="90" customHeight="1" thickBot="1">
      <c r="A7" s="152"/>
      <c r="B7" s="153"/>
      <c r="C7" s="154"/>
      <c r="D7" s="154"/>
      <c r="E7" s="154"/>
      <c r="F7" s="154"/>
      <c r="G7" s="154"/>
      <c r="H7" s="155"/>
    </row>
    <row r="8" spans="1:51" ht="7.5" customHeight="1"/>
    <row r="9" spans="1:51" ht="18" customHeight="1" thickBot="1">
      <c r="A9" s="24" t="s">
        <v>49</v>
      </c>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row>
    <row r="10" spans="1:51" ht="30" customHeight="1" thickBot="1">
      <c r="A10" s="99" t="s">
        <v>9</v>
      </c>
      <c r="B10" s="100"/>
      <c r="C10" s="101" t="s">
        <v>51</v>
      </c>
      <c r="D10" s="102"/>
      <c r="E10" s="102"/>
      <c r="F10" s="103"/>
      <c r="G10" s="56" t="s">
        <v>12</v>
      </c>
      <c r="H10" s="63" t="s">
        <v>47</v>
      </c>
    </row>
    <row r="11" spans="1:51" ht="40.5" customHeight="1">
      <c r="A11" s="104" t="s">
        <v>256</v>
      </c>
      <c r="B11" s="27" t="s">
        <v>10</v>
      </c>
      <c r="C11" s="107"/>
      <c r="D11" s="108"/>
      <c r="E11" s="108"/>
      <c r="F11" s="109"/>
      <c r="G11" s="61"/>
      <c r="H11" s="68"/>
    </row>
    <row r="12" spans="1:51" ht="40.5" customHeight="1">
      <c r="A12" s="105"/>
      <c r="B12" s="29" t="s">
        <v>41</v>
      </c>
      <c r="C12" s="110"/>
      <c r="D12" s="111"/>
      <c r="E12" s="111"/>
      <c r="F12" s="112"/>
      <c r="G12" s="62"/>
      <c r="H12" s="69"/>
    </row>
    <row r="13" spans="1:51" ht="40.5" customHeight="1" thickBot="1">
      <c r="A13" s="106"/>
      <c r="B13" s="28" t="s">
        <v>42</v>
      </c>
      <c r="C13" s="113"/>
      <c r="D13" s="114"/>
      <c r="E13" s="114"/>
      <c r="F13" s="115"/>
      <c r="G13" s="60"/>
      <c r="H13" s="67"/>
    </row>
    <row r="14" spans="1:51" ht="40.5" customHeight="1">
      <c r="A14" s="104" t="s">
        <v>261</v>
      </c>
      <c r="B14" s="27" t="s">
        <v>10</v>
      </c>
      <c r="C14" s="107"/>
      <c r="D14" s="108"/>
      <c r="E14" s="108"/>
      <c r="F14" s="109"/>
      <c r="G14" s="61"/>
      <c r="H14" s="68"/>
    </row>
    <row r="15" spans="1:51" ht="40.5" customHeight="1">
      <c r="A15" s="105"/>
      <c r="B15" s="29" t="s">
        <v>41</v>
      </c>
      <c r="C15" s="110"/>
      <c r="D15" s="111"/>
      <c r="E15" s="111"/>
      <c r="F15" s="112"/>
      <c r="G15" s="62"/>
      <c r="H15" s="69"/>
    </row>
    <row r="16" spans="1:51" ht="40.5" customHeight="1" thickBot="1">
      <c r="A16" s="106"/>
      <c r="B16" s="28" t="s">
        <v>42</v>
      </c>
      <c r="C16" s="113"/>
      <c r="D16" s="114"/>
      <c r="E16" s="114"/>
      <c r="F16" s="115"/>
      <c r="G16" s="60"/>
      <c r="H16" s="67"/>
    </row>
    <row r="17" spans="1:9" ht="40.5" customHeight="1">
      <c r="A17" s="104" t="s">
        <v>263</v>
      </c>
      <c r="B17" s="27" t="s">
        <v>11</v>
      </c>
      <c r="C17" s="107"/>
      <c r="D17" s="108"/>
      <c r="E17" s="108"/>
      <c r="F17" s="109"/>
      <c r="G17" s="61"/>
      <c r="H17" s="68"/>
    </row>
    <row r="18" spans="1:9" ht="40.5" customHeight="1">
      <c r="A18" s="105"/>
      <c r="B18" s="29" t="s">
        <v>41</v>
      </c>
      <c r="C18" s="110"/>
      <c r="D18" s="111"/>
      <c r="E18" s="111"/>
      <c r="F18" s="112"/>
      <c r="G18" s="62"/>
      <c r="H18" s="69"/>
    </row>
    <row r="19" spans="1:9" ht="40.5" customHeight="1" thickBot="1">
      <c r="A19" s="106"/>
      <c r="B19" s="28" t="s">
        <v>42</v>
      </c>
      <c r="C19" s="113"/>
      <c r="D19" s="114"/>
      <c r="E19" s="114"/>
      <c r="F19" s="115"/>
      <c r="G19" s="60"/>
      <c r="H19" s="67"/>
    </row>
    <row r="20" spans="1:9" ht="7.5" customHeight="1"/>
    <row r="21" spans="1:9" ht="18" customHeight="1" thickBot="1">
      <c r="A21" s="24" t="s">
        <v>89</v>
      </c>
      <c r="B21" s="24"/>
      <c r="C21" s="24"/>
      <c r="D21" s="24"/>
      <c r="E21" s="24"/>
      <c r="F21" s="24"/>
      <c r="G21" s="24"/>
      <c r="H21" s="24"/>
      <c r="I21" s="24"/>
    </row>
    <row r="22" spans="1:9" ht="30" customHeight="1" thickBot="1">
      <c r="A22" s="99" t="s">
        <v>9</v>
      </c>
      <c r="B22" s="100"/>
      <c r="C22" s="101" t="s">
        <v>52</v>
      </c>
      <c r="D22" s="102"/>
      <c r="E22" s="102"/>
      <c r="F22" s="103"/>
      <c r="G22" s="56" t="s">
        <v>12</v>
      </c>
      <c r="H22" s="63" t="s">
        <v>47</v>
      </c>
    </row>
    <row r="23" spans="1:9" ht="40.5" customHeight="1">
      <c r="A23" s="104" t="s">
        <v>258</v>
      </c>
      <c r="B23" s="30" t="s">
        <v>43</v>
      </c>
      <c r="C23" s="107"/>
      <c r="D23" s="108"/>
      <c r="E23" s="108"/>
      <c r="F23" s="109"/>
      <c r="G23" s="57"/>
      <c r="H23" s="64"/>
    </row>
    <row r="24" spans="1:9" ht="40.5" customHeight="1" thickBot="1">
      <c r="A24" s="106"/>
      <c r="B24" s="31" t="s">
        <v>44</v>
      </c>
      <c r="C24" s="116"/>
      <c r="D24" s="117"/>
      <c r="E24" s="117"/>
      <c r="F24" s="118"/>
      <c r="G24" s="58"/>
      <c r="H24" s="65"/>
    </row>
    <row r="25" spans="1:9" ht="40.5" customHeight="1">
      <c r="A25" s="104" t="s">
        <v>262</v>
      </c>
      <c r="B25" s="32" t="s">
        <v>43</v>
      </c>
      <c r="C25" s="156"/>
      <c r="D25" s="157"/>
      <c r="E25" s="157"/>
      <c r="F25" s="158"/>
      <c r="G25" s="59"/>
      <c r="H25" s="66"/>
    </row>
    <row r="26" spans="1:9" ht="40.5" customHeight="1" thickBot="1">
      <c r="A26" s="106"/>
      <c r="B26" s="28" t="s">
        <v>44</v>
      </c>
      <c r="C26" s="113"/>
      <c r="D26" s="114"/>
      <c r="E26" s="114"/>
      <c r="F26" s="115"/>
      <c r="G26" s="60"/>
      <c r="H26" s="67"/>
    </row>
    <row r="27" spans="1:9" ht="40.5" customHeight="1">
      <c r="A27" s="104" t="s">
        <v>264</v>
      </c>
      <c r="B27" s="30" t="s">
        <v>43</v>
      </c>
      <c r="C27" s="107"/>
      <c r="D27" s="108"/>
      <c r="E27" s="108"/>
      <c r="F27" s="109"/>
      <c r="G27" s="57"/>
      <c r="H27" s="64"/>
    </row>
    <row r="28" spans="1:9" ht="40.5" customHeight="1" thickBot="1">
      <c r="A28" s="106"/>
      <c r="B28" s="31" t="s">
        <v>44</v>
      </c>
      <c r="C28" s="116"/>
      <c r="D28" s="117"/>
      <c r="E28" s="117"/>
      <c r="F28" s="118"/>
      <c r="G28" s="58"/>
      <c r="H28" s="65"/>
    </row>
    <row r="29" spans="1:9" ht="7.5" customHeight="1"/>
    <row r="30" spans="1:9" ht="14.25" thickBot="1">
      <c r="C30" s="4" t="s">
        <v>14</v>
      </c>
      <c r="D30" s="4" t="s">
        <v>47</v>
      </c>
      <c r="E30" s="4"/>
      <c r="F30" s="4"/>
      <c r="G30" s="4" t="s">
        <v>14</v>
      </c>
      <c r="H30" s="4" t="s">
        <v>47</v>
      </c>
    </row>
    <row r="31" spans="1:9" ht="18.75">
      <c r="A31" s="119" t="s">
        <v>45</v>
      </c>
      <c r="B31" s="120"/>
      <c r="C31" s="54">
        <f>ROUND(SUM(G12,G15,G18,G23,G25,G27)/6,1)</f>
        <v>0</v>
      </c>
      <c r="D31" s="52">
        <f>ROUND(SUM(H12,H15,H18,H23,H25,H27)/6,1)</f>
        <v>0</v>
      </c>
      <c r="F31" s="123" t="s">
        <v>46</v>
      </c>
      <c r="G31" s="54">
        <f>ROUND(SUM(G13,G16,G19,G24,G26,G28)/6,1)</f>
        <v>0</v>
      </c>
      <c r="H31" s="52">
        <f>ROUND(SUM(H13,H16,H19,H24,H26,H28)/6,1)</f>
        <v>0</v>
      </c>
    </row>
    <row r="32" spans="1:9" ht="19.5" thickBot="1">
      <c r="A32" s="121"/>
      <c r="B32" s="122"/>
      <c r="C32" s="55" t="str">
        <f>IF(C31&gt;=4.5,"S",IF(C31&gt;=3.5,"A",IF(C31&gt;=2.5,"B",IF(C31&gt;=1.5,"C",IF(C31&gt;0,"D","")))))</f>
        <v/>
      </c>
      <c r="D32" s="53" t="str">
        <f>IF(D31&gt;=4.5,"S",IF(D31&gt;=3.5,"A",IF(D31&gt;=2.5,"B",IF(D31&gt;=1.5,"C",IF(D31&gt;0,"D","")))))</f>
        <v/>
      </c>
      <c r="F32" s="124"/>
      <c r="G32" s="55" t="str">
        <f>IF(G31&gt;=4.5,"S",IF(G31&gt;=3.5,"A",IF(G31&gt;=2.5,"B",IF(G31&gt;=1.5,"C",IF(G31&gt;0,"D","")))))</f>
        <v/>
      </c>
      <c r="H32" s="53" t="str">
        <f>IF(H31&gt;=4.5,"S",IF(H31&gt;=3.5,"A",IF(H31&gt;=2.5,"B",IF(H31&gt;=1.5,"C",IF(H31&gt;0,"D","")))))</f>
        <v/>
      </c>
      <c r="I32" s="1" t="str">
        <f>IF(I31&gt;=4.5,"S",IF(I31&gt;=3.5,"A",IF(I31&gt;=2.5,"B",IF(I31&gt;=1.5,"C",IF(I31&gt;0,"D","")))))</f>
        <v/>
      </c>
    </row>
    <row r="33" spans="1:10" ht="7.5" customHeight="1"/>
    <row r="34" spans="1:10" ht="18" thickBot="1">
      <c r="A34" s="74" t="s">
        <v>15</v>
      </c>
      <c r="B34" s="74"/>
      <c r="C34" s="74"/>
      <c r="D34" s="74"/>
      <c r="E34" s="74"/>
      <c r="F34" s="75" t="str">
        <f>"職員番号:"&amp;B4</f>
        <v>職員番号:</v>
      </c>
      <c r="G34" s="129" t="str">
        <f>"氏名:"&amp;F4</f>
        <v>氏名:</v>
      </c>
      <c r="H34" s="129"/>
      <c r="I34" s="74"/>
      <c r="J34" s="74"/>
    </row>
    <row r="35" spans="1:10" ht="24.75" customHeight="1" thickBot="1">
      <c r="A35" s="133" t="s">
        <v>9</v>
      </c>
      <c r="B35" s="134"/>
      <c r="C35" s="99" t="s">
        <v>16</v>
      </c>
      <c r="D35" s="135"/>
      <c r="E35" s="135"/>
      <c r="F35" s="136"/>
      <c r="G35" s="39" t="s">
        <v>12</v>
      </c>
      <c r="H35" s="43" t="s">
        <v>47</v>
      </c>
    </row>
    <row r="36" spans="1:10" ht="75" customHeight="1">
      <c r="A36" s="33" t="s">
        <v>17</v>
      </c>
      <c r="B36" s="36" t="s">
        <v>97</v>
      </c>
      <c r="C36" s="137" t="s">
        <v>109</v>
      </c>
      <c r="D36" s="138"/>
      <c r="E36" s="138"/>
      <c r="F36" s="139"/>
      <c r="G36" s="40"/>
      <c r="H36" s="44"/>
    </row>
    <row r="37" spans="1:10" ht="75" customHeight="1">
      <c r="A37" s="34" t="s">
        <v>18</v>
      </c>
      <c r="B37" s="140" t="s">
        <v>19</v>
      </c>
      <c r="C37" s="141" t="s">
        <v>186</v>
      </c>
      <c r="D37" s="142"/>
      <c r="E37" s="142"/>
      <c r="F37" s="143"/>
      <c r="G37" s="41"/>
      <c r="H37" s="45"/>
    </row>
    <row r="38" spans="1:10" ht="75" customHeight="1">
      <c r="A38" s="34" t="s">
        <v>20</v>
      </c>
      <c r="B38" s="140"/>
      <c r="C38" s="141" t="s">
        <v>110</v>
      </c>
      <c r="D38" s="142"/>
      <c r="E38" s="142"/>
      <c r="F38" s="143"/>
      <c r="G38" s="41"/>
      <c r="H38" s="45"/>
    </row>
    <row r="39" spans="1:10" ht="75" customHeight="1">
      <c r="A39" s="34" t="s">
        <v>21</v>
      </c>
      <c r="B39" s="140"/>
      <c r="C39" s="141" t="s">
        <v>111</v>
      </c>
      <c r="D39" s="142"/>
      <c r="E39" s="142"/>
      <c r="F39" s="143"/>
      <c r="G39" s="41"/>
      <c r="H39" s="45"/>
    </row>
    <row r="40" spans="1:10" ht="75" customHeight="1">
      <c r="A40" s="34" t="s">
        <v>22</v>
      </c>
      <c r="B40" s="140" t="s">
        <v>23</v>
      </c>
      <c r="C40" s="141" t="s">
        <v>187</v>
      </c>
      <c r="D40" s="142"/>
      <c r="E40" s="142"/>
      <c r="F40" s="143"/>
      <c r="G40" s="41"/>
      <c r="H40" s="45"/>
    </row>
    <row r="41" spans="1:10" ht="75" customHeight="1">
      <c r="A41" s="34" t="s">
        <v>24</v>
      </c>
      <c r="B41" s="140"/>
      <c r="C41" s="141" t="s">
        <v>112</v>
      </c>
      <c r="D41" s="142"/>
      <c r="E41" s="142"/>
      <c r="F41" s="143"/>
      <c r="G41" s="41"/>
      <c r="H41" s="45"/>
    </row>
    <row r="42" spans="1:10" ht="75" customHeight="1">
      <c r="A42" s="34" t="s">
        <v>25</v>
      </c>
      <c r="B42" s="140"/>
      <c r="C42" s="141" t="s">
        <v>188</v>
      </c>
      <c r="D42" s="142"/>
      <c r="E42" s="142"/>
      <c r="F42" s="143"/>
      <c r="G42" s="41"/>
      <c r="H42" s="45"/>
    </row>
    <row r="43" spans="1:10" ht="75" customHeight="1">
      <c r="A43" s="34" t="s">
        <v>26</v>
      </c>
      <c r="B43" s="140" t="s">
        <v>27</v>
      </c>
      <c r="C43" s="141" t="s">
        <v>113</v>
      </c>
      <c r="D43" s="142"/>
      <c r="E43" s="142"/>
      <c r="F43" s="143"/>
      <c r="G43" s="41"/>
      <c r="H43" s="45"/>
    </row>
    <row r="44" spans="1:10" ht="75" customHeight="1">
      <c r="A44" s="34" t="s">
        <v>28</v>
      </c>
      <c r="B44" s="140"/>
      <c r="C44" s="141" t="s">
        <v>189</v>
      </c>
      <c r="D44" s="142"/>
      <c r="E44" s="142"/>
      <c r="F44" s="143"/>
      <c r="G44" s="41"/>
      <c r="H44" s="45"/>
    </row>
    <row r="45" spans="1:10" ht="75" customHeight="1" thickBot="1">
      <c r="A45" s="35" t="s">
        <v>29</v>
      </c>
      <c r="B45" s="38" t="s">
        <v>30</v>
      </c>
      <c r="C45" s="144" t="s">
        <v>247</v>
      </c>
      <c r="D45" s="145"/>
      <c r="E45" s="145"/>
      <c r="F45" s="146"/>
      <c r="G45" s="42"/>
      <c r="H45" s="46"/>
    </row>
    <row r="46" spans="1:10" ht="7.5" customHeight="1">
      <c r="A46" s="7"/>
      <c r="B46" s="8"/>
      <c r="C46" s="9"/>
      <c r="D46" s="9"/>
      <c r="E46" s="9"/>
      <c r="F46" s="9"/>
      <c r="G46" s="10"/>
      <c r="H46" s="10"/>
    </row>
    <row r="47" spans="1:10" ht="14.25" customHeight="1" thickBot="1">
      <c r="A47" s="7"/>
      <c r="B47" s="8"/>
      <c r="C47" s="9"/>
      <c r="D47" s="9"/>
      <c r="E47" s="9"/>
      <c r="G47" s="11" t="s">
        <v>14</v>
      </c>
      <c r="H47" s="11" t="s">
        <v>47</v>
      </c>
    </row>
    <row r="48" spans="1:10" ht="18.75" customHeight="1">
      <c r="A48" s="7"/>
      <c r="B48" s="8"/>
      <c r="C48" s="9"/>
      <c r="D48" s="9"/>
      <c r="E48" s="9"/>
      <c r="F48" s="147" t="s">
        <v>32</v>
      </c>
      <c r="G48" s="50">
        <f>ROUND(SUM(G36:G45)/10,1)</f>
        <v>0</v>
      </c>
      <c r="H48" s="52">
        <f>ROUND(SUM(H36:H45)/10,1)</f>
        <v>0</v>
      </c>
    </row>
    <row r="49" spans="1:8" ht="18.75" customHeight="1" thickBot="1">
      <c r="A49" s="5" t="s">
        <v>31</v>
      </c>
      <c r="B49" s="8"/>
      <c r="C49" s="9"/>
      <c r="D49" s="9"/>
      <c r="E49" s="9"/>
      <c r="F49" s="148"/>
      <c r="G49" s="51" t="str">
        <f>IF(G48&gt;=4.5,"S",IF(G48&gt;=3.5,"A",IF(G48&gt;=2.5,"B",IF(G48&gt;=1.5,"C",IF(G48&gt;0,"D","")))))</f>
        <v/>
      </c>
      <c r="H49" s="53" t="str">
        <f>IF(H48&gt;=4.5,"S",IF(H48&gt;=3.5,"A",IF(H48&gt;=2.5,"B",IF(H48&gt;=1.5,"C",IF(H48&gt;0,"D","")))))</f>
        <v/>
      </c>
    </row>
    <row r="50" spans="1:8" ht="7.5" customHeight="1" thickBot="1">
      <c r="B50" s="5"/>
      <c r="C50" s="5"/>
      <c r="D50" s="5"/>
      <c r="E50" s="5"/>
    </row>
    <row r="51" spans="1:8" ht="48.75" customHeight="1" thickBot="1">
      <c r="A51" s="152"/>
      <c r="B51" s="153"/>
      <c r="C51" s="153"/>
      <c r="D51" s="153"/>
      <c r="E51" s="153"/>
      <c r="F51" s="153"/>
      <c r="G51" s="153"/>
      <c r="H51" s="159"/>
    </row>
    <row r="52" spans="1:8" ht="7.5" customHeight="1">
      <c r="A52" s="5"/>
      <c r="B52" s="5"/>
      <c r="C52" s="5"/>
      <c r="D52" s="5"/>
      <c r="E52" s="5"/>
    </row>
    <row r="53" spans="1:8" ht="24" customHeight="1" thickBot="1">
      <c r="A53" s="160"/>
      <c r="B53" s="160"/>
      <c r="C53" s="72"/>
      <c r="D53" s="73"/>
      <c r="E53" s="72"/>
      <c r="F53" s="161"/>
      <c r="G53" s="161"/>
      <c r="H53" s="161"/>
    </row>
    <row r="54" spans="1:8" ht="24" customHeight="1" thickBot="1">
      <c r="A54" s="99" t="s">
        <v>249</v>
      </c>
      <c r="B54" s="130"/>
      <c r="C54" s="47" t="s">
        <v>4</v>
      </c>
      <c r="D54" s="20" t="s">
        <v>13</v>
      </c>
      <c r="E54" s="49" t="s">
        <v>5</v>
      </c>
      <c r="F54" s="131"/>
      <c r="G54" s="131"/>
      <c r="H54" s="132"/>
    </row>
  </sheetData>
  <mergeCells count="56">
    <mergeCell ref="A54:B54"/>
    <mergeCell ref="F54:H54"/>
    <mergeCell ref="B40:B42"/>
    <mergeCell ref="C40:F40"/>
    <mergeCell ref="C41:F41"/>
    <mergeCell ref="C42:F42"/>
    <mergeCell ref="B43:B44"/>
    <mergeCell ref="C43:F43"/>
    <mergeCell ref="C44:F44"/>
    <mergeCell ref="C45:F45"/>
    <mergeCell ref="F48:F49"/>
    <mergeCell ref="A51:H51"/>
    <mergeCell ref="A53:B53"/>
    <mergeCell ref="F53:H53"/>
    <mergeCell ref="C36:F36"/>
    <mergeCell ref="B37:B39"/>
    <mergeCell ref="C37:F37"/>
    <mergeCell ref="C38:F38"/>
    <mergeCell ref="C39:F39"/>
    <mergeCell ref="A31:B32"/>
    <mergeCell ref="F31:F32"/>
    <mergeCell ref="G34:H34"/>
    <mergeCell ref="A35:B35"/>
    <mergeCell ref="C35:F35"/>
    <mergeCell ref="A25:A26"/>
    <mergeCell ref="C25:F25"/>
    <mergeCell ref="C26:F26"/>
    <mergeCell ref="A27:A28"/>
    <mergeCell ref="C27:F27"/>
    <mergeCell ref="C28:F28"/>
    <mergeCell ref="A22:B22"/>
    <mergeCell ref="C22:F22"/>
    <mergeCell ref="A23:A24"/>
    <mergeCell ref="C23:F23"/>
    <mergeCell ref="C24:F24"/>
    <mergeCell ref="A14:A16"/>
    <mergeCell ref="C14:F14"/>
    <mergeCell ref="C15:F15"/>
    <mergeCell ref="C16:F16"/>
    <mergeCell ref="A17:A19"/>
    <mergeCell ref="C17:F17"/>
    <mergeCell ref="C18:F18"/>
    <mergeCell ref="C19:F19"/>
    <mergeCell ref="A7:H7"/>
    <mergeCell ref="A10:B10"/>
    <mergeCell ref="C10:F10"/>
    <mergeCell ref="A11:A13"/>
    <mergeCell ref="C11:F11"/>
    <mergeCell ref="C12:F12"/>
    <mergeCell ref="C13:F13"/>
    <mergeCell ref="G1:H1"/>
    <mergeCell ref="A2:H2"/>
    <mergeCell ref="C3:D3"/>
    <mergeCell ref="F3:H3"/>
    <mergeCell ref="C4:D4"/>
    <mergeCell ref="F4:H4"/>
  </mergeCells>
  <phoneticPr fontId="1"/>
  <dataValidations count="1">
    <dataValidation type="whole" imeMode="off" allowBlank="1" showInputMessage="1" showErrorMessage="1" sqref="G36:H45 G23:H28 G18:H19 G15:H16 G12:H13">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54"/>
  <sheetViews>
    <sheetView view="pageBreakPreview" zoomScaleNormal="90" zoomScaleSheetLayoutView="100" workbookViewId="0">
      <selection activeCell="A4" sqref="A4"/>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61</v>
      </c>
      <c r="G1" s="76" t="s">
        <v>40</v>
      </c>
      <c r="H1" s="77"/>
    </row>
    <row r="2" spans="1:51" ht="19.5" thickBot="1">
      <c r="A2" s="78" t="s">
        <v>58</v>
      </c>
      <c r="B2" s="78"/>
      <c r="C2" s="78"/>
      <c r="D2" s="78"/>
      <c r="E2" s="78"/>
      <c r="F2" s="78"/>
      <c r="G2" s="78"/>
      <c r="H2" s="78"/>
    </row>
    <row r="3" spans="1:51">
      <c r="A3" s="2" t="s">
        <v>56</v>
      </c>
      <c r="B3" s="12" t="s">
        <v>2</v>
      </c>
      <c r="C3" s="79" t="s">
        <v>57</v>
      </c>
      <c r="D3" s="79"/>
      <c r="E3" s="12" t="s">
        <v>54</v>
      </c>
      <c r="F3" s="79" t="s">
        <v>55</v>
      </c>
      <c r="G3" s="79"/>
      <c r="H3" s="80"/>
    </row>
    <row r="4" spans="1:51" ht="29.25" customHeight="1" thickBot="1">
      <c r="A4" s="3"/>
      <c r="B4" s="19"/>
      <c r="C4" s="81"/>
      <c r="D4" s="81"/>
      <c r="E4" s="18" t="s">
        <v>238</v>
      </c>
      <c r="F4" s="82"/>
      <c r="G4" s="82"/>
      <c r="H4" s="83"/>
    </row>
    <row r="5" spans="1:51" ht="7.5" customHeight="1"/>
    <row r="6" spans="1:51" ht="18" customHeight="1" thickBot="1">
      <c r="A6" s="13" t="s">
        <v>48</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row>
    <row r="7" spans="1:51" ht="90" customHeight="1" thickBot="1">
      <c r="A7" s="152"/>
      <c r="B7" s="153"/>
      <c r="C7" s="154"/>
      <c r="D7" s="154"/>
      <c r="E7" s="154"/>
      <c r="F7" s="154"/>
      <c r="G7" s="154"/>
      <c r="H7" s="155"/>
    </row>
    <row r="8" spans="1:51" ht="7.5" customHeight="1"/>
    <row r="9" spans="1:51" ht="18" customHeight="1" thickBot="1">
      <c r="A9" s="13" t="s">
        <v>49</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row>
    <row r="10" spans="1:51" ht="30" customHeight="1" thickBot="1">
      <c r="A10" s="99" t="s">
        <v>9</v>
      </c>
      <c r="B10" s="100"/>
      <c r="C10" s="101" t="s">
        <v>51</v>
      </c>
      <c r="D10" s="102"/>
      <c r="E10" s="102"/>
      <c r="F10" s="103"/>
      <c r="G10" s="56" t="s">
        <v>12</v>
      </c>
      <c r="H10" s="63" t="s">
        <v>47</v>
      </c>
    </row>
    <row r="11" spans="1:51" ht="40.5" customHeight="1">
      <c r="A11" s="104" t="s">
        <v>275</v>
      </c>
      <c r="B11" s="27" t="s">
        <v>10</v>
      </c>
      <c r="C11" s="107"/>
      <c r="D11" s="108"/>
      <c r="E11" s="108"/>
      <c r="F11" s="109"/>
      <c r="G11" s="61"/>
      <c r="H11" s="68"/>
    </row>
    <row r="12" spans="1:51" ht="40.5" customHeight="1">
      <c r="A12" s="105"/>
      <c r="B12" s="29" t="s">
        <v>41</v>
      </c>
      <c r="C12" s="110"/>
      <c r="D12" s="111"/>
      <c r="E12" s="111"/>
      <c r="F12" s="112"/>
      <c r="G12" s="62"/>
      <c r="H12" s="69"/>
    </row>
    <row r="13" spans="1:51" ht="40.5" customHeight="1" thickBot="1">
      <c r="A13" s="106"/>
      <c r="B13" s="28" t="s">
        <v>42</v>
      </c>
      <c r="C13" s="113"/>
      <c r="D13" s="114"/>
      <c r="E13" s="114"/>
      <c r="F13" s="115"/>
      <c r="G13" s="60"/>
      <c r="H13" s="67"/>
    </row>
    <row r="14" spans="1:51" ht="40.5" customHeight="1">
      <c r="A14" s="104" t="s">
        <v>266</v>
      </c>
      <c r="B14" s="27" t="s">
        <v>10</v>
      </c>
      <c r="C14" s="107"/>
      <c r="D14" s="108"/>
      <c r="E14" s="108"/>
      <c r="F14" s="109"/>
      <c r="G14" s="61"/>
      <c r="H14" s="68"/>
    </row>
    <row r="15" spans="1:51" ht="40.5" customHeight="1">
      <c r="A15" s="105"/>
      <c r="B15" s="29" t="s">
        <v>41</v>
      </c>
      <c r="C15" s="110"/>
      <c r="D15" s="111"/>
      <c r="E15" s="111"/>
      <c r="F15" s="112"/>
      <c r="G15" s="62"/>
      <c r="H15" s="69"/>
    </row>
    <row r="16" spans="1:51" ht="40.5" customHeight="1" thickBot="1">
      <c r="A16" s="106"/>
      <c r="B16" s="28" t="s">
        <v>42</v>
      </c>
      <c r="C16" s="113"/>
      <c r="D16" s="114"/>
      <c r="E16" s="114"/>
      <c r="F16" s="115"/>
      <c r="G16" s="60"/>
      <c r="H16" s="67"/>
    </row>
    <row r="17" spans="1:9" ht="40.5" customHeight="1">
      <c r="A17" s="104" t="s">
        <v>265</v>
      </c>
      <c r="B17" s="27" t="s">
        <v>11</v>
      </c>
      <c r="C17" s="107"/>
      <c r="D17" s="108"/>
      <c r="E17" s="108"/>
      <c r="F17" s="109"/>
      <c r="G17" s="61"/>
      <c r="H17" s="68"/>
    </row>
    <row r="18" spans="1:9" ht="40.5" customHeight="1">
      <c r="A18" s="105"/>
      <c r="B18" s="29" t="s">
        <v>41</v>
      </c>
      <c r="C18" s="110"/>
      <c r="D18" s="111"/>
      <c r="E18" s="111"/>
      <c r="F18" s="112"/>
      <c r="G18" s="62"/>
      <c r="H18" s="69"/>
    </row>
    <row r="19" spans="1:9" ht="40.5" customHeight="1" thickBot="1">
      <c r="A19" s="106"/>
      <c r="B19" s="28" t="s">
        <v>42</v>
      </c>
      <c r="C19" s="113"/>
      <c r="D19" s="114"/>
      <c r="E19" s="114"/>
      <c r="F19" s="115"/>
      <c r="G19" s="60"/>
      <c r="H19" s="67"/>
    </row>
    <row r="20" spans="1:9" ht="7.5" customHeight="1"/>
    <row r="21" spans="1:9" ht="18" customHeight="1" thickBot="1">
      <c r="A21" s="13" t="s">
        <v>89</v>
      </c>
      <c r="B21" s="13"/>
      <c r="C21" s="13"/>
      <c r="D21" s="13"/>
      <c r="E21" s="13"/>
      <c r="F21" s="13"/>
      <c r="G21" s="13"/>
      <c r="H21" s="13"/>
      <c r="I21" s="13"/>
    </row>
    <row r="22" spans="1:9" ht="30" customHeight="1" thickBot="1">
      <c r="A22" s="99" t="s">
        <v>9</v>
      </c>
      <c r="B22" s="100"/>
      <c r="C22" s="101" t="s">
        <v>52</v>
      </c>
      <c r="D22" s="102"/>
      <c r="E22" s="102"/>
      <c r="F22" s="103"/>
      <c r="G22" s="56" t="s">
        <v>12</v>
      </c>
      <c r="H22" s="63" t="s">
        <v>47</v>
      </c>
    </row>
    <row r="23" spans="1:9" ht="40.5" customHeight="1">
      <c r="A23" s="104" t="s">
        <v>275</v>
      </c>
      <c r="B23" s="30" t="s">
        <v>43</v>
      </c>
      <c r="C23" s="107"/>
      <c r="D23" s="108"/>
      <c r="E23" s="108"/>
      <c r="F23" s="109"/>
      <c r="G23" s="57"/>
      <c r="H23" s="64"/>
    </row>
    <row r="24" spans="1:9" ht="40.5" customHeight="1" thickBot="1">
      <c r="A24" s="106"/>
      <c r="B24" s="31" t="s">
        <v>44</v>
      </c>
      <c r="C24" s="116"/>
      <c r="D24" s="117"/>
      <c r="E24" s="117"/>
      <c r="F24" s="118"/>
      <c r="G24" s="58"/>
      <c r="H24" s="65"/>
    </row>
    <row r="25" spans="1:9" ht="40.5" customHeight="1">
      <c r="A25" s="104" t="s">
        <v>267</v>
      </c>
      <c r="B25" s="32" t="s">
        <v>43</v>
      </c>
      <c r="C25" s="156"/>
      <c r="D25" s="157"/>
      <c r="E25" s="157"/>
      <c r="F25" s="158"/>
      <c r="G25" s="59"/>
      <c r="H25" s="66"/>
    </row>
    <row r="26" spans="1:9" ht="40.5" customHeight="1" thickBot="1">
      <c r="A26" s="106"/>
      <c r="B26" s="28" t="s">
        <v>44</v>
      </c>
      <c r="C26" s="113"/>
      <c r="D26" s="114"/>
      <c r="E26" s="114"/>
      <c r="F26" s="115"/>
      <c r="G26" s="60"/>
      <c r="H26" s="67"/>
    </row>
    <row r="27" spans="1:9" ht="40.5" customHeight="1">
      <c r="A27" s="104" t="s">
        <v>268</v>
      </c>
      <c r="B27" s="30" t="s">
        <v>43</v>
      </c>
      <c r="C27" s="107"/>
      <c r="D27" s="108"/>
      <c r="E27" s="108"/>
      <c r="F27" s="109"/>
      <c r="G27" s="57"/>
      <c r="H27" s="64"/>
    </row>
    <row r="28" spans="1:9" ht="40.5" customHeight="1" thickBot="1">
      <c r="A28" s="106"/>
      <c r="B28" s="31" t="s">
        <v>44</v>
      </c>
      <c r="C28" s="116"/>
      <c r="D28" s="117"/>
      <c r="E28" s="117"/>
      <c r="F28" s="118"/>
      <c r="G28" s="58"/>
      <c r="H28" s="65"/>
    </row>
    <row r="29" spans="1:9" ht="7.5" customHeight="1"/>
    <row r="30" spans="1:9" ht="14.25" thickBot="1">
      <c r="C30" s="4" t="s">
        <v>14</v>
      </c>
      <c r="D30" s="4" t="s">
        <v>47</v>
      </c>
      <c r="E30" s="4"/>
      <c r="F30" s="4"/>
      <c r="G30" s="4" t="s">
        <v>14</v>
      </c>
      <c r="H30" s="4" t="s">
        <v>47</v>
      </c>
    </row>
    <row r="31" spans="1:9" ht="18.75">
      <c r="A31" s="119" t="s">
        <v>45</v>
      </c>
      <c r="B31" s="120"/>
      <c r="C31" s="54">
        <f>ROUND(SUM(G12,G15,G18,G23,G25,G27)/6,1)</f>
        <v>0</v>
      </c>
      <c r="D31" s="52">
        <f>ROUND(SUM(H12,H15,H18,H23,H25,H27)/6,1)</f>
        <v>0</v>
      </c>
      <c r="F31" s="123" t="s">
        <v>46</v>
      </c>
      <c r="G31" s="54">
        <f>ROUND(SUM(G13,G16,G19,G24,G26,G28)/6,1)</f>
        <v>0</v>
      </c>
      <c r="H31" s="52">
        <f>ROUND(SUM(H13,H16,H19,H24,H26,H28)/6,1)</f>
        <v>0</v>
      </c>
    </row>
    <row r="32" spans="1:9" ht="19.5" thickBot="1">
      <c r="A32" s="121"/>
      <c r="B32" s="122"/>
      <c r="C32" s="55" t="str">
        <f>IF(C31&gt;=4.5,"S",IF(C31&gt;=3.5,"A",IF(C31&gt;=2.5,"B",IF(C31&gt;=1.5,"C",IF(C31&gt;0,"D","")))))</f>
        <v/>
      </c>
      <c r="D32" s="53" t="str">
        <f>IF(D31&gt;=4.5,"S",IF(D31&gt;=3.5,"A",IF(D31&gt;=2.5,"B",IF(D31&gt;=1.5,"C",IF(D31&gt;0,"D","")))))</f>
        <v/>
      </c>
      <c r="F32" s="124"/>
      <c r="G32" s="55" t="str">
        <f>IF(G31&gt;=4.5,"S",IF(G31&gt;=3.5,"A",IF(G31&gt;=2.5,"B",IF(G31&gt;=1.5,"C",IF(G31&gt;0,"D","")))))</f>
        <v/>
      </c>
      <c r="H32" s="53" t="str">
        <f>IF(H31&gt;=4.5,"S",IF(H31&gt;=3.5,"A",IF(H31&gt;=2.5,"B",IF(H31&gt;=1.5,"C",IF(H31&gt;0,"D","")))))</f>
        <v/>
      </c>
      <c r="I32" s="1" t="str">
        <f>IF(I31&gt;=4.5,"S",IF(I31&gt;=3.5,"A",IF(I31&gt;=2.5,"B",IF(I31&gt;=1.5,"C",IF(I31&gt;0,"D","")))))</f>
        <v/>
      </c>
    </row>
    <row r="33" spans="1:10" ht="7.5" customHeight="1"/>
    <row r="34" spans="1:10" ht="18" thickBot="1">
      <c r="A34" s="74" t="s">
        <v>15</v>
      </c>
      <c r="B34" s="74"/>
      <c r="C34" s="74"/>
      <c r="D34" s="74"/>
      <c r="E34" s="74"/>
      <c r="F34" s="75" t="str">
        <f>"職員番号:"&amp;B4</f>
        <v>職員番号:</v>
      </c>
      <c r="G34" s="129" t="str">
        <f>"氏名:"&amp;F4</f>
        <v>氏名:</v>
      </c>
      <c r="H34" s="129"/>
      <c r="I34" s="74"/>
      <c r="J34" s="74"/>
    </row>
    <row r="35" spans="1:10" ht="24.75" customHeight="1" thickBot="1">
      <c r="A35" s="133" t="s">
        <v>9</v>
      </c>
      <c r="B35" s="134"/>
      <c r="C35" s="99" t="s">
        <v>16</v>
      </c>
      <c r="D35" s="135"/>
      <c r="E35" s="135"/>
      <c r="F35" s="136"/>
      <c r="G35" s="39" t="s">
        <v>12</v>
      </c>
      <c r="H35" s="43" t="s">
        <v>47</v>
      </c>
    </row>
    <row r="36" spans="1:10" ht="75" customHeight="1">
      <c r="A36" s="33" t="s">
        <v>17</v>
      </c>
      <c r="B36" s="36" t="s">
        <v>114</v>
      </c>
      <c r="C36" s="137" t="s">
        <v>116</v>
      </c>
      <c r="D36" s="138"/>
      <c r="E36" s="138"/>
      <c r="F36" s="139"/>
      <c r="G36" s="40"/>
      <c r="H36" s="44"/>
    </row>
    <row r="37" spans="1:10" ht="75" customHeight="1">
      <c r="A37" s="34" t="s">
        <v>18</v>
      </c>
      <c r="B37" s="37" t="s">
        <v>35</v>
      </c>
      <c r="C37" s="141" t="s">
        <v>117</v>
      </c>
      <c r="D37" s="142"/>
      <c r="E37" s="142"/>
      <c r="F37" s="143"/>
      <c r="G37" s="41"/>
      <c r="H37" s="45"/>
    </row>
    <row r="38" spans="1:10" ht="75" customHeight="1">
      <c r="A38" s="34" t="s">
        <v>20</v>
      </c>
      <c r="B38" s="162" t="s">
        <v>36</v>
      </c>
      <c r="C38" s="141" t="s">
        <v>118</v>
      </c>
      <c r="D38" s="142"/>
      <c r="E38" s="142"/>
      <c r="F38" s="143"/>
      <c r="G38" s="41"/>
      <c r="H38" s="45"/>
    </row>
    <row r="39" spans="1:10" ht="75" customHeight="1">
      <c r="A39" s="34" t="s">
        <v>21</v>
      </c>
      <c r="B39" s="163"/>
      <c r="C39" s="141" t="s">
        <v>183</v>
      </c>
      <c r="D39" s="142"/>
      <c r="E39" s="142"/>
      <c r="F39" s="143"/>
      <c r="G39" s="41"/>
      <c r="H39" s="45"/>
    </row>
    <row r="40" spans="1:10" ht="75" customHeight="1">
      <c r="A40" s="34" t="s">
        <v>22</v>
      </c>
      <c r="B40" s="162" t="s">
        <v>37</v>
      </c>
      <c r="C40" s="141" t="s">
        <v>184</v>
      </c>
      <c r="D40" s="142"/>
      <c r="E40" s="142"/>
      <c r="F40" s="143"/>
      <c r="G40" s="41"/>
      <c r="H40" s="45"/>
    </row>
    <row r="41" spans="1:10" ht="75" customHeight="1">
      <c r="A41" s="34" t="s">
        <v>24</v>
      </c>
      <c r="B41" s="163"/>
      <c r="C41" s="141" t="s">
        <v>119</v>
      </c>
      <c r="D41" s="142"/>
      <c r="E41" s="142"/>
      <c r="F41" s="143"/>
      <c r="G41" s="41"/>
      <c r="H41" s="45"/>
    </row>
    <row r="42" spans="1:10" ht="75" customHeight="1">
      <c r="A42" s="34" t="s">
        <v>25</v>
      </c>
      <c r="B42" s="162" t="s">
        <v>38</v>
      </c>
      <c r="C42" s="141" t="s">
        <v>120</v>
      </c>
      <c r="D42" s="142"/>
      <c r="E42" s="142"/>
      <c r="F42" s="143"/>
      <c r="G42" s="41"/>
      <c r="H42" s="45"/>
    </row>
    <row r="43" spans="1:10" ht="75" customHeight="1">
      <c r="A43" s="34" t="s">
        <v>26</v>
      </c>
      <c r="B43" s="163"/>
      <c r="C43" s="141" t="s">
        <v>121</v>
      </c>
      <c r="D43" s="142"/>
      <c r="E43" s="142"/>
      <c r="F43" s="143"/>
      <c r="G43" s="41"/>
      <c r="H43" s="45"/>
    </row>
    <row r="44" spans="1:10" ht="75" customHeight="1">
      <c r="A44" s="34" t="s">
        <v>28</v>
      </c>
      <c r="B44" s="37" t="s">
        <v>115</v>
      </c>
      <c r="C44" s="141" t="s">
        <v>185</v>
      </c>
      <c r="D44" s="142"/>
      <c r="E44" s="142"/>
      <c r="F44" s="143"/>
      <c r="G44" s="41"/>
      <c r="H44" s="45"/>
    </row>
    <row r="45" spans="1:10" ht="75" customHeight="1" thickBot="1">
      <c r="A45" s="35" t="s">
        <v>29</v>
      </c>
      <c r="B45" s="38" t="s">
        <v>39</v>
      </c>
      <c r="C45" s="144" t="s">
        <v>247</v>
      </c>
      <c r="D45" s="145"/>
      <c r="E45" s="145"/>
      <c r="F45" s="146"/>
      <c r="G45" s="42"/>
      <c r="H45" s="46"/>
    </row>
    <row r="46" spans="1:10" ht="7.5" customHeight="1">
      <c r="A46" s="7"/>
      <c r="B46" s="8"/>
      <c r="C46" s="9"/>
      <c r="D46" s="9"/>
      <c r="E46" s="9"/>
      <c r="F46" s="9"/>
      <c r="G46" s="10"/>
      <c r="H46" s="10"/>
    </row>
    <row r="47" spans="1:10" ht="14.25" customHeight="1" thickBot="1">
      <c r="A47" s="7"/>
      <c r="B47" s="8"/>
      <c r="C47" s="9"/>
      <c r="D47" s="9"/>
      <c r="E47" s="9"/>
      <c r="G47" s="11" t="s">
        <v>14</v>
      </c>
      <c r="H47" s="11" t="s">
        <v>47</v>
      </c>
    </row>
    <row r="48" spans="1:10" ht="18.75" customHeight="1">
      <c r="A48" s="7"/>
      <c r="B48" s="8"/>
      <c r="C48" s="9"/>
      <c r="D48" s="9"/>
      <c r="E48" s="9"/>
      <c r="F48" s="147" t="s">
        <v>32</v>
      </c>
      <c r="G48" s="50">
        <f>ROUND(SUM(G36:G45)/10,1)</f>
        <v>0</v>
      </c>
      <c r="H48" s="52">
        <f>ROUND(SUM(H36:H45)/10,1)</f>
        <v>0</v>
      </c>
    </row>
    <row r="49" spans="1:8" ht="18.75" customHeight="1" thickBot="1">
      <c r="A49" s="5" t="s">
        <v>31</v>
      </c>
      <c r="B49" s="8"/>
      <c r="C49" s="9"/>
      <c r="D49" s="9"/>
      <c r="E49" s="9"/>
      <c r="F49" s="148"/>
      <c r="G49" s="51" t="str">
        <f>IF(G48&gt;=4.5,"S",IF(G48&gt;=3.5,"A",IF(G48&gt;=2.5,"B",IF(G48&gt;=1.5,"C",IF(G48&gt;0,"D","")))))</f>
        <v/>
      </c>
      <c r="H49" s="53" t="str">
        <f>IF(H48&gt;=4.5,"S",IF(H48&gt;=3.5,"A",IF(H48&gt;=2.5,"B",IF(H48&gt;=1.5,"C",IF(H48&gt;0,"D","")))))</f>
        <v/>
      </c>
    </row>
    <row r="50" spans="1:8" ht="7.5" customHeight="1" thickBot="1">
      <c r="B50" s="5"/>
      <c r="C50" s="5"/>
      <c r="D50" s="5"/>
      <c r="E50" s="5"/>
    </row>
    <row r="51" spans="1:8" ht="48.75" customHeight="1" thickBot="1">
      <c r="A51" s="152"/>
      <c r="B51" s="153"/>
      <c r="C51" s="153"/>
      <c r="D51" s="153"/>
      <c r="E51" s="153"/>
      <c r="F51" s="153"/>
      <c r="G51" s="153"/>
      <c r="H51" s="159"/>
    </row>
    <row r="52" spans="1:8" ht="7.5" customHeight="1" thickBot="1">
      <c r="A52" s="5"/>
      <c r="B52" s="5"/>
      <c r="C52" s="5"/>
      <c r="D52" s="5"/>
      <c r="E52" s="5"/>
    </row>
    <row r="53" spans="1:8" ht="24" customHeight="1" thickBot="1">
      <c r="A53" s="99" t="s">
        <v>248</v>
      </c>
      <c r="B53" s="130"/>
      <c r="C53" s="23" t="s">
        <v>4</v>
      </c>
      <c r="D53" s="20"/>
      <c r="E53" s="48" t="s">
        <v>5</v>
      </c>
      <c r="F53" s="131"/>
      <c r="G53" s="131"/>
      <c r="H53" s="132"/>
    </row>
    <row r="54" spans="1:8" ht="24" customHeight="1" thickBot="1">
      <c r="A54" s="99" t="s">
        <v>249</v>
      </c>
      <c r="B54" s="130"/>
      <c r="C54" s="47" t="s">
        <v>4</v>
      </c>
      <c r="D54" s="20" t="s">
        <v>13</v>
      </c>
      <c r="E54" s="49" t="s">
        <v>5</v>
      </c>
      <c r="F54" s="131"/>
      <c r="G54" s="131"/>
      <c r="H54" s="132"/>
    </row>
  </sheetData>
  <mergeCells count="56">
    <mergeCell ref="A54:B54"/>
    <mergeCell ref="F54:H54"/>
    <mergeCell ref="C44:F44"/>
    <mergeCell ref="C45:F45"/>
    <mergeCell ref="F48:F49"/>
    <mergeCell ref="A51:H51"/>
    <mergeCell ref="A53:B53"/>
    <mergeCell ref="F53:H53"/>
    <mergeCell ref="B40:B41"/>
    <mergeCell ref="C40:F40"/>
    <mergeCell ref="C41:F41"/>
    <mergeCell ref="B42:B43"/>
    <mergeCell ref="C42:F42"/>
    <mergeCell ref="C43:F43"/>
    <mergeCell ref="C36:F36"/>
    <mergeCell ref="C37:F37"/>
    <mergeCell ref="B38:B39"/>
    <mergeCell ref="C38:F38"/>
    <mergeCell ref="C39:F39"/>
    <mergeCell ref="A31:B32"/>
    <mergeCell ref="F31:F32"/>
    <mergeCell ref="G34:H34"/>
    <mergeCell ref="A35:B35"/>
    <mergeCell ref="C35:F35"/>
    <mergeCell ref="A25:A26"/>
    <mergeCell ref="C25:F25"/>
    <mergeCell ref="C26:F26"/>
    <mergeCell ref="A27:A28"/>
    <mergeCell ref="C27:F27"/>
    <mergeCell ref="C28:F28"/>
    <mergeCell ref="A22:B22"/>
    <mergeCell ref="C22:F22"/>
    <mergeCell ref="A23:A24"/>
    <mergeCell ref="C23:F23"/>
    <mergeCell ref="C24:F24"/>
    <mergeCell ref="A14:A16"/>
    <mergeCell ref="C14:F14"/>
    <mergeCell ref="C15:F15"/>
    <mergeCell ref="C16:F16"/>
    <mergeCell ref="A17:A19"/>
    <mergeCell ref="C17:F17"/>
    <mergeCell ref="C18:F18"/>
    <mergeCell ref="C19:F19"/>
    <mergeCell ref="A7:H7"/>
    <mergeCell ref="A10:B10"/>
    <mergeCell ref="C10:F10"/>
    <mergeCell ref="A11:A13"/>
    <mergeCell ref="C11:F11"/>
    <mergeCell ref="C12:F12"/>
    <mergeCell ref="C13:F13"/>
    <mergeCell ref="G1:H1"/>
    <mergeCell ref="A2:H2"/>
    <mergeCell ref="C3:D3"/>
    <mergeCell ref="F3:H3"/>
    <mergeCell ref="C4:D4"/>
    <mergeCell ref="F4:H4"/>
  </mergeCells>
  <phoneticPr fontId="1"/>
  <dataValidations disablePrompts="1" count="1">
    <dataValidation type="whole" imeMode="off" allowBlank="1" showInputMessage="1" showErrorMessage="1" sqref="G36:H45 G23:H28 G18:H19 G15:H16 G12:H13">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rowBreaks count="1" manualBreakCount="1">
    <brk id="32" max="7"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54"/>
  <sheetViews>
    <sheetView view="pageBreakPreview" zoomScaleNormal="90" zoomScaleSheetLayoutView="100" workbookViewId="0">
      <selection activeCell="A4" sqref="A4"/>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53</v>
      </c>
      <c r="G1" s="76" t="s">
        <v>40</v>
      </c>
      <c r="H1" s="77"/>
    </row>
    <row r="2" spans="1:51" ht="19.5" thickBot="1">
      <c r="A2" s="78" t="s">
        <v>59</v>
      </c>
      <c r="B2" s="78"/>
      <c r="C2" s="78"/>
      <c r="D2" s="78"/>
      <c r="E2" s="78"/>
      <c r="F2" s="78"/>
      <c r="G2" s="78"/>
      <c r="H2" s="78"/>
    </row>
    <row r="3" spans="1:51">
      <c r="A3" s="2" t="s">
        <v>56</v>
      </c>
      <c r="B3" s="15" t="s">
        <v>2</v>
      </c>
      <c r="C3" s="79" t="s">
        <v>57</v>
      </c>
      <c r="D3" s="79"/>
      <c r="E3" s="15" t="s">
        <v>54</v>
      </c>
      <c r="F3" s="79" t="s">
        <v>55</v>
      </c>
      <c r="G3" s="79"/>
      <c r="H3" s="80"/>
    </row>
    <row r="4" spans="1:51" ht="29.25" customHeight="1" thickBot="1">
      <c r="A4" s="3"/>
      <c r="B4" s="19"/>
      <c r="C4" s="81"/>
      <c r="D4" s="81"/>
      <c r="E4" s="18" t="s">
        <v>238</v>
      </c>
      <c r="F4" s="82"/>
      <c r="G4" s="82"/>
      <c r="H4" s="83"/>
    </row>
    <row r="5" spans="1:51" ht="7.5" customHeight="1"/>
    <row r="6" spans="1:51" ht="18" customHeight="1" thickBot="1">
      <c r="A6" s="14" t="s">
        <v>48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row>
    <row r="7" spans="1:51" ht="90" customHeight="1" thickBot="1">
      <c r="A7" s="152"/>
      <c r="B7" s="153"/>
      <c r="C7" s="154"/>
      <c r="D7" s="154"/>
      <c r="E7" s="154"/>
      <c r="F7" s="154"/>
      <c r="G7" s="154"/>
      <c r="H7" s="155"/>
    </row>
    <row r="8" spans="1:51" ht="7.5" customHeight="1"/>
    <row r="9" spans="1:51" ht="18" customHeight="1" thickBot="1">
      <c r="A9" s="14" t="s">
        <v>49</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row>
    <row r="10" spans="1:51" ht="30" customHeight="1" thickBot="1">
      <c r="A10" s="99" t="s">
        <v>9</v>
      </c>
      <c r="B10" s="100"/>
      <c r="C10" s="101" t="s">
        <v>51</v>
      </c>
      <c r="D10" s="102"/>
      <c r="E10" s="102"/>
      <c r="F10" s="103"/>
      <c r="G10" s="56" t="s">
        <v>12</v>
      </c>
      <c r="H10" s="63" t="s">
        <v>47</v>
      </c>
    </row>
    <row r="11" spans="1:51" ht="40.5" customHeight="1">
      <c r="A11" s="104" t="s">
        <v>269</v>
      </c>
      <c r="B11" s="27" t="s">
        <v>10</v>
      </c>
      <c r="C11" s="107"/>
      <c r="D11" s="108"/>
      <c r="E11" s="108"/>
      <c r="F11" s="109"/>
      <c r="G11" s="61"/>
      <c r="H11" s="68"/>
    </row>
    <row r="12" spans="1:51" ht="40.5" customHeight="1">
      <c r="A12" s="105"/>
      <c r="B12" s="29" t="s">
        <v>41</v>
      </c>
      <c r="C12" s="110"/>
      <c r="D12" s="111"/>
      <c r="E12" s="111"/>
      <c r="F12" s="112"/>
      <c r="G12" s="62"/>
      <c r="H12" s="69"/>
    </row>
    <row r="13" spans="1:51" ht="40.5" customHeight="1" thickBot="1">
      <c r="A13" s="106"/>
      <c r="B13" s="28" t="s">
        <v>42</v>
      </c>
      <c r="C13" s="113"/>
      <c r="D13" s="114"/>
      <c r="E13" s="114"/>
      <c r="F13" s="115"/>
      <c r="G13" s="60"/>
      <c r="H13" s="67"/>
    </row>
    <row r="14" spans="1:51" ht="40.5" customHeight="1">
      <c r="A14" s="104" t="s">
        <v>270</v>
      </c>
      <c r="B14" s="27" t="s">
        <v>10</v>
      </c>
      <c r="C14" s="107"/>
      <c r="D14" s="108"/>
      <c r="E14" s="108"/>
      <c r="F14" s="109"/>
      <c r="G14" s="61"/>
      <c r="H14" s="68"/>
    </row>
    <row r="15" spans="1:51" ht="40.5" customHeight="1">
      <c r="A15" s="105"/>
      <c r="B15" s="29" t="s">
        <v>41</v>
      </c>
      <c r="C15" s="110"/>
      <c r="D15" s="111"/>
      <c r="E15" s="111"/>
      <c r="F15" s="112"/>
      <c r="G15" s="62"/>
      <c r="H15" s="69"/>
    </row>
    <row r="16" spans="1:51" ht="40.5" customHeight="1" thickBot="1">
      <c r="A16" s="106"/>
      <c r="B16" s="28" t="s">
        <v>42</v>
      </c>
      <c r="C16" s="113"/>
      <c r="D16" s="114"/>
      <c r="E16" s="114"/>
      <c r="F16" s="115"/>
      <c r="G16" s="60"/>
      <c r="H16" s="67"/>
    </row>
    <row r="17" spans="1:9" ht="40.5" customHeight="1">
      <c r="A17" s="104" t="s">
        <v>271</v>
      </c>
      <c r="B17" s="27" t="s">
        <v>11</v>
      </c>
      <c r="C17" s="107"/>
      <c r="D17" s="108"/>
      <c r="E17" s="108"/>
      <c r="F17" s="109"/>
      <c r="G17" s="61"/>
      <c r="H17" s="68"/>
    </row>
    <row r="18" spans="1:9" ht="40.5" customHeight="1">
      <c r="A18" s="105"/>
      <c r="B18" s="29" t="s">
        <v>41</v>
      </c>
      <c r="C18" s="110"/>
      <c r="D18" s="111"/>
      <c r="E18" s="111"/>
      <c r="F18" s="112"/>
      <c r="G18" s="62"/>
      <c r="H18" s="69"/>
    </row>
    <row r="19" spans="1:9" ht="40.5" customHeight="1" thickBot="1">
      <c r="A19" s="106"/>
      <c r="B19" s="28" t="s">
        <v>42</v>
      </c>
      <c r="C19" s="113"/>
      <c r="D19" s="114"/>
      <c r="E19" s="114"/>
      <c r="F19" s="115"/>
      <c r="G19" s="60"/>
      <c r="H19" s="67"/>
    </row>
    <row r="20" spans="1:9" ht="7.5" customHeight="1"/>
    <row r="21" spans="1:9" ht="18" customHeight="1" thickBot="1">
      <c r="A21" s="14" t="s">
        <v>89</v>
      </c>
      <c r="B21" s="14"/>
      <c r="C21" s="14"/>
      <c r="D21" s="14"/>
      <c r="E21" s="14"/>
      <c r="F21" s="14"/>
      <c r="G21" s="14"/>
      <c r="H21" s="14"/>
      <c r="I21" s="14"/>
    </row>
    <row r="22" spans="1:9" ht="30" customHeight="1" thickBot="1">
      <c r="A22" s="99" t="s">
        <v>9</v>
      </c>
      <c r="B22" s="100"/>
      <c r="C22" s="101" t="s">
        <v>52</v>
      </c>
      <c r="D22" s="102"/>
      <c r="E22" s="102"/>
      <c r="F22" s="103"/>
      <c r="G22" s="56" t="s">
        <v>12</v>
      </c>
      <c r="H22" s="63" t="s">
        <v>47</v>
      </c>
    </row>
    <row r="23" spans="1:9" ht="40.5" customHeight="1">
      <c r="A23" s="104" t="s">
        <v>269</v>
      </c>
      <c r="B23" s="30" t="s">
        <v>43</v>
      </c>
      <c r="C23" s="107"/>
      <c r="D23" s="108"/>
      <c r="E23" s="108"/>
      <c r="F23" s="109"/>
      <c r="G23" s="57"/>
      <c r="H23" s="64"/>
    </row>
    <row r="24" spans="1:9" ht="40.5" customHeight="1" thickBot="1">
      <c r="A24" s="106"/>
      <c r="B24" s="31" t="s">
        <v>44</v>
      </c>
      <c r="C24" s="116"/>
      <c r="D24" s="117"/>
      <c r="E24" s="117"/>
      <c r="F24" s="118"/>
      <c r="G24" s="58"/>
      <c r="H24" s="65"/>
    </row>
    <row r="25" spans="1:9" ht="40.5" customHeight="1">
      <c r="A25" s="104" t="s">
        <v>270</v>
      </c>
      <c r="B25" s="32" t="s">
        <v>43</v>
      </c>
      <c r="C25" s="156"/>
      <c r="D25" s="157"/>
      <c r="E25" s="157"/>
      <c r="F25" s="158"/>
      <c r="G25" s="59"/>
      <c r="H25" s="66"/>
    </row>
    <row r="26" spans="1:9" ht="40.5" customHeight="1" thickBot="1">
      <c r="A26" s="106"/>
      <c r="B26" s="28" t="s">
        <v>44</v>
      </c>
      <c r="C26" s="113"/>
      <c r="D26" s="114"/>
      <c r="E26" s="114"/>
      <c r="F26" s="115"/>
      <c r="G26" s="60"/>
      <c r="H26" s="67"/>
    </row>
    <row r="27" spans="1:9" ht="40.5" customHeight="1">
      <c r="A27" s="104" t="s">
        <v>271</v>
      </c>
      <c r="B27" s="30" t="s">
        <v>43</v>
      </c>
      <c r="C27" s="107"/>
      <c r="D27" s="108"/>
      <c r="E27" s="108"/>
      <c r="F27" s="109"/>
      <c r="G27" s="57"/>
      <c r="H27" s="64"/>
    </row>
    <row r="28" spans="1:9" ht="40.5" customHeight="1" thickBot="1">
      <c r="A28" s="106"/>
      <c r="B28" s="31" t="s">
        <v>44</v>
      </c>
      <c r="C28" s="116"/>
      <c r="D28" s="117"/>
      <c r="E28" s="117"/>
      <c r="F28" s="118"/>
      <c r="G28" s="58"/>
      <c r="H28" s="65"/>
    </row>
    <row r="29" spans="1:9" ht="7.5" customHeight="1"/>
    <row r="30" spans="1:9" ht="14.25" thickBot="1">
      <c r="C30" s="4" t="s">
        <v>14</v>
      </c>
      <c r="D30" s="4" t="s">
        <v>47</v>
      </c>
      <c r="E30" s="4"/>
      <c r="F30" s="4"/>
      <c r="G30" s="4" t="s">
        <v>14</v>
      </c>
      <c r="H30" s="4" t="s">
        <v>47</v>
      </c>
    </row>
    <row r="31" spans="1:9" ht="18.75">
      <c r="A31" s="119" t="s">
        <v>45</v>
      </c>
      <c r="B31" s="120"/>
      <c r="C31" s="54">
        <f>ROUND(SUM(G12,G15,G18,G23,G25,G27)/6,1)</f>
        <v>0</v>
      </c>
      <c r="D31" s="52">
        <f>ROUND(SUM(H12,H15,H18,H23,H25,H27)/6,1)</f>
        <v>0</v>
      </c>
      <c r="F31" s="123" t="s">
        <v>46</v>
      </c>
      <c r="G31" s="54">
        <f>ROUND(SUM(G13,G16,G19,G24,G26,G28)/6,1)</f>
        <v>0</v>
      </c>
      <c r="H31" s="52">
        <f>ROUND(SUM(H13,H16,H19,H24,H26,H28)/6,1)</f>
        <v>0</v>
      </c>
    </row>
    <row r="32" spans="1:9" ht="19.5" thickBot="1">
      <c r="A32" s="121"/>
      <c r="B32" s="122"/>
      <c r="C32" s="55" t="str">
        <f>IF(C31&gt;=4.5,"S",IF(C31&gt;=3.5,"A",IF(C31&gt;=2.5,"B",IF(C31&gt;=1.5,"C",IF(C31&gt;0,"D","")))))</f>
        <v/>
      </c>
      <c r="D32" s="53" t="str">
        <f>IF(D31&gt;=4.5,"S",IF(D31&gt;=3.5,"A",IF(D31&gt;=2.5,"B",IF(D31&gt;=1.5,"C",IF(D31&gt;0,"D","")))))</f>
        <v/>
      </c>
      <c r="F32" s="124"/>
      <c r="G32" s="55" t="str">
        <f>IF(G31&gt;=4.5,"S",IF(G31&gt;=3.5,"A",IF(G31&gt;=2.5,"B",IF(G31&gt;=1.5,"C",IF(G31&gt;0,"D","")))))</f>
        <v/>
      </c>
      <c r="H32" s="53" t="str">
        <f>IF(H31&gt;=4.5,"S",IF(H31&gt;=3.5,"A",IF(H31&gt;=2.5,"B",IF(H31&gt;=1.5,"C",IF(H31&gt;0,"D","")))))</f>
        <v/>
      </c>
      <c r="I32" s="1" t="str">
        <f>IF(I31&gt;=4.5,"S",IF(I31&gt;=3.5,"A",IF(I31&gt;=2.5,"B",IF(I31&gt;=1.5,"C",IF(I31&gt;0,"D","")))))</f>
        <v/>
      </c>
    </row>
    <row r="33" spans="1:10" ht="7.5" customHeight="1"/>
    <row r="34" spans="1:10" ht="18" thickBot="1">
      <c r="A34" s="74" t="s">
        <v>15</v>
      </c>
      <c r="B34" s="74"/>
      <c r="C34" s="74"/>
      <c r="D34" s="74"/>
      <c r="E34" s="74"/>
      <c r="F34" s="75" t="str">
        <f>"職員番号:"&amp;B4</f>
        <v>職員番号:</v>
      </c>
      <c r="G34" s="129" t="str">
        <f>"氏名:"&amp;F4</f>
        <v>氏名:</v>
      </c>
      <c r="H34" s="129"/>
      <c r="I34" s="74"/>
      <c r="J34" s="74"/>
    </row>
    <row r="35" spans="1:10" ht="24.75" customHeight="1" thickBot="1">
      <c r="A35" s="133" t="s">
        <v>9</v>
      </c>
      <c r="B35" s="134"/>
      <c r="C35" s="99" t="s">
        <v>16</v>
      </c>
      <c r="D35" s="135"/>
      <c r="E35" s="135"/>
      <c r="F35" s="136"/>
      <c r="G35" s="39" t="s">
        <v>12</v>
      </c>
      <c r="H35" s="43" t="s">
        <v>47</v>
      </c>
    </row>
    <row r="36" spans="1:10" ht="75" customHeight="1">
      <c r="A36" s="33" t="s">
        <v>17</v>
      </c>
      <c r="B36" s="36" t="s">
        <v>114</v>
      </c>
      <c r="C36" s="137" t="s">
        <v>116</v>
      </c>
      <c r="D36" s="138"/>
      <c r="E36" s="138"/>
      <c r="F36" s="139"/>
      <c r="G36" s="40"/>
      <c r="H36" s="44"/>
    </row>
    <row r="37" spans="1:10" ht="75" customHeight="1">
      <c r="A37" s="34" t="s">
        <v>18</v>
      </c>
      <c r="B37" s="37" t="s">
        <v>35</v>
      </c>
      <c r="C37" s="141" t="s">
        <v>117</v>
      </c>
      <c r="D37" s="142"/>
      <c r="E37" s="142"/>
      <c r="F37" s="143"/>
      <c r="G37" s="41"/>
      <c r="H37" s="45"/>
    </row>
    <row r="38" spans="1:10" ht="75" customHeight="1">
      <c r="A38" s="34" t="s">
        <v>20</v>
      </c>
      <c r="B38" s="162" t="s">
        <v>36</v>
      </c>
      <c r="C38" s="141" t="s">
        <v>118</v>
      </c>
      <c r="D38" s="142"/>
      <c r="E38" s="142"/>
      <c r="F38" s="143"/>
      <c r="G38" s="41"/>
      <c r="H38" s="45"/>
    </row>
    <row r="39" spans="1:10" ht="75" customHeight="1">
      <c r="A39" s="34" t="s">
        <v>21</v>
      </c>
      <c r="B39" s="163"/>
      <c r="C39" s="141" t="s">
        <v>178</v>
      </c>
      <c r="D39" s="142"/>
      <c r="E39" s="142"/>
      <c r="F39" s="143"/>
      <c r="G39" s="41"/>
      <c r="H39" s="45"/>
    </row>
    <row r="40" spans="1:10" ht="75" customHeight="1">
      <c r="A40" s="34" t="s">
        <v>22</v>
      </c>
      <c r="B40" s="162" t="s">
        <v>37</v>
      </c>
      <c r="C40" s="141" t="s">
        <v>179</v>
      </c>
      <c r="D40" s="142"/>
      <c r="E40" s="142"/>
      <c r="F40" s="143"/>
      <c r="G40" s="41"/>
      <c r="H40" s="45"/>
    </row>
    <row r="41" spans="1:10" ht="75" customHeight="1">
      <c r="A41" s="34" t="s">
        <v>24</v>
      </c>
      <c r="B41" s="163"/>
      <c r="C41" s="141" t="s">
        <v>180</v>
      </c>
      <c r="D41" s="142"/>
      <c r="E41" s="142"/>
      <c r="F41" s="143"/>
      <c r="G41" s="41"/>
      <c r="H41" s="45"/>
    </row>
    <row r="42" spans="1:10" ht="75" customHeight="1">
      <c r="A42" s="34" t="s">
        <v>25</v>
      </c>
      <c r="B42" s="37" t="s">
        <v>124</v>
      </c>
      <c r="C42" s="141" t="s">
        <v>123</v>
      </c>
      <c r="D42" s="142"/>
      <c r="E42" s="142"/>
      <c r="F42" s="143"/>
      <c r="G42" s="41"/>
      <c r="H42" s="45"/>
    </row>
    <row r="43" spans="1:10" ht="75" customHeight="1">
      <c r="A43" s="34" t="s">
        <v>26</v>
      </c>
      <c r="B43" s="37" t="s">
        <v>125</v>
      </c>
      <c r="C43" s="141" t="s">
        <v>181</v>
      </c>
      <c r="D43" s="142"/>
      <c r="E43" s="142"/>
      <c r="F43" s="143"/>
      <c r="G43" s="41"/>
      <c r="H43" s="45"/>
    </row>
    <row r="44" spans="1:10" ht="75" customHeight="1">
      <c r="A44" s="34" t="s">
        <v>28</v>
      </c>
      <c r="B44" s="37" t="s">
        <v>122</v>
      </c>
      <c r="C44" s="141" t="s">
        <v>182</v>
      </c>
      <c r="D44" s="142"/>
      <c r="E44" s="142"/>
      <c r="F44" s="143"/>
      <c r="G44" s="41"/>
      <c r="H44" s="45"/>
    </row>
    <row r="45" spans="1:10" ht="75" customHeight="1" thickBot="1">
      <c r="A45" s="35" t="s">
        <v>29</v>
      </c>
      <c r="B45" s="38" t="s">
        <v>115</v>
      </c>
      <c r="C45" s="144" t="s">
        <v>247</v>
      </c>
      <c r="D45" s="145"/>
      <c r="E45" s="145"/>
      <c r="F45" s="146"/>
      <c r="G45" s="42"/>
      <c r="H45" s="46"/>
    </row>
    <row r="46" spans="1:10" ht="7.5" customHeight="1">
      <c r="A46" s="7"/>
      <c r="B46" s="8"/>
      <c r="C46" s="9"/>
      <c r="D46" s="9"/>
      <c r="E46" s="9"/>
      <c r="F46" s="9"/>
      <c r="G46" s="10"/>
      <c r="H46" s="10"/>
    </row>
    <row r="47" spans="1:10" ht="14.25" customHeight="1" thickBot="1">
      <c r="A47" s="7"/>
      <c r="B47" s="8"/>
      <c r="C47" s="9"/>
      <c r="D47" s="9"/>
      <c r="E47" s="9"/>
      <c r="G47" s="11" t="s">
        <v>14</v>
      </c>
      <c r="H47" s="11" t="s">
        <v>47</v>
      </c>
    </row>
    <row r="48" spans="1:10" ht="18.75" customHeight="1">
      <c r="A48" s="7"/>
      <c r="B48" s="8"/>
      <c r="C48" s="9"/>
      <c r="D48" s="9"/>
      <c r="E48" s="9"/>
      <c r="F48" s="147" t="s">
        <v>32</v>
      </c>
      <c r="G48" s="50">
        <f>ROUND(SUM(G36:G45)/10,1)</f>
        <v>0</v>
      </c>
      <c r="H48" s="52">
        <f>ROUND(SUM(H36:H45)/10,1)</f>
        <v>0</v>
      </c>
    </row>
    <row r="49" spans="1:8" ht="18.75" customHeight="1" thickBot="1">
      <c r="A49" s="5" t="s">
        <v>31</v>
      </c>
      <c r="B49" s="8"/>
      <c r="C49" s="9"/>
      <c r="D49" s="9"/>
      <c r="E49" s="9"/>
      <c r="F49" s="148"/>
      <c r="G49" s="51" t="str">
        <f>IF(G48&gt;=4.5,"S",IF(G48&gt;=3.5,"A",IF(G48&gt;=2.5,"B",IF(G48&gt;=1.5,"C",IF(G48&gt;0,"D","")))))</f>
        <v/>
      </c>
      <c r="H49" s="53" t="str">
        <f>IF(H48&gt;=4.5,"S",IF(H48&gt;=3.5,"A",IF(H48&gt;=2.5,"B",IF(H48&gt;=1.5,"C",IF(H48&gt;0,"D","")))))</f>
        <v/>
      </c>
    </row>
    <row r="50" spans="1:8" ht="7.5" customHeight="1" thickBot="1">
      <c r="B50" s="5"/>
      <c r="C50" s="5"/>
      <c r="D50" s="5"/>
      <c r="E50" s="5"/>
    </row>
    <row r="51" spans="1:8" ht="48.75" customHeight="1" thickBot="1">
      <c r="A51" s="152"/>
      <c r="B51" s="153"/>
      <c r="C51" s="153"/>
      <c r="D51" s="153"/>
      <c r="E51" s="153"/>
      <c r="F51" s="153"/>
      <c r="G51" s="153"/>
      <c r="H51" s="159"/>
    </row>
    <row r="52" spans="1:8" ht="7.5" customHeight="1" thickBot="1">
      <c r="A52" s="5"/>
      <c r="B52" s="5"/>
      <c r="C52" s="5"/>
      <c r="D52" s="5"/>
      <c r="E52" s="5"/>
    </row>
    <row r="53" spans="1:8" ht="24" customHeight="1" thickBot="1">
      <c r="A53" s="99" t="s">
        <v>248</v>
      </c>
      <c r="B53" s="130"/>
      <c r="C53" s="23" t="s">
        <v>4</v>
      </c>
      <c r="D53" s="20"/>
      <c r="E53" s="48" t="s">
        <v>5</v>
      </c>
      <c r="F53" s="131"/>
      <c r="G53" s="131"/>
      <c r="H53" s="132"/>
    </row>
    <row r="54" spans="1:8" ht="24" customHeight="1" thickBot="1">
      <c r="A54" s="99" t="s">
        <v>249</v>
      </c>
      <c r="B54" s="130"/>
      <c r="C54" s="47" t="s">
        <v>4</v>
      </c>
      <c r="D54" s="20" t="s">
        <v>13</v>
      </c>
      <c r="E54" s="49" t="s">
        <v>5</v>
      </c>
      <c r="F54" s="131"/>
      <c r="G54" s="131"/>
      <c r="H54" s="132"/>
    </row>
  </sheetData>
  <mergeCells count="55">
    <mergeCell ref="G1:H1"/>
    <mergeCell ref="A2:H2"/>
    <mergeCell ref="C3:D3"/>
    <mergeCell ref="F3:H3"/>
    <mergeCell ref="C4:D4"/>
    <mergeCell ref="F4:H4"/>
    <mergeCell ref="A7:H7"/>
    <mergeCell ref="A10:B10"/>
    <mergeCell ref="C10:F10"/>
    <mergeCell ref="A11:A13"/>
    <mergeCell ref="C11:F11"/>
    <mergeCell ref="C12:F12"/>
    <mergeCell ref="C13:F13"/>
    <mergeCell ref="A31:B32"/>
    <mergeCell ref="F31:F32"/>
    <mergeCell ref="G34:H34"/>
    <mergeCell ref="A14:A16"/>
    <mergeCell ref="C14:F14"/>
    <mergeCell ref="C15:F15"/>
    <mergeCell ref="C16:F16"/>
    <mergeCell ref="A17:A19"/>
    <mergeCell ref="C17:F17"/>
    <mergeCell ref="C18:F18"/>
    <mergeCell ref="C19:F19"/>
    <mergeCell ref="A25:A26"/>
    <mergeCell ref="C25:F25"/>
    <mergeCell ref="C26:F26"/>
    <mergeCell ref="A27:A28"/>
    <mergeCell ref="C27:F27"/>
    <mergeCell ref="C28:F28"/>
    <mergeCell ref="A22:B22"/>
    <mergeCell ref="C22:F22"/>
    <mergeCell ref="A23:A24"/>
    <mergeCell ref="C23:F23"/>
    <mergeCell ref="C24:F24"/>
    <mergeCell ref="A35:B35"/>
    <mergeCell ref="C35:F35"/>
    <mergeCell ref="C36:F36"/>
    <mergeCell ref="C37:F37"/>
    <mergeCell ref="B38:B39"/>
    <mergeCell ref="C38:F38"/>
    <mergeCell ref="C39:F39"/>
    <mergeCell ref="B40:B41"/>
    <mergeCell ref="C40:F40"/>
    <mergeCell ref="C41:F41"/>
    <mergeCell ref="C42:F42"/>
    <mergeCell ref="C43:F43"/>
    <mergeCell ref="A54:B54"/>
    <mergeCell ref="F54:H54"/>
    <mergeCell ref="C44:F44"/>
    <mergeCell ref="C45:F45"/>
    <mergeCell ref="F48:F49"/>
    <mergeCell ref="A51:H51"/>
    <mergeCell ref="A53:B53"/>
    <mergeCell ref="F53:H53"/>
  </mergeCells>
  <phoneticPr fontId="1"/>
  <dataValidations count="1">
    <dataValidation type="whole" imeMode="off" allowBlank="1" showInputMessage="1" showErrorMessage="1" sqref="G36:H45 G23:H28 G18:H19 G15:H16 G12:H13">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54"/>
  <sheetViews>
    <sheetView view="pageBreakPreview" zoomScaleNormal="90" zoomScaleSheetLayoutView="100" workbookViewId="0">
      <selection activeCell="A4" sqref="A4"/>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62</v>
      </c>
      <c r="G1" s="76" t="s">
        <v>40</v>
      </c>
      <c r="H1" s="77"/>
    </row>
    <row r="2" spans="1:51" ht="19.5" thickBot="1">
      <c r="A2" s="78" t="s">
        <v>60</v>
      </c>
      <c r="B2" s="78"/>
      <c r="C2" s="78"/>
      <c r="D2" s="78"/>
      <c r="E2" s="78"/>
      <c r="F2" s="78"/>
      <c r="G2" s="78"/>
      <c r="H2" s="78"/>
    </row>
    <row r="3" spans="1:51">
      <c r="A3" s="2" t="s">
        <v>56</v>
      </c>
      <c r="B3" s="17" t="s">
        <v>2</v>
      </c>
      <c r="C3" s="79" t="s">
        <v>57</v>
      </c>
      <c r="D3" s="79"/>
      <c r="E3" s="17" t="s">
        <v>54</v>
      </c>
      <c r="F3" s="79" t="s">
        <v>55</v>
      </c>
      <c r="G3" s="79"/>
      <c r="H3" s="80"/>
    </row>
    <row r="4" spans="1:51" ht="29.25" customHeight="1" thickBot="1">
      <c r="A4" s="3"/>
      <c r="B4" s="19"/>
      <c r="C4" s="81"/>
      <c r="D4" s="81"/>
      <c r="E4" s="18" t="s">
        <v>238</v>
      </c>
      <c r="F4" s="82"/>
      <c r="G4" s="82"/>
      <c r="H4" s="83"/>
    </row>
    <row r="5" spans="1:51" ht="7.5" customHeight="1"/>
    <row r="6" spans="1:51" ht="18" customHeight="1" thickBot="1">
      <c r="A6" s="16" t="s">
        <v>48</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row>
    <row r="7" spans="1:51" ht="90" customHeight="1" thickBot="1">
      <c r="A7" s="152"/>
      <c r="B7" s="153"/>
      <c r="C7" s="154"/>
      <c r="D7" s="154"/>
      <c r="E7" s="154"/>
      <c r="F7" s="154"/>
      <c r="G7" s="154"/>
      <c r="H7" s="155"/>
    </row>
    <row r="8" spans="1:51" ht="7.5" customHeight="1"/>
    <row r="9" spans="1:51" ht="18" customHeight="1" thickBot="1">
      <c r="A9" s="16" t="s">
        <v>49</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row>
    <row r="10" spans="1:51" ht="30" customHeight="1" thickBot="1">
      <c r="A10" s="99" t="s">
        <v>9</v>
      </c>
      <c r="B10" s="100"/>
      <c r="C10" s="101" t="s">
        <v>51</v>
      </c>
      <c r="D10" s="102"/>
      <c r="E10" s="102"/>
      <c r="F10" s="103"/>
      <c r="G10" s="56" t="s">
        <v>12</v>
      </c>
      <c r="H10" s="63" t="s">
        <v>47</v>
      </c>
    </row>
    <row r="11" spans="1:51" ht="40.5" customHeight="1">
      <c r="A11" s="104" t="s">
        <v>272</v>
      </c>
      <c r="B11" s="27" t="s">
        <v>10</v>
      </c>
      <c r="C11" s="107"/>
      <c r="D11" s="108"/>
      <c r="E11" s="108"/>
      <c r="F11" s="109"/>
      <c r="G11" s="61"/>
      <c r="H11" s="68"/>
    </row>
    <row r="12" spans="1:51" ht="40.5" customHeight="1">
      <c r="A12" s="105"/>
      <c r="B12" s="29" t="s">
        <v>41</v>
      </c>
      <c r="C12" s="110"/>
      <c r="D12" s="111"/>
      <c r="E12" s="111"/>
      <c r="F12" s="112"/>
      <c r="G12" s="62"/>
      <c r="H12" s="69"/>
    </row>
    <row r="13" spans="1:51" ht="40.5" customHeight="1" thickBot="1">
      <c r="A13" s="106"/>
      <c r="B13" s="28" t="s">
        <v>42</v>
      </c>
      <c r="C13" s="113"/>
      <c r="D13" s="114"/>
      <c r="E13" s="114"/>
      <c r="F13" s="115"/>
      <c r="G13" s="60"/>
      <c r="H13" s="67"/>
    </row>
    <row r="14" spans="1:51" ht="40.5" customHeight="1">
      <c r="A14" s="104" t="s">
        <v>273</v>
      </c>
      <c r="B14" s="27" t="s">
        <v>10</v>
      </c>
      <c r="C14" s="107"/>
      <c r="D14" s="108"/>
      <c r="E14" s="108"/>
      <c r="F14" s="109"/>
      <c r="G14" s="61"/>
      <c r="H14" s="68"/>
    </row>
    <row r="15" spans="1:51" ht="40.5" customHeight="1">
      <c r="A15" s="105"/>
      <c r="B15" s="29" t="s">
        <v>41</v>
      </c>
      <c r="C15" s="110"/>
      <c r="D15" s="111"/>
      <c r="E15" s="111"/>
      <c r="F15" s="112"/>
      <c r="G15" s="62"/>
      <c r="H15" s="69"/>
    </row>
    <row r="16" spans="1:51" ht="40.5" customHeight="1" thickBot="1">
      <c r="A16" s="106"/>
      <c r="B16" s="28" t="s">
        <v>42</v>
      </c>
      <c r="C16" s="113"/>
      <c r="D16" s="114"/>
      <c r="E16" s="114"/>
      <c r="F16" s="115"/>
      <c r="G16" s="60"/>
      <c r="H16" s="67"/>
    </row>
    <row r="17" spans="1:9" ht="40.5" customHeight="1">
      <c r="A17" s="104" t="s">
        <v>274</v>
      </c>
      <c r="B17" s="27" t="s">
        <v>11</v>
      </c>
      <c r="C17" s="107"/>
      <c r="D17" s="108"/>
      <c r="E17" s="108"/>
      <c r="F17" s="109"/>
      <c r="G17" s="61"/>
      <c r="H17" s="68"/>
    </row>
    <row r="18" spans="1:9" ht="40.5" customHeight="1">
      <c r="A18" s="105"/>
      <c r="B18" s="29" t="s">
        <v>41</v>
      </c>
      <c r="C18" s="110"/>
      <c r="D18" s="111"/>
      <c r="E18" s="111"/>
      <c r="F18" s="112"/>
      <c r="G18" s="62"/>
      <c r="H18" s="69"/>
    </row>
    <row r="19" spans="1:9" ht="40.5" customHeight="1" thickBot="1">
      <c r="A19" s="106"/>
      <c r="B19" s="28" t="s">
        <v>42</v>
      </c>
      <c r="C19" s="113"/>
      <c r="D19" s="114"/>
      <c r="E19" s="114"/>
      <c r="F19" s="115"/>
      <c r="G19" s="60"/>
      <c r="H19" s="67"/>
    </row>
    <row r="20" spans="1:9" ht="7.5" customHeight="1"/>
    <row r="21" spans="1:9" ht="18" customHeight="1" thickBot="1">
      <c r="A21" s="16" t="s">
        <v>89</v>
      </c>
      <c r="B21" s="16"/>
      <c r="C21" s="16"/>
      <c r="D21" s="16"/>
      <c r="E21" s="16"/>
      <c r="F21" s="16"/>
      <c r="G21" s="16"/>
      <c r="H21" s="16"/>
      <c r="I21" s="16"/>
    </row>
    <row r="22" spans="1:9" ht="30" customHeight="1" thickBot="1">
      <c r="A22" s="99" t="s">
        <v>9</v>
      </c>
      <c r="B22" s="100"/>
      <c r="C22" s="101" t="s">
        <v>52</v>
      </c>
      <c r="D22" s="102"/>
      <c r="E22" s="102"/>
      <c r="F22" s="103"/>
      <c r="G22" s="56" t="s">
        <v>12</v>
      </c>
      <c r="H22" s="63" t="s">
        <v>47</v>
      </c>
    </row>
    <row r="23" spans="1:9" ht="40.5" customHeight="1">
      <c r="A23" s="104" t="s">
        <v>272</v>
      </c>
      <c r="B23" s="30" t="s">
        <v>43</v>
      </c>
      <c r="C23" s="107"/>
      <c r="D23" s="108"/>
      <c r="E23" s="108"/>
      <c r="F23" s="109"/>
      <c r="G23" s="57"/>
      <c r="H23" s="64"/>
    </row>
    <row r="24" spans="1:9" ht="40.5" customHeight="1" thickBot="1">
      <c r="A24" s="106"/>
      <c r="B24" s="31" t="s">
        <v>44</v>
      </c>
      <c r="C24" s="116"/>
      <c r="D24" s="117"/>
      <c r="E24" s="117"/>
      <c r="F24" s="118"/>
      <c r="G24" s="58"/>
      <c r="H24" s="65"/>
    </row>
    <row r="25" spans="1:9" ht="40.5" customHeight="1">
      <c r="A25" s="104" t="s">
        <v>273</v>
      </c>
      <c r="B25" s="32" t="s">
        <v>43</v>
      </c>
      <c r="C25" s="156"/>
      <c r="D25" s="157"/>
      <c r="E25" s="157"/>
      <c r="F25" s="158"/>
      <c r="G25" s="59"/>
      <c r="H25" s="66"/>
    </row>
    <row r="26" spans="1:9" ht="40.5" customHeight="1" thickBot="1">
      <c r="A26" s="106"/>
      <c r="B26" s="28" t="s">
        <v>44</v>
      </c>
      <c r="C26" s="113"/>
      <c r="D26" s="114"/>
      <c r="E26" s="114"/>
      <c r="F26" s="115"/>
      <c r="G26" s="60"/>
      <c r="H26" s="67"/>
    </row>
    <row r="27" spans="1:9" ht="40.5" customHeight="1">
      <c r="A27" s="104" t="s">
        <v>274</v>
      </c>
      <c r="B27" s="30" t="s">
        <v>43</v>
      </c>
      <c r="C27" s="107"/>
      <c r="D27" s="108"/>
      <c r="E27" s="108"/>
      <c r="F27" s="109"/>
      <c r="G27" s="57"/>
      <c r="H27" s="64"/>
    </row>
    <row r="28" spans="1:9" ht="40.5" customHeight="1" thickBot="1">
      <c r="A28" s="106"/>
      <c r="B28" s="31" t="s">
        <v>44</v>
      </c>
      <c r="C28" s="116"/>
      <c r="D28" s="117"/>
      <c r="E28" s="117"/>
      <c r="F28" s="118"/>
      <c r="G28" s="58"/>
      <c r="H28" s="65"/>
    </row>
    <row r="29" spans="1:9" ht="7.5" customHeight="1"/>
    <row r="30" spans="1:9" ht="14.25" thickBot="1">
      <c r="C30" s="4" t="s">
        <v>14</v>
      </c>
      <c r="D30" s="4" t="s">
        <v>47</v>
      </c>
      <c r="E30" s="4"/>
      <c r="F30" s="4"/>
      <c r="G30" s="4" t="s">
        <v>14</v>
      </c>
      <c r="H30" s="4" t="s">
        <v>47</v>
      </c>
    </row>
    <row r="31" spans="1:9" ht="18.75">
      <c r="A31" s="119" t="s">
        <v>45</v>
      </c>
      <c r="B31" s="120"/>
      <c r="C31" s="54">
        <f>ROUND(SUM(G12,G15,G18,G23,G25,G27)/6,1)</f>
        <v>0</v>
      </c>
      <c r="D31" s="52">
        <f>ROUND(SUM(H12,H15,H18,H23,H25,H27)/6,1)</f>
        <v>0</v>
      </c>
      <c r="F31" s="123" t="s">
        <v>46</v>
      </c>
      <c r="G31" s="54">
        <f>ROUND(SUM(G13,G16,G19,G24,G26,G28)/6,1)</f>
        <v>0</v>
      </c>
      <c r="H31" s="52">
        <f>ROUND(SUM(H13,H16,H19,H24,H26,H28)/6,1)</f>
        <v>0</v>
      </c>
    </row>
    <row r="32" spans="1:9" ht="19.5" thickBot="1">
      <c r="A32" s="121"/>
      <c r="B32" s="122"/>
      <c r="C32" s="55" t="str">
        <f>IF(C31&gt;=4.5,"S",IF(C31&gt;=3.5,"A",IF(C31&gt;=2.5,"B",IF(C31&gt;=1.5,"C",IF(C31&gt;0,"D","")))))</f>
        <v/>
      </c>
      <c r="D32" s="53" t="str">
        <f>IF(D31&gt;=4.5,"S",IF(D31&gt;=3.5,"A",IF(D31&gt;=2.5,"B",IF(D31&gt;=1.5,"C",IF(D31&gt;0,"D","")))))</f>
        <v/>
      </c>
      <c r="F32" s="124"/>
      <c r="G32" s="55" t="str">
        <f>IF(G31&gt;=4.5,"S",IF(G31&gt;=3.5,"A",IF(G31&gt;=2.5,"B",IF(G31&gt;=1.5,"C",IF(G31&gt;0,"D","")))))</f>
        <v/>
      </c>
      <c r="H32" s="53" t="str">
        <f>IF(H31&gt;=4.5,"S",IF(H31&gt;=3.5,"A",IF(H31&gt;=2.5,"B",IF(H31&gt;=1.5,"C",IF(H31&gt;0,"D","")))))</f>
        <v/>
      </c>
      <c r="I32" s="1" t="str">
        <f>IF(I31&gt;=4.5,"S",IF(I31&gt;=3.5,"A",IF(I31&gt;=2.5,"B",IF(I31&gt;=1.5,"C",IF(I31&gt;0,"D","")))))</f>
        <v/>
      </c>
    </row>
    <row r="33" spans="1:10" ht="7.5" customHeight="1"/>
    <row r="34" spans="1:10" ht="18" thickBot="1">
      <c r="A34" s="74" t="s">
        <v>15</v>
      </c>
      <c r="B34" s="74"/>
      <c r="C34" s="74"/>
      <c r="D34" s="74"/>
      <c r="E34" s="74"/>
      <c r="F34" s="75" t="str">
        <f>"職員番号:"&amp;B4</f>
        <v>職員番号:</v>
      </c>
      <c r="G34" s="129" t="str">
        <f>"氏名:"&amp;F4</f>
        <v>氏名:</v>
      </c>
      <c r="H34" s="129"/>
      <c r="I34" s="74"/>
      <c r="J34" s="74"/>
    </row>
    <row r="35" spans="1:10" ht="24.75" customHeight="1" thickBot="1">
      <c r="A35" s="133" t="s">
        <v>9</v>
      </c>
      <c r="B35" s="134"/>
      <c r="C35" s="99" t="s">
        <v>16</v>
      </c>
      <c r="D35" s="135"/>
      <c r="E35" s="135"/>
      <c r="F35" s="136"/>
      <c r="G35" s="39" t="s">
        <v>12</v>
      </c>
      <c r="H35" s="43" t="s">
        <v>47</v>
      </c>
    </row>
    <row r="36" spans="1:10" ht="75" customHeight="1">
      <c r="A36" s="33" t="s">
        <v>17</v>
      </c>
      <c r="B36" s="36" t="s">
        <v>114</v>
      </c>
      <c r="C36" s="137" t="s">
        <v>127</v>
      </c>
      <c r="D36" s="138"/>
      <c r="E36" s="138"/>
      <c r="F36" s="139"/>
      <c r="G36" s="40"/>
      <c r="H36" s="44"/>
    </row>
    <row r="37" spans="1:10" ht="75" customHeight="1">
      <c r="A37" s="34" t="s">
        <v>18</v>
      </c>
      <c r="B37" s="37" t="s">
        <v>35</v>
      </c>
      <c r="C37" s="141" t="s">
        <v>128</v>
      </c>
      <c r="D37" s="142"/>
      <c r="E37" s="142"/>
      <c r="F37" s="143"/>
      <c r="G37" s="41"/>
      <c r="H37" s="45"/>
    </row>
    <row r="38" spans="1:10" ht="75" customHeight="1">
      <c r="A38" s="34" t="s">
        <v>20</v>
      </c>
      <c r="B38" s="162" t="s">
        <v>36</v>
      </c>
      <c r="C38" s="141" t="s">
        <v>129</v>
      </c>
      <c r="D38" s="142"/>
      <c r="E38" s="142"/>
      <c r="F38" s="143"/>
      <c r="G38" s="41"/>
      <c r="H38" s="45"/>
    </row>
    <row r="39" spans="1:10" ht="75" customHeight="1">
      <c r="A39" s="34" t="s">
        <v>21</v>
      </c>
      <c r="B39" s="163"/>
      <c r="C39" s="141" t="s">
        <v>174</v>
      </c>
      <c r="D39" s="142"/>
      <c r="E39" s="142"/>
      <c r="F39" s="143"/>
      <c r="G39" s="41"/>
      <c r="H39" s="45"/>
    </row>
    <row r="40" spans="1:10" ht="75" customHeight="1">
      <c r="A40" s="34" t="s">
        <v>22</v>
      </c>
      <c r="B40" s="162" t="s">
        <v>37</v>
      </c>
      <c r="C40" s="141" t="s">
        <v>175</v>
      </c>
      <c r="D40" s="142"/>
      <c r="E40" s="142"/>
      <c r="F40" s="143"/>
      <c r="G40" s="41"/>
      <c r="H40" s="45"/>
    </row>
    <row r="41" spans="1:10" ht="75" customHeight="1">
      <c r="A41" s="34" t="s">
        <v>24</v>
      </c>
      <c r="B41" s="163"/>
      <c r="C41" s="141" t="s">
        <v>130</v>
      </c>
      <c r="D41" s="142"/>
      <c r="E41" s="142"/>
      <c r="F41" s="143"/>
      <c r="G41" s="41"/>
      <c r="H41" s="45"/>
    </row>
    <row r="42" spans="1:10" ht="75" customHeight="1">
      <c r="A42" s="34" t="s">
        <v>25</v>
      </c>
      <c r="B42" s="162" t="s">
        <v>38</v>
      </c>
      <c r="C42" s="141" t="s">
        <v>131</v>
      </c>
      <c r="D42" s="142"/>
      <c r="E42" s="142"/>
      <c r="F42" s="143"/>
      <c r="G42" s="41"/>
      <c r="H42" s="45"/>
    </row>
    <row r="43" spans="1:10" ht="75" customHeight="1">
      <c r="A43" s="34" t="s">
        <v>26</v>
      </c>
      <c r="B43" s="163"/>
      <c r="C43" s="141" t="s">
        <v>176</v>
      </c>
      <c r="D43" s="142"/>
      <c r="E43" s="142"/>
      <c r="F43" s="143"/>
      <c r="G43" s="41"/>
      <c r="H43" s="45"/>
    </row>
    <row r="44" spans="1:10" ht="75" customHeight="1">
      <c r="A44" s="34" t="s">
        <v>28</v>
      </c>
      <c r="B44" s="37" t="s">
        <v>126</v>
      </c>
      <c r="C44" s="141" t="s">
        <v>177</v>
      </c>
      <c r="D44" s="142"/>
      <c r="E44" s="142"/>
      <c r="F44" s="143"/>
      <c r="G44" s="41"/>
      <c r="H44" s="45"/>
    </row>
    <row r="45" spans="1:10" ht="75" customHeight="1" thickBot="1">
      <c r="A45" s="35" t="s">
        <v>29</v>
      </c>
      <c r="B45" s="38" t="s">
        <v>39</v>
      </c>
      <c r="C45" s="144" t="s">
        <v>247</v>
      </c>
      <c r="D45" s="145"/>
      <c r="E45" s="145"/>
      <c r="F45" s="146"/>
      <c r="G45" s="42"/>
      <c r="H45" s="46"/>
    </row>
    <row r="46" spans="1:10" ht="7.5" customHeight="1">
      <c r="A46" s="7"/>
      <c r="B46" s="8"/>
      <c r="C46" s="9"/>
      <c r="D46" s="9"/>
      <c r="E46" s="9"/>
      <c r="F46" s="9"/>
      <c r="G46" s="10"/>
      <c r="H46" s="10"/>
    </row>
    <row r="47" spans="1:10" ht="14.25" customHeight="1" thickBot="1">
      <c r="A47" s="7"/>
      <c r="B47" s="8"/>
      <c r="C47" s="9"/>
      <c r="D47" s="9"/>
      <c r="E47" s="9"/>
      <c r="G47" s="11" t="s">
        <v>14</v>
      </c>
      <c r="H47" s="11" t="s">
        <v>47</v>
      </c>
    </row>
    <row r="48" spans="1:10" ht="18.75" customHeight="1">
      <c r="A48" s="7"/>
      <c r="B48" s="8"/>
      <c r="C48" s="9"/>
      <c r="D48" s="9"/>
      <c r="E48" s="9"/>
      <c r="F48" s="147" t="s">
        <v>32</v>
      </c>
      <c r="G48" s="50">
        <f>ROUND(SUM(G36:G45)/10,1)</f>
        <v>0</v>
      </c>
      <c r="H48" s="52">
        <f>ROUND(SUM(H36:H45)/10,1)</f>
        <v>0</v>
      </c>
    </row>
    <row r="49" spans="1:8" ht="18.75" customHeight="1" thickBot="1">
      <c r="A49" s="5" t="s">
        <v>31</v>
      </c>
      <c r="B49" s="8"/>
      <c r="C49" s="9"/>
      <c r="D49" s="9"/>
      <c r="E49" s="9"/>
      <c r="F49" s="148"/>
      <c r="G49" s="51" t="str">
        <f>IF(G48&gt;=4.5,"S",IF(G48&gt;=3.5,"A",IF(G48&gt;=2.5,"B",IF(G48&gt;=1.5,"C",IF(G48&gt;0,"D","")))))</f>
        <v/>
      </c>
      <c r="H49" s="53" t="str">
        <f>IF(H48&gt;=4.5,"S",IF(H48&gt;=3.5,"A",IF(H48&gt;=2.5,"B",IF(H48&gt;=1.5,"C",IF(H48&gt;0,"D","")))))</f>
        <v/>
      </c>
    </row>
    <row r="50" spans="1:8" ht="7.5" customHeight="1" thickBot="1">
      <c r="B50" s="5"/>
      <c r="C50" s="5"/>
      <c r="D50" s="5"/>
      <c r="E50" s="5"/>
    </row>
    <row r="51" spans="1:8" ht="48.75" customHeight="1" thickBot="1">
      <c r="A51" s="152"/>
      <c r="B51" s="153"/>
      <c r="C51" s="153"/>
      <c r="D51" s="153"/>
      <c r="E51" s="153"/>
      <c r="F51" s="153"/>
      <c r="G51" s="153"/>
      <c r="H51" s="159"/>
    </row>
    <row r="52" spans="1:8" ht="7.5" customHeight="1" thickBot="1">
      <c r="A52" s="5"/>
      <c r="B52" s="5"/>
      <c r="C52" s="5"/>
      <c r="D52" s="5"/>
      <c r="E52" s="5"/>
    </row>
    <row r="53" spans="1:8" ht="24" customHeight="1" thickBot="1">
      <c r="A53" s="99" t="s">
        <v>248</v>
      </c>
      <c r="B53" s="130"/>
      <c r="C53" s="23" t="s">
        <v>4</v>
      </c>
      <c r="D53" s="20"/>
      <c r="E53" s="48" t="s">
        <v>5</v>
      </c>
      <c r="F53" s="131"/>
      <c r="G53" s="131"/>
      <c r="H53" s="132"/>
    </row>
    <row r="54" spans="1:8" ht="24" customHeight="1" thickBot="1">
      <c r="A54" s="99" t="s">
        <v>249</v>
      </c>
      <c r="B54" s="130"/>
      <c r="C54" s="47" t="s">
        <v>4</v>
      </c>
      <c r="D54" s="20" t="s">
        <v>13</v>
      </c>
      <c r="E54" s="49" t="s">
        <v>5</v>
      </c>
      <c r="F54" s="131"/>
      <c r="G54" s="131"/>
      <c r="H54" s="132"/>
    </row>
  </sheetData>
  <mergeCells count="56">
    <mergeCell ref="A54:B54"/>
    <mergeCell ref="F54:H54"/>
    <mergeCell ref="C44:F44"/>
    <mergeCell ref="C45:F45"/>
    <mergeCell ref="F48:F49"/>
    <mergeCell ref="A51:H51"/>
    <mergeCell ref="A53:B53"/>
    <mergeCell ref="F53:H53"/>
    <mergeCell ref="B40:B41"/>
    <mergeCell ref="C40:F40"/>
    <mergeCell ref="C41:F41"/>
    <mergeCell ref="B42:B43"/>
    <mergeCell ref="C42:F42"/>
    <mergeCell ref="C43:F43"/>
    <mergeCell ref="C36:F36"/>
    <mergeCell ref="C37:F37"/>
    <mergeCell ref="B38:B39"/>
    <mergeCell ref="C38:F38"/>
    <mergeCell ref="C39:F39"/>
    <mergeCell ref="A31:B32"/>
    <mergeCell ref="F31:F32"/>
    <mergeCell ref="G34:H34"/>
    <mergeCell ref="A35:B35"/>
    <mergeCell ref="C35:F35"/>
    <mergeCell ref="A25:A26"/>
    <mergeCell ref="C25:F25"/>
    <mergeCell ref="C26:F26"/>
    <mergeCell ref="A27:A28"/>
    <mergeCell ref="C27:F27"/>
    <mergeCell ref="C28:F28"/>
    <mergeCell ref="A22:B22"/>
    <mergeCell ref="C22:F22"/>
    <mergeCell ref="A23:A24"/>
    <mergeCell ref="C23:F23"/>
    <mergeCell ref="C24:F24"/>
    <mergeCell ref="A14:A16"/>
    <mergeCell ref="C14:F14"/>
    <mergeCell ref="C15:F15"/>
    <mergeCell ref="C16:F16"/>
    <mergeCell ref="A17:A19"/>
    <mergeCell ref="C17:F17"/>
    <mergeCell ref="C18:F18"/>
    <mergeCell ref="C19:F19"/>
    <mergeCell ref="A7:H7"/>
    <mergeCell ref="A10:B10"/>
    <mergeCell ref="C10:F10"/>
    <mergeCell ref="A11:A13"/>
    <mergeCell ref="C11:F11"/>
    <mergeCell ref="C12:F12"/>
    <mergeCell ref="C13:F13"/>
    <mergeCell ref="G1:H1"/>
    <mergeCell ref="A2:H2"/>
    <mergeCell ref="C3:D3"/>
    <mergeCell ref="F3:H3"/>
    <mergeCell ref="C4:D4"/>
    <mergeCell ref="F4:H4"/>
  </mergeCells>
  <phoneticPr fontId="1"/>
  <dataValidations count="1">
    <dataValidation type="whole" imeMode="off" allowBlank="1" showInputMessage="1" showErrorMessage="1" sqref="G36:H45 G23:H28 G18:H19 G15:H16 G12:H13">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54"/>
  <sheetViews>
    <sheetView view="pageBreakPreview" zoomScaleNormal="90" zoomScaleSheetLayoutView="100" workbookViewId="0">
      <selection activeCell="A4" sqref="A4"/>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64</v>
      </c>
      <c r="G1" s="76" t="s">
        <v>40</v>
      </c>
      <c r="H1" s="77"/>
    </row>
    <row r="2" spans="1:51" ht="19.5" thickBot="1">
      <c r="A2" s="78" t="s">
        <v>63</v>
      </c>
      <c r="B2" s="78"/>
      <c r="C2" s="78"/>
      <c r="D2" s="78"/>
      <c r="E2" s="78"/>
      <c r="F2" s="78"/>
      <c r="G2" s="78"/>
      <c r="H2" s="78"/>
    </row>
    <row r="3" spans="1:51">
      <c r="A3" s="2" t="s">
        <v>56</v>
      </c>
      <c r="B3" s="15" t="s">
        <v>2</v>
      </c>
      <c r="C3" s="79" t="s">
        <v>57</v>
      </c>
      <c r="D3" s="79"/>
      <c r="E3" s="15" t="s">
        <v>54</v>
      </c>
      <c r="F3" s="79" t="s">
        <v>55</v>
      </c>
      <c r="G3" s="79"/>
      <c r="H3" s="80"/>
    </row>
    <row r="4" spans="1:51" ht="29.25" customHeight="1" thickBot="1">
      <c r="A4" s="3"/>
      <c r="B4" s="19"/>
      <c r="C4" s="81"/>
      <c r="D4" s="81"/>
      <c r="E4" s="18" t="s">
        <v>239</v>
      </c>
      <c r="F4" s="82"/>
      <c r="G4" s="82"/>
      <c r="H4" s="83"/>
    </row>
    <row r="5" spans="1:51" ht="7.5" customHeight="1"/>
    <row r="6" spans="1:51" ht="18" customHeight="1" thickBot="1">
      <c r="A6" s="14" t="s">
        <v>48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row>
    <row r="7" spans="1:51" ht="90" customHeight="1" thickBot="1">
      <c r="A7" s="152"/>
      <c r="B7" s="153"/>
      <c r="C7" s="154"/>
      <c r="D7" s="154"/>
      <c r="E7" s="154"/>
      <c r="F7" s="154"/>
      <c r="G7" s="154"/>
      <c r="H7" s="155"/>
    </row>
    <row r="8" spans="1:51" ht="7.5" customHeight="1"/>
    <row r="9" spans="1:51" ht="18" customHeight="1" thickBot="1">
      <c r="A9" s="14" t="s">
        <v>49</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row>
    <row r="10" spans="1:51" ht="30" customHeight="1" thickBot="1">
      <c r="A10" s="99" t="s">
        <v>9</v>
      </c>
      <c r="B10" s="100"/>
      <c r="C10" s="101" t="s">
        <v>51</v>
      </c>
      <c r="D10" s="102"/>
      <c r="E10" s="102"/>
      <c r="F10" s="103"/>
      <c r="G10" s="56" t="s">
        <v>12</v>
      </c>
      <c r="H10" s="63" t="s">
        <v>47</v>
      </c>
    </row>
    <row r="11" spans="1:51" ht="40.5" customHeight="1">
      <c r="A11" s="104" t="s">
        <v>267</v>
      </c>
      <c r="B11" s="27" t="s">
        <v>10</v>
      </c>
      <c r="C11" s="107"/>
      <c r="D11" s="108"/>
      <c r="E11" s="108"/>
      <c r="F11" s="109"/>
      <c r="G11" s="61"/>
      <c r="H11" s="68"/>
    </row>
    <row r="12" spans="1:51" ht="40.5" customHeight="1">
      <c r="A12" s="105"/>
      <c r="B12" s="29" t="s">
        <v>41</v>
      </c>
      <c r="C12" s="110"/>
      <c r="D12" s="111"/>
      <c r="E12" s="111"/>
      <c r="F12" s="112"/>
      <c r="G12" s="62"/>
      <c r="H12" s="69"/>
    </row>
    <row r="13" spans="1:51" ht="40.5" customHeight="1" thickBot="1">
      <c r="A13" s="106"/>
      <c r="B13" s="28" t="s">
        <v>42</v>
      </c>
      <c r="C13" s="113"/>
      <c r="D13" s="114"/>
      <c r="E13" s="114"/>
      <c r="F13" s="115"/>
      <c r="G13" s="60"/>
      <c r="H13" s="67"/>
    </row>
    <row r="14" spans="1:51" ht="40.5" customHeight="1">
      <c r="A14" s="104" t="s">
        <v>268</v>
      </c>
      <c r="B14" s="27" t="s">
        <v>10</v>
      </c>
      <c r="C14" s="107"/>
      <c r="D14" s="108"/>
      <c r="E14" s="108"/>
      <c r="F14" s="109"/>
      <c r="G14" s="61"/>
      <c r="H14" s="68"/>
    </row>
    <row r="15" spans="1:51" ht="40.5" customHeight="1">
      <c r="A15" s="105"/>
      <c r="B15" s="29" t="s">
        <v>41</v>
      </c>
      <c r="C15" s="110"/>
      <c r="D15" s="111"/>
      <c r="E15" s="111"/>
      <c r="F15" s="112"/>
      <c r="G15" s="62"/>
      <c r="H15" s="69"/>
    </row>
    <row r="16" spans="1:51" ht="40.5" customHeight="1" thickBot="1">
      <c r="A16" s="106"/>
      <c r="B16" s="28" t="s">
        <v>42</v>
      </c>
      <c r="C16" s="113"/>
      <c r="D16" s="114"/>
      <c r="E16" s="114"/>
      <c r="F16" s="115"/>
      <c r="G16" s="60"/>
      <c r="H16" s="67"/>
    </row>
    <row r="17" spans="1:9" ht="40.5" customHeight="1">
      <c r="A17" s="104" t="s">
        <v>275</v>
      </c>
      <c r="B17" s="27" t="s">
        <v>11</v>
      </c>
      <c r="C17" s="107"/>
      <c r="D17" s="108"/>
      <c r="E17" s="108"/>
      <c r="F17" s="109"/>
      <c r="G17" s="61"/>
      <c r="H17" s="68"/>
    </row>
    <row r="18" spans="1:9" ht="40.5" customHeight="1">
      <c r="A18" s="105"/>
      <c r="B18" s="29" t="s">
        <v>41</v>
      </c>
      <c r="C18" s="110"/>
      <c r="D18" s="111"/>
      <c r="E18" s="111"/>
      <c r="F18" s="112"/>
      <c r="G18" s="62"/>
      <c r="H18" s="69"/>
    </row>
    <row r="19" spans="1:9" ht="40.5" customHeight="1" thickBot="1">
      <c r="A19" s="106"/>
      <c r="B19" s="28" t="s">
        <v>42</v>
      </c>
      <c r="C19" s="113"/>
      <c r="D19" s="114"/>
      <c r="E19" s="114"/>
      <c r="F19" s="115"/>
      <c r="G19" s="60"/>
      <c r="H19" s="67"/>
    </row>
    <row r="20" spans="1:9" ht="7.5" customHeight="1"/>
    <row r="21" spans="1:9" ht="18" customHeight="1" thickBot="1">
      <c r="A21" s="14" t="s">
        <v>89</v>
      </c>
      <c r="B21" s="14"/>
      <c r="C21" s="14"/>
      <c r="D21" s="14"/>
      <c r="E21" s="14"/>
      <c r="F21" s="14"/>
      <c r="G21" s="14"/>
      <c r="H21" s="14"/>
      <c r="I21" s="14"/>
    </row>
    <row r="22" spans="1:9" ht="30" customHeight="1" thickBot="1">
      <c r="A22" s="99" t="s">
        <v>9</v>
      </c>
      <c r="B22" s="100"/>
      <c r="C22" s="101" t="s">
        <v>52</v>
      </c>
      <c r="D22" s="102"/>
      <c r="E22" s="102"/>
      <c r="F22" s="103"/>
      <c r="G22" s="56" t="s">
        <v>12</v>
      </c>
      <c r="H22" s="63" t="s">
        <v>47</v>
      </c>
    </row>
    <row r="23" spans="1:9" ht="40.5" customHeight="1">
      <c r="A23" s="104" t="s">
        <v>267</v>
      </c>
      <c r="B23" s="30" t="s">
        <v>43</v>
      </c>
      <c r="C23" s="107"/>
      <c r="D23" s="108"/>
      <c r="E23" s="108"/>
      <c r="F23" s="109"/>
      <c r="G23" s="57"/>
      <c r="H23" s="64"/>
    </row>
    <row r="24" spans="1:9" ht="40.5" customHeight="1" thickBot="1">
      <c r="A24" s="106"/>
      <c r="B24" s="31" t="s">
        <v>44</v>
      </c>
      <c r="C24" s="116"/>
      <c r="D24" s="117"/>
      <c r="E24" s="117"/>
      <c r="F24" s="118"/>
      <c r="G24" s="58"/>
      <c r="H24" s="65"/>
    </row>
    <row r="25" spans="1:9" ht="40.5" customHeight="1">
      <c r="A25" s="104" t="s">
        <v>268</v>
      </c>
      <c r="B25" s="32" t="s">
        <v>43</v>
      </c>
      <c r="C25" s="156"/>
      <c r="D25" s="157"/>
      <c r="E25" s="157"/>
      <c r="F25" s="158"/>
      <c r="G25" s="59"/>
      <c r="H25" s="66"/>
    </row>
    <row r="26" spans="1:9" ht="40.5" customHeight="1" thickBot="1">
      <c r="A26" s="106"/>
      <c r="B26" s="28" t="s">
        <v>44</v>
      </c>
      <c r="C26" s="113"/>
      <c r="D26" s="114"/>
      <c r="E26" s="114"/>
      <c r="F26" s="115"/>
      <c r="G26" s="60"/>
      <c r="H26" s="67"/>
    </row>
    <row r="27" spans="1:9" ht="40.5" customHeight="1">
      <c r="A27" s="104" t="s">
        <v>271</v>
      </c>
      <c r="B27" s="30" t="s">
        <v>43</v>
      </c>
      <c r="C27" s="107"/>
      <c r="D27" s="108"/>
      <c r="E27" s="108"/>
      <c r="F27" s="109"/>
      <c r="G27" s="57"/>
      <c r="H27" s="64"/>
    </row>
    <row r="28" spans="1:9" ht="40.5" customHeight="1" thickBot="1">
      <c r="A28" s="106"/>
      <c r="B28" s="31" t="s">
        <v>44</v>
      </c>
      <c r="C28" s="116"/>
      <c r="D28" s="117"/>
      <c r="E28" s="117"/>
      <c r="F28" s="118"/>
      <c r="G28" s="58"/>
      <c r="H28" s="65"/>
    </row>
    <row r="29" spans="1:9" ht="7.5" customHeight="1"/>
    <row r="30" spans="1:9" ht="14.25" thickBot="1">
      <c r="C30" s="4" t="s">
        <v>14</v>
      </c>
      <c r="D30" s="4" t="s">
        <v>47</v>
      </c>
      <c r="E30" s="4"/>
      <c r="F30" s="4"/>
      <c r="G30" s="4" t="s">
        <v>14</v>
      </c>
      <c r="H30" s="4" t="s">
        <v>47</v>
      </c>
    </row>
    <row r="31" spans="1:9" ht="18.75">
      <c r="A31" s="119" t="s">
        <v>45</v>
      </c>
      <c r="B31" s="120"/>
      <c r="C31" s="54">
        <f>ROUND(SUM(G12,G15,G18,G23,G25,G27)/6,1)</f>
        <v>0</v>
      </c>
      <c r="D31" s="52">
        <f>ROUND(SUM(H12,H15,H18,H23,H25,H27)/6,1)</f>
        <v>0</v>
      </c>
      <c r="F31" s="123" t="s">
        <v>46</v>
      </c>
      <c r="G31" s="54">
        <f>ROUND(SUM(G13,G16,G19,G24,G26,G28)/6,1)</f>
        <v>0</v>
      </c>
      <c r="H31" s="52">
        <f>ROUND(SUM(H13,H16,H19,H24,H26,H28)/6,1)</f>
        <v>0</v>
      </c>
    </row>
    <row r="32" spans="1:9" ht="19.5" thickBot="1">
      <c r="A32" s="121"/>
      <c r="B32" s="122"/>
      <c r="C32" s="55" t="str">
        <f>IF(C31&gt;=4.5,"S",IF(C31&gt;=3.5,"A",IF(C31&gt;=2.5,"B",IF(C31&gt;=1.5,"C",IF(C31&gt;0,"D","")))))</f>
        <v/>
      </c>
      <c r="D32" s="53" t="str">
        <f>IF(D31&gt;=4.5,"S",IF(D31&gt;=3.5,"A",IF(D31&gt;=2.5,"B",IF(D31&gt;=1.5,"C",IF(D31&gt;0,"D","")))))</f>
        <v/>
      </c>
      <c r="F32" s="124"/>
      <c r="G32" s="55" t="str">
        <f>IF(G31&gt;=4.5,"S",IF(G31&gt;=3.5,"A",IF(G31&gt;=2.5,"B",IF(G31&gt;=1.5,"C",IF(G31&gt;0,"D","")))))</f>
        <v/>
      </c>
      <c r="H32" s="53" t="str">
        <f>IF(H31&gt;=4.5,"S",IF(H31&gt;=3.5,"A",IF(H31&gt;=2.5,"B",IF(H31&gt;=1.5,"C",IF(H31&gt;0,"D","")))))</f>
        <v/>
      </c>
      <c r="I32" s="1" t="str">
        <f>IF(I31&gt;=4.5,"S",IF(I31&gt;=3.5,"A",IF(I31&gt;=2.5,"B",IF(I31&gt;=1.5,"C",IF(I31&gt;0,"D","")))))</f>
        <v/>
      </c>
    </row>
    <row r="33" spans="1:10" ht="7.5" customHeight="1"/>
    <row r="34" spans="1:10" ht="18" thickBot="1">
      <c r="A34" s="74" t="s">
        <v>15</v>
      </c>
      <c r="B34" s="74"/>
      <c r="C34" s="74"/>
      <c r="D34" s="74"/>
      <c r="E34" s="74"/>
      <c r="F34" s="75" t="str">
        <f>"職員番号:"&amp;B4</f>
        <v>職員番号:</v>
      </c>
      <c r="G34" s="129" t="str">
        <f>"氏名:"&amp;F4</f>
        <v>氏名:</v>
      </c>
      <c r="H34" s="129"/>
      <c r="I34" s="74"/>
      <c r="J34" s="74"/>
    </row>
    <row r="35" spans="1:10" ht="24.75" customHeight="1" thickBot="1">
      <c r="A35" s="133" t="s">
        <v>9</v>
      </c>
      <c r="B35" s="134"/>
      <c r="C35" s="99" t="s">
        <v>16</v>
      </c>
      <c r="D35" s="135"/>
      <c r="E35" s="135"/>
      <c r="F35" s="136"/>
      <c r="G35" s="39" t="s">
        <v>12</v>
      </c>
      <c r="H35" s="43" t="s">
        <v>47</v>
      </c>
    </row>
    <row r="36" spans="1:10" ht="75" customHeight="1">
      <c r="A36" s="33" t="s">
        <v>17</v>
      </c>
      <c r="B36" s="36" t="s">
        <v>114</v>
      </c>
      <c r="C36" s="137" t="s">
        <v>132</v>
      </c>
      <c r="D36" s="138"/>
      <c r="E36" s="138"/>
      <c r="F36" s="139"/>
      <c r="G36" s="40"/>
      <c r="H36" s="44"/>
    </row>
    <row r="37" spans="1:10" ht="75" customHeight="1">
      <c r="A37" s="34" t="s">
        <v>18</v>
      </c>
      <c r="B37" s="37" t="s">
        <v>35</v>
      </c>
      <c r="C37" s="141" t="s">
        <v>133</v>
      </c>
      <c r="D37" s="142"/>
      <c r="E37" s="142"/>
      <c r="F37" s="143"/>
      <c r="G37" s="41"/>
      <c r="H37" s="45"/>
    </row>
    <row r="38" spans="1:10" ht="75" customHeight="1">
      <c r="A38" s="34" t="s">
        <v>20</v>
      </c>
      <c r="B38" s="162" t="s">
        <v>36</v>
      </c>
      <c r="C38" s="141" t="s">
        <v>190</v>
      </c>
      <c r="D38" s="142"/>
      <c r="E38" s="142"/>
      <c r="F38" s="143"/>
      <c r="G38" s="41"/>
      <c r="H38" s="45"/>
    </row>
    <row r="39" spans="1:10" ht="75" customHeight="1">
      <c r="A39" s="34" t="s">
        <v>21</v>
      </c>
      <c r="B39" s="163"/>
      <c r="C39" s="141" t="s">
        <v>134</v>
      </c>
      <c r="D39" s="142"/>
      <c r="E39" s="142"/>
      <c r="F39" s="143"/>
      <c r="G39" s="41"/>
      <c r="H39" s="45"/>
    </row>
    <row r="40" spans="1:10" ht="75" customHeight="1">
      <c r="A40" s="34" t="s">
        <v>22</v>
      </c>
      <c r="B40" s="162" t="s">
        <v>37</v>
      </c>
      <c r="C40" s="141" t="s">
        <v>135</v>
      </c>
      <c r="D40" s="142"/>
      <c r="E40" s="142"/>
      <c r="F40" s="143"/>
      <c r="G40" s="41"/>
      <c r="H40" s="45"/>
    </row>
    <row r="41" spans="1:10" ht="75" customHeight="1">
      <c r="A41" s="34" t="s">
        <v>24</v>
      </c>
      <c r="B41" s="163"/>
      <c r="C41" s="141" t="s">
        <v>136</v>
      </c>
      <c r="D41" s="142"/>
      <c r="E41" s="142"/>
      <c r="F41" s="143"/>
      <c r="G41" s="41"/>
      <c r="H41" s="45"/>
    </row>
    <row r="42" spans="1:10" ht="75" customHeight="1">
      <c r="A42" s="34" t="s">
        <v>25</v>
      </c>
      <c r="B42" s="162" t="s">
        <v>38</v>
      </c>
      <c r="C42" s="141" t="s">
        <v>120</v>
      </c>
      <c r="D42" s="142"/>
      <c r="E42" s="142"/>
      <c r="F42" s="143"/>
      <c r="G42" s="41"/>
      <c r="H42" s="45"/>
    </row>
    <row r="43" spans="1:10" ht="75" customHeight="1">
      <c r="A43" s="34" t="s">
        <v>26</v>
      </c>
      <c r="B43" s="163"/>
      <c r="C43" s="141" t="s">
        <v>121</v>
      </c>
      <c r="D43" s="142"/>
      <c r="E43" s="142"/>
      <c r="F43" s="143"/>
      <c r="G43" s="41"/>
      <c r="H43" s="45"/>
    </row>
    <row r="44" spans="1:10" ht="75" customHeight="1">
      <c r="A44" s="34" t="s">
        <v>28</v>
      </c>
      <c r="B44" s="37" t="s">
        <v>115</v>
      </c>
      <c r="C44" s="141" t="s">
        <v>191</v>
      </c>
      <c r="D44" s="142"/>
      <c r="E44" s="142"/>
      <c r="F44" s="143"/>
      <c r="G44" s="41"/>
      <c r="H44" s="45"/>
    </row>
    <row r="45" spans="1:10" ht="75" customHeight="1" thickBot="1">
      <c r="A45" s="35" t="s">
        <v>29</v>
      </c>
      <c r="B45" s="38" t="s">
        <v>39</v>
      </c>
      <c r="C45" s="144" t="s">
        <v>247</v>
      </c>
      <c r="D45" s="145"/>
      <c r="E45" s="145"/>
      <c r="F45" s="146"/>
      <c r="G45" s="42"/>
      <c r="H45" s="46"/>
    </row>
    <row r="46" spans="1:10" ht="7.5" customHeight="1">
      <c r="A46" s="7"/>
      <c r="B46" s="8"/>
      <c r="C46" s="9"/>
      <c r="D46" s="9"/>
      <c r="E46" s="9"/>
      <c r="F46" s="9"/>
      <c r="G46" s="10"/>
      <c r="H46" s="10"/>
    </row>
    <row r="47" spans="1:10" ht="14.25" customHeight="1" thickBot="1">
      <c r="A47" s="7"/>
      <c r="B47" s="8"/>
      <c r="C47" s="9"/>
      <c r="D47" s="9"/>
      <c r="E47" s="9"/>
      <c r="G47" s="11" t="s">
        <v>14</v>
      </c>
      <c r="H47" s="11" t="s">
        <v>47</v>
      </c>
    </row>
    <row r="48" spans="1:10" ht="18.75" customHeight="1">
      <c r="A48" s="7"/>
      <c r="B48" s="8"/>
      <c r="C48" s="9"/>
      <c r="D48" s="9"/>
      <c r="E48" s="9"/>
      <c r="F48" s="147" t="s">
        <v>32</v>
      </c>
      <c r="G48" s="50">
        <f>ROUND(SUM(G36:G45)/10,1)</f>
        <v>0</v>
      </c>
      <c r="H48" s="52">
        <f>ROUND(SUM(H36:H45)/10,1)</f>
        <v>0</v>
      </c>
    </row>
    <row r="49" spans="1:8" ht="18.75" customHeight="1" thickBot="1">
      <c r="A49" s="5" t="s">
        <v>31</v>
      </c>
      <c r="B49" s="8"/>
      <c r="C49" s="9"/>
      <c r="D49" s="9"/>
      <c r="E49" s="9"/>
      <c r="F49" s="148"/>
      <c r="G49" s="51" t="str">
        <f>IF(G48&gt;=4.5,"S",IF(G48&gt;=3.5,"A",IF(G48&gt;=2.5,"B",IF(G48&gt;=1.5,"C",IF(G48&gt;0,"D","")))))</f>
        <v/>
      </c>
      <c r="H49" s="53" t="str">
        <f>IF(H48&gt;=4.5,"S",IF(H48&gt;=3.5,"A",IF(H48&gt;=2.5,"B",IF(H48&gt;=1.5,"C",IF(H48&gt;0,"D","")))))</f>
        <v/>
      </c>
    </row>
    <row r="50" spans="1:8" ht="7.5" customHeight="1" thickBot="1">
      <c r="B50" s="5"/>
      <c r="C50" s="5"/>
      <c r="D50" s="5"/>
      <c r="E50" s="5"/>
    </row>
    <row r="51" spans="1:8" ht="48.75" customHeight="1" thickBot="1">
      <c r="A51" s="152"/>
      <c r="B51" s="153"/>
      <c r="C51" s="153"/>
      <c r="D51" s="153"/>
      <c r="E51" s="153"/>
      <c r="F51" s="153"/>
      <c r="G51" s="153"/>
      <c r="H51" s="159"/>
    </row>
    <row r="52" spans="1:8" ht="7.5" customHeight="1" thickBot="1">
      <c r="A52" s="5"/>
      <c r="B52" s="5"/>
      <c r="C52" s="5"/>
      <c r="D52" s="5"/>
      <c r="E52" s="5"/>
    </row>
    <row r="53" spans="1:8" ht="24" customHeight="1" thickBot="1">
      <c r="A53" s="99" t="s">
        <v>248</v>
      </c>
      <c r="B53" s="130"/>
      <c r="C53" s="23" t="s">
        <v>4</v>
      </c>
      <c r="D53" s="20"/>
      <c r="E53" s="48" t="s">
        <v>5</v>
      </c>
      <c r="F53" s="131"/>
      <c r="G53" s="131"/>
      <c r="H53" s="132"/>
    </row>
    <row r="54" spans="1:8" ht="24" customHeight="1" thickBot="1">
      <c r="A54" s="99" t="s">
        <v>249</v>
      </c>
      <c r="B54" s="130"/>
      <c r="C54" s="47" t="s">
        <v>4</v>
      </c>
      <c r="D54" s="20" t="s">
        <v>13</v>
      </c>
      <c r="E54" s="49" t="s">
        <v>5</v>
      </c>
      <c r="F54" s="131"/>
      <c r="G54" s="131"/>
      <c r="H54" s="132"/>
    </row>
  </sheetData>
  <mergeCells count="56">
    <mergeCell ref="G1:H1"/>
    <mergeCell ref="A2:H2"/>
    <mergeCell ref="C3:D3"/>
    <mergeCell ref="F3:H3"/>
    <mergeCell ref="C4:D4"/>
    <mergeCell ref="F4:H4"/>
    <mergeCell ref="A7:H7"/>
    <mergeCell ref="A10:B10"/>
    <mergeCell ref="C10:F10"/>
    <mergeCell ref="A11:A13"/>
    <mergeCell ref="C11:F11"/>
    <mergeCell ref="C12:F12"/>
    <mergeCell ref="C13:F13"/>
    <mergeCell ref="A31:B32"/>
    <mergeCell ref="F31:F32"/>
    <mergeCell ref="G34:H34"/>
    <mergeCell ref="A14:A16"/>
    <mergeCell ref="C14:F14"/>
    <mergeCell ref="C15:F15"/>
    <mergeCell ref="C16:F16"/>
    <mergeCell ref="A17:A19"/>
    <mergeCell ref="C17:F17"/>
    <mergeCell ref="C18:F18"/>
    <mergeCell ref="C19:F19"/>
    <mergeCell ref="A25:A26"/>
    <mergeCell ref="C25:F25"/>
    <mergeCell ref="C26:F26"/>
    <mergeCell ref="A27:A28"/>
    <mergeCell ref="C27:F27"/>
    <mergeCell ref="C28:F28"/>
    <mergeCell ref="A22:B22"/>
    <mergeCell ref="C22:F22"/>
    <mergeCell ref="A23:A24"/>
    <mergeCell ref="C23:F23"/>
    <mergeCell ref="C24:F24"/>
    <mergeCell ref="A35:B35"/>
    <mergeCell ref="C35:F35"/>
    <mergeCell ref="C36:F36"/>
    <mergeCell ref="C37:F37"/>
    <mergeCell ref="B38:B39"/>
    <mergeCell ref="C38:F38"/>
    <mergeCell ref="C39:F39"/>
    <mergeCell ref="B40:B41"/>
    <mergeCell ref="C40:F40"/>
    <mergeCell ref="C41:F41"/>
    <mergeCell ref="B42:B43"/>
    <mergeCell ref="C42:F42"/>
    <mergeCell ref="C43:F43"/>
    <mergeCell ref="A54:B54"/>
    <mergeCell ref="F54:H54"/>
    <mergeCell ref="C44:F44"/>
    <mergeCell ref="C45:F45"/>
    <mergeCell ref="F48:F49"/>
    <mergeCell ref="A51:H51"/>
    <mergeCell ref="A53:B53"/>
    <mergeCell ref="F53:H53"/>
  </mergeCells>
  <phoneticPr fontId="1"/>
  <dataValidations count="1">
    <dataValidation type="whole" imeMode="off" allowBlank="1" showInputMessage="1" showErrorMessage="1" sqref="G36:H45 G23:H28 G18:H19 G15:H16 G12:H13">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54"/>
  <sheetViews>
    <sheetView view="pageBreakPreview" zoomScaleNormal="90" zoomScaleSheetLayoutView="100" workbookViewId="0">
      <selection activeCell="A4" sqref="A4"/>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65</v>
      </c>
      <c r="G1" s="76" t="s">
        <v>40</v>
      </c>
      <c r="H1" s="77"/>
    </row>
    <row r="2" spans="1:51" ht="19.5" thickBot="1">
      <c r="A2" s="78" t="s">
        <v>66</v>
      </c>
      <c r="B2" s="78"/>
      <c r="C2" s="78"/>
      <c r="D2" s="78"/>
      <c r="E2" s="78"/>
      <c r="F2" s="78"/>
      <c r="G2" s="78"/>
      <c r="H2" s="78"/>
    </row>
    <row r="3" spans="1:51">
      <c r="A3" s="2" t="s">
        <v>56</v>
      </c>
      <c r="B3" s="17" t="s">
        <v>2</v>
      </c>
      <c r="C3" s="79" t="s">
        <v>57</v>
      </c>
      <c r="D3" s="79"/>
      <c r="E3" s="17" t="s">
        <v>54</v>
      </c>
      <c r="F3" s="79" t="s">
        <v>55</v>
      </c>
      <c r="G3" s="79"/>
      <c r="H3" s="80"/>
    </row>
    <row r="4" spans="1:51" ht="29.25" customHeight="1" thickBot="1">
      <c r="A4" s="3"/>
      <c r="B4" s="19"/>
      <c r="C4" s="81"/>
      <c r="D4" s="81"/>
      <c r="E4" s="22" t="s">
        <v>239</v>
      </c>
      <c r="F4" s="82"/>
      <c r="G4" s="82"/>
      <c r="H4" s="83"/>
    </row>
    <row r="5" spans="1:51" ht="7.5" customHeight="1"/>
    <row r="6" spans="1:51" ht="18" customHeight="1" thickBot="1">
      <c r="A6" s="16" t="s">
        <v>48</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row>
    <row r="7" spans="1:51" ht="90" customHeight="1" thickBot="1">
      <c r="A7" s="152"/>
      <c r="B7" s="153"/>
      <c r="C7" s="154"/>
      <c r="D7" s="154"/>
      <c r="E7" s="154"/>
      <c r="F7" s="154"/>
      <c r="G7" s="154"/>
      <c r="H7" s="155"/>
    </row>
    <row r="8" spans="1:51" ht="7.5" customHeight="1"/>
    <row r="9" spans="1:51" ht="18" customHeight="1" thickBot="1">
      <c r="A9" s="16" t="s">
        <v>49</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row>
    <row r="10" spans="1:51" ht="30" customHeight="1" thickBot="1">
      <c r="A10" s="99" t="s">
        <v>9</v>
      </c>
      <c r="B10" s="100"/>
      <c r="C10" s="101" t="s">
        <v>51</v>
      </c>
      <c r="D10" s="102"/>
      <c r="E10" s="102"/>
      <c r="F10" s="103"/>
      <c r="G10" s="56" t="s">
        <v>12</v>
      </c>
      <c r="H10" s="63" t="s">
        <v>47</v>
      </c>
    </row>
    <row r="11" spans="1:51" ht="40.5" customHeight="1">
      <c r="A11" s="104" t="s">
        <v>267</v>
      </c>
      <c r="B11" s="27" t="s">
        <v>10</v>
      </c>
      <c r="C11" s="107"/>
      <c r="D11" s="108"/>
      <c r="E11" s="108"/>
      <c r="F11" s="109"/>
      <c r="G11" s="61"/>
      <c r="H11" s="68"/>
    </row>
    <row r="12" spans="1:51" ht="40.5" customHeight="1">
      <c r="A12" s="105"/>
      <c r="B12" s="29" t="s">
        <v>41</v>
      </c>
      <c r="C12" s="110"/>
      <c r="D12" s="111"/>
      <c r="E12" s="111"/>
      <c r="F12" s="112"/>
      <c r="G12" s="62"/>
      <c r="H12" s="69"/>
    </row>
    <row r="13" spans="1:51" ht="40.5" customHeight="1" thickBot="1">
      <c r="A13" s="106"/>
      <c r="B13" s="28" t="s">
        <v>42</v>
      </c>
      <c r="C13" s="113"/>
      <c r="D13" s="114"/>
      <c r="E13" s="114"/>
      <c r="F13" s="115"/>
      <c r="G13" s="60"/>
      <c r="H13" s="67"/>
    </row>
    <row r="14" spans="1:51" ht="40.5" customHeight="1">
      <c r="A14" s="104" t="s">
        <v>268</v>
      </c>
      <c r="B14" s="27" t="s">
        <v>10</v>
      </c>
      <c r="C14" s="107"/>
      <c r="D14" s="108"/>
      <c r="E14" s="108"/>
      <c r="F14" s="109"/>
      <c r="G14" s="61"/>
      <c r="H14" s="68"/>
    </row>
    <row r="15" spans="1:51" ht="40.5" customHeight="1">
      <c r="A15" s="105"/>
      <c r="B15" s="29" t="s">
        <v>41</v>
      </c>
      <c r="C15" s="110"/>
      <c r="D15" s="111"/>
      <c r="E15" s="111"/>
      <c r="F15" s="112"/>
      <c r="G15" s="62"/>
      <c r="H15" s="69"/>
    </row>
    <row r="16" spans="1:51" ht="40.5" customHeight="1" thickBot="1">
      <c r="A16" s="106"/>
      <c r="B16" s="28" t="s">
        <v>42</v>
      </c>
      <c r="C16" s="113"/>
      <c r="D16" s="114"/>
      <c r="E16" s="114"/>
      <c r="F16" s="115"/>
      <c r="G16" s="60"/>
      <c r="H16" s="67"/>
    </row>
    <row r="17" spans="1:9" ht="40.5" customHeight="1">
      <c r="A17" s="104" t="s">
        <v>275</v>
      </c>
      <c r="B17" s="27" t="s">
        <v>11</v>
      </c>
      <c r="C17" s="107"/>
      <c r="D17" s="108"/>
      <c r="E17" s="108"/>
      <c r="F17" s="109"/>
      <c r="G17" s="61"/>
      <c r="H17" s="68"/>
    </row>
    <row r="18" spans="1:9" ht="40.5" customHeight="1">
      <c r="A18" s="105"/>
      <c r="B18" s="29" t="s">
        <v>41</v>
      </c>
      <c r="C18" s="110"/>
      <c r="D18" s="111"/>
      <c r="E18" s="111"/>
      <c r="F18" s="112"/>
      <c r="G18" s="62"/>
      <c r="H18" s="69"/>
    </row>
    <row r="19" spans="1:9" ht="40.5" customHeight="1" thickBot="1">
      <c r="A19" s="106"/>
      <c r="B19" s="28" t="s">
        <v>42</v>
      </c>
      <c r="C19" s="113"/>
      <c r="D19" s="114"/>
      <c r="E19" s="114"/>
      <c r="F19" s="115"/>
      <c r="G19" s="60"/>
      <c r="H19" s="67"/>
    </row>
    <row r="20" spans="1:9" ht="7.5" customHeight="1"/>
    <row r="21" spans="1:9" ht="18" customHeight="1" thickBot="1">
      <c r="A21" s="16" t="s">
        <v>89</v>
      </c>
      <c r="B21" s="16"/>
      <c r="C21" s="16"/>
      <c r="D21" s="16"/>
      <c r="E21" s="16"/>
      <c r="F21" s="16"/>
      <c r="G21" s="16"/>
      <c r="H21" s="16"/>
      <c r="I21" s="16"/>
    </row>
    <row r="22" spans="1:9" ht="30" customHeight="1" thickBot="1">
      <c r="A22" s="99" t="s">
        <v>9</v>
      </c>
      <c r="B22" s="100"/>
      <c r="C22" s="101" t="s">
        <v>52</v>
      </c>
      <c r="D22" s="102"/>
      <c r="E22" s="102"/>
      <c r="F22" s="103"/>
      <c r="G22" s="56" t="s">
        <v>12</v>
      </c>
      <c r="H22" s="63" t="s">
        <v>47</v>
      </c>
    </row>
    <row r="23" spans="1:9" ht="40.5" customHeight="1">
      <c r="A23" s="104" t="s">
        <v>267</v>
      </c>
      <c r="B23" s="30" t="s">
        <v>43</v>
      </c>
      <c r="C23" s="107"/>
      <c r="D23" s="108"/>
      <c r="E23" s="108"/>
      <c r="F23" s="109"/>
      <c r="G23" s="57"/>
      <c r="H23" s="64"/>
    </row>
    <row r="24" spans="1:9" ht="40.5" customHeight="1" thickBot="1">
      <c r="A24" s="106"/>
      <c r="B24" s="31" t="s">
        <v>44</v>
      </c>
      <c r="C24" s="116"/>
      <c r="D24" s="117"/>
      <c r="E24" s="117"/>
      <c r="F24" s="118"/>
      <c r="G24" s="58"/>
      <c r="H24" s="65"/>
    </row>
    <row r="25" spans="1:9" ht="40.5" customHeight="1">
      <c r="A25" s="104" t="s">
        <v>268</v>
      </c>
      <c r="B25" s="32" t="s">
        <v>43</v>
      </c>
      <c r="C25" s="156"/>
      <c r="D25" s="157"/>
      <c r="E25" s="157"/>
      <c r="F25" s="158"/>
      <c r="G25" s="59"/>
      <c r="H25" s="66"/>
    </row>
    <row r="26" spans="1:9" ht="40.5" customHeight="1" thickBot="1">
      <c r="A26" s="106"/>
      <c r="B26" s="28" t="s">
        <v>44</v>
      </c>
      <c r="C26" s="113"/>
      <c r="D26" s="114"/>
      <c r="E26" s="114"/>
      <c r="F26" s="115"/>
      <c r="G26" s="60"/>
      <c r="H26" s="67"/>
    </row>
    <row r="27" spans="1:9" ht="40.5" customHeight="1">
      <c r="A27" s="104" t="s">
        <v>271</v>
      </c>
      <c r="B27" s="30" t="s">
        <v>43</v>
      </c>
      <c r="C27" s="107"/>
      <c r="D27" s="108"/>
      <c r="E27" s="108"/>
      <c r="F27" s="109"/>
      <c r="G27" s="57"/>
      <c r="H27" s="64"/>
    </row>
    <row r="28" spans="1:9" ht="40.5" customHeight="1" thickBot="1">
      <c r="A28" s="106"/>
      <c r="B28" s="31" t="s">
        <v>44</v>
      </c>
      <c r="C28" s="116"/>
      <c r="D28" s="117"/>
      <c r="E28" s="117"/>
      <c r="F28" s="118"/>
      <c r="G28" s="58"/>
      <c r="H28" s="65"/>
    </row>
    <row r="29" spans="1:9" ht="7.5" customHeight="1"/>
    <row r="30" spans="1:9" ht="14.25" thickBot="1">
      <c r="C30" s="4" t="s">
        <v>14</v>
      </c>
      <c r="D30" s="4" t="s">
        <v>47</v>
      </c>
      <c r="E30" s="4"/>
      <c r="F30" s="4"/>
      <c r="G30" s="4" t="s">
        <v>14</v>
      </c>
      <c r="H30" s="4" t="s">
        <v>47</v>
      </c>
    </row>
    <row r="31" spans="1:9" ht="18.75">
      <c r="A31" s="119" t="s">
        <v>45</v>
      </c>
      <c r="B31" s="120"/>
      <c r="C31" s="54">
        <f>ROUND(SUM(G12,G15,G18,G23,G25,G27)/6,1)</f>
        <v>0</v>
      </c>
      <c r="D31" s="52">
        <f>ROUND(SUM(H12,H15,H18,H23,H25,H27)/6,1)</f>
        <v>0</v>
      </c>
      <c r="F31" s="123" t="s">
        <v>46</v>
      </c>
      <c r="G31" s="54">
        <f>ROUND(SUM(G13,G16,G19,G24,G26,G28)/6,1)</f>
        <v>0</v>
      </c>
      <c r="H31" s="52">
        <f>ROUND(SUM(H13,H16,H19,H24,H26,H28)/6,1)</f>
        <v>0</v>
      </c>
    </row>
    <row r="32" spans="1:9" ht="19.5" thickBot="1">
      <c r="A32" s="121"/>
      <c r="B32" s="122"/>
      <c r="C32" s="55" t="str">
        <f>IF(C31&gt;=4.5,"S",IF(C31&gt;=3.5,"A",IF(C31&gt;=2.5,"B",IF(C31&gt;=1.5,"C",IF(C31&gt;0,"D","")))))</f>
        <v/>
      </c>
      <c r="D32" s="53" t="str">
        <f>IF(D31&gt;=4.5,"S",IF(D31&gt;=3.5,"A",IF(D31&gt;=2.5,"B",IF(D31&gt;=1.5,"C",IF(D31&gt;0,"D","")))))</f>
        <v/>
      </c>
      <c r="F32" s="124"/>
      <c r="G32" s="55" t="str">
        <f>IF(G31&gt;=4.5,"S",IF(G31&gt;=3.5,"A",IF(G31&gt;=2.5,"B",IF(G31&gt;=1.5,"C",IF(G31&gt;0,"D","")))))</f>
        <v/>
      </c>
      <c r="H32" s="53" t="str">
        <f>IF(H31&gt;=4.5,"S",IF(H31&gt;=3.5,"A",IF(H31&gt;=2.5,"B",IF(H31&gt;=1.5,"C",IF(H31&gt;0,"D","")))))</f>
        <v/>
      </c>
      <c r="I32" s="1" t="str">
        <f>IF(I31&gt;=4.5,"S",IF(I31&gt;=3.5,"A",IF(I31&gt;=2.5,"B",IF(I31&gt;=1.5,"C",IF(I31&gt;0,"D","")))))</f>
        <v/>
      </c>
    </row>
    <row r="33" spans="1:10" ht="7.5" customHeight="1"/>
    <row r="34" spans="1:10" ht="18" thickBot="1">
      <c r="A34" s="74" t="s">
        <v>15</v>
      </c>
      <c r="B34" s="74"/>
      <c r="C34" s="74"/>
      <c r="D34" s="74"/>
      <c r="E34" s="74"/>
      <c r="F34" s="75" t="str">
        <f>"職員番号:"&amp;B4</f>
        <v>職員番号:</v>
      </c>
      <c r="G34" s="129" t="str">
        <f>"氏名:"&amp;F4</f>
        <v>氏名:</v>
      </c>
      <c r="H34" s="129"/>
      <c r="I34" s="74"/>
      <c r="J34" s="74"/>
    </row>
    <row r="35" spans="1:10" ht="24.75" customHeight="1" thickBot="1">
      <c r="A35" s="133" t="s">
        <v>9</v>
      </c>
      <c r="B35" s="134"/>
      <c r="C35" s="99" t="s">
        <v>16</v>
      </c>
      <c r="D35" s="135"/>
      <c r="E35" s="135"/>
      <c r="F35" s="136"/>
      <c r="G35" s="39" t="s">
        <v>12</v>
      </c>
      <c r="H35" s="43" t="s">
        <v>47</v>
      </c>
    </row>
    <row r="36" spans="1:10" ht="75" customHeight="1">
      <c r="A36" s="33" t="s">
        <v>17</v>
      </c>
      <c r="B36" s="36" t="s">
        <v>114</v>
      </c>
      <c r="C36" s="137" t="s">
        <v>137</v>
      </c>
      <c r="D36" s="138"/>
      <c r="E36" s="138"/>
      <c r="F36" s="139"/>
      <c r="G36" s="40"/>
      <c r="H36" s="44"/>
    </row>
    <row r="37" spans="1:10" ht="75" customHeight="1">
      <c r="A37" s="34" t="s">
        <v>18</v>
      </c>
      <c r="B37" s="37" t="s">
        <v>35</v>
      </c>
      <c r="C37" s="141" t="s">
        <v>138</v>
      </c>
      <c r="D37" s="142"/>
      <c r="E37" s="142"/>
      <c r="F37" s="143"/>
      <c r="G37" s="41"/>
      <c r="H37" s="45"/>
    </row>
    <row r="38" spans="1:10" ht="75" customHeight="1">
      <c r="A38" s="34" t="s">
        <v>20</v>
      </c>
      <c r="B38" s="162" t="s">
        <v>36</v>
      </c>
      <c r="C38" s="141" t="s">
        <v>233</v>
      </c>
      <c r="D38" s="142"/>
      <c r="E38" s="142"/>
      <c r="F38" s="143"/>
      <c r="G38" s="41"/>
      <c r="H38" s="45"/>
    </row>
    <row r="39" spans="1:10" ht="75" customHeight="1">
      <c r="A39" s="34" t="s">
        <v>21</v>
      </c>
      <c r="B39" s="163"/>
      <c r="C39" s="141" t="s">
        <v>139</v>
      </c>
      <c r="D39" s="142"/>
      <c r="E39" s="142"/>
      <c r="F39" s="143"/>
      <c r="G39" s="41"/>
      <c r="H39" s="45"/>
    </row>
    <row r="40" spans="1:10" ht="75" customHeight="1">
      <c r="A40" s="34" t="s">
        <v>22</v>
      </c>
      <c r="B40" s="162" t="s">
        <v>37</v>
      </c>
      <c r="C40" s="141" t="s">
        <v>234</v>
      </c>
      <c r="D40" s="142"/>
      <c r="E40" s="142"/>
      <c r="F40" s="143"/>
      <c r="G40" s="41"/>
      <c r="H40" s="45"/>
    </row>
    <row r="41" spans="1:10" ht="75" customHeight="1">
      <c r="A41" s="34" t="s">
        <v>24</v>
      </c>
      <c r="B41" s="163"/>
      <c r="C41" s="141" t="s">
        <v>235</v>
      </c>
      <c r="D41" s="142"/>
      <c r="E41" s="142"/>
      <c r="F41" s="143"/>
      <c r="G41" s="41"/>
      <c r="H41" s="45"/>
    </row>
    <row r="42" spans="1:10" ht="75" customHeight="1">
      <c r="A42" s="34" t="s">
        <v>25</v>
      </c>
      <c r="B42" s="162" t="s">
        <v>38</v>
      </c>
      <c r="C42" s="141" t="s">
        <v>140</v>
      </c>
      <c r="D42" s="142"/>
      <c r="E42" s="142"/>
      <c r="F42" s="143"/>
      <c r="G42" s="41"/>
      <c r="H42" s="45"/>
    </row>
    <row r="43" spans="1:10" ht="75" customHeight="1">
      <c r="A43" s="34" t="s">
        <v>26</v>
      </c>
      <c r="B43" s="163"/>
      <c r="C43" s="141" t="s">
        <v>236</v>
      </c>
      <c r="D43" s="142"/>
      <c r="E43" s="142"/>
      <c r="F43" s="143"/>
      <c r="G43" s="41"/>
      <c r="H43" s="45"/>
    </row>
    <row r="44" spans="1:10" ht="75" customHeight="1">
      <c r="A44" s="34" t="s">
        <v>28</v>
      </c>
      <c r="B44" s="37" t="s">
        <v>115</v>
      </c>
      <c r="C44" s="141" t="s">
        <v>237</v>
      </c>
      <c r="D44" s="142"/>
      <c r="E44" s="142"/>
      <c r="F44" s="143"/>
      <c r="G44" s="41"/>
      <c r="H44" s="45"/>
    </row>
    <row r="45" spans="1:10" ht="75" customHeight="1" thickBot="1">
      <c r="A45" s="35" t="s">
        <v>29</v>
      </c>
      <c r="B45" s="38" t="s">
        <v>39</v>
      </c>
      <c r="C45" s="144" t="s">
        <v>247</v>
      </c>
      <c r="D45" s="145"/>
      <c r="E45" s="145"/>
      <c r="F45" s="146"/>
      <c r="G45" s="42"/>
      <c r="H45" s="46"/>
    </row>
    <row r="46" spans="1:10" ht="7.5" customHeight="1">
      <c r="A46" s="7"/>
      <c r="B46" s="8"/>
      <c r="C46" s="9"/>
      <c r="D46" s="9"/>
      <c r="E46" s="9"/>
      <c r="F46" s="9"/>
      <c r="G46" s="10"/>
      <c r="H46" s="10"/>
    </row>
    <row r="47" spans="1:10" ht="14.25" customHeight="1" thickBot="1">
      <c r="A47" s="7"/>
      <c r="B47" s="8"/>
      <c r="C47" s="9"/>
      <c r="D47" s="9"/>
      <c r="E47" s="9"/>
      <c r="G47" s="11" t="s">
        <v>14</v>
      </c>
      <c r="H47" s="11" t="s">
        <v>47</v>
      </c>
    </row>
    <row r="48" spans="1:10" ht="18.75" customHeight="1">
      <c r="A48" s="7"/>
      <c r="B48" s="8"/>
      <c r="C48" s="9"/>
      <c r="D48" s="9"/>
      <c r="E48" s="9"/>
      <c r="F48" s="147" t="s">
        <v>32</v>
      </c>
      <c r="G48" s="50">
        <f>ROUND(SUM(G36:G45)/10,1)</f>
        <v>0</v>
      </c>
      <c r="H48" s="52">
        <f>ROUND(SUM(H36:H45)/10,1)</f>
        <v>0</v>
      </c>
    </row>
    <row r="49" spans="1:8" ht="18.75" customHeight="1" thickBot="1">
      <c r="A49" s="5" t="s">
        <v>31</v>
      </c>
      <c r="B49" s="8"/>
      <c r="C49" s="9"/>
      <c r="D49" s="9"/>
      <c r="E49" s="9"/>
      <c r="F49" s="148"/>
      <c r="G49" s="51" t="str">
        <f>IF(G48&gt;=4.5,"S",IF(G48&gt;=3.5,"A",IF(G48&gt;=2.5,"B",IF(G48&gt;=1.5,"C",IF(G48&gt;0,"D","")))))</f>
        <v/>
      </c>
      <c r="H49" s="53" t="str">
        <f>IF(H48&gt;=4.5,"S",IF(H48&gt;=3.5,"A",IF(H48&gt;=2.5,"B",IF(H48&gt;=1.5,"C",IF(H48&gt;0,"D","")))))</f>
        <v/>
      </c>
    </row>
    <row r="50" spans="1:8" ht="7.5" customHeight="1" thickBot="1">
      <c r="B50" s="5"/>
      <c r="C50" s="5"/>
      <c r="D50" s="5"/>
      <c r="E50" s="5"/>
    </row>
    <row r="51" spans="1:8" ht="48.75" customHeight="1" thickBot="1">
      <c r="A51" s="152"/>
      <c r="B51" s="153"/>
      <c r="C51" s="153"/>
      <c r="D51" s="153"/>
      <c r="E51" s="153"/>
      <c r="F51" s="153"/>
      <c r="G51" s="153"/>
      <c r="H51" s="159"/>
    </row>
    <row r="52" spans="1:8" ht="7.5" customHeight="1" thickBot="1">
      <c r="A52" s="5"/>
      <c r="B52" s="5"/>
      <c r="C52" s="5"/>
      <c r="D52" s="5"/>
      <c r="E52" s="5"/>
    </row>
    <row r="53" spans="1:8" ht="24" customHeight="1" thickBot="1">
      <c r="A53" s="99" t="s">
        <v>248</v>
      </c>
      <c r="B53" s="130"/>
      <c r="C53" s="23" t="s">
        <v>4</v>
      </c>
      <c r="D53" s="20"/>
      <c r="E53" s="48" t="s">
        <v>5</v>
      </c>
      <c r="F53" s="131"/>
      <c r="G53" s="131"/>
      <c r="H53" s="132"/>
    </row>
    <row r="54" spans="1:8" ht="24" customHeight="1" thickBot="1">
      <c r="A54" s="99" t="s">
        <v>249</v>
      </c>
      <c r="B54" s="130"/>
      <c r="C54" s="47" t="s">
        <v>4</v>
      </c>
      <c r="D54" s="20" t="s">
        <v>13</v>
      </c>
      <c r="E54" s="49" t="s">
        <v>5</v>
      </c>
      <c r="F54" s="131"/>
      <c r="G54" s="131"/>
      <c r="H54" s="132"/>
    </row>
  </sheetData>
  <mergeCells count="56">
    <mergeCell ref="A54:B54"/>
    <mergeCell ref="F54:H54"/>
    <mergeCell ref="C44:F44"/>
    <mergeCell ref="C45:F45"/>
    <mergeCell ref="F48:F49"/>
    <mergeCell ref="A51:H51"/>
    <mergeCell ref="A53:B53"/>
    <mergeCell ref="F53:H53"/>
    <mergeCell ref="B40:B41"/>
    <mergeCell ref="C40:F40"/>
    <mergeCell ref="C41:F41"/>
    <mergeCell ref="B42:B43"/>
    <mergeCell ref="C42:F42"/>
    <mergeCell ref="C43:F43"/>
    <mergeCell ref="C36:F36"/>
    <mergeCell ref="C37:F37"/>
    <mergeCell ref="B38:B39"/>
    <mergeCell ref="C38:F38"/>
    <mergeCell ref="C39:F39"/>
    <mergeCell ref="A31:B32"/>
    <mergeCell ref="F31:F32"/>
    <mergeCell ref="G34:H34"/>
    <mergeCell ref="A35:B35"/>
    <mergeCell ref="C35:F35"/>
    <mergeCell ref="A25:A26"/>
    <mergeCell ref="C25:F25"/>
    <mergeCell ref="C26:F26"/>
    <mergeCell ref="A27:A28"/>
    <mergeCell ref="C27:F27"/>
    <mergeCell ref="C28:F28"/>
    <mergeCell ref="A22:B22"/>
    <mergeCell ref="C22:F22"/>
    <mergeCell ref="A23:A24"/>
    <mergeCell ref="C23:F23"/>
    <mergeCell ref="C24:F24"/>
    <mergeCell ref="A14:A16"/>
    <mergeCell ref="C14:F14"/>
    <mergeCell ref="C15:F15"/>
    <mergeCell ref="C16:F16"/>
    <mergeCell ref="A17:A19"/>
    <mergeCell ref="C17:F17"/>
    <mergeCell ref="C18:F18"/>
    <mergeCell ref="C19:F19"/>
    <mergeCell ref="A7:H7"/>
    <mergeCell ref="A10:B10"/>
    <mergeCell ref="C10:F10"/>
    <mergeCell ref="A11:A13"/>
    <mergeCell ref="C11:F11"/>
    <mergeCell ref="C12:F12"/>
    <mergeCell ref="C13:F13"/>
    <mergeCell ref="G1:H1"/>
    <mergeCell ref="A2:H2"/>
    <mergeCell ref="C3:D3"/>
    <mergeCell ref="F3:H3"/>
    <mergeCell ref="C4:D4"/>
    <mergeCell ref="F4:H4"/>
  </mergeCells>
  <phoneticPr fontId="1"/>
  <dataValidations count="1">
    <dataValidation type="whole" imeMode="off" allowBlank="1" showInputMessage="1" showErrorMessage="1" sqref="G36:H45 G23:H28 G18:H19 G15:H16 G12:H13">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54"/>
  <sheetViews>
    <sheetView view="pageBreakPreview" zoomScaleNormal="90" zoomScaleSheetLayoutView="100" workbookViewId="0">
      <selection activeCell="A4" sqref="A4"/>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67</v>
      </c>
      <c r="G1" s="76" t="s">
        <v>40</v>
      </c>
      <c r="H1" s="77"/>
    </row>
    <row r="2" spans="1:51" ht="19.5" thickBot="1">
      <c r="A2" s="78" t="s">
        <v>68</v>
      </c>
      <c r="B2" s="78"/>
      <c r="C2" s="78"/>
      <c r="D2" s="78"/>
      <c r="E2" s="78"/>
      <c r="F2" s="78"/>
      <c r="G2" s="78"/>
      <c r="H2" s="78"/>
    </row>
    <row r="3" spans="1:51">
      <c r="A3" s="2" t="s">
        <v>56</v>
      </c>
      <c r="B3" s="17" t="s">
        <v>2</v>
      </c>
      <c r="C3" s="79" t="s">
        <v>57</v>
      </c>
      <c r="D3" s="79"/>
      <c r="E3" s="17" t="s">
        <v>54</v>
      </c>
      <c r="F3" s="79" t="s">
        <v>55</v>
      </c>
      <c r="G3" s="79"/>
      <c r="H3" s="80"/>
    </row>
    <row r="4" spans="1:51" ht="29.25" customHeight="1" thickBot="1">
      <c r="A4" s="3"/>
      <c r="B4" s="19"/>
      <c r="C4" s="81"/>
      <c r="D4" s="81"/>
      <c r="E4" s="22" t="s">
        <v>239</v>
      </c>
      <c r="F4" s="82"/>
      <c r="G4" s="82"/>
      <c r="H4" s="83"/>
    </row>
    <row r="5" spans="1:51" ht="7.5" customHeight="1"/>
    <row r="6" spans="1:51" ht="18" customHeight="1" thickBot="1">
      <c r="A6" s="16" t="s">
        <v>48</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row>
    <row r="7" spans="1:51" ht="90" customHeight="1" thickBot="1">
      <c r="A7" s="152"/>
      <c r="B7" s="153"/>
      <c r="C7" s="154"/>
      <c r="D7" s="154"/>
      <c r="E7" s="154"/>
      <c r="F7" s="154"/>
      <c r="G7" s="154"/>
      <c r="H7" s="155"/>
    </row>
    <row r="8" spans="1:51" ht="7.5" customHeight="1"/>
    <row r="9" spans="1:51" ht="18" customHeight="1" thickBot="1">
      <c r="A9" s="16" t="s">
        <v>49</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row>
    <row r="10" spans="1:51" ht="30" customHeight="1" thickBot="1">
      <c r="A10" s="99" t="s">
        <v>9</v>
      </c>
      <c r="B10" s="100"/>
      <c r="C10" s="101" t="s">
        <v>51</v>
      </c>
      <c r="D10" s="102"/>
      <c r="E10" s="102"/>
      <c r="F10" s="103"/>
      <c r="G10" s="56" t="s">
        <v>12</v>
      </c>
      <c r="H10" s="63" t="s">
        <v>47</v>
      </c>
    </row>
    <row r="11" spans="1:51" ht="40.5" customHeight="1">
      <c r="A11" s="104" t="s">
        <v>267</v>
      </c>
      <c r="B11" s="27" t="s">
        <v>10</v>
      </c>
      <c r="C11" s="107"/>
      <c r="D11" s="108"/>
      <c r="E11" s="108"/>
      <c r="F11" s="109"/>
      <c r="G11" s="61"/>
      <c r="H11" s="68"/>
    </row>
    <row r="12" spans="1:51" ht="40.5" customHeight="1">
      <c r="A12" s="105"/>
      <c r="B12" s="29" t="s">
        <v>41</v>
      </c>
      <c r="C12" s="110"/>
      <c r="D12" s="111"/>
      <c r="E12" s="111"/>
      <c r="F12" s="112"/>
      <c r="G12" s="62"/>
      <c r="H12" s="69"/>
    </row>
    <row r="13" spans="1:51" ht="40.5" customHeight="1" thickBot="1">
      <c r="A13" s="106"/>
      <c r="B13" s="28" t="s">
        <v>42</v>
      </c>
      <c r="C13" s="113"/>
      <c r="D13" s="114"/>
      <c r="E13" s="114"/>
      <c r="F13" s="115"/>
      <c r="G13" s="60"/>
      <c r="H13" s="67"/>
    </row>
    <row r="14" spans="1:51" ht="40.5" customHeight="1">
      <c r="A14" s="104" t="s">
        <v>268</v>
      </c>
      <c r="B14" s="27" t="s">
        <v>10</v>
      </c>
      <c r="C14" s="107"/>
      <c r="D14" s="108"/>
      <c r="E14" s="108"/>
      <c r="F14" s="109"/>
      <c r="G14" s="61"/>
      <c r="H14" s="68"/>
    </row>
    <row r="15" spans="1:51" ht="40.5" customHeight="1">
      <c r="A15" s="105"/>
      <c r="B15" s="29" t="s">
        <v>41</v>
      </c>
      <c r="C15" s="110"/>
      <c r="D15" s="111"/>
      <c r="E15" s="111"/>
      <c r="F15" s="112"/>
      <c r="G15" s="62"/>
      <c r="H15" s="69"/>
    </row>
    <row r="16" spans="1:51" ht="40.5" customHeight="1" thickBot="1">
      <c r="A16" s="106"/>
      <c r="B16" s="28" t="s">
        <v>42</v>
      </c>
      <c r="C16" s="113"/>
      <c r="D16" s="114"/>
      <c r="E16" s="114"/>
      <c r="F16" s="115"/>
      <c r="G16" s="60"/>
      <c r="H16" s="67"/>
    </row>
    <row r="17" spans="1:9" ht="40.5" customHeight="1">
      <c r="A17" s="104" t="s">
        <v>275</v>
      </c>
      <c r="B17" s="27" t="s">
        <v>11</v>
      </c>
      <c r="C17" s="107"/>
      <c r="D17" s="108"/>
      <c r="E17" s="108"/>
      <c r="F17" s="109"/>
      <c r="G17" s="61"/>
      <c r="H17" s="68"/>
    </row>
    <row r="18" spans="1:9" ht="40.5" customHeight="1">
      <c r="A18" s="105"/>
      <c r="B18" s="29" t="s">
        <v>41</v>
      </c>
      <c r="C18" s="110"/>
      <c r="D18" s="111"/>
      <c r="E18" s="111"/>
      <c r="F18" s="112"/>
      <c r="G18" s="62"/>
      <c r="H18" s="69"/>
    </row>
    <row r="19" spans="1:9" ht="40.5" customHeight="1" thickBot="1">
      <c r="A19" s="106"/>
      <c r="B19" s="28" t="s">
        <v>42</v>
      </c>
      <c r="C19" s="113"/>
      <c r="D19" s="114"/>
      <c r="E19" s="114"/>
      <c r="F19" s="115"/>
      <c r="G19" s="60"/>
      <c r="H19" s="67"/>
    </row>
    <row r="20" spans="1:9" ht="7.5" customHeight="1"/>
    <row r="21" spans="1:9" ht="18" customHeight="1" thickBot="1">
      <c r="A21" s="16" t="s">
        <v>89</v>
      </c>
      <c r="B21" s="16"/>
      <c r="C21" s="16"/>
      <c r="D21" s="16"/>
      <c r="E21" s="16"/>
      <c r="F21" s="16"/>
      <c r="G21" s="16"/>
      <c r="H21" s="16"/>
      <c r="I21" s="16"/>
    </row>
    <row r="22" spans="1:9" ht="30" customHeight="1" thickBot="1">
      <c r="A22" s="99" t="s">
        <v>9</v>
      </c>
      <c r="B22" s="100"/>
      <c r="C22" s="101" t="s">
        <v>52</v>
      </c>
      <c r="D22" s="102"/>
      <c r="E22" s="102"/>
      <c r="F22" s="103"/>
      <c r="G22" s="56" t="s">
        <v>12</v>
      </c>
      <c r="H22" s="63" t="s">
        <v>47</v>
      </c>
    </row>
    <row r="23" spans="1:9" ht="40.5" customHeight="1">
      <c r="A23" s="104" t="s">
        <v>267</v>
      </c>
      <c r="B23" s="30" t="s">
        <v>43</v>
      </c>
      <c r="C23" s="107"/>
      <c r="D23" s="108"/>
      <c r="E23" s="108"/>
      <c r="F23" s="109"/>
      <c r="G23" s="57"/>
      <c r="H23" s="64"/>
    </row>
    <row r="24" spans="1:9" ht="40.5" customHeight="1" thickBot="1">
      <c r="A24" s="106"/>
      <c r="B24" s="31" t="s">
        <v>44</v>
      </c>
      <c r="C24" s="116"/>
      <c r="D24" s="117"/>
      <c r="E24" s="117"/>
      <c r="F24" s="118"/>
      <c r="G24" s="58"/>
      <c r="H24" s="65"/>
    </row>
    <row r="25" spans="1:9" ht="40.5" customHeight="1">
      <c r="A25" s="104" t="s">
        <v>268</v>
      </c>
      <c r="B25" s="32" t="s">
        <v>43</v>
      </c>
      <c r="C25" s="156"/>
      <c r="D25" s="157"/>
      <c r="E25" s="157"/>
      <c r="F25" s="158"/>
      <c r="G25" s="59"/>
      <c r="H25" s="66"/>
    </row>
    <row r="26" spans="1:9" ht="40.5" customHeight="1" thickBot="1">
      <c r="A26" s="106"/>
      <c r="B26" s="28" t="s">
        <v>44</v>
      </c>
      <c r="C26" s="113"/>
      <c r="D26" s="114"/>
      <c r="E26" s="114"/>
      <c r="F26" s="115"/>
      <c r="G26" s="60"/>
      <c r="H26" s="67"/>
    </row>
    <row r="27" spans="1:9" ht="40.5" customHeight="1">
      <c r="A27" s="104" t="s">
        <v>271</v>
      </c>
      <c r="B27" s="30" t="s">
        <v>43</v>
      </c>
      <c r="C27" s="107"/>
      <c r="D27" s="108"/>
      <c r="E27" s="108"/>
      <c r="F27" s="109"/>
      <c r="G27" s="57"/>
      <c r="H27" s="64"/>
    </row>
    <row r="28" spans="1:9" ht="40.5" customHeight="1" thickBot="1">
      <c r="A28" s="106"/>
      <c r="B28" s="31" t="s">
        <v>44</v>
      </c>
      <c r="C28" s="116"/>
      <c r="D28" s="117"/>
      <c r="E28" s="117"/>
      <c r="F28" s="118"/>
      <c r="G28" s="58"/>
      <c r="H28" s="65"/>
    </row>
    <row r="29" spans="1:9" ht="7.5" customHeight="1"/>
    <row r="30" spans="1:9" ht="14.25" thickBot="1">
      <c r="C30" s="4" t="s">
        <v>14</v>
      </c>
      <c r="D30" s="4" t="s">
        <v>47</v>
      </c>
      <c r="E30" s="4"/>
      <c r="F30" s="4"/>
      <c r="G30" s="4" t="s">
        <v>14</v>
      </c>
      <c r="H30" s="4" t="s">
        <v>47</v>
      </c>
    </row>
    <row r="31" spans="1:9" ht="18.75">
      <c r="A31" s="119" t="s">
        <v>45</v>
      </c>
      <c r="B31" s="120"/>
      <c r="C31" s="54">
        <f>ROUND(SUM(G12,G15,G18,G23,G25,G27)/6,1)</f>
        <v>0</v>
      </c>
      <c r="D31" s="52">
        <f>ROUND(SUM(H12,H15,H18,H23,H25,H27)/6,1)</f>
        <v>0</v>
      </c>
      <c r="F31" s="123" t="s">
        <v>46</v>
      </c>
      <c r="G31" s="54">
        <f>ROUND(SUM(G13,G16,G19,G24,G26,G28)/6,1)</f>
        <v>0</v>
      </c>
      <c r="H31" s="52">
        <f>ROUND(SUM(H13,H16,H19,H24,H26,H28)/6,1)</f>
        <v>0</v>
      </c>
    </row>
    <row r="32" spans="1:9" ht="19.5" thickBot="1">
      <c r="A32" s="121"/>
      <c r="B32" s="122"/>
      <c r="C32" s="55" t="str">
        <f>IF(C31&gt;=4.5,"S",IF(C31&gt;=3.5,"A",IF(C31&gt;=2.5,"B",IF(C31&gt;=1.5,"C",IF(C31&gt;0,"D","")))))</f>
        <v/>
      </c>
      <c r="D32" s="53" t="str">
        <f>IF(D31&gt;=4.5,"S",IF(D31&gt;=3.5,"A",IF(D31&gt;=2.5,"B",IF(D31&gt;=1.5,"C",IF(D31&gt;0,"D","")))))</f>
        <v/>
      </c>
      <c r="F32" s="124"/>
      <c r="G32" s="55" t="str">
        <f>IF(G31&gt;=4.5,"S",IF(G31&gt;=3.5,"A",IF(G31&gt;=2.5,"B",IF(G31&gt;=1.5,"C",IF(G31&gt;0,"D","")))))</f>
        <v/>
      </c>
      <c r="H32" s="53" t="str">
        <f>IF(H31&gt;=4.5,"S",IF(H31&gt;=3.5,"A",IF(H31&gt;=2.5,"B",IF(H31&gt;=1.5,"C",IF(H31&gt;0,"D","")))))</f>
        <v/>
      </c>
      <c r="I32" s="1" t="str">
        <f>IF(I31&gt;=4.5,"S",IF(I31&gt;=3.5,"A",IF(I31&gt;=2.5,"B",IF(I31&gt;=1.5,"C",IF(I31&gt;0,"D","")))))</f>
        <v/>
      </c>
    </row>
    <row r="33" spans="1:10" ht="7.5" customHeight="1"/>
    <row r="34" spans="1:10" ht="18" thickBot="1">
      <c r="A34" s="74" t="s">
        <v>15</v>
      </c>
      <c r="B34" s="74"/>
      <c r="C34" s="74"/>
      <c r="D34" s="74"/>
      <c r="E34" s="74"/>
      <c r="F34" s="75" t="str">
        <f>"職員番号:"&amp;B4</f>
        <v>職員番号:</v>
      </c>
      <c r="G34" s="129" t="str">
        <f>"氏名:"&amp;F4</f>
        <v>氏名:</v>
      </c>
      <c r="H34" s="129"/>
      <c r="I34" s="74"/>
      <c r="J34" s="74"/>
    </row>
    <row r="35" spans="1:10" ht="24.75" customHeight="1" thickBot="1">
      <c r="A35" s="133" t="s">
        <v>9</v>
      </c>
      <c r="B35" s="134"/>
      <c r="C35" s="99" t="s">
        <v>16</v>
      </c>
      <c r="D35" s="135"/>
      <c r="E35" s="135"/>
      <c r="F35" s="136"/>
      <c r="G35" s="39" t="s">
        <v>12</v>
      </c>
      <c r="H35" s="43" t="s">
        <v>47</v>
      </c>
    </row>
    <row r="36" spans="1:10" ht="75" customHeight="1">
      <c r="A36" s="33" t="s">
        <v>17</v>
      </c>
      <c r="B36" s="36" t="s">
        <v>114</v>
      </c>
      <c r="C36" s="137" t="s">
        <v>204</v>
      </c>
      <c r="D36" s="138"/>
      <c r="E36" s="138"/>
      <c r="F36" s="139"/>
      <c r="G36" s="40"/>
      <c r="H36" s="44"/>
    </row>
    <row r="37" spans="1:10" ht="75" customHeight="1">
      <c r="A37" s="34" t="s">
        <v>18</v>
      </c>
      <c r="B37" s="37" t="s">
        <v>35</v>
      </c>
      <c r="C37" s="141" t="s">
        <v>193</v>
      </c>
      <c r="D37" s="142"/>
      <c r="E37" s="142"/>
      <c r="F37" s="143"/>
      <c r="G37" s="41"/>
      <c r="H37" s="45"/>
    </row>
    <row r="38" spans="1:10" ht="75" customHeight="1">
      <c r="A38" s="34" t="s">
        <v>20</v>
      </c>
      <c r="B38" s="162" t="s">
        <v>36</v>
      </c>
      <c r="C38" s="141" t="s">
        <v>222</v>
      </c>
      <c r="D38" s="142"/>
      <c r="E38" s="142"/>
      <c r="F38" s="143"/>
      <c r="G38" s="41"/>
      <c r="H38" s="45"/>
    </row>
    <row r="39" spans="1:10" ht="75" customHeight="1">
      <c r="A39" s="34" t="s">
        <v>21</v>
      </c>
      <c r="B39" s="163"/>
      <c r="C39" s="141" t="s">
        <v>195</v>
      </c>
      <c r="D39" s="142"/>
      <c r="E39" s="142"/>
      <c r="F39" s="143"/>
      <c r="G39" s="41"/>
      <c r="H39" s="45"/>
    </row>
    <row r="40" spans="1:10" ht="75" customHeight="1">
      <c r="A40" s="34" t="s">
        <v>22</v>
      </c>
      <c r="B40" s="162" t="s">
        <v>37</v>
      </c>
      <c r="C40" s="141" t="s">
        <v>223</v>
      </c>
      <c r="D40" s="142"/>
      <c r="E40" s="142"/>
      <c r="F40" s="143"/>
      <c r="G40" s="41"/>
      <c r="H40" s="45"/>
    </row>
    <row r="41" spans="1:10" ht="75" customHeight="1">
      <c r="A41" s="34" t="s">
        <v>24</v>
      </c>
      <c r="B41" s="163"/>
      <c r="C41" s="141" t="s">
        <v>141</v>
      </c>
      <c r="D41" s="142"/>
      <c r="E41" s="142"/>
      <c r="F41" s="143"/>
      <c r="G41" s="41"/>
      <c r="H41" s="45"/>
    </row>
    <row r="42" spans="1:10" ht="75" customHeight="1">
      <c r="A42" s="34" t="s">
        <v>25</v>
      </c>
      <c r="B42" s="162" t="s">
        <v>38</v>
      </c>
      <c r="C42" s="141" t="s">
        <v>142</v>
      </c>
      <c r="D42" s="142"/>
      <c r="E42" s="142"/>
      <c r="F42" s="143"/>
      <c r="G42" s="41"/>
      <c r="H42" s="45"/>
    </row>
    <row r="43" spans="1:10" ht="75" customHeight="1">
      <c r="A43" s="34" t="s">
        <v>26</v>
      </c>
      <c r="B43" s="163"/>
      <c r="C43" s="141" t="s">
        <v>231</v>
      </c>
      <c r="D43" s="142"/>
      <c r="E43" s="142"/>
      <c r="F43" s="143"/>
      <c r="G43" s="41"/>
      <c r="H43" s="45"/>
    </row>
    <row r="44" spans="1:10" ht="75" customHeight="1">
      <c r="A44" s="34" t="s">
        <v>28</v>
      </c>
      <c r="B44" s="37" t="s">
        <v>115</v>
      </c>
      <c r="C44" s="141" t="s">
        <v>232</v>
      </c>
      <c r="D44" s="142"/>
      <c r="E44" s="142"/>
      <c r="F44" s="143"/>
      <c r="G44" s="41"/>
      <c r="H44" s="45"/>
    </row>
    <row r="45" spans="1:10" ht="75" customHeight="1" thickBot="1">
      <c r="A45" s="35" t="s">
        <v>29</v>
      </c>
      <c r="B45" s="38" t="s">
        <v>39</v>
      </c>
      <c r="C45" s="144" t="s">
        <v>247</v>
      </c>
      <c r="D45" s="145"/>
      <c r="E45" s="145"/>
      <c r="F45" s="146"/>
      <c r="G45" s="42"/>
      <c r="H45" s="46"/>
    </row>
    <row r="46" spans="1:10" ht="7.5" customHeight="1">
      <c r="A46" s="7"/>
      <c r="B46" s="8"/>
      <c r="C46" s="9"/>
      <c r="D46" s="9"/>
      <c r="E46" s="9"/>
      <c r="F46" s="9"/>
      <c r="G46" s="10"/>
      <c r="H46" s="10"/>
    </row>
    <row r="47" spans="1:10" ht="14.25" customHeight="1" thickBot="1">
      <c r="A47" s="7"/>
      <c r="B47" s="8"/>
      <c r="C47" s="9"/>
      <c r="D47" s="9"/>
      <c r="E47" s="9"/>
      <c r="G47" s="11" t="s">
        <v>14</v>
      </c>
      <c r="H47" s="11" t="s">
        <v>47</v>
      </c>
    </row>
    <row r="48" spans="1:10" ht="18.75" customHeight="1">
      <c r="A48" s="7"/>
      <c r="B48" s="8"/>
      <c r="C48" s="9"/>
      <c r="D48" s="9"/>
      <c r="E48" s="9"/>
      <c r="F48" s="147" t="s">
        <v>32</v>
      </c>
      <c r="G48" s="50">
        <f>ROUND(SUM(G36:G45)/10,1)</f>
        <v>0</v>
      </c>
      <c r="H48" s="52">
        <f>ROUND(SUM(H36:H45)/10,1)</f>
        <v>0</v>
      </c>
    </row>
    <row r="49" spans="1:8" ht="18.75" customHeight="1" thickBot="1">
      <c r="A49" s="5" t="s">
        <v>31</v>
      </c>
      <c r="B49" s="8"/>
      <c r="C49" s="9"/>
      <c r="D49" s="9"/>
      <c r="E49" s="9"/>
      <c r="F49" s="148"/>
      <c r="G49" s="51" t="str">
        <f>IF(G48&gt;=4.5,"S",IF(G48&gt;=3.5,"A",IF(G48&gt;=2.5,"B",IF(G48&gt;=1.5,"C",IF(G48&gt;0,"D","")))))</f>
        <v/>
      </c>
      <c r="H49" s="53" t="str">
        <f>IF(H48&gt;=4.5,"S",IF(H48&gt;=3.5,"A",IF(H48&gt;=2.5,"B",IF(H48&gt;=1.5,"C",IF(H48&gt;0,"D","")))))</f>
        <v/>
      </c>
    </row>
    <row r="50" spans="1:8" ht="7.5" customHeight="1" thickBot="1">
      <c r="B50" s="5"/>
      <c r="C50" s="5"/>
      <c r="D50" s="5"/>
      <c r="E50" s="5"/>
    </row>
    <row r="51" spans="1:8" ht="48.75" customHeight="1" thickBot="1">
      <c r="A51" s="152"/>
      <c r="B51" s="153"/>
      <c r="C51" s="153"/>
      <c r="D51" s="153"/>
      <c r="E51" s="153"/>
      <c r="F51" s="153"/>
      <c r="G51" s="153"/>
      <c r="H51" s="159"/>
    </row>
    <row r="52" spans="1:8" ht="7.5" customHeight="1" thickBot="1">
      <c r="A52" s="5"/>
      <c r="B52" s="5"/>
      <c r="C52" s="5"/>
      <c r="D52" s="5"/>
      <c r="E52" s="5"/>
    </row>
    <row r="53" spans="1:8" ht="24" customHeight="1" thickBot="1">
      <c r="A53" s="99" t="s">
        <v>248</v>
      </c>
      <c r="B53" s="130"/>
      <c r="C53" s="23" t="s">
        <v>4</v>
      </c>
      <c r="D53" s="20"/>
      <c r="E53" s="48" t="s">
        <v>5</v>
      </c>
      <c r="F53" s="131"/>
      <c r="G53" s="131"/>
      <c r="H53" s="132"/>
    </row>
    <row r="54" spans="1:8" ht="24" customHeight="1" thickBot="1">
      <c r="A54" s="99" t="s">
        <v>249</v>
      </c>
      <c r="B54" s="130"/>
      <c r="C54" s="47" t="s">
        <v>4</v>
      </c>
      <c r="D54" s="20" t="s">
        <v>13</v>
      </c>
      <c r="E54" s="49" t="s">
        <v>5</v>
      </c>
      <c r="F54" s="131"/>
      <c r="G54" s="131"/>
      <c r="H54" s="132"/>
    </row>
  </sheetData>
  <mergeCells count="56">
    <mergeCell ref="A54:B54"/>
    <mergeCell ref="F54:H54"/>
    <mergeCell ref="C44:F44"/>
    <mergeCell ref="C45:F45"/>
    <mergeCell ref="F48:F49"/>
    <mergeCell ref="A51:H51"/>
    <mergeCell ref="A53:B53"/>
    <mergeCell ref="F53:H53"/>
    <mergeCell ref="B40:B41"/>
    <mergeCell ref="C40:F40"/>
    <mergeCell ref="C41:F41"/>
    <mergeCell ref="B42:B43"/>
    <mergeCell ref="C42:F42"/>
    <mergeCell ref="C43:F43"/>
    <mergeCell ref="C36:F36"/>
    <mergeCell ref="C37:F37"/>
    <mergeCell ref="B38:B39"/>
    <mergeCell ref="C38:F38"/>
    <mergeCell ref="C39:F39"/>
    <mergeCell ref="A31:B32"/>
    <mergeCell ref="F31:F32"/>
    <mergeCell ref="G34:H34"/>
    <mergeCell ref="A35:B35"/>
    <mergeCell ref="C35:F35"/>
    <mergeCell ref="A25:A26"/>
    <mergeCell ref="C25:F25"/>
    <mergeCell ref="C26:F26"/>
    <mergeCell ref="A27:A28"/>
    <mergeCell ref="C27:F27"/>
    <mergeCell ref="C28:F28"/>
    <mergeCell ref="A22:B22"/>
    <mergeCell ref="C22:F22"/>
    <mergeCell ref="A23:A24"/>
    <mergeCell ref="C23:F23"/>
    <mergeCell ref="C24:F24"/>
    <mergeCell ref="A14:A16"/>
    <mergeCell ref="C14:F14"/>
    <mergeCell ref="C15:F15"/>
    <mergeCell ref="C16:F16"/>
    <mergeCell ref="A17:A19"/>
    <mergeCell ref="C17:F17"/>
    <mergeCell ref="C18:F18"/>
    <mergeCell ref="C19:F19"/>
    <mergeCell ref="A7:H7"/>
    <mergeCell ref="A10:B10"/>
    <mergeCell ref="C10:F10"/>
    <mergeCell ref="A11:A13"/>
    <mergeCell ref="C11:F11"/>
    <mergeCell ref="C12:F12"/>
    <mergeCell ref="C13:F13"/>
    <mergeCell ref="G1:H1"/>
    <mergeCell ref="A2:H2"/>
    <mergeCell ref="C3:D3"/>
    <mergeCell ref="F3:H3"/>
    <mergeCell ref="C4:D4"/>
    <mergeCell ref="F4:H4"/>
  </mergeCells>
  <phoneticPr fontId="1"/>
  <dataValidations count="1">
    <dataValidation type="whole" imeMode="off" allowBlank="1" showInputMessage="1" showErrorMessage="1" sqref="G36:H45 G23:H28 G18:H19 G15:H16 G12:H13">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様式第1号の1　校長</vt:lpstr>
      <vt:lpstr>様式第1号の2　副校長</vt:lpstr>
      <vt:lpstr>様式第1号の3　教頭</vt:lpstr>
      <vt:lpstr>様式第1号の4　主幹教諭</vt:lpstr>
      <vt:lpstr>様式第1号の5　主幹教諭（養護担当）</vt:lpstr>
      <vt:lpstr>様式第1号の6　主幹教諭（栄養担当）</vt:lpstr>
      <vt:lpstr>様式第1号の7　教諭（21年目以上）</vt:lpstr>
      <vt:lpstr>様式第1号の8　教諭（11年目～20年目）</vt:lpstr>
      <vt:lpstr>様式第1号の9　教諭（1年目～10年目）</vt:lpstr>
      <vt:lpstr>様式第1号の10　養護教諭（21年目以上）</vt:lpstr>
      <vt:lpstr>様式第1号の11　養護教諭（11年目～20年目）</vt:lpstr>
      <vt:lpstr>様式第1号の12　養護教諭（1年目～10年目）</vt:lpstr>
      <vt:lpstr>様式第1号の13　栄養教諭（11年目以上）</vt:lpstr>
      <vt:lpstr>様式第1号の14　栄養教諭（1年目～10年目）</vt:lpstr>
      <vt:lpstr>様式第1号の15　実習教諭</vt:lpstr>
      <vt:lpstr>様式第1号の16　実習講師</vt:lpstr>
      <vt:lpstr>様式第1号の17　実習助手</vt:lpstr>
      <vt:lpstr>様式第1号の18　主任寄宿舎指導員</vt:lpstr>
      <vt:lpstr>様式第1号の19　寄宿舎指導員</vt:lpstr>
      <vt:lpstr>'様式第1号の1　校長'!Print_Area</vt:lpstr>
      <vt:lpstr>'様式第1号の10　養護教諭（21年目以上）'!Print_Area</vt:lpstr>
      <vt:lpstr>'様式第1号の11　養護教諭（11年目～20年目）'!Print_Area</vt:lpstr>
      <vt:lpstr>'様式第1号の12　養護教諭（1年目～10年目）'!Print_Area</vt:lpstr>
      <vt:lpstr>'様式第1号の13　栄養教諭（11年目以上）'!Print_Area</vt:lpstr>
      <vt:lpstr>'様式第1号の14　栄養教諭（1年目～10年目）'!Print_Area</vt:lpstr>
      <vt:lpstr>'様式第1号の15　実習教諭'!Print_Area</vt:lpstr>
      <vt:lpstr>'様式第1号の16　実習講師'!Print_Area</vt:lpstr>
      <vt:lpstr>'様式第1号の17　実習助手'!Print_Area</vt:lpstr>
      <vt:lpstr>'様式第1号の18　主任寄宿舎指導員'!Print_Area</vt:lpstr>
      <vt:lpstr>'様式第1号の19　寄宿舎指導員'!Print_Area</vt:lpstr>
      <vt:lpstr>'様式第1号の2　副校長'!Print_Area</vt:lpstr>
      <vt:lpstr>'様式第1号の3　教頭'!Print_Area</vt:lpstr>
      <vt:lpstr>'様式第1号の4　主幹教諭'!Print_Area</vt:lpstr>
      <vt:lpstr>'様式第1号の5　主幹教諭（養護担当）'!Print_Area</vt:lpstr>
      <vt:lpstr>'様式第1号の6　主幹教諭（栄養担当）'!Print_Area</vt:lpstr>
      <vt:lpstr>'様式第1号の7　教諭（21年目以上）'!Print_Area</vt:lpstr>
      <vt:lpstr>'様式第1号の8　教諭（11年目～20年目）'!Print_Area</vt:lpstr>
      <vt:lpstr>'様式第1号の9　教諭（1年目～10年目）'!Print_Area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菅野正人</dc:creator>
  <cp:lastModifiedBy>宮城県</cp:lastModifiedBy>
  <cp:lastPrinted>2025-03-25T10:34:34Z</cp:lastPrinted>
  <dcterms:created xsi:type="dcterms:W3CDTF">2025-02-08T11:30:28Z</dcterms:created>
  <dcterms:modified xsi:type="dcterms:W3CDTF">2025-03-31T00:48:02Z</dcterms:modified>
</cp:coreProperties>
</file>