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35" windowHeight="12180"/>
  </bookViews>
  <sheets>
    <sheet name="Sheet2" sheetId="2" r:id="rId1"/>
  </sheets>
  <definedNames>
    <definedName name="_xlnm.Print_Area" localSheetId="0">Sheet2!$A$1:$Q$22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  <c r="B21" i="2"/>
  <c r="P20" i="2"/>
  <c r="B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1" i="2"/>
  <c r="B11" i="2"/>
  <c r="P10" i="2"/>
  <c r="P9" i="2" s="1"/>
  <c r="B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P19" i="2" l="1"/>
  <c r="B9" i="2"/>
  <c r="B19" i="2"/>
</calcChain>
</file>

<file path=xl/sharedStrings.xml><?xml version="1.0" encoding="utf-8"?>
<sst xmlns="http://schemas.openxmlformats.org/spreadsheetml/2006/main" count="79" uniqueCount="43">
  <si>
    <t>状   況   別   卒   業   者   数</t>
    <rPh sb="0" eb="1">
      <t>ジョウ</t>
    </rPh>
    <rPh sb="4" eb="5">
      <t>キョウ</t>
    </rPh>
    <rPh sb="8" eb="9">
      <t>ベツ</t>
    </rPh>
    <rPh sb="12" eb="13">
      <t>ソツ</t>
    </rPh>
    <rPh sb="16" eb="17">
      <t>ゴウ</t>
    </rPh>
    <rPh sb="20" eb="21">
      <t>モノ</t>
    </rPh>
    <rPh sb="24" eb="25">
      <t>スウ</t>
    </rPh>
    <phoneticPr fontId="3"/>
  </si>
  <si>
    <t>１　中学校卒業者</t>
    <rPh sb="2" eb="5">
      <t>チュウガッコウ</t>
    </rPh>
    <rPh sb="5" eb="8">
      <t>ソツギョウシャ</t>
    </rPh>
    <phoneticPr fontId="3"/>
  </si>
  <si>
    <t>（単位：人）</t>
    <rPh sb="1" eb="3">
      <t>タンイ</t>
    </rPh>
    <rPh sb="4" eb="5">
      <t>ニン</t>
    </rPh>
    <phoneticPr fontId="3"/>
  </si>
  <si>
    <t>区　分</t>
    <rPh sb="0" eb="1">
      <t>ク</t>
    </rPh>
    <rPh sb="2" eb="3">
      <t>ブン</t>
    </rPh>
    <phoneticPr fontId="3"/>
  </si>
  <si>
    <t xml:space="preserve"> Ａ　</t>
    <phoneticPr fontId="3"/>
  </si>
  <si>
    <t xml:space="preserve"> Ｂ</t>
  </si>
  <si>
    <t xml:space="preserve"> Ｃ</t>
  </si>
  <si>
    <t xml:space="preserve"> Ｄ</t>
    <phoneticPr fontId="3"/>
  </si>
  <si>
    <t>Ｅ　就職者等（左記Ａ～Ｄを除く）</t>
    <rPh sb="5" eb="6">
      <t>トウ</t>
    </rPh>
    <phoneticPr fontId="3"/>
  </si>
  <si>
    <t xml:space="preserve"> Ｆ</t>
    <phoneticPr fontId="3"/>
  </si>
  <si>
    <t xml:space="preserve"> Ｇ</t>
    <phoneticPr fontId="3"/>
  </si>
  <si>
    <t>（ 再　掲 ）</t>
    <rPh sb="2" eb="3">
      <t>サイ</t>
    </rPh>
    <rPh sb="4" eb="5">
      <t>ケイ</t>
    </rPh>
    <phoneticPr fontId="3"/>
  </si>
  <si>
    <t>就職者
総　 数</t>
    <phoneticPr fontId="3"/>
  </si>
  <si>
    <t>卒業者</t>
    <phoneticPr fontId="3"/>
  </si>
  <si>
    <t>高等学校
等進学者</t>
    <phoneticPr fontId="3"/>
  </si>
  <si>
    <t>うち通信制
課程を除く</t>
    <phoneticPr fontId="3"/>
  </si>
  <si>
    <t>専修学校</t>
  </si>
  <si>
    <t>公共職業能</t>
    <rPh sb="0" eb="2">
      <t>コウキョウ</t>
    </rPh>
    <rPh sb="2" eb="4">
      <t>ショクギョウ</t>
    </rPh>
    <phoneticPr fontId="3"/>
  </si>
  <si>
    <t>自営業主
等
（ａ）</t>
    <rPh sb="0" eb="3">
      <t>ジエイギョウ</t>
    </rPh>
    <rPh sb="3" eb="4">
      <t>ヌシ</t>
    </rPh>
    <rPh sb="5" eb="6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</si>
  <si>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</si>
  <si>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臨 時
労働者</t>
    <rPh sb="0" eb="1">
      <t>リン</t>
    </rPh>
    <rPh sb="2" eb="3">
      <t>トキ</t>
    </rPh>
    <rPh sb="4" eb="7">
      <t>ロウドウシャ</t>
    </rPh>
    <phoneticPr fontId="3"/>
  </si>
  <si>
    <t>左記以外
の者</t>
    <rPh sb="0" eb="2">
      <t>サキ</t>
    </rPh>
    <rPh sb="2" eb="3">
      <t>イガイ</t>
    </rPh>
    <phoneticPr fontId="3"/>
  </si>
  <si>
    <t>不詳・死亡の者</t>
    <phoneticPr fontId="3"/>
  </si>
  <si>
    <t>左記E有期雇用労働者のうち雇用契約期間が一年以上、かつフルタイム勤務相当の者（ｄ）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3"/>
  </si>
  <si>
    <t>総 　数</t>
    <phoneticPr fontId="3"/>
  </si>
  <si>
    <t>(高等課程)</t>
    <phoneticPr fontId="3"/>
  </si>
  <si>
    <t>(一般課程)</t>
    <phoneticPr fontId="3"/>
  </si>
  <si>
    <t>力開発施設</t>
    <rPh sb="1" eb="3">
      <t>カイハツ</t>
    </rPh>
    <rPh sb="3" eb="5">
      <t>シセツ</t>
    </rPh>
    <phoneticPr fontId="3"/>
  </si>
  <si>
    <t>無期雇用
（b）</t>
    <rPh sb="0" eb="2">
      <t>ムキ</t>
    </rPh>
    <rPh sb="2" eb="4">
      <t>コヨウ</t>
    </rPh>
    <phoneticPr fontId="3"/>
  </si>
  <si>
    <t>有期雇用</t>
    <rPh sb="0" eb="2">
      <t>ユウキ</t>
    </rPh>
    <rPh sb="2" eb="4">
      <t>コヨウ</t>
    </rPh>
    <phoneticPr fontId="3"/>
  </si>
  <si>
    <t>進学者</t>
    <phoneticPr fontId="3"/>
  </si>
  <si>
    <t>等入学者</t>
  </si>
  <si>
    <t>等入学者</t>
    <rPh sb="1" eb="4">
      <t>ニュウガクシャ</t>
    </rPh>
    <phoneticPr fontId="3"/>
  </si>
  <si>
    <t>令和</t>
    <rPh sb="0" eb="2">
      <t>レイワ</t>
    </rPh>
    <phoneticPr fontId="3"/>
  </si>
  <si>
    <t xml:space="preserve">男 </t>
    <phoneticPr fontId="3"/>
  </si>
  <si>
    <t xml:space="preserve">女 </t>
  </si>
  <si>
    <t>２　高等学校卒業者</t>
    <rPh sb="2" eb="4">
      <t>コウトウ</t>
    </rPh>
    <rPh sb="4" eb="6">
      <t>ガッコウ</t>
    </rPh>
    <rPh sb="6" eb="9">
      <t>ソツギョウシャ</t>
    </rPh>
    <phoneticPr fontId="3"/>
  </si>
  <si>
    <t>大学等
進学者</t>
    <rPh sb="0" eb="2">
      <t>ダイガク</t>
    </rPh>
    <phoneticPr fontId="3"/>
  </si>
  <si>
    <t>(専門課程)</t>
    <rPh sb="1" eb="3">
      <t>センモン</t>
    </rPh>
    <phoneticPr fontId="3"/>
  </si>
  <si>
    <t>左記A､B､C､Dのうち就職している者（ｃ）</t>
    <rPh sb="0" eb="2">
      <t>サキ</t>
    </rPh>
    <rPh sb="12" eb="14">
      <t>シュウショク</t>
    </rPh>
    <rPh sb="18" eb="19">
      <t>モノ</t>
    </rPh>
    <phoneticPr fontId="3"/>
  </si>
  <si>
    <t>（a､b､c､d)</t>
  </si>
  <si>
    <t>（a､b､c､d)</t>
    <phoneticPr fontId="3"/>
  </si>
  <si>
    <t>6年3月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</si>
</sst>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;\-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>
      <alignment vertical="center"/>
    </xf>
    <xf numFmtId="0" fontId="1" fillId="0" borderId="0" xfId="1" applyFont="1" applyFill="1"/>
    <xf numFmtId="0" fontId="7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Continuous"/>
    </xf>
    <xf numFmtId="0" fontId="2" fillId="0" borderId="1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vertical="center"/>
    </xf>
    <xf numFmtId="176" fontId="1" fillId="0" borderId="7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177" fontId="8" fillId="0" borderId="11" xfId="1" quotePrefix="1" applyNumberFormat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8" xfId="2" quotePrefix="1" applyNumberFormat="1" applyFont="1" applyFill="1" applyBorder="1" applyAlignment="1">
      <alignment horizontal="right" vertical="center"/>
    </xf>
    <xf numFmtId="0" fontId="8" fillId="0" borderId="8" xfId="2" quotePrefix="1" applyNumberFormat="1" applyFont="1" applyFill="1" applyBorder="1" applyAlignment="1">
      <alignment horizontal="right" vertical="center"/>
    </xf>
    <xf numFmtId="0" fontId="8" fillId="0" borderId="8" xfId="2" applyNumberFormat="1" applyFont="1" applyFill="1" applyBorder="1" applyAlignment="1">
      <alignment horizontal="right" vertical="center"/>
    </xf>
    <xf numFmtId="176" fontId="8" fillId="0" borderId="12" xfId="2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right" vertical="center"/>
    </xf>
    <xf numFmtId="176" fontId="1" fillId="0" borderId="5" xfId="2" applyNumberFormat="1" applyFont="1" applyFill="1" applyBorder="1" applyAlignment="1">
      <alignment horizontal="right" vertical="center"/>
    </xf>
    <xf numFmtId="176" fontId="1" fillId="0" borderId="5" xfId="2" quotePrefix="1" applyNumberFormat="1" applyFont="1" applyFill="1" applyBorder="1" applyAlignment="1">
      <alignment horizontal="right" vertical="center"/>
    </xf>
    <xf numFmtId="0" fontId="1" fillId="0" borderId="8" xfId="2" applyNumberFormat="1" applyFont="1" applyFill="1" applyBorder="1" applyAlignment="1">
      <alignment horizontal="right" vertical="center"/>
    </xf>
    <xf numFmtId="176" fontId="1" fillId="0" borderId="8" xfId="2" applyNumberFormat="1" applyFont="1" applyFill="1" applyBorder="1" applyAlignment="1">
      <alignment horizontal="right" vertical="center"/>
    </xf>
    <xf numFmtId="0" fontId="1" fillId="0" borderId="5" xfId="2" applyNumberFormat="1" applyFont="1" applyFill="1" applyBorder="1" applyAlignment="1">
      <alignment horizontal="right" vertical="center"/>
    </xf>
    <xf numFmtId="0" fontId="1" fillId="0" borderId="4" xfId="2" applyNumberFormat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176" fontId="1" fillId="0" borderId="8" xfId="2" quotePrefix="1" applyNumberFormat="1" applyFont="1" applyFill="1" applyBorder="1" applyAlignment="1">
      <alignment horizontal="right" vertical="center"/>
    </xf>
    <xf numFmtId="0" fontId="1" fillId="0" borderId="12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Border="1"/>
    <xf numFmtId="0" fontId="1" fillId="0" borderId="1" xfId="1" applyFont="1" applyFill="1" applyBorder="1" applyAlignment="1">
      <alignment horizontal="right"/>
    </xf>
    <xf numFmtId="176" fontId="1" fillId="0" borderId="12" xfId="2" applyNumberFormat="1" applyFont="1" applyFill="1" applyBorder="1" applyAlignment="1">
      <alignment horizontal="right" vertical="center"/>
    </xf>
    <xf numFmtId="0" fontId="8" fillId="0" borderId="12" xfId="2" quotePrefix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" xfId="1" applyNumberFormat="1" applyFont="1" applyFill="1" applyBorder="1" applyAlignment="1">
      <alignment horizontal="center" vertical="center" wrapText="1" shrinkToFit="1"/>
    </xf>
    <xf numFmtId="0" fontId="2" fillId="0" borderId="8" xfId="1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/>
    </xf>
  </cellXfs>
  <cellStyles count="5">
    <cellStyle name="桁区切り 2" xfId="2"/>
    <cellStyle name="桁区切り 4" xfId="3"/>
    <cellStyle name="標準" xfId="0" builtinId="0"/>
    <cellStyle name="標準 2" xfId="1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28575</xdr:rowOff>
    </xdr:to>
    <xdr:sp macro="" textlink="">
      <xdr:nvSpPr>
        <xdr:cNvPr id="11" name="Text Box 73"/>
        <xdr:cNvSpPr txBox="1">
          <a:spLocks noChangeArrowheads="1"/>
        </xdr:cNvSpPr>
      </xdr:nvSpPr>
      <xdr:spPr bwMode="auto">
        <a:xfrm>
          <a:off x="676275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13</xdr:row>
      <xdr:rowOff>0</xdr:rowOff>
    </xdr:from>
    <xdr:to>
      <xdr:col>1</xdr:col>
      <xdr:colOff>266700</xdr:colOff>
      <xdr:row>13</xdr:row>
      <xdr:rowOff>28575</xdr:rowOff>
    </xdr:to>
    <xdr:sp macro="" textlink="">
      <xdr:nvSpPr>
        <xdr:cNvPr id="12" name="Text Box 74"/>
        <xdr:cNvSpPr txBox="1">
          <a:spLocks noChangeArrowheads="1"/>
        </xdr:cNvSpPr>
      </xdr:nvSpPr>
      <xdr:spPr bwMode="auto">
        <a:xfrm>
          <a:off x="857250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685800</xdr:colOff>
      <xdr:row>13</xdr:row>
      <xdr:rowOff>0</xdr:rowOff>
    </xdr:from>
    <xdr:to>
      <xdr:col>1</xdr:col>
      <xdr:colOff>771525</xdr:colOff>
      <xdr:row>13</xdr:row>
      <xdr:rowOff>28575</xdr:rowOff>
    </xdr:to>
    <xdr:sp macro="" textlink="">
      <xdr:nvSpPr>
        <xdr:cNvPr id="13" name="Text Box 75"/>
        <xdr:cNvSpPr txBox="1">
          <a:spLocks noChangeArrowheads="1"/>
        </xdr:cNvSpPr>
      </xdr:nvSpPr>
      <xdr:spPr bwMode="auto">
        <a:xfrm>
          <a:off x="1362075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714375</xdr:colOff>
      <xdr:row>13</xdr:row>
      <xdr:rowOff>0</xdr:rowOff>
    </xdr:from>
    <xdr:to>
      <xdr:col>1</xdr:col>
      <xdr:colOff>47625</xdr:colOff>
      <xdr:row>13</xdr:row>
      <xdr:rowOff>28575</xdr:rowOff>
    </xdr:to>
    <xdr:sp macro="" textlink="">
      <xdr:nvSpPr>
        <xdr:cNvPr id="14" name="Text Box 76"/>
        <xdr:cNvSpPr txBox="1">
          <a:spLocks noChangeArrowheads="1"/>
        </xdr:cNvSpPr>
      </xdr:nvSpPr>
      <xdr:spPr bwMode="auto">
        <a:xfrm>
          <a:off x="676275" y="2371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28575</xdr:rowOff>
    </xdr:to>
    <xdr:sp macro="" textlink="">
      <xdr:nvSpPr>
        <xdr:cNvPr id="15" name="Text Box 73"/>
        <xdr:cNvSpPr txBox="1">
          <a:spLocks noChangeArrowheads="1"/>
        </xdr:cNvSpPr>
      </xdr:nvSpPr>
      <xdr:spPr bwMode="auto">
        <a:xfrm>
          <a:off x="676275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13</xdr:row>
      <xdr:rowOff>0</xdr:rowOff>
    </xdr:from>
    <xdr:to>
      <xdr:col>1</xdr:col>
      <xdr:colOff>266700</xdr:colOff>
      <xdr:row>13</xdr:row>
      <xdr:rowOff>28575</xdr:rowOff>
    </xdr:to>
    <xdr:sp macro="" textlink="">
      <xdr:nvSpPr>
        <xdr:cNvPr id="16" name="Text Box 74"/>
        <xdr:cNvSpPr txBox="1">
          <a:spLocks noChangeArrowheads="1"/>
        </xdr:cNvSpPr>
      </xdr:nvSpPr>
      <xdr:spPr bwMode="auto">
        <a:xfrm>
          <a:off x="857250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685800</xdr:colOff>
      <xdr:row>13</xdr:row>
      <xdr:rowOff>0</xdr:rowOff>
    </xdr:from>
    <xdr:to>
      <xdr:col>1</xdr:col>
      <xdr:colOff>771525</xdr:colOff>
      <xdr:row>13</xdr:row>
      <xdr:rowOff>28575</xdr:rowOff>
    </xdr:to>
    <xdr:sp macro="" textlink="">
      <xdr:nvSpPr>
        <xdr:cNvPr id="17" name="Text Box 75"/>
        <xdr:cNvSpPr txBox="1">
          <a:spLocks noChangeArrowheads="1"/>
        </xdr:cNvSpPr>
      </xdr:nvSpPr>
      <xdr:spPr bwMode="auto">
        <a:xfrm>
          <a:off x="1362075" y="23717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714375</xdr:colOff>
      <xdr:row>13</xdr:row>
      <xdr:rowOff>0</xdr:rowOff>
    </xdr:from>
    <xdr:to>
      <xdr:col>1</xdr:col>
      <xdr:colOff>47625</xdr:colOff>
      <xdr:row>13</xdr:row>
      <xdr:rowOff>28575</xdr:rowOff>
    </xdr:to>
    <xdr:sp macro="" textlink="">
      <xdr:nvSpPr>
        <xdr:cNvPr id="18" name="Text Box 76"/>
        <xdr:cNvSpPr txBox="1">
          <a:spLocks noChangeArrowheads="1"/>
        </xdr:cNvSpPr>
      </xdr:nvSpPr>
      <xdr:spPr bwMode="auto">
        <a:xfrm>
          <a:off x="676275" y="2371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13</xdr:row>
      <xdr:rowOff>0</xdr:rowOff>
    </xdr:from>
    <xdr:to>
      <xdr:col>1</xdr:col>
      <xdr:colOff>0</xdr:colOff>
      <xdr:row>13</xdr:row>
      <xdr:rowOff>28575</xdr:rowOff>
    </xdr:to>
    <xdr:sp macro="" textlink="">
      <xdr:nvSpPr>
        <xdr:cNvPr id="19" name="Text Box 77"/>
        <xdr:cNvSpPr txBox="1">
          <a:spLocks noChangeArrowheads="1"/>
        </xdr:cNvSpPr>
      </xdr:nvSpPr>
      <xdr:spPr bwMode="auto">
        <a:xfrm>
          <a:off x="666750" y="237172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Normal="100" zoomScaleSheetLayoutView="100" workbookViewId="0">
      <selection activeCell="I22" sqref="I22"/>
    </sheetView>
  </sheetViews>
  <sheetFormatPr defaultRowHeight="18.75" x14ac:dyDescent="0.4"/>
  <cols>
    <col min="1" max="1" width="8.875" customWidth="1"/>
    <col min="2" max="4" width="10.375" customWidth="1"/>
    <col min="5" max="7" width="8.875" customWidth="1"/>
    <col min="8" max="14" width="8.125" customWidth="1"/>
    <col min="15" max="15" width="10.375" customWidth="1"/>
    <col min="16" max="16" width="7.875" customWidth="1"/>
  </cols>
  <sheetData>
    <row r="1" spans="1:1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2</v>
      </c>
    </row>
    <row r="4" spans="1:16" x14ac:dyDescent="0.4">
      <c r="A4" s="41" t="s">
        <v>3</v>
      </c>
      <c r="B4" s="5"/>
      <c r="C4" s="6" t="s">
        <v>4</v>
      </c>
      <c r="D4" s="7"/>
      <c r="E4" s="8" t="s">
        <v>5</v>
      </c>
      <c r="F4" s="5" t="s">
        <v>6</v>
      </c>
      <c r="G4" s="5" t="s">
        <v>7</v>
      </c>
      <c r="H4" s="44" t="s">
        <v>8</v>
      </c>
      <c r="I4" s="44"/>
      <c r="J4" s="44"/>
      <c r="K4" s="44"/>
      <c r="L4" s="5" t="s">
        <v>9</v>
      </c>
      <c r="M4" s="8" t="s">
        <v>10</v>
      </c>
      <c r="N4" s="45" t="s">
        <v>11</v>
      </c>
      <c r="O4" s="46"/>
      <c r="P4" s="47" t="s">
        <v>12</v>
      </c>
    </row>
    <row r="5" spans="1:16" x14ac:dyDescent="0.4">
      <c r="A5" s="42"/>
      <c r="B5" s="9" t="s">
        <v>13</v>
      </c>
      <c r="C5" s="49" t="s">
        <v>14</v>
      </c>
      <c r="D5" s="51" t="s">
        <v>15</v>
      </c>
      <c r="E5" s="10" t="s">
        <v>16</v>
      </c>
      <c r="F5" s="10" t="s">
        <v>16</v>
      </c>
      <c r="G5" s="11" t="s">
        <v>17</v>
      </c>
      <c r="H5" s="47" t="s">
        <v>18</v>
      </c>
      <c r="I5" s="53" t="s">
        <v>19</v>
      </c>
      <c r="J5" s="53"/>
      <c r="K5" s="47" t="s">
        <v>20</v>
      </c>
      <c r="L5" s="48" t="s">
        <v>21</v>
      </c>
      <c r="M5" s="48" t="s">
        <v>22</v>
      </c>
      <c r="N5" s="56" t="s">
        <v>39</v>
      </c>
      <c r="O5" s="59" t="s">
        <v>23</v>
      </c>
      <c r="P5" s="48"/>
    </row>
    <row r="6" spans="1:16" x14ac:dyDescent="0.4">
      <c r="A6" s="42"/>
      <c r="B6" s="9" t="s">
        <v>24</v>
      </c>
      <c r="C6" s="49"/>
      <c r="D6" s="49"/>
      <c r="E6" s="10" t="s">
        <v>25</v>
      </c>
      <c r="F6" s="10" t="s">
        <v>26</v>
      </c>
      <c r="G6" s="11" t="s">
        <v>27</v>
      </c>
      <c r="H6" s="48"/>
      <c r="I6" s="47" t="s">
        <v>28</v>
      </c>
      <c r="J6" s="47" t="s">
        <v>29</v>
      </c>
      <c r="K6" s="48"/>
      <c r="L6" s="48"/>
      <c r="M6" s="48"/>
      <c r="N6" s="57"/>
      <c r="O6" s="60"/>
      <c r="P6" s="48"/>
    </row>
    <row r="7" spans="1:16" x14ac:dyDescent="0.4">
      <c r="A7" s="43"/>
      <c r="B7" s="12"/>
      <c r="C7" s="50"/>
      <c r="D7" s="50"/>
      <c r="E7" s="13" t="s">
        <v>30</v>
      </c>
      <c r="F7" s="13" t="s">
        <v>31</v>
      </c>
      <c r="G7" s="13" t="s">
        <v>32</v>
      </c>
      <c r="H7" s="52"/>
      <c r="I7" s="52"/>
      <c r="J7" s="62"/>
      <c r="K7" s="52"/>
      <c r="L7" s="52"/>
      <c r="M7" s="52"/>
      <c r="N7" s="58"/>
      <c r="O7" s="61"/>
      <c r="P7" s="13" t="s">
        <v>41</v>
      </c>
    </row>
    <row r="8" spans="1:16" x14ac:dyDescent="0.4">
      <c r="A8" s="14" t="s">
        <v>33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7"/>
      <c r="P8" s="18"/>
    </row>
    <row r="9" spans="1:16" x14ac:dyDescent="0.4">
      <c r="A9" s="19" t="s">
        <v>42</v>
      </c>
      <c r="B9" s="20">
        <f t="shared" ref="B9:L9" si="0">SUM(B10:B11)</f>
        <v>19362</v>
      </c>
      <c r="C9" s="21">
        <f t="shared" si="0"/>
        <v>19165</v>
      </c>
      <c r="D9" s="21">
        <f t="shared" si="0"/>
        <v>18148</v>
      </c>
      <c r="E9" s="21">
        <f t="shared" si="0"/>
        <v>31</v>
      </c>
      <c r="F9" s="20">
        <f t="shared" si="0"/>
        <v>1</v>
      </c>
      <c r="G9" s="22">
        <f t="shared" si="0"/>
        <v>2</v>
      </c>
      <c r="H9" s="20">
        <f t="shared" si="0"/>
        <v>10</v>
      </c>
      <c r="I9" s="20">
        <f t="shared" si="0"/>
        <v>12</v>
      </c>
      <c r="J9" s="23">
        <f t="shared" si="0"/>
        <v>1</v>
      </c>
      <c r="K9" s="20">
        <f t="shared" si="0"/>
        <v>5</v>
      </c>
      <c r="L9" s="21">
        <f t="shared" si="0"/>
        <v>135</v>
      </c>
      <c r="M9" s="23">
        <f>SUM(M10:M11)</f>
        <v>0</v>
      </c>
      <c r="N9" s="24">
        <f>SUM(N10:N11)</f>
        <v>7</v>
      </c>
      <c r="O9" s="40">
        <f>SUM(O10:O11)</f>
        <v>1</v>
      </c>
      <c r="P9" s="20">
        <f>SUM(P10:P11)</f>
        <v>30</v>
      </c>
    </row>
    <row r="10" spans="1:16" x14ac:dyDescent="0.4">
      <c r="A10" s="25" t="s">
        <v>34</v>
      </c>
      <c r="B10" s="26">
        <f>SUM(C10,E10,F10,G10,H10,I10,J10,K10,L10,M10)</f>
        <v>9888</v>
      </c>
      <c r="C10" s="27">
        <v>9764</v>
      </c>
      <c r="D10" s="27">
        <v>9356</v>
      </c>
      <c r="E10" s="27">
        <v>23</v>
      </c>
      <c r="F10" s="28">
        <v>0</v>
      </c>
      <c r="G10" s="28">
        <v>2</v>
      </c>
      <c r="H10" s="26">
        <v>7</v>
      </c>
      <c r="I10" s="27">
        <v>9</v>
      </c>
      <c r="J10" s="28">
        <v>1</v>
      </c>
      <c r="K10" s="28">
        <v>5</v>
      </c>
      <c r="L10" s="27">
        <v>77</v>
      </c>
      <c r="M10" s="30">
        <v>0</v>
      </c>
      <c r="N10" s="31">
        <v>7</v>
      </c>
      <c r="O10" s="28">
        <v>1</v>
      </c>
      <c r="P10" s="26">
        <f>H10+I10+N10+O10</f>
        <v>24</v>
      </c>
    </row>
    <row r="11" spans="1:16" x14ac:dyDescent="0.4">
      <c r="A11" s="32" t="s">
        <v>35</v>
      </c>
      <c r="B11" s="29">
        <f>SUM(C11,E11,F11,G11,H11,I11,J11,K11,L11,M11)</f>
        <v>9474</v>
      </c>
      <c r="C11" s="29">
        <v>9401</v>
      </c>
      <c r="D11" s="29">
        <v>8792</v>
      </c>
      <c r="E11" s="29">
        <v>8</v>
      </c>
      <c r="F11" s="29">
        <v>1</v>
      </c>
      <c r="G11" s="28">
        <v>0</v>
      </c>
      <c r="H11" s="28">
        <v>3</v>
      </c>
      <c r="I11" s="33">
        <v>3</v>
      </c>
      <c r="J11" s="28">
        <v>0</v>
      </c>
      <c r="K11" s="28">
        <v>0</v>
      </c>
      <c r="L11" s="29">
        <v>58</v>
      </c>
      <c r="M11" s="28">
        <v>0</v>
      </c>
      <c r="N11" s="34">
        <v>0</v>
      </c>
      <c r="O11" s="34">
        <v>0</v>
      </c>
      <c r="P11" s="29">
        <f>H11+I11+N11+O11</f>
        <v>6</v>
      </c>
    </row>
    <row r="12" spans="1:16" x14ac:dyDescent="0.15">
      <c r="A12" s="35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15">
      <c r="A13" s="2" t="s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8" t="s">
        <v>2</v>
      </c>
    </row>
    <row r="14" spans="1:16" x14ac:dyDescent="0.4">
      <c r="A14" s="41" t="s">
        <v>3</v>
      </c>
      <c r="B14" s="5"/>
      <c r="C14" s="6" t="s">
        <v>4</v>
      </c>
      <c r="D14" s="7"/>
      <c r="E14" s="8" t="s">
        <v>5</v>
      </c>
      <c r="F14" s="5" t="s">
        <v>6</v>
      </c>
      <c r="G14" s="5" t="s">
        <v>7</v>
      </c>
      <c r="H14" s="44" t="s">
        <v>8</v>
      </c>
      <c r="I14" s="44"/>
      <c r="J14" s="44"/>
      <c r="K14" s="44"/>
      <c r="L14" s="5" t="s">
        <v>9</v>
      </c>
      <c r="M14" s="8" t="s">
        <v>10</v>
      </c>
      <c r="N14" s="45" t="s">
        <v>11</v>
      </c>
      <c r="O14" s="46"/>
      <c r="P14" s="47" t="s">
        <v>12</v>
      </c>
    </row>
    <row r="15" spans="1:16" x14ac:dyDescent="0.4">
      <c r="A15" s="42"/>
      <c r="B15" s="9" t="s">
        <v>13</v>
      </c>
      <c r="C15" s="49" t="s">
        <v>37</v>
      </c>
      <c r="D15" s="51" t="s">
        <v>15</v>
      </c>
      <c r="E15" s="10" t="s">
        <v>16</v>
      </c>
      <c r="F15" s="10" t="s">
        <v>16</v>
      </c>
      <c r="G15" s="11" t="s">
        <v>17</v>
      </c>
      <c r="H15" s="47" t="s">
        <v>18</v>
      </c>
      <c r="I15" s="53" t="s">
        <v>19</v>
      </c>
      <c r="J15" s="53"/>
      <c r="K15" s="47" t="s">
        <v>20</v>
      </c>
      <c r="L15" s="48" t="s">
        <v>21</v>
      </c>
      <c r="M15" s="54" t="s">
        <v>22</v>
      </c>
      <c r="N15" s="56" t="s">
        <v>39</v>
      </c>
      <c r="O15" s="59" t="s">
        <v>23</v>
      </c>
      <c r="P15" s="48"/>
    </row>
    <row r="16" spans="1:16" x14ac:dyDescent="0.4">
      <c r="A16" s="42"/>
      <c r="B16" s="9" t="s">
        <v>24</v>
      </c>
      <c r="C16" s="49"/>
      <c r="D16" s="49"/>
      <c r="E16" s="10" t="s">
        <v>38</v>
      </c>
      <c r="F16" s="10" t="s">
        <v>26</v>
      </c>
      <c r="G16" s="11" t="s">
        <v>27</v>
      </c>
      <c r="H16" s="48"/>
      <c r="I16" s="47" t="s">
        <v>28</v>
      </c>
      <c r="J16" s="47" t="s">
        <v>29</v>
      </c>
      <c r="K16" s="48"/>
      <c r="L16" s="48"/>
      <c r="M16" s="54"/>
      <c r="N16" s="57"/>
      <c r="O16" s="60"/>
      <c r="P16" s="48"/>
    </row>
    <row r="17" spans="1:16" x14ac:dyDescent="0.4">
      <c r="A17" s="43"/>
      <c r="B17" s="12"/>
      <c r="C17" s="50"/>
      <c r="D17" s="50"/>
      <c r="E17" s="13" t="s">
        <v>30</v>
      </c>
      <c r="F17" s="13" t="s">
        <v>31</v>
      </c>
      <c r="G17" s="13" t="s">
        <v>32</v>
      </c>
      <c r="H17" s="52"/>
      <c r="I17" s="52"/>
      <c r="J17" s="62"/>
      <c r="K17" s="52"/>
      <c r="L17" s="52"/>
      <c r="M17" s="55"/>
      <c r="N17" s="58"/>
      <c r="O17" s="61"/>
      <c r="P17" s="13" t="s">
        <v>40</v>
      </c>
    </row>
    <row r="18" spans="1:16" x14ac:dyDescent="0.4">
      <c r="A18" s="14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7"/>
      <c r="P18" s="18"/>
    </row>
    <row r="19" spans="1:16" x14ac:dyDescent="0.4">
      <c r="A19" s="19" t="s">
        <v>42</v>
      </c>
      <c r="B19" s="20">
        <f t="shared" ref="B19:L19" si="1">SUM(B20:B21)</f>
        <v>16818</v>
      </c>
      <c r="C19" s="21">
        <f t="shared" si="1"/>
        <v>9374</v>
      </c>
      <c r="D19" s="21">
        <f t="shared" si="1"/>
        <v>9353</v>
      </c>
      <c r="E19" s="21">
        <f t="shared" si="1"/>
        <v>3003</v>
      </c>
      <c r="F19" s="20">
        <f t="shared" si="1"/>
        <v>481</v>
      </c>
      <c r="G19" s="21">
        <f t="shared" si="1"/>
        <v>140</v>
      </c>
      <c r="H19" s="20">
        <f t="shared" si="1"/>
        <v>50</v>
      </c>
      <c r="I19" s="20">
        <f t="shared" si="1"/>
        <v>3039</v>
      </c>
      <c r="J19" s="20">
        <f t="shared" si="1"/>
        <v>6</v>
      </c>
      <c r="K19" s="20">
        <f t="shared" si="1"/>
        <v>181</v>
      </c>
      <c r="L19" s="21">
        <f t="shared" si="1"/>
        <v>543</v>
      </c>
      <c r="M19" s="20">
        <f>SUM(M20:M21)</f>
        <v>1</v>
      </c>
      <c r="N19" s="24">
        <f>SUM(N20:N21)</f>
        <v>3</v>
      </c>
      <c r="O19" s="24">
        <f>SUM(O20:O21)</f>
        <v>4</v>
      </c>
      <c r="P19" s="20">
        <f>SUM(P20:P21)</f>
        <v>3096</v>
      </c>
    </row>
    <row r="20" spans="1:16" x14ac:dyDescent="0.4">
      <c r="A20" s="25" t="s">
        <v>34</v>
      </c>
      <c r="B20" s="26">
        <f>SUM(C20,E20,F20,G20,H20,I20,J20,K20,L20,M20)</f>
        <v>8535</v>
      </c>
      <c r="C20" s="27">
        <v>4680</v>
      </c>
      <c r="D20" s="27">
        <v>4674</v>
      </c>
      <c r="E20" s="27">
        <v>1195</v>
      </c>
      <c r="F20" s="29">
        <v>302</v>
      </c>
      <c r="G20" s="29">
        <v>130</v>
      </c>
      <c r="H20" s="26">
        <v>32</v>
      </c>
      <c r="I20" s="27">
        <v>1822</v>
      </c>
      <c r="J20" s="29">
        <v>2</v>
      </c>
      <c r="K20" s="29">
        <v>79</v>
      </c>
      <c r="L20" s="27">
        <v>292</v>
      </c>
      <c r="M20" s="26">
        <v>1</v>
      </c>
      <c r="N20" s="31">
        <v>0</v>
      </c>
      <c r="O20" s="28">
        <v>2</v>
      </c>
      <c r="P20" s="26">
        <f>H20+I20+N20+O20</f>
        <v>1856</v>
      </c>
    </row>
    <row r="21" spans="1:16" x14ac:dyDescent="0.4">
      <c r="A21" s="32" t="s">
        <v>35</v>
      </c>
      <c r="B21" s="26">
        <f>SUM(C21,E21,F21,G21,H21,I21,J21,K21,L21,M21)</f>
        <v>8283</v>
      </c>
      <c r="C21" s="29">
        <v>4694</v>
      </c>
      <c r="D21" s="29">
        <v>4679</v>
      </c>
      <c r="E21" s="29">
        <v>1808</v>
      </c>
      <c r="F21" s="29">
        <v>179</v>
      </c>
      <c r="G21" s="29">
        <v>10</v>
      </c>
      <c r="H21" s="29">
        <v>18</v>
      </c>
      <c r="I21" s="33">
        <v>1217</v>
      </c>
      <c r="J21" s="29">
        <v>4</v>
      </c>
      <c r="K21" s="29">
        <v>102</v>
      </c>
      <c r="L21" s="29">
        <v>251</v>
      </c>
      <c r="M21" s="28">
        <v>0</v>
      </c>
      <c r="N21" s="39">
        <v>3</v>
      </c>
      <c r="O21" s="39">
        <v>2</v>
      </c>
      <c r="P21" s="29">
        <f>H21+I21+N21+O21</f>
        <v>1240</v>
      </c>
    </row>
    <row r="22" spans="1:1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31">
    <mergeCell ref="A2:P2"/>
    <mergeCell ref="A4:A7"/>
    <mergeCell ref="H4:K4"/>
    <mergeCell ref="N4:O4"/>
    <mergeCell ref="P4:P6"/>
    <mergeCell ref="C5:C7"/>
    <mergeCell ref="D5:D7"/>
    <mergeCell ref="H5:H7"/>
    <mergeCell ref="I5:J5"/>
    <mergeCell ref="K5:K7"/>
    <mergeCell ref="L5:L7"/>
    <mergeCell ref="M5:M7"/>
    <mergeCell ref="N5:N7"/>
    <mergeCell ref="O5:O7"/>
    <mergeCell ref="I6:I7"/>
    <mergeCell ref="J6:J7"/>
    <mergeCell ref="A14:A17"/>
    <mergeCell ref="H14:K14"/>
    <mergeCell ref="N14:O14"/>
    <mergeCell ref="P14:P16"/>
    <mergeCell ref="C15:C17"/>
    <mergeCell ref="D15:D17"/>
    <mergeCell ref="H15:H17"/>
    <mergeCell ref="I15:J15"/>
    <mergeCell ref="K15:K17"/>
    <mergeCell ref="L15:L17"/>
    <mergeCell ref="M15:M17"/>
    <mergeCell ref="N15:N17"/>
    <mergeCell ref="O15:O17"/>
    <mergeCell ref="I16:I17"/>
    <mergeCell ref="J16:J17"/>
  </mergeCells>
  <phoneticPr fontId="5"/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2024-02-28T09:56:35Z</dcterms:created>
  <dcterms:modified xsi:type="dcterms:W3CDTF">2025-03-05T06:50:38Z</dcterms:modified>
</cp:coreProperties>
</file>