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 tabRatio="796"/>
  </bookViews>
  <sheets>
    <sheet name="効果検証様式（集計値）" sheetId="1" r:id="rId1"/>
    <sheet name="R4.10" sheetId="84" r:id="rId2"/>
    <sheet name="R4.11" sheetId="115" r:id="rId3"/>
    <sheet name="R4.12" sheetId="116" r:id="rId4"/>
    <sheet name="R5.1" sheetId="118" r:id="rId5"/>
    <sheet name="R5.2" sheetId="117" r:id="rId6"/>
    <sheet name="R5.3" sheetId="119" r:id="rId7"/>
    <sheet name="R5.4" sheetId="120" r:id="rId8"/>
    <sheet name="R5.5" sheetId="121" r:id="rId9"/>
    <sheet name="R5.6" sheetId="122" r:id="rId10"/>
    <sheet name="R5.7" sheetId="123" r:id="rId11"/>
    <sheet name="R5.8" sheetId="124" r:id="rId12"/>
    <sheet name="R5.9" sheetId="125" r:id="rId13"/>
  </sheets>
  <definedNames>
    <definedName name="_xlnm.Print_Area" localSheetId="1">'R4.10'!$A$1:$J$36</definedName>
    <definedName name="_xlnm.Print_Area" localSheetId="2">'R4.11'!$A$1:$J$36</definedName>
    <definedName name="_xlnm.Print_Area" localSheetId="3">'R4.12'!$A$1:$J$36</definedName>
    <definedName name="_xlnm.Print_Area" localSheetId="4">'R5.1'!$A$1:$J$36</definedName>
    <definedName name="_xlnm.Print_Area" localSheetId="5">'R5.2'!$A$1:$J$36</definedName>
    <definedName name="_xlnm.Print_Area" localSheetId="6">'R5.3'!$A$1:$J$36</definedName>
    <definedName name="_xlnm.Print_Area" localSheetId="7">'R5.4'!$A$1:$J$36</definedName>
    <definedName name="_xlnm.Print_Area" localSheetId="8">'R5.5'!$A$1:$J$36</definedName>
    <definedName name="_xlnm.Print_Area" localSheetId="9">'R5.6'!$A$1:$J$36</definedName>
    <definedName name="_xlnm.Print_Area" localSheetId="10">'R5.7'!$A$1:$J$36</definedName>
    <definedName name="_xlnm.Print_Area" localSheetId="11">'R5.8'!$A$1:$J$36</definedName>
    <definedName name="_xlnm.Print_Area" localSheetId="12">'R5.9'!$A$1:$J$36</definedName>
    <definedName name="_xlnm.Print_Area" localSheetId="0">'効果検証様式（集計値）'!$A$1:$H$38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9" i="1" l="1"/>
  <c r="E18" i="1"/>
  <c r="E16" i="1"/>
  <c r="E15" i="1"/>
  <c r="E14" i="1"/>
  <c r="E13" i="1"/>
  <c r="E10" i="1"/>
  <c r="E9" i="1"/>
  <c r="E31" i="125" l="1"/>
  <c r="E31" i="124"/>
  <c r="E32" i="124"/>
  <c r="E31" i="123"/>
  <c r="E31" i="122"/>
  <c r="E31" i="121"/>
  <c r="E32" i="120"/>
  <c r="E32" i="119"/>
  <c r="E31" i="118"/>
  <c r="E31" i="117"/>
  <c r="E32" i="116"/>
  <c r="E31" i="116"/>
  <c r="E32" i="115"/>
  <c r="E31" i="115"/>
  <c r="E32" i="118" l="1"/>
  <c r="E32" i="125"/>
  <c r="E32" i="123"/>
  <c r="E32" i="122"/>
  <c r="E32" i="121"/>
  <c r="E31" i="120"/>
  <c r="E31" i="119"/>
  <c r="E32" i="117"/>
  <c r="E21" i="1"/>
  <c r="E20" i="1"/>
  <c r="E32" i="84" l="1"/>
  <c r="E31" i="84"/>
  <c r="E11" i="1"/>
  <c r="E34" i="1" l="1"/>
  <c r="E33" i="1"/>
  <c r="E17" i="1"/>
</calcChain>
</file>

<file path=xl/sharedStrings.xml><?xml version="1.0" encoding="utf-8"?>
<sst xmlns="http://schemas.openxmlformats.org/spreadsheetml/2006/main" count="541" uniqueCount="56">
  <si>
    <t>効果検証様式（全国旅行支援）</t>
    <rPh sb="0" eb="2">
      <t>コウカ</t>
    </rPh>
    <rPh sb="2" eb="4">
      <t>ケンショウ</t>
    </rPh>
    <rPh sb="4" eb="6">
      <t>ヨウシキ</t>
    </rPh>
    <rPh sb="7" eb="13">
      <t>ゼンコクリョコウシエン</t>
    </rPh>
    <phoneticPr fontId="1"/>
  </si>
  <si>
    <t>都道府県名</t>
    <rPh sb="0" eb="4">
      <t>トドウフケン</t>
    </rPh>
    <rPh sb="4" eb="5">
      <t>メイ</t>
    </rPh>
    <phoneticPr fontId="1"/>
  </si>
  <si>
    <t>作成年月日</t>
    <rPh sb="0" eb="2">
      <t>サクセイ</t>
    </rPh>
    <rPh sb="2" eb="5">
      <t>ネンガッピ</t>
    </rPh>
    <phoneticPr fontId="1"/>
  </si>
  <si>
    <t>①</t>
    <phoneticPr fontId="1"/>
  </si>
  <si>
    <t>対象商品の内容</t>
    <phoneticPr fontId="1"/>
  </si>
  <si>
    <t>事業名</t>
    <rPh sb="0" eb="3">
      <t>ジギョウメイ</t>
    </rPh>
    <phoneticPr fontId="1"/>
  </si>
  <si>
    <t>②</t>
    <phoneticPr fontId="1"/>
  </si>
  <si>
    <t>対象商品の数量</t>
    <rPh sb="5" eb="7">
      <t>スウリョウ</t>
    </rPh>
    <phoneticPr fontId="1"/>
  </si>
  <si>
    <t>販売金額（円）</t>
    <rPh sb="0" eb="2">
      <t>ハンバイ</t>
    </rPh>
    <rPh sb="2" eb="4">
      <t>キンガク</t>
    </rPh>
    <rPh sb="5" eb="6">
      <t>エン</t>
    </rPh>
    <phoneticPr fontId="1"/>
  </si>
  <si>
    <t>②-1：旅行会社経由</t>
    <rPh sb="4" eb="6">
      <t>リョコウ</t>
    </rPh>
    <rPh sb="6" eb="8">
      <t>カイシャ</t>
    </rPh>
    <rPh sb="8" eb="10">
      <t>ケイユ</t>
    </rPh>
    <phoneticPr fontId="1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</si>
  <si>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</si>
  <si>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②-3：宿直販等</t>
    <rPh sb="4" eb="5">
      <t>ヤド</t>
    </rPh>
    <rPh sb="5" eb="7">
      <t>チョクハン</t>
    </rPh>
    <rPh sb="7" eb="8">
      <t>トウ</t>
    </rPh>
    <phoneticPr fontId="1"/>
  </si>
  <si>
    <t>補助金額（円）</t>
    <rPh sb="5" eb="6">
      <t>エン</t>
    </rPh>
    <phoneticPr fontId="1"/>
  </si>
  <si>
    <t>旅行割引額</t>
    <rPh sb="0" eb="2">
      <t>リョコウ</t>
    </rPh>
    <rPh sb="2" eb="4">
      <t>ワリビキ</t>
    </rPh>
    <rPh sb="4" eb="5">
      <t>ガク</t>
    </rPh>
    <phoneticPr fontId="1"/>
  </si>
  <si>
    <t>②-4：旅行会社経由</t>
    <rPh sb="4" eb="6">
      <t>リョコウ</t>
    </rPh>
    <rPh sb="6" eb="8">
      <t>カイシャ</t>
    </rPh>
    <rPh sb="8" eb="10">
      <t>ケイユ</t>
    </rPh>
    <phoneticPr fontId="1"/>
  </si>
  <si>
    <t>②-5：旅行会社経由（日帰り）</t>
    <rPh sb="11" eb="13">
      <t>ヒガエ</t>
    </rPh>
    <phoneticPr fontId="1"/>
  </si>
  <si>
    <t>②-6：宿直販等</t>
    <rPh sb="4" eb="5">
      <t>ヤド</t>
    </rPh>
    <rPh sb="5" eb="7">
      <t>チョクハン</t>
    </rPh>
    <rPh sb="7" eb="8">
      <t>トウ</t>
    </rPh>
    <phoneticPr fontId="1"/>
  </si>
  <si>
    <t>②-7：ｸｰﾎﾟﾝ使用額</t>
    <phoneticPr fontId="1"/>
  </si>
  <si>
    <t>②-10：1人泊あたりの平均旅行代金（円）※2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1"/>
  </si>
  <si>
    <t>③</t>
    <phoneticPr fontId="1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</si>
  <si>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</si>
  <si>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</si>
  <si>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</si>
  <si>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③-1：販売期間</t>
    <rPh sb="4" eb="6">
      <t>ハンバイ</t>
    </rPh>
    <rPh sb="6" eb="8">
      <t>キカン</t>
    </rPh>
    <phoneticPr fontId="1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</si>
  <si>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1"/>
  </si>
  <si>
    <t>④</t>
    <phoneticPr fontId="1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</si>
  <si>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1"/>
  </si>
  <si>
    <t>販路ごとの販売割合</t>
    <rPh sb="0" eb="2">
      <t>ハンロ</t>
    </rPh>
    <rPh sb="5" eb="7">
      <t>ハンバイ</t>
    </rPh>
    <rPh sb="7" eb="9">
      <t>ワリアイ</t>
    </rPh>
    <phoneticPr fontId="1"/>
  </si>
  <si>
    <t>④-1：旅行会社経由</t>
    <rPh sb="4" eb="6">
      <t>リョコウ</t>
    </rPh>
    <rPh sb="6" eb="8">
      <t>カイシャ</t>
    </rPh>
    <rPh sb="8" eb="10">
      <t>ケイユ</t>
    </rPh>
    <phoneticPr fontId="1"/>
  </si>
  <si>
    <t>④-2：宿直販等</t>
    <rPh sb="4" eb="5">
      <t>ヤド</t>
    </rPh>
    <rPh sb="5" eb="7">
      <t>チョクハン</t>
    </rPh>
    <rPh sb="7" eb="8">
      <t>トウ</t>
    </rPh>
    <phoneticPr fontId="1"/>
  </si>
  <si>
    <t>⑤</t>
    <phoneticPr fontId="1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</si>
  <si>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1"/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</si>
  <si>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1"/>
  </si>
  <si>
    <t>効果検証様式（全国旅行支援）</t>
    <rPh sb="0" eb="2">
      <t>コウカ</t>
    </rPh>
    <rPh sb="2" eb="4">
      <t>ケンショウ</t>
    </rPh>
    <rPh sb="4" eb="6">
      <t>ヨウシキ</t>
    </rPh>
    <rPh sb="7" eb="9">
      <t>ゼンコク</t>
    </rPh>
    <rPh sb="9" eb="11">
      <t>リョコウ</t>
    </rPh>
    <rPh sb="11" eb="13">
      <t>シエン</t>
    </rPh>
    <phoneticPr fontId="1"/>
  </si>
  <si>
    <t>旅行割引</t>
    <rPh sb="0" eb="2">
      <t>リョコウ</t>
    </rPh>
    <rPh sb="2" eb="4">
      <t>ワリビキ</t>
    </rPh>
    <phoneticPr fontId="1"/>
  </si>
  <si>
    <t>②-5：旅行会社経由（日帰り）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</si>
  <si>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合計</t>
    <rPh sb="0" eb="2">
      <t>ゴウケイ</t>
    </rPh>
    <phoneticPr fontId="1"/>
  </si>
  <si>
    <t>②-9：延べ旅行者数（日帰り）（人）</t>
    <rPh sb="4" eb="5">
      <t>ノ</t>
    </rPh>
    <rPh sb="6" eb="9">
      <t>リョコウシャ</t>
    </rPh>
    <rPh sb="9" eb="10">
      <t>スウ</t>
    </rPh>
    <rPh sb="11" eb="13">
      <t>ヒガエ</t>
    </rPh>
    <phoneticPr fontId="1"/>
  </si>
  <si>
    <t>③-3：延べ対象旅行期間</t>
    <rPh sb="4" eb="5">
      <t>ノ</t>
    </rPh>
    <rPh sb="6" eb="8">
      <t>タイショウ</t>
    </rPh>
    <rPh sb="8" eb="10">
      <t>リョコウ</t>
    </rPh>
    <rPh sb="10" eb="12">
      <t>キカン</t>
    </rPh>
    <phoneticPr fontId="1"/>
  </si>
  <si>
    <r>
      <t>②-11：</t>
    </r>
    <r>
      <rPr>
        <sz val="8"/>
        <color theme="1"/>
        <rFont val="ＭＳ Ｐゴシック"/>
        <family val="3"/>
        <charset val="128"/>
      </rPr>
      <t>1人あたりの平均旅行代金（日帰り）（円）※2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</si>
  <si>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②-11：1人あたりの平均旅行代金（日帰り）（円）※2</t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</si>
  <si>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2" eb="13">
      <t>ハク</t>
    </rPh>
    <phoneticPr fontId="1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</si>
  <si>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1" eb="13">
      <t>ニンハク</t>
    </rPh>
    <phoneticPr fontId="1"/>
  </si>
  <si>
    <t>※1　例：2泊3日、3名での旅行の場合、延べ宿泊者数「6人泊」でカウント</t>
    <rPh sb="22" eb="24">
      <t>シュクハク</t>
    </rPh>
    <rPh sb="24" eb="25">
      <t>モノ</t>
    </rPh>
    <rPh sb="28" eb="29">
      <t>ニン</t>
    </rPh>
    <rPh sb="29" eb="30">
      <t>ハク</t>
    </rPh>
    <phoneticPr fontId="1"/>
  </si>
  <si>
    <t>※1　例：2泊3日、3名での旅行の場合、延べ宿泊者数「6人泊」でカウント</t>
    <rPh sb="22" eb="24">
      <t>シュクハク</t>
    </rPh>
    <rPh sb="24" eb="25">
      <t>モノ</t>
    </rPh>
    <rPh sb="28" eb="30">
      <t>ニンハク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</si>
  <si>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1"/>
  </si>
  <si>
    <t>※3　③‐２のうち、実際に旅行割引の対象となっていた日数</t>
    <rPh sb="10" eb="12">
      <t>ジッサイ</t>
    </rPh>
    <rPh sb="13" eb="17">
      <t>リョコウワリビキ</t>
    </rPh>
    <rPh sb="18" eb="20">
      <t>タイショウ</t>
    </rPh>
    <rPh sb="26" eb="28">
      <t>ニッスウ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</si>
  <si>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モノ</t>
    </rPh>
    <rPh sb="35" eb="36">
      <t>スウ</t>
    </rPh>
    <rPh sb="37" eb="39">
      <t>サンシュツ</t>
    </rPh>
    <phoneticPr fontId="1"/>
  </si>
  <si>
    <t>事業名（実施期間）</t>
    <rPh sb="0" eb="3">
      <t>ジギョウメイ</t>
    </rPh>
    <rPh sb="4" eb="8">
      <t>ジッシキカン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</si>
  <si>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シャ</t>
    </rPh>
    <rPh sb="35" eb="36">
      <t>スウ</t>
    </rPh>
    <rPh sb="37" eb="39">
      <t>サンシュツ</t>
    </rPh>
    <phoneticPr fontId="1"/>
  </si>
  <si>
    <t>宮城県</t>
    <rPh sb="0" eb="2">
      <t>ミヤギ</t>
    </rPh>
    <rPh sb="2" eb="3">
      <t>ケン</t>
    </rPh>
    <phoneticPr fontId="1"/>
  </si>
  <si>
    <t>みやぎ宿泊割キャンペーン</t>
    <rPh sb="3" eb="6">
      <t>シュクハクワリ</t>
    </rPh>
    <phoneticPr fontId="1"/>
  </si>
  <si>
    <t>R4.10.11
R5.1.10
R5.8.28</t>
    <phoneticPr fontId="1"/>
  </si>
  <si>
    <t>R4.12.27
R5.7.21
R5.9.29</t>
    <phoneticPr fontId="1"/>
  </si>
  <si>
    <t>R4.10.11
R5.1.6
R5.8.7</t>
    <phoneticPr fontId="1"/>
  </si>
  <si>
    <t>・統一窓口を活用し、全国の旅行事業者から本事業への参画を可能とした。
・参加登録時に誓約書・参加同意書を徴取した。
・日々、割引（直販）・クーポン発行額を確認し、急激な変化への監視を行った。</t>
    <rPh sb="1" eb="3">
      <t>トウイツ</t>
    </rPh>
    <rPh sb="3" eb="5">
      <t>マドグチ</t>
    </rPh>
    <rPh sb="6" eb="8">
      <t>カツヨウ</t>
    </rPh>
    <rPh sb="10" eb="12">
      <t>ゼンコク</t>
    </rPh>
    <rPh sb="13" eb="15">
      <t>リョコウ</t>
    </rPh>
    <rPh sb="15" eb="18">
      <t>ジギョウシャ</t>
    </rPh>
    <rPh sb="20" eb="21">
      <t>ホン</t>
    </rPh>
    <rPh sb="21" eb="23">
      <t>ジギョウ</t>
    </rPh>
    <rPh sb="25" eb="27">
      <t>サンカク</t>
    </rPh>
    <rPh sb="28" eb="30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</si>
</sst>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38" fontId="8" fillId="0" borderId="0" applyFont="0" applyFill="0" applyBorder="0" applyAlignment="0" applyProtection="0">
      <alignment vertical="center"/>
    </xf>
  </cellStyleXfs>
  <cellXfs count="153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/>
    </xf>
    <xf numFmtId="176" fontId="5" fillId="0" borderId="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57" fontId="2" fillId="0" borderId="1" xfId="0" applyNumberFormat="1" applyFont="1" applyBorder="1" applyAlignment="1">
      <alignment horizontal="center" vertical="center"/>
    </xf>
    <xf numFmtId="9" fontId="4" fillId="0" borderId="0" xfId="0" applyNumberFormat="1" applyFont="1" applyAlignment="1">
      <alignment vertical="center"/>
    </xf>
    <xf numFmtId="57" fontId="4" fillId="0" borderId="2" xfId="0" applyNumberFormat="1" applyFont="1" applyBorder="1" applyAlignment="1">
      <alignment horizontal="center" vertical="center" wrapText="1"/>
    </xf>
    <xf numFmtId="57" fontId="4" fillId="0" borderId="0" xfId="0" applyNumberFormat="1" applyFont="1" applyAlignment="1">
      <alignment horizontal="center" vertical="center"/>
    </xf>
    <xf numFmtId="57" fontId="4" fillId="0" borderId="3" xfId="0" applyNumberFormat="1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57" fontId="4" fillId="0" borderId="2" xfId="0" applyNumberFormat="1" applyFont="1" applyBorder="1" applyAlignment="1">
      <alignment horizontal="center" vertical="center" wrapText="1"/>
    </xf>
    <xf numFmtId="57" fontId="4" fillId="0" borderId="4" xfId="0" applyNumberFormat="1" applyFont="1" applyBorder="1" applyAlignment="1">
      <alignment horizontal="center" vertical="center"/>
    </xf>
    <xf numFmtId="57" fontId="4" fillId="0" borderId="3" xfId="0" applyNumberFormat="1" applyFont="1" applyBorder="1" applyAlignment="1">
      <alignment horizontal="center" vertical="center" wrapText="1"/>
    </xf>
    <xf numFmtId="57" fontId="4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9" fontId="4" fillId="0" borderId="2" xfId="0" applyNumberFormat="1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9" fontId="4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3" fontId="4" fillId="0" borderId="19" xfId="0" applyNumberFormat="1" applyFont="1" applyBorder="1" applyAlignment="1">
      <alignment horizontal="right" vertical="center"/>
    </xf>
    <xf numFmtId="3" fontId="4" fillId="0" borderId="20" xfId="0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horizontal="right" vertical="center"/>
    </xf>
    <xf numFmtId="3" fontId="4" fillId="0" borderId="22" xfId="0" applyNumberFormat="1" applyFont="1" applyBorder="1" applyAlignment="1">
      <alignment horizontal="right" vertical="center"/>
    </xf>
    <xf numFmtId="3" fontId="4" fillId="0" borderId="27" xfId="0" applyNumberFormat="1" applyFont="1" applyBorder="1" applyAlignment="1">
      <alignment horizontal="right" vertical="center"/>
    </xf>
    <xf numFmtId="3" fontId="4" fillId="0" borderId="28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3" fontId="4" fillId="0" borderId="34" xfId="0" applyNumberFormat="1" applyFont="1" applyBorder="1" applyAlignment="1">
      <alignment horizontal="right" vertical="center"/>
    </xf>
    <xf numFmtId="3" fontId="4" fillId="0" borderId="35" xfId="0" applyNumberFormat="1" applyFont="1" applyBorder="1" applyAlignment="1">
      <alignment horizontal="right" vertical="center"/>
    </xf>
    <xf numFmtId="3" fontId="4" fillId="0" borderId="36" xfId="0" applyNumberFormat="1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/>
    </xf>
    <xf numFmtId="0" fontId="4" fillId="0" borderId="30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38" fontId="4" fillId="0" borderId="29" xfId="2" applyFont="1" applyBorder="1" applyAlignment="1">
      <alignment horizontal="right" vertical="center"/>
    </xf>
    <xf numFmtId="38" fontId="4" fillId="0" borderId="31" xfId="2" applyFont="1" applyBorder="1" applyAlignment="1">
      <alignment horizontal="right" vertical="center"/>
    </xf>
    <xf numFmtId="3" fontId="4" fillId="0" borderId="29" xfId="0" applyNumberFormat="1" applyFont="1" applyBorder="1" applyAlignment="1">
      <alignment horizontal="right" vertical="center"/>
    </xf>
    <xf numFmtId="3" fontId="4" fillId="0" borderId="31" xfId="0" applyNumberFormat="1" applyFont="1" applyBorder="1" applyAlignment="1">
      <alignment horizontal="right" vertical="center"/>
    </xf>
    <xf numFmtId="38" fontId="4" fillId="0" borderId="24" xfId="2" applyFont="1" applyBorder="1" applyAlignment="1">
      <alignment horizontal="right" vertical="center"/>
    </xf>
    <xf numFmtId="38" fontId="4" fillId="0" borderId="25" xfId="2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3" fontId="4" fillId="0" borderId="24" xfId="0" applyNumberFormat="1" applyFont="1" applyBorder="1" applyAlignment="1">
      <alignment horizontal="right" vertical="center"/>
    </xf>
    <xf numFmtId="3" fontId="4" fillId="0" borderId="25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6" xfId="0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right" vertical="center"/>
    </xf>
    <xf numFmtId="3" fontId="5" fillId="0" borderId="22" xfId="0" applyNumberFormat="1" applyFont="1" applyBorder="1" applyAlignment="1">
      <alignment horizontal="right" vertical="center"/>
    </xf>
    <xf numFmtId="3" fontId="5" fillId="0" borderId="2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76" fontId="5" fillId="0" borderId="13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3" fontId="5" fillId="0" borderId="25" xfId="0" applyNumberFormat="1" applyFont="1" applyBorder="1" applyAlignment="1">
      <alignment horizontal="right" vertical="center"/>
    </xf>
    <xf numFmtId="3" fontId="4" fillId="0" borderId="39" xfId="0" applyNumberFormat="1" applyFont="1" applyBorder="1" applyAlignment="1">
      <alignment horizontal="right" vertical="center"/>
    </xf>
    <xf numFmtId="3" fontId="5" fillId="0" borderId="41" xfId="0" applyNumberFormat="1" applyFont="1" applyBorder="1" applyAlignment="1">
      <alignment horizontal="right" vertical="center"/>
    </xf>
    <xf numFmtId="38" fontId="4" fillId="0" borderId="19" xfId="2" applyFont="1" applyBorder="1" applyAlignment="1">
      <alignment horizontal="right" vertical="center"/>
    </xf>
    <xf numFmtId="38" fontId="5" fillId="0" borderId="20" xfId="2" applyFont="1" applyBorder="1" applyAlignment="1">
      <alignment horizontal="right" vertical="center"/>
    </xf>
    <xf numFmtId="38" fontId="4" fillId="0" borderId="27" xfId="2" applyFont="1" applyBorder="1" applyAlignment="1">
      <alignment horizontal="right" vertical="center"/>
    </xf>
    <xf numFmtId="38" fontId="5" fillId="0" borderId="28" xfId="2" applyFont="1" applyBorder="1" applyAlignment="1">
      <alignment horizontal="right" vertical="center"/>
    </xf>
    <xf numFmtId="3" fontId="5" fillId="0" borderId="36" xfId="0" applyNumberFormat="1" applyFont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57" fontId="4" fillId="2" borderId="14" xfId="0" applyNumberFormat="1" applyFont="1" applyFill="1" applyBorder="1" applyAlignment="1">
      <alignment horizontal="center" vertical="center"/>
    </xf>
    <xf numFmtId="57" fontId="4" fillId="2" borderId="16" xfId="0" applyNumberFormat="1" applyFont="1" applyFill="1" applyBorder="1" applyAlignment="1">
      <alignment horizontal="center" vertical="center"/>
    </xf>
    <xf numFmtId="57" fontId="4" fillId="2" borderId="2" xfId="0" applyNumberFormat="1" applyFont="1" applyFill="1" applyBorder="1" applyAlignment="1">
      <alignment horizontal="center" vertical="center"/>
    </xf>
    <xf numFmtId="57" fontId="5" fillId="2" borderId="4" xfId="0" applyNumberFormat="1" applyFont="1" applyFill="1" applyBorder="1" applyAlignment="1">
      <alignment horizontal="center" vertical="center"/>
    </xf>
    <xf numFmtId="57" fontId="4" fillId="2" borderId="3" xfId="0" applyNumberFormat="1" applyFont="1" applyFill="1" applyBorder="1" applyAlignment="1">
      <alignment horizontal="center" vertical="center"/>
    </xf>
    <xf numFmtId="57" fontId="5" fillId="2" borderId="5" xfId="0" applyNumberFormat="1" applyFont="1" applyFill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38" fontId="4" fillId="0" borderId="42" xfId="2" applyFont="1" applyBorder="1" applyAlignment="1">
      <alignment horizontal="right" vertical="center"/>
    </xf>
    <xf numFmtId="38" fontId="4" fillId="0" borderId="43" xfId="2" applyFont="1" applyBorder="1" applyAlignment="1">
      <alignment horizontal="right" vertical="center"/>
    </xf>
    <xf numFmtId="38" fontId="4" fillId="0" borderId="44" xfId="2" applyFont="1" applyBorder="1" applyAlignment="1">
      <alignment horizontal="right" vertical="center"/>
    </xf>
    <xf numFmtId="0" fontId="4" fillId="0" borderId="50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3" fontId="4" fillId="0" borderId="47" xfId="0" applyNumberFormat="1" applyFont="1" applyBorder="1" applyAlignment="1">
      <alignment horizontal="right" vertical="center"/>
    </xf>
    <xf numFmtId="3" fontId="4" fillId="0" borderId="48" xfId="0" applyNumberFormat="1" applyFont="1" applyBorder="1" applyAlignment="1">
      <alignment horizontal="right" vertical="center"/>
    </xf>
    <xf numFmtId="3" fontId="4" fillId="0" borderId="49" xfId="0" applyNumberFormat="1" applyFont="1" applyBorder="1" applyAlignment="1">
      <alignment horizontal="right" vertical="center"/>
    </xf>
    <xf numFmtId="3" fontId="4" fillId="0" borderId="42" xfId="0" applyNumberFormat="1" applyFont="1" applyBorder="1" applyAlignment="1">
      <alignment horizontal="right" vertical="center"/>
    </xf>
    <xf numFmtId="3" fontId="4" fillId="0" borderId="43" xfId="0" applyNumberFormat="1" applyFont="1" applyBorder="1" applyAlignment="1">
      <alignment horizontal="right" vertical="center"/>
    </xf>
    <xf numFmtId="3" fontId="4" fillId="0" borderId="44" xfId="0" applyNumberFormat="1" applyFont="1" applyBorder="1" applyAlignment="1">
      <alignment horizontal="right" vertical="center"/>
    </xf>
    <xf numFmtId="0" fontId="4" fillId="0" borderId="55" xfId="0" applyFont="1" applyBorder="1" applyAlignment="1">
      <alignment horizontal="left" vertical="top"/>
    </xf>
    <xf numFmtId="0" fontId="4" fillId="0" borderId="56" xfId="0" applyFont="1" applyBorder="1" applyAlignment="1">
      <alignment horizontal="left" vertical="top"/>
    </xf>
    <xf numFmtId="3" fontId="4" fillId="0" borderId="52" xfId="0" applyNumberFormat="1" applyFont="1" applyBorder="1" applyAlignment="1">
      <alignment horizontal="right" vertical="center"/>
    </xf>
    <xf numFmtId="3" fontId="4" fillId="0" borderId="53" xfId="0" applyNumberFormat="1" applyFont="1" applyBorder="1" applyAlignment="1">
      <alignment horizontal="right" vertical="center"/>
    </xf>
    <xf numFmtId="3" fontId="4" fillId="0" borderId="54" xfId="0" applyNumberFormat="1" applyFont="1" applyBorder="1" applyAlignment="1">
      <alignment horizontal="right" vertical="center"/>
    </xf>
    <xf numFmtId="38" fontId="4" fillId="0" borderId="47" xfId="2" applyFont="1" applyBorder="1" applyAlignment="1">
      <alignment horizontal="right" vertical="center"/>
    </xf>
    <xf numFmtId="38" fontId="4" fillId="0" borderId="48" xfId="2" applyFont="1" applyBorder="1" applyAlignment="1">
      <alignment horizontal="right" vertical="center"/>
    </xf>
    <xf numFmtId="38" fontId="4" fillId="0" borderId="49" xfId="2" applyFont="1" applyBorder="1" applyAlignment="1">
      <alignment horizontal="right" vertical="center"/>
    </xf>
    <xf numFmtId="0" fontId="4" fillId="0" borderId="50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3" fontId="4" fillId="0" borderId="57" xfId="0" applyNumberFormat="1" applyFont="1" applyBorder="1" applyAlignment="1">
      <alignment horizontal="right" vertical="center"/>
    </xf>
    <xf numFmtId="3" fontId="4" fillId="0" borderId="58" xfId="0" applyNumberFormat="1" applyFont="1" applyBorder="1" applyAlignment="1">
      <alignment horizontal="right" vertical="center"/>
    </xf>
    <xf numFmtId="3" fontId="4" fillId="0" borderId="59" xfId="0" applyNumberFormat="1" applyFont="1" applyBorder="1" applyAlignment="1">
      <alignment horizontal="right" vertical="center"/>
    </xf>
    <xf numFmtId="0" fontId="4" fillId="0" borderId="40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60" xfId="0" applyFont="1" applyBorder="1" applyAlignment="1">
      <alignment vertical="center" wrapText="1"/>
    </xf>
  </cellXfs>
  <cellStyles count="3">
    <cellStyle name="桁区切り" xfId="2" builtinId="6"/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view="pageBreakPreview" zoomScaleNormal="100" zoomScaleSheetLayoutView="100" workbookViewId="0">
      <selection activeCell="G3" sqref="G3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0.625" style="1" customWidth="1"/>
    <col min="5" max="5" width="25.625" style="1" customWidth="1"/>
    <col min="6" max="6" width="10.625" style="1" customWidth="1"/>
    <col min="7" max="7" width="15.625" style="1" customWidth="1"/>
    <col min="8" max="8" width="0.875" style="1" customWidth="1"/>
    <col min="9" max="10" width="9" style="1" customWidth="1"/>
    <col min="11" max="16384" width="9" style="1"/>
  </cols>
  <sheetData>
    <row r="1" spans="1:8" ht="18.75" customHeight="1" x14ac:dyDescent="0.4">
      <c r="A1" s="62" t="s">
        <v>0</v>
      </c>
      <c r="B1" s="62"/>
      <c r="C1" s="62"/>
      <c r="D1" s="62"/>
      <c r="E1" s="62"/>
      <c r="F1" s="62"/>
      <c r="G1" s="62"/>
      <c r="H1" s="12"/>
    </row>
    <row r="2" spans="1:8" x14ac:dyDescent="0.4">
      <c r="B2" s="13"/>
      <c r="C2" s="2" t="s">
        <v>1</v>
      </c>
      <c r="D2" s="18" t="s">
        <v>50</v>
      </c>
      <c r="E2" s="12"/>
      <c r="F2" s="2" t="s">
        <v>2</v>
      </c>
      <c r="G2" s="19">
        <v>45593</v>
      </c>
    </row>
    <row r="3" spans="1:8" ht="15" customHeight="1" x14ac:dyDescent="0.4">
      <c r="B3" s="13"/>
      <c r="C3" s="12"/>
      <c r="D3" s="12"/>
      <c r="E3" s="12"/>
      <c r="F3" s="12"/>
      <c r="G3" s="12"/>
      <c r="H3" s="12"/>
    </row>
    <row r="4" spans="1:8" ht="15" customHeight="1" thickBot="1" x14ac:dyDescent="0.45">
      <c r="B4" s="1" t="s">
        <v>3</v>
      </c>
      <c r="C4" s="32" t="s">
        <v>4</v>
      </c>
      <c r="D4" s="32"/>
      <c r="E4" s="32"/>
      <c r="F4" s="32"/>
      <c r="G4" s="12"/>
    </row>
    <row r="5" spans="1:8" ht="32.25" customHeight="1" thickBot="1" x14ac:dyDescent="0.45">
      <c r="C5" s="63" t="s">
        <v>48</v>
      </c>
      <c r="D5" s="64"/>
      <c r="E5" s="26" t="s">
        <v>51</v>
      </c>
      <c r="F5" s="26"/>
      <c r="G5" s="27"/>
      <c r="H5" s="3"/>
    </row>
    <row r="6" spans="1:8" ht="15" customHeight="1" x14ac:dyDescent="0.4"/>
    <row r="7" spans="1:8" ht="15" customHeight="1" thickBot="1" x14ac:dyDescent="0.45">
      <c r="B7" s="1" t="s">
        <v>6</v>
      </c>
      <c r="C7" s="32" t="s">
        <v>7</v>
      </c>
      <c r="D7" s="32"/>
      <c r="E7" s="32"/>
      <c r="F7" s="32"/>
    </row>
    <row r="8" spans="1:8" ht="15" customHeight="1" x14ac:dyDescent="0.4">
      <c r="C8" s="46" t="s">
        <v>8</v>
      </c>
      <c r="D8" s="16" t="s">
        <v>9</v>
      </c>
      <c r="E8" s="48">
        <f>SUM('R4.10:R5.9'!E6)</f>
        <v>14691466908</v>
      </c>
      <c r="F8" s="48"/>
      <c r="G8" s="49"/>
      <c r="H8" s="3"/>
    </row>
    <row r="9" spans="1:8" ht="15" customHeight="1" x14ac:dyDescent="0.4">
      <c r="C9" s="47"/>
      <c r="D9" s="7" t="s">
        <v>10</v>
      </c>
      <c r="E9" s="50">
        <f>SUM('R4.10:R5.9'!E7)</f>
        <v>296386522</v>
      </c>
      <c r="F9" s="50"/>
      <c r="G9" s="51"/>
      <c r="H9" s="3"/>
    </row>
    <row r="10" spans="1:8" ht="15" customHeight="1" x14ac:dyDescent="0.4">
      <c r="C10" s="47"/>
      <c r="D10" s="17" t="s">
        <v>11</v>
      </c>
      <c r="E10" s="52">
        <f>SUM('R4.10:R5.9'!E8)</f>
        <v>20648109201</v>
      </c>
      <c r="F10" s="52"/>
      <c r="G10" s="53"/>
      <c r="H10" s="3"/>
    </row>
    <row r="11" spans="1:8" ht="15" customHeight="1" thickBot="1" x14ac:dyDescent="0.45">
      <c r="C11" s="60" t="s">
        <v>36</v>
      </c>
      <c r="D11" s="61"/>
      <c r="E11" s="57">
        <f>SUM(E8:G10)</f>
        <v>35635962631</v>
      </c>
      <c r="F11" s="58"/>
      <c r="G11" s="59"/>
      <c r="H11" s="3"/>
    </row>
    <row r="12" spans="1:8" ht="15" customHeight="1" x14ac:dyDescent="0.4">
      <c r="C12" s="54" t="s">
        <v>12</v>
      </c>
      <c r="D12" s="55"/>
      <c r="E12" s="55"/>
      <c r="F12" s="55"/>
      <c r="G12" s="56"/>
      <c r="H12" s="4"/>
    </row>
    <row r="13" spans="1:8" ht="15" customHeight="1" x14ac:dyDescent="0.4">
      <c r="C13" s="65" t="s">
        <v>13</v>
      </c>
      <c r="D13" s="7" t="s">
        <v>14</v>
      </c>
      <c r="E13" s="50">
        <f>SUM('R4.10:R5.9'!E11)</f>
        <v>3349697975</v>
      </c>
      <c r="F13" s="50"/>
      <c r="G13" s="51"/>
      <c r="H13" s="20"/>
    </row>
    <row r="14" spans="1:8" ht="15" customHeight="1" x14ac:dyDescent="0.4">
      <c r="C14" s="65"/>
      <c r="D14" s="7" t="s">
        <v>15</v>
      </c>
      <c r="E14" s="50">
        <f>SUM('R4.10:R5.9'!E12)</f>
        <v>80107925</v>
      </c>
      <c r="F14" s="50"/>
      <c r="G14" s="51"/>
      <c r="H14" s="20"/>
    </row>
    <row r="15" spans="1:8" ht="15" customHeight="1" x14ac:dyDescent="0.4">
      <c r="C15" s="65"/>
      <c r="D15" s="7" t="s">
        <v>16</v>
      </c>
      <c r="E15" s="50">
        <f>SUM('R4.10:R5.9'!E13)</f>
        <v>2505927520</v>
      </c>
      <c r="F15" s="50"/>
      <c r="G15" s="51"/>
      <c r="H15" s="20"/>
    </row>
    <row r="16" spans="1:8" ht="15" customHeight="1" x14ac:dyDescent="0.4">
      <c r="C16" s="77" t="s">
        <v>17</v>
      </c>
      <c r="D16" s="78"/>
      <c r="E16" s="52">
        <f>SUM('R4.10:R5.9'!E14)</f>
        <v>3686144993</v>
      </c>
      <c r="F16" s="52"/>
      <c r="G16" s="53"/>
      <c r="H16" s="20"/>
    </row>
    <row r="17" spans="2:8" ht="15" customHeight="1" thickBot="1" x14ac:dyDescent="0.45">
      <c r="C17" s="60" t="s">
        <v>36</v>
      </c>
      <c r="D17" s="61"/>
      <c r="E17" s="57">
        <f>SUM(E13:G16)</f>
        <v>9621878413</v>
      </c>
      <c r="F17" s="58"/>
      <c r="G17" s="59"/>
      <c r="H17" s="20"/>
    </row>
    <row r="18" spans="2:8" ht="15" customHeight="1" x14ac:dyDescent="0.4">
      <c r="C18" s="66" t="s">
        <v>42</v>
      </c>
      <c r="D18" s="67"/>
      <c r="E18" s="68">
        <f>SUM('R4.10:R5.9'!E16)</f>
        <v>1726024</v>
      </c>
      <c r="F18" s="68"/>
      <c r="G18" s="69"/>
      <c r="H18" s="20"/>
    </row>
    <row r="19" spans="2:8" ht="15" customHeight="1" thickBot="1" x14ac:dyDescent="0.45">
      <c r="C19" s="79" t="s">
        <v>37</v>
      </c>
      <c r="D19" s="80"/>
      <c r="E19" s="72">
        <f>SUM('R4.10:R5.9'!E17)</f>
        <v>26768</v>
      </c>
      <c r="F19" s="72"/>
      <c r="G19" s="73"/>
      <c r="H19" s="3"/>
    </row>
    <row r="20" spans="2:8" ht="15" customHeight="1" x14ac:dyDescent="0.4">
      <c r="C20" s="66" t="s">
        <v>18</v>
      </c>
      <c r="D20" s="67"/>
      <c r="E20" s="70">
        <f>(E8+E10)/E18</f>
        <v>20474.556616246355</v>
      </c>
      <c r="F20" s="70"/>
      <c r="G20" s="71"/>
      <c r="H20" s="3"/>
    </row>
    <row r="21" spans="2:8" ht="15" customHeight="1" thickBot="1" x14ac:dyDescent="0.45">
      <c r="C21" s="79" t="s">
        <v>39</v>
      </c>
      <c r="D21" s="80"/>
      <c r="E21" s="75">
        <f>E9/E19</f>
        <v>11072.419381350866</v>
      </c>
      <c r="F21" s="75"/>
      <c r="G21" s="76"/>
      <c r="H21" s="3"/>
    </row>
    <row r="22" spans="2:8" ht="15" customHeight="1" x14ac:dyDescent="0.4">
      <c r="C22" s="3" t="s">
        <v>43</v>
      </c>
      <c r="D22" s="3"/>
      <c r="E22" s="3"/>
      <c r="F22" s="3"/>
      <c r="G22" s="3"/>
      <c r="H22" s="3"/>
    </row>
    <row r="23" spans="2:8" ht="15" customHeight="1" x14ac:dyDescent="0.4">
      <c r="C23" s="3" t="s">
        <v>49</v>
      </c>
      <c r="D23" s="3"/>
      <c r="E23" s="3"/>
      <c r="F23" s="3"/>
      <c r="G23" s="3"/>
      <c r="H23" s="3"/>
    </row>
    <row r="24" spans="2:8" ht="15" customHeight="1" x14ac:dyDescent="0.4"/>
    <row r="25" spans="2:8" ht="15" customHeight="1" x14ac:dyDescent="0.4">
      <c r="B25" s="1" t="s">
        <v>19</v>
      </c>
      <c r="C25" s="32" t="s">
        <v>20</v>
      </c>
      <c r="D25" s="32"/>
      <c r="E25" s="32"/>
      <c r="F25" s="32"/>
    </row>
    <row r="26" spans="2:8" ht="12.75" thickBot="1" x14ac:dyDescent="0.45">
      <c r="C26" s="12"/>
      <c r="D26" s="12"/>
      <c r="E26" s="11" t="s">
        <v>21</v>
      </c>
      <c r="F26" s="74" t="s">
        <v>22</v>
      </c>
      <c r="G26" s="74"/>
      <c r="H26" s="11"/>
    </row>
    <row r="27" spans="2:8" ht="45" customHeight="1" x14ac:dyDescent="0.4">
      <c r="C27" s="37" t="s">
        <v>23</v>
      </c>
      <c r="D27" s="38"/>
      <c r="E27" s="21" t="s">
        <v>54</v>
      </c>
      <c r="F27" s="28" t="s">
        <v>53</v>
      </c>
      <c r="G27" s="29"/>
      <c r="H27" s="22"/>
    </row>
    <row r="28" spans="2:8" ht="45" customHeight="1" thickBot="1" x14ac:dyDescent="0.45">
      <c r="C28" s="39" t="s">
        <v>24</v>
      </c>
      <c r="D28" s="40"/>
      <c r="E28" s="23" t="s">
        <v>52</v>
      </c>
      <c r="F28" s="30" t="s">
        <v>53</v>
      </c>
      <c r="G28" s="31"/>
      <c r="H28" s="22"/>
    </row>
    <row r="29" spans="2:8" ht="45" customHeight="1" thickBot="1" x14ac:dyDescent="0.45">
      <c r="C29" s="39" t="s">
        <v>45</v>
      </c>
      <c r="D29" s="40"/>
      <c r="E29" s="43">
        <v>304</v>
      </c>
      <c r="F29" s="44"/>
      <c r="G29" s="45"/>
      <c r="H29" s="22"/>
    </row>
    <row r="30" spans="2:8" ht="15" customHeight="1" x14ac:dyDescent="0.4">
      <c r="C30" s="5" t="s">
        <v>46</v>
      </c>
      <c r="D30" s="5"/>
      <c r="E30" s="24"/>
      <c r="F30" s="24"/>
      <c r="G30" s="24"/>
      <c r="H30" s="22"/>
    </row>
    <row r="31" spans="2:8" ht="15" customHeight="1" x14ac:dyDescent="0.4"/>
    <row r="32" spans="2:8" ht="15" customHeight="1" thickBot="1" x14ac:dyDescent="0.45">
      <c r="B32" s="1" t="s">
        <v>25</v>
      </c>
      <c r="C32" s="32" t="s">
        <v>26</v>
      </c>
      <c r="D32" s="32"/>
      <c r="E32" s="32"/>
      <c r="F32" s="32"/>
    </row>
    <row r="33" spans="2:8" ht="15" customHeight="1" x14ac:dyDescent="0.4">
      <c r="C33" s="41" t="s">
        <v>27</v>
      </c>
      <c r="D33" s="14" t="s">
        <v>28</v>
      </c>
      <c r="E33" s="33">
        <f>(E8+E9)/E11</f>
        <v>0.42058225240594316</v>
      </c>
      <c r="F33" s="33"/>
      <c r="G33" s="34"/>
    </row>
    <row r="34" spans="2:8" ht="15" customHeight="1" thickBot="1" x14ac:dyDescent="0.45">
      <c r="C34" s="42"/>
      <c r="D34" s="15" t="s">
        <v>29</v>
      </c>
      <c r="E34" s="35">
        <f>E10/E11</f>
        <v>0.57941774759405684</v>
      </c>
      <c r="F34" s="35"/>
      <c r="G34" s="36"/>
    </row>
    <row r="35" spans="2:8" ht="15" customHeight="1" x14ac:dyDescent="0.4"/>
    <row r="36" spans="2:8" ht="15" customHeight="1" thickBot="1" x14ac:dyDescent="0.45">
      <c r="B36" s="1" t="s">
        <v>30</v>
      </c>
      <c r="C36" s="32" t="s">
        <v>31</v>
      </c>
      <c r="D36" s="32"/>
      <c r="E36" s="32"/>
      <c r="F36" s="32"/>
      <c r="G36" s="32"/>
      <c r="H36" s="32"/>
    </row>
    <row r="37" spans="2:8" ht="69.95" customHeight="1" thickBot="1" x14ac:dyDescent="0.45">
      <c r="C37" s="25" t="s">
        <v>32</v>
      </c>
      <c r="D37" s="26" t="s">
        <v>55</v>
      </c>
      <c r="E37" s="26"/>
      <c r="F37" s="26"/>
      <c r="G37" s="27"/>
      <c r="H37" s="3"/>
    </row>
  </sheetData>
  <mergeCells count="42">
    <mergeCell ref="F26:G26"/>
    <mergeCell ref="E21:G21"/>
    <mergeCell ref="C16:D16"/>
    <mergeCell ref="C17:D17"/>
    <mergeCell ref="E17:G17"/>
    <mergeCell ref="C25:F25"/>
    <mergeCell ref="C19:D19"/>
    <mergeCell ref="C21:D21"/>
    <mergeCell ref="C13:C15"/>
    <mergeCell ref="C18:D18"/>
    <mergeCell ref="E18:G18"/>
    <mergeCell ref="C20:D20"/>
    <mergeCell ref="E20:G20"/>
    <mergeCell ref="E14:G14"/>
    <mergeCell ref="E13:G13"/>
    <mergeCell ref="E15:G15"/>
    <mergeCell ref="E16:G16"/>
    <mergeCell ref="E19:G19"/>
    <mergeCell ref="A1:G1"/>
    <mergeCell ref="C5:D5"/>
    <mergeCell ref="E5:G5"/>
    <mergeCell ref="C4:F4"/>
    <mergeCell ref="C7:F7"/>
    <mergeCell ref="C8:C10"/>
    <mergeCell ref="E8:G8"/>
    <mergeCell ref="E9:G9"/>
    <mergeCell ref="E10:G10"/>
    <mergeCell ref="C12:G12"/>
    <mergeCell ref="E11:G11"/>
    <mergeCell ref="C11:D11"/>
    <mergeCell ref="D37:G37"/>
    <mergeCell ref="F27:G27"/>
    <mergeCell ref="F28:G28"/>
    <mergeCell ref="C36:H36"/>
    <mergeCell ref="E33:G33"/>
    <mergeCell ref="E34:G34"/>
    <mergeCell ref="C27:D27"/>
    <mergeCell ref="C28:D28"/>
    <mergeCell ref="C33:C34"/>
    <mergeCell ref="C29:D29"/>
    <mergeCell ref="E29:G29"/>
    <mergeCell ref="C32:F32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activeCell="K6" sqref="K6:M18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1" width="10.25" style="1" bestFit="1" customWidth="1"/>
    <col min="12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62" t="s">
        <v>33</v>
      </c>
      <c r="B1" s="62"/>
      <c r="C1" s="62"/>
      <c r="D1" s="62"/>
      <c r="E1" s="62"/>
      <c r="F1" s="62"/>
      <c r="G1" s="62"/>
      <c r="H1" s="62"/>
      <c r="I1" s="62"/>
      <c r="J1" s="62"/>
    </row>
    <row r="2" spans="1:14" ht="15" customHeight="1" thickBot="1" x14ac:dyDescent="0.45">
      <c r="B2" s="1" t="s">
        <v>3</v>
      </c>
      <c r="C2" s="32" t="s">
        <v>4</v>
      </c>
      <c r="D2" s="32"/>
      <c r="E2" s="32"/>
      <c r="F2" s="32"/>
      <c r="G2" s="32"/>
      <c r="H2" s="12"/>
    </row>
    <row r="3" spans="1:14" ht="19.5" customHeight="1" thickBot="1" x14ac:dyDescent="0.45">
      <c r="C3" s="63" t="s">
        <v>5</v>
      </c>
      <c r="D3" s="64"/>
      <c r="E3" s="84" t="s">
        <v>51</v>
      </c>
      <c r="F3" s="85"/>
      <c r="G3" s="85"/>
      <c r="H3" s="85"/>
      <c r="I3" s="86"/>
    </row>
    <row r="4" spans="1:14" ht="15" customHeight="1" x14ac:dyDescent="0.4"/>
    <row r="5" spans="1:14" ht="15" customHeight="1" thickBot="1" x14ac:dyDescent="0.45">
      <c r="B5" s="1" t="s">
        <v>6</v>
      </c>
      <c r="C5" s="32" t="s">
        <v>7</v>
      </c>
      <c r="D5" s="32"/>
      <c r="E5" s="32"/>
      <c r="F5" s="32"/>
      <c r="G5" s="32"/>
    </row>
    <row r="6" spans="1:14" ht="15" customHeight="1" x14ac:dyDescent="0.4">
      <c r="C6" s="81" t="s">
        <v>8</v>
      </c>
      <c r="D6" s="16" t="s">
        <v>9</v>
      </c>
      <c r="E6" s="48">
        <v>2075466518</v>
      </c>
      <c r="F6" s="48"/>
      <c r="G6" s="48"/>
      <c r="H6" s="48"/>
      <c r="I6" s="87"/>
    </row>
    <row r="7" spans="1:14" ht="15" customHeight="1" x14ac:dyDescent="0.4">
      <c r="C7" s="82"/>
      <c r="D7" s="7" t="s">
        <v>10</v>
      </c>
      <c r="E7" s="50">
        <v>27355365</v>
      </c>
      <c r="F7" s="50"/>
      <c r="G7" s="50"/>
      <c r="H7" s="50"/>
      <c r="I7" s="88"/>
    </row>
    <row r="8" spans="1:14" ht="15" customHeight="1" x14ac:dyDescent="0.4">
      <c r="C8" s="83"/>
      <c r="D8" s="17" t="s">
        <v>11</v>
      </c>
      <c r="E8" s="52">
        <v>1241459462</v>
      </c>
      <c r="F8" s="52"/>
      <c r="G8" s="52"/>
      <c r="H8" s="52"/>
      <c r="I8" s="89"/>
    </row>
    <row r="9" spans="1:14" ht="15" customHeight="1" thickBot="1" x14ac:dyDescent="0.45">
      <c r="C9" s="60" t="s">
        <v>36</v>
      </c>
      <c r="D9" s="61"/>
      <c r="E9" s="57">
        <v>3344281345</v>
      </c>
      <c r="F9" s="58"/>
      <c r="G9" s="58"/>
      <c r="H9" s="58"/>
      <c r="I9" s="107"/>
    </row>
    <row r="10" spans="1:14" ht="15" customHeight="1" x14ac:dyDescent="0.4">
      <c r="C10" s="54" t="s">
        <v>12</v>
      </c>
      <c r="D10" s="55"/>
      <c r="E10" s="55"/>
      <c r="F10" s="55"/>
      <c r="G10" s="55"/>
      <c r="H10" s="55"/>
      <c r="I10" s="56"/>
    </row>
    <row r="11" spans="1:14" ht="15" customHeight="1" x14ac:dyDescent="0.4">
      <c r="C11" s="65" t="s">
        <v>34</v>
      </c>
      <c r="D11" s="8" t="s">
        <v>14</v>
      </c>
      <c r="E11" s="50">
        <v>541553562</v>
      </c>
      <c r="F11" s="50"/>
      <c r="G11" s="50"/>
      <c r="H11" s="50"/>
      <c r="I11" s="88"/>
    </row>
    <row r="12" spans="1:14" ht="15" customHeight="1" x14ac:dyDescent="0.4">
      <c r="C12" s="65"/>
      <c r="D12" s="8" t="s">
        <v>35</v>
      </c>
      <c r="E12" s="50">
        <v>9880280</v>
      </c>
      <c r="F12" s="50"/>
      <c r="G12" s="50"/>
      <c r="H12" s="50"/>
      <c r="I12" s="88"/>
    </row>
    <row r="13" spans="1:14" ht="15" customHeight="1" x14ac:dyDescent="0.4">
      <c r="C13" s="65"/>
      <c r="D13" s="10" t="s">
        <v>16</v>
      </c>
      <c r="E13" s="50">
        <v>375388522</v>
      </c>
      <c r="F13" s="50"/>
      <c r="G13" s="50"/>
      <c r="H13" s="50"/>
      <c r="I13" s="88"/>
      <c r="M13" s="9"/>
      <c r="N13" s="9"/>
    </row>
    <row r="14" spans="1:14" ht="15" customHeight="1" x14ac:dyDescent="0.4">
      <c r="C14" s="90" t="s">
        <v>17</v>
      </c>
      <c r="D14" s="91"/>
      <c r="E14" s="52">
        <v>379790000</v>
      </c>
      <c r="F14" s="52"/>
      <c r="G14" s="52"/>
      <c r="H14" s="52"/>
      <c r="I14" s="89"/>
    </row>
    <row r="15" spans="1:14" ht="15" customHeight="1" thickBot="1" x14ac:dyDescent="0.45">
      <c r="C15" s="95" t="s">
        <v>36</v>
      </c>
      <c r="D15" s="96"/>
      <c r="E15" s="101">
        <v>1306612364</v>
      </c>
      <c r="F15" s="101"/>
      <c r="G15" s="101"/>
      <c r="H15" s="101"/>
      <c r="I15" s="102"/>
    </row>
    <row r="16" spans="1:14" ht="15" customHeight="1" x14ac:dyDescent="0.4">
      <c r="C16" s="97" t="s">
        <v>41</v>
      </c>
      <c r="D16" s="98"/>
      <c r="E16" s="103">
        <v>198806</v>
      </c>
      <c r="F16" s="103"/>
      <c r="G16" s="103"/>
      <c r="H16" s="103"/>
      <c r="I16" s="104"/>
    </row>
    <row r="17" spans="2:9" ht="15" customHeight="1" thickBot="1" x14ac:dyDescent="0.45">
      <c r="C17" s="83" t="s">
        <v>37</v>
      </c>
      <c r="D17" s="99"/>
      <c r="E17" s="105">
        <v>2503</v>
      </c>
      <c r="F17" s="105"/>
      <c r="G17" s="105"/>
      <c r="H17" s="105"/>
      <c r="I17" s="106"/>
    </row>
    <row r="18" spans="2:9" ht="15" customHeight="1" x14ac:dyDescent="0.4">
      <c r="C18" s="97" t="s">
        <v>18</v>
      </c>
      <c r="D18" s="98"/>
      <c r="E18" s="48">
        <v>16684.234781646428</v>
      </c>
      <c r="F18" s="48"/>
      <c r="G18" s="48"/>
      <c r="H18" s="48"/>
      <c r="I18" s="87"/>
    </row>
    <row r="19" spans="2:9" ht="15" customHeight="1" thickBot="1" x14ac:dyDescent="0.45">
      <c r="C19" s="79" t="s">
        <v>40</v>
      </c>
      <c r="D19" s="80"/>
      <c r="E19" s="75">
        <v>10929.031162604873</v>
      </c>
      <c r="F19" s="75"/>
      <c r="G19" s="75"/>
      <c r="H19" s="75"/>
      <c r="I19" s="100"/>
    </row>
    <row r="20" spans="2:9" ht="15" customHeight="1" x14ac:dyDescent="0.4">
      <c r="C20" s="3" t="s">
        <v>44</v>
      </c>
      <c r="D20" s="3"/>
      <c r="E20" s="3"/>
      <c r="F20" s="3"/>
      <c r="G20" s="3"/>
      <c r="H20" s="3"/>
      <c r="I20" s="3"/>
    </row>
    <row r="21" spans="2:9" ht="15" customHeight="1" x14ac:dyDescent="0.4">
      <c r="C21" s="3" t="s">
        <v>47</v>
      </c>
      <c r="D21" s="3"/>
      <c r="E21" s="3"/>
      <c r="F21" s="3"/>
      <c r="G21" s="3"/>
      <c r="H21" s="3"/>
      <c r="I21" s="3"/>
    </row>
    <row r="22" spans="2:9" ht="15" customHeight="1" x14ac:dyDescent="0.4"/>
    <row r="23" spans="2:9" ht="15" customHeight="1" x14ac:dyDescent="0.4">
      <c r="B23" s="1" t="s">
        <v>19</v>
      </c>
      <c r="C23" s="32" t="s">
        <v>20</v>
      </c>
      <c r="D23" s="32"/>
      <c r="E23" s="32"/>
      <c r="F23" s="32"/>
      <c r="G23" s="32"/>
    </row>
    <row r="24" spans="2:9" ht="12.75" thickBot="1" x14ac:dyDescent="0.45">
      <c r="C24" s="12"/>
      <c r="D24" s="12"/>
      <c r="E24" s="111" t="s">
        <v>21</v>
      </c>
      <c r="F24" s="111"/>
      <c r="G24" s="111" t="s">
        <v>22</v>
      </c>
      <c r="H24" s="111"/>
      <c r="I24" s="111"/>
    </row>
    <row r="25" spans="2:9" ht="15" customHeight="1" x14ac:dyDescent="0.4">
      <c r="C25" s="37" t="s">
        <v>23</v>
      </c>
      <c r="D25" s="38"/>
      <c r="E25" s="112"/>
      <c r="F25" s="113"/>
      <c r="G25" s="114"/>
      <c r="H25" s="114"/>
      <c r="I25" s="115"/>
    </row>
    <row r="26" spans="2:9" ht="15" customHeight="1" thickBot="1" x14ac:dyDescent="0.45">
      <c r="C26" s="39" t="s">
        <v>24</v>
      </c>
      <c r="D26" s="40"/>
      <c r="E26" s="116"/>
      <c r="F26" s="116"/>
      <c r="G26" s="116"/>
      <c r="H26" s="116"/>
      <c r="I26" s="117"/>
    </row>
    <row r="27" spans="2:9" ht="15" customHeight="1" thickBot="1" x14ac:dyDescent="0.45">
      <c r="C27" s="92" t="s">
        <v>38</v>
      </c>
      <c r="D27" s="93"/>
      <c r="E27" s="43">
        <v>22</v>
      </c>
      <c r="F27" s="44"/>
      <c r="G27" s="44"/>
      <c r="H27" s="44"/>
      <c r="I27" s="94"/>
    </row>
    <row r="28" spans="2:9" ht="15" customHeight="1" x14ac:dyDescent="0.4">
      <c r="C28" s="5" t="s">
        <v>46</v>
      </c>
      <c r="D28" s="5"/>
      <c r="E28" s="24"/>
      <c r="F28" s="24"/>
      <c r="G28" s="24"/>
      <c r="H28" s="24"/>
      <c r="I28" s="6"/>
    </row>
    <row r="29" spans="2:9" ht="15" customHeight="1" x14ac:dyDescent="0.4"/>
    <row r="30" spans="2:9" ht="15" customHeight="1" thickBot="1" x14ac:dyDescent="0.45">
      <c r="B30" s="1" t="s">
        <v>25</v>
      </c>
      <c r="C30" s="32" t="s">
        <v>26</v>
      </c>
      <c r="D30" s="32"/>
      <c r="E30" s="32"/>
      <c r="F30" s="32"/>
      <c r="G30" s="32"/>
    </row>
    <row r="31" spans="2:9" ht="15" customHeight="1" x14ac:dyDescent="0.4">
      <c r="C31" s="41" t="s">
        <v>27</v>
      </c>
      <c r="D31" s="14" t="s">
        <v>28</v>
      </c>
      <c r="E31" s="33">
        <f>(E6+E7)/E9</f>
        <v>0.62878139309179448</v>
      </c>
      <c r="F31" s="33"/>
      <c r="G31" s="33"/>
      <c r="H31" s="33"/>
      <c r="I31" s="118"/>
    </row>
    <row r="32" spans="2:9" ht="15" customHeight="1" thickBot="1" x14ac:dyDescent="0.45">
      <c r="C32" s="42"/>
      <c r="D32" s="15" t="s">
        <v>29</v>
      </c>
      <c r="E32" s="35">
        <f>E8/E9</f>
        <v>0.37121860690820557</v>
      </c>
      <c r="F32" s="35"/>
      <c r="G32" s="35"/>
      <c r="H32" s="35"/>
      <c r="I32" s="119"/>
    </row>
    <row r="33" spans="2:9" ht="15" customHeight="1" x14ac:dyDescent="0.4"/>
    <row r="34" spans="2:9" ht="15" customHeight="1" thickBot="1" x14ac:dyDescent="0.45">
      <c r="B34" s="1" t="s">
        <v>30</v>
      </c>
      <c r="C34" s="32" t="s">
        <v>31</v>
      </c>
      <c r="D34" s="32"/>
      <c r="E34" s="32"/>
      <c r="F34" s="32"/>
      <c r="G34" s="32"/>
      <c r="H34" s="32"/>
      <c r="I34" s="32"/>
    </row>
    <row r="35" spans="2:9" ht="69.95" customHeight="1" thickBot="1" x14ac:dyDescent="0.45">
      <c r="C35" s="25" t="s">
        <v>32</v>
      </c>
      <c r="D35" s="108"/>
      <c r="E35" s="109"/>
      <c r="F35" s="109"/>
      <c r="G35" s="109"/>
      <c r="H35" s="109"/>
      <c r="I35" s="110"/>
    </row>
  </sheetData>
  <mergeCells count="45">
    <mergeCell ref="C9:D9"/>
    <mergeCell ref="E9:I9"/>
    <mergeCell ref="D35:I35"/>
    <mergeCell ref="E24:F24"/>
    <mergeCell ref="G24:I24"/>
    <mergeCell ref="C25:D25"/>
    <mergeCell ref="E25:F25"/>
    <mergeCell ref="G25:I25"/>
    <mergeCell ref="C26:D26"/>
    <mergeCell ref="E26:F26"/>
    <mergeCell ref="G26:I26"/>
    <mergeCell ref="C30:G30"/>
    <mergeCell ref="C31:C32"/>
    <mergeCell ref="E31:I31"/>
    <mergeCell ref="E32:I32"/>
    <mergeCell ref="C34:I34"/>
    <mergeCell ref="C27:D27"/>
    <mergeCell ref="E27:I27"/>
    <mergeCell ref="C11:C13"/>
    <mergeCell ref="C15:D15"/>
    <mergeCell ref="C16:D16"/>
    <mergeCell ref="C17:D17"/>
    <mergeCell ref="C18:D18"/>
    <mergeCell ref="C23:G23"/>
    <mergeCell ref="C19:D19"/>
    <mergeCell ref="E19:I19"/>
    <mergeCell ref="E15:I15"/>
    <mergeCell ref="E16:I16"/>
    <mergeCell ref="E17:I17"/>
    <mergeCell ref="E18:I18"/>
    <mergeCell ref="C10:I10"/>
    <mergeCell ref="E11:I11"/>
    <mergeCell ref="E12:I12"/>
    <mergeCell ref="E13:I13"/>
    <mergeCell ref="E14:I14"/>
    <mergeCell ref="C14:D14"/>
    <mergeCell ref="C6:C8"/>
    <mergeCell ref="A1:J1"/>
    <mergeCell ref="C2:G2"/>
    <mergeCell ref="C3:D3"/>
    <mergeCell ref="E3:I3"/>
    <mergeCell ref="C5:G5"/>
    <mergeCell ref="E6:I6"/>
    <mergeCell ref="E7:I7"/>
    <mergeCell ref="E8:I8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activeCell="K4" sqref="K4:N19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1" width="10.25" style="1" bestFit="1" customWidth="1"/>
    <col min="12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62" t="s">
        <v>33</v>
      </c>
      <c r="B1" s="62"/>
      <c r="C1" s="62"/>
      <c r="D1" s="62"/>
      <c r="E1" s="62"/>
      <c r="F1" s="62"/>
      <c r="G1" s="62"/>
      <c r="H1" s="62"/>
      <c r="I1" s="62"/>
      <c r="J1" s="62"/>
    </row>
    <row r="2" spans="1:14" ht="15" customHeight="1" thickBot="1" x14ac:dyDescent="0.45">
      <c r="B2" s="1" t="s">
        <v>3</v>
      </c>
      <c r="C2" s="32" t="s">
        <v>4</v>
      </c>
      <c r="D2" s="32"/>
      <c r="E2" s="32"/>
      <c r="F2" s="32"/>
      <c r="G2" s="32"/>
      <c r="H2" s="12"/>
    </row>
    <row r="3" spans="1:14" ht="19.5" customHeight="1" thickBot="1" x14ac:dyDescent="0.45">
      <c r="C3" s="63" t="s">
        <v>5</v>
      </c>
      <c r="D3" s="64"/>
      <c r="E3" s="84" t="s">
        <v>51</v>
      </c>
      <c r="F3" s="85"/>
      <c r="G3" s="85"/>
      <c r="H3" s="85"/>
      <c r="I3" s="86"/>
    </row>
    <row r="4" spans="1:14" ht="15" customHeight="1" x14ac:dyDescent="0.4"/>
    <row r="5" spans="1:14" ht="15" customHeight="1" thickBot="1" x14ac:dyDescent="0.45">
      <c r="B5" s="1" t="s">
        <v>6</v>
      </c>
      <c r="C5" s="32" t="s">
        <v>7</v>
      </c>
      <c r="D5" s="32"/>
      <c r="E5" s="32"/>
      <c r="F5" s="32"/>
      <c r="G5" s="32"/>
    </row>
    <row r="6" spans="1:14" ht="15" customHeight="1" x14ac:dyDescent="0.4">
      <c r="C6" s="81" t="s">
        <v>8</v>
      </c>
      <c r="D6" s="16" t="s">
        <v>9</v>
      </c>
      <c r="E6" s="48">
        <v>3212701895</v>
      </c>
      <c r="F6" s="48"/>
      <c r="G6" s="48"/>
      <c r="H6" s="48"/>
      <c r="I6" s="87"/>
    </row>
    <row r="7" spans="1:14" ht="15" customHeight="1" x14ac:dyDescent="0.4">
      <c r="C7" s="82"/>
      <c r="D7" s="7" t="s">
        <v>10</v>
      </c>
      <c r="E7" s="50">
        <v>52950068</v>
      </c>
      <c r="F7" s="50"/>
      <c r="G7" s="50"/>
      <c r="H7" s="50"/>
      <c r="I7" s="88"/>
    </row>
    <row r="8" spans="1:14" ht="15" customHeight="1" x14ac:dyDescent="0.4">
      <c r="C8" s="83"/>
      <c r="D8" s="17" t="s">
        <v>11</v>
      </c>
      <c r="E8" s="52">
        <v>1992761937</v>
      </c>
      <c r="F8" s="52"/>
      <c r="G8" s="52"/>
      <c r="H8" s="52"/>
      <c r="I8" s="89"/>
    </row>
    <row r="9" spans="1:14" ht="15" customHeight="1" thickBot="1" x14ac:dyDescent="0.45">
      <c r="C9" s="60" t="s">
        <v>36</v>
      </c>
      <c r="D9" s="61"/>
      <c r="E9" s="57">
        <v>5258413900</v>
      </c>
      <c r="F9" s="58"/>
      <c r="G9" s="58"/>
      <c r="H9" s="58"/>
      <c r="I9" s="107"/>
    </row>
    <row r="10" spans="1:14" ht="15" customHeight="1" x14ac:dyDescent="0.4">
      <c r="C10" s="54" t="s">
        <v>12</v>
      </c>
      <c r="D10" s="55"/>
      <c r="E10" s="55"/>
      <c r="F10" s="55"/>
      <c r="G10" s="55"/>
      <c r="H10" s="55"/>
      <c r="I10" s="56"/>
    </row>
    <row r="11" spans="1:14" ht="15" customHeight="1" x14ac:dyDescent="0.4">
      <c r="C11" s="65" t="s">
        <v>34</v>
      </c>
      <c r="D11" s="8" t="s">
        <v>14</v>
      </c>
      <c r="E11" s="50">
        <v>907574928</v>
      </c>
      <c r="F11" s="50"/>
      <c r="G11" s="50"/>
      <c r="H11" s="50"/>
      <c r="I11" s="88"/>
    </row>
    <row r="12" spans="1:14" ht="15" customHeight="1" x14ac:dyDescent="0.4">
      <c r="C12" s="65"/>
      <c r="D12" s="8" t="s">
        <v>35</v>
      </c>
      <c r="E12" s="50">
        <v>19434378</v>
      </c>
      <c r="F12" s="50"/>
      <c r="G12" s="50"/>
      <c r="H12" s="50"/>
      <c r="I12" s="88"/>
    </row>
    <row r="13" spans="1:14" ht="15" customHeight="1" x14ac:dyDescent="0.4">
      <c r="C13" s="65"/>
      <c r="D13" s="10" t="s">
        <v>16</v>
      </c>
      <c r="E13" s="50">
        <v>620421657</v>
      </c>
      <c r="F13" s="50"/>
      <c r="G13" s="50"/>
      <c r="H13" s="50"/>
      <c r="I13" s="88"/>
      <c r="M13" s="9"/>
      <c r="N13" s="9"/>
    </row>
    <row r="14" spans="1:14" ht="15" customHeight="1" x14ac:dyDescent="0.4">
      <c r="C14" s="90" t="s">
        <v>17</v>
      </c>
      <c r="D14" s="91"/>
      <c r="E14" s="52">
        <v>779675000</v>
      </c>
      <c r="F14" s="52"/>
      <c r="G14" s="52"/>
      <c r="H14" s="52"/>
      <c r="I14" s="89"/>
    </row>
    <row r="15" spans="1:14" ht="15" customHeight="1" thickBot="1" x14ac:dyDescent="0.45">
      <c r="C15" s="95" t="s">
        <v>36</v>
      </c>
      <c r="D15" s="96"/>
      <c r="E15" s="101">
        <v>2327105963</v>
      </c>
      <c r="F15" s="101"/>
      <c r="G15" s="101"/>
      <c r="H15" s="101"/>
      <c r="I15" s="102"/>
    </row>
    <row r="16" spans="1:14" ht="15" customHeight="1" x14ac:dyDescent="0.4">
      <c r="C16" s="97" t="s">
        <v>41</v>
      </c>
      <c r="D16" s="98"/>
      <c r="E16" s="103">
        <v>339198</v>
      </c>
      <c r="F16" s="103"/>
      <c r="G16" s="103"/>
      <c r="H16" s="103"/>
      <c r="I16" s="104"/>
    </row>
    <row r="17" spans="2:9" ht="15" customHeight="1" thickBot="1" x14ac:dyDescent="0.45">
      <c r="C17" s="83" t="s">
        <v>37</v>
      </c>
      <c r="D17" s="99"/>
      <c r="E17" s="105">
        <v>4592</v>
      </c>
      <c r="F17" s="105"/>
      <c r="G17" s="105"/>
      <c r="H17" s="105"/>
      <c r="I17" s="106"/>
    </row>
    <row r="18" spans="2:9" ht="15" customHeight="1" x14ac:dyDescent="0.4">
      <c r="C18" s="97" t="s">
        <v>18</v>
      </c>
      <c r="D18" s="98"/>
      <c r="E18" s="48">
        <v>15346.387160301652</v>
      </c>
      <c r="F18" s="48"/>
      <c r="G18" s="48"/>
      <c r="H18" s="48"/>
      <c r="I18" s="87"/>
    </row>
    <row r="19" spans="2:9" ht="15" customHeight="1" thickBot="1" x14ac:dyDescent="0.45">
      <c r="C19" s="79" t="s">
        <v>40</v>
      </c>
      <c r="D19" s="80"/>
      <c r="E19" s="75">
        <v>11530.938153310104</v>
      </c>
      <c r="F19" s="75"/>
      <c r="G19" s="75"/>
      <c r="H19" s="75"/>
      <c r="I19" s="100"/>
    </row>
    <row r="20" spans="2:9" ht="15" customHeight="1" x14ac:dyDescent="0.4">
      <c r="C20" s="3" t="s">
        <v>44</v>
      </c>
      <c r="D20" s="3"/>
      <c r="E20" s="3"/>
      <c r="F20" s="3"/>
      <c r="G20" s="3"/>
      <c r="H20" s="3"/>
      <c r="I20" s="3"/>
    </row>
    <row r="21" spans="2:9" ht="15" customHeight="1" x14ac:dyDescent="0.4">
      <c r="C21" s="3" t="s">
        <v>47</v>
      </c>
      <c r="D21" s="3"/>
      <c r="E21" s="3"/>
      <c r="F21" s="3"/>
      <c r="G21" s="3"/>
      <c r="H21" s="3"/>
      <c r="I21" s="3"/>
    </row>
    <row r="22" spans="2:9" ht="15" customHeight="1" x14ac:dyDescent="0.4"/>
    <row r="23" spans="2:9" ht="15" customHeight="1" x14ac:dyDescent="0.4">
      <c r="B23" s="1" t="s">
        <v>19</v>
      </c>
      <c r="C23" s="32" t="s">
        <v>20</v>
      </c>
      <c r="D23" s="32"/>
      <c r="E23" s="32"/>
      <c r="F23" s="32"/>
      <c r="G23" s="32"/>
    </row>
    <row r="24" spans="2:9" ht="12.75" thickBot="1" x14ac:dyDescent="0.45">
      <c r="C24" s="12"/>
      <c r="D24" s="12"/>
      <c r="E24" s="111" t="s">
        <v>21</v>
      </c>
      <c r="F24" s="111"/>
      <c r="G24" s="111" t="s">
        <v>22</v>
      </c>
      <c r="H24" s="111"/>
      <c r="I24" s="111"/>
    </row>
    <row r="25" spans="2:9" ht="15" customHeight="1" x14ac:dyDescent="0.4">
      <c r="C25" s="37" t="s">
        <v>23</v>
      </c>
      <c r="D25" s="38"/>
      <c r="E25" s="112"/>
      <c r="F25" s="113"/>
      <c r="G25" s="114"/>
      <c r="H25" s="114"/>
      <c r="I25" s="115"/>
    </row>
    <row r="26" spans="2:9" ht="15" customHeight="1" thickBot="1" x14ac:dyDescent="0.45">
      <c r="C26" s="39" t="s">
        <v>24</v>
      </c>
      <c r="D26" s="40"/>
      <c r="E26" s="116"/>
      <c r="F26" s="116"/>
      <c r="G26" s="116"/>
      <c r="H26" s="116"/>
      <c r="I26" s="117"/>
    </row>
    <row r="27" spans="2:9" ht="15" customHeight="1" thickBot="1" x14ac:dyDescent="0.45">
      <c r="C27" s="92" t="s">
        <v>38</v>
      </c>
      <c r="D27" s="93"/>
      <c r="E27" s="43">
        <v>30</v>
      </c>
      <c r="F27" s="44"/>
      <c r="G27" s="44"/>
      <c r="H27" s="44"/>
      <c r="I27" s="94"/>
    </row>
    <row r="28" spans="2:9" ht="15" customHeight="1" x14ac:dyDescent="0.4">
      <c r="C28" s="5" t="s">
        <v>46</v>
      </c>
      <c r="D28" s="5"/>
      <c r="E28" s="24"/>
      <c r="F28" s="24"/>
      <c r="G28" s="24"/>
      <c r="H28" s="24"/>
      <c r="I28" s="6"/>
    </row>
    <row r="29" spans="2:9" ht="15" customHeight="1" x14ac:dyDescent="0.4"/>
    <row r="30" spans="2:9" ht="15" customHeight="1" thickBot="1" x14ac:dyDescent="0.45">
      <c r="B30" s="1" t="s">
        <v>25</v>
      </c>
      <c r="C30" s="32" t="s">
        <v>26</v>
      </c>
      <c r="D30" s="32"/>
      <c r="E30" s="32"/>
      <c r="F30" s="32"/>
      <c r="G30" s="32"/>
    </row>
    <row r="31" spans="2:9" ht="15" customHeight="1" x14ac:dyDescent="0.4">
      <c r="C31" s="41" t="s">
        <v>27</v>
      </c>
      <c r="D31" s="14" t="s">
        <v>28</v>
      </c>
      <c r="E31" s="33">
        <f>(E6+E7)/E9</f>
        <v>0.62103364723724008</v>
      </c>
      <c r="F31" s="33"/>
      <c r="G31" s="33"/>
      <c r="H31" s="33"/>
      <c r="I31" s="118"/>
    </row>
    <row r="32" spans="2:9" ht="15" customHeight="1" thickBot="1" x14ac:dyDescent="0.45">
      <c r="C32" s="42"/>
      <c r="D32" s="15" t="s">
        <v>29</v>
      </c>
      <c r="E32" s="35">
        <f>E8/E9</f>
        <v>0.37896635276275986</v>
      </c>
      <c r="F32" s="35"/>
      <c r="G32" s="35"/>
      <c r="H32" s="35"/>
      <c r="I32" s="119"/>
    </row>
    <row r="33" spans="2:9" ht="15" customHeight="1" x14ac:dyDescent="0.4"/>
    <row r="34" spans="2:9" ht="15" customHeight="1" thickBot="1" x14ac:dyDescent="0.45">
      <c r="B34" s="1" t="s">
        <v>30</v>
      </c>
      <c r="C34" s="32" t="s">
        <v>31</v>
      </c>
      <c r="D34" s="32"/>
      <c r="E34" s="32"/>
      <c r="F34" s="32"/>
      <c r="G34" s="32"/>
      <c r="H34" s="32"/>
      <c r="I34" s="32"/>
    </row>
    <row r="35" spans="2:9" ht="69.95" customHeight="1" thickBot="1" x14ac:dyDescent="0.45">
      <c r="C35" s="25" t="s">
        <v>32</v>
      </c>
      <c r="D35" s="108"/>
      <c r="E35" s="109"/>
      <c r="F35" s="109"/>
      <c r="G35" s="109"/>
      <c r="H35" s="109"/>
      <c r="I35" s="110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activeCell="K3" sqref="K3:O23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1" width="10.25" style="1" bestFit="1" customWidth="1"/>
    <col min="12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62" t="s">
        <v>33</v>
      </c>
      <c r="B1" s="62"/>
      <c r="C1" s="62"/>
      <c r="D1" s="62"/>
      <c r="E1" s="62"/>
      <c r="F1" s="62"/>
      <c r="G1" s="62"/>
      <c r="H1" s="62"/>
      <c r="I1" s="62"/>
      <c r="J1" s="62"/>
    </row>
    <row r="2" spans="1:14" ht="15" customHeight="1" thickBot="1" x14ac:dyDescent="0.45">
      <c r="B2" s="1" t="s">
        <v>3</v>
      </c>
      <c r="C2" s="32" t="s">
        <v>4</v>
      </c>
      <c r="D2" s="32"/>
      <c r="E2" s="32"/>
      <c r="F2" s="32"/>
      <c r="G2" s="32"/>
      <c r="H2" s="12"/>
    </row>
    <row r="3" spans="1:14" ht="19.5" customHeight="1" thickBot="1" x14ac:dyDescent="0.45">
      <c r="C3" s="63" t="s">
        <v>5</v>
      </c>
      <c r="D3" s="64"/>
      <c r="E3" s="84" t="s">
        <v>51</v>
      </c>
      <c r="F3" s="85"/>
      <c r="G3" s="85"/>
      <c r="H3" s="85"/>
      <c r="I3" s="86"/>
    </row>
    <row r="4" spans="1:14" ht="15" customHeight="1" x14ac:dyDescent="0.4"/>
    <row r="5" spans="1:14" ht="15" customHeight="1" thickBot="1" x14ac:dyDescent="0.45">
      <c r="B5" s="1" t="s">
        <v>6</v>
      </c>
      <c r="C5" s="32" t="s">
        <v>7</v>
      </c>
      <c r="D5" s="32"/>
      <c r="E5" s="32"/>
      <c r="F5" s="32"/>
      <c r="G5" s="32"/>
    </row>
    <row r="6" spans="1:14" ht="15" customHeight="1" x14ac:dyDescent="0.4">
      <c r="C6" s="81" t="s">
        <v>8</v>
      </c>
      <c r="D6" s="16" t="s">
        <v>9</v>
      </c>
      <c r="E6" s="48">
        <v>2657048556</v>
      </c>
      <c r="F6" s="48"/>
      <c r="G6" s="48"/>
      <c r="H6" s="48"/>
      <c r="I6" s="87"/>
    </row>
    <row r="7" spans="1:14" ht="15" customHeight="1" x14ac:dyDescent="0.4">
      <c r="C7" s="82"/>
      <c r="D7" s="7" t="s">
        <v>10</v>
      </c>
      <c r="E7" s="50">
        <v>61747880</v>
      </c>
      <c r="F7" s="50"/>
      <c r="G7" s="50"/>
      <c r="H7" s="50"/>
      <c r="I7" s="88"/>
    </row>
    <row r="8" spans="1:14" ht="15" customHeight="1" x14ac:dyDescent="0.4">
      <c r="C8" s="83"/>
      <c r="D8" s="17" t="s">
        <v>11</v>
      </c>
      <c r="E8" s="52">
        <v>1448472253</v>
      </c>
      <c r="F8" s="52"/>
      <c r="G8" s="52"/>
      <c r="H8" s="52"/>
      <c r="I8" s="89"/>
    </row>
    <row r="9" spans="1:14" ht="15" customHeight="1" thickBot="1" x14ac:dyDescent="0.45">
      <c r="C9" s="60" t="s">
        <v>36</v>
      </c>
      <c r="D9" s="61"/>
      <c r="E9" s="57">
        <v>4167268689</v>
      </c>
      <c r="F9" s="58"/>
      <c r="G9" s="58"/>
      <c r="H9" s="58"/>
      <c r="I9" s="107"/>
    </row>
    <row r="10" spans="1:14" ht="15" customHeight="1" x14ac:dyDescent="0.4">
      <c r="C10" s="54" t="s">
        <v>12</v>
      </c>
      <c r="D10" s="55"/>
      <c r="E10" s="55"/>
      <c r="F10" s="55"/>
      <c r="G10" s="55"/>
      <c r="H10" s="55"/>
      <c r="I10" s="56"/>
    </row>
    <row r="11" spans="1:14" ht="15" customHeight="1" x14ac:dyDescent="0.4">
      <c r="C11" s="65" t="s">
        <v>34</v>
      </c>
      <c r="D11" s="8" t="s">
        <v>14</v>
      </c>
      <c r="E11" s="50">
        <v>845168123</v>
      </c>
      <c r="F11" s="50"/>
      <c r="G11" s="50"/>
      <c r="H11" s="50"/>
      <c r="I11" s="88"/>
    </row>
    <row r="12" spans="1:14" ht="15" customHeight="1" x14ac:dyDescent="0.4">
      <c r="C12" s="65"/>
      <c r="D12" s="8" t="s">
        <v>35</v>
      </c>
      <c r="E12" s="50">
        <v>20828498</v>
      </c>
      <c r="F12" s="50"/>
      <c r="G12" s="50"/>
      <c r="H12" s="50"/>
      <c r="I12" s="88"/>
    </row>
    <row r="13" spans="1:14" ht="15" customHeight="1" x14ac:dyDescent="0.4">
      <c r="C13" s="65"/>
      <c r="D13" s="10" t="s">
        <v>16</v>
      </c>
      <c r="E13" s="50">
        <v>460197031</v>
      </c>
      <c r="F13" s="50"/>
      <c r="G13" s="50"/>
      <c r="H13" s="50"/>
      <c r="I13" s="88"/>
      <c r="M13" s="9"/>
      <c r="N13" s="9"/>
    </row>
    <row r="14" spans="1:14" ht="15" customHeight="1" x14ac:dyDescent="0.4">
      <c r="C14" s="90" t="s">
        <v>17</v>
      </c>
      <c r="D14" s="91"/>
      <c r="E14" s="52">
        <v>1006548000</v>
      </c>
      <c r="F14" s="52"/>
      <c r="G14" s="52"/>
      <c r="H14" s="52"/>
      <c r="I14" s="89"/>
    </row>
    <row r="15" spans="1:14" ht="15" customHeight="1" thickBot="1" x14ac:dyDescent="0.45">
      <c r="C15" s="95" t="s">
        <v>36</v>
      </c>
      <c r="D15" s="96"/>
      <c r="E15" s="101">
        <v>2332741652</v>
      </c>
      <c r="F15" s="101"/>
      <c r="G15" s="101"/>
      <c r="H15" s="101"/>
      <c r="I15" s="102"/>
    </row>
    <row r="16" spans="1:14" ht="15" customHeight="1" x14ac:dyDescent="0.4">
      <c r="C16" s="97" t="s">
        <v>41</v>
      </c>
      <c r="D16" s="98"/>
      <c r="E16" s="103">
        <v>305832</v>
      </c>
      <c r="F16" s="103"/>
      <c r="G16" s="103"/>
      <c r="H16" s="103"/>
      <c r="I16" s="104"/>
    </row>
    <row r="17" spans="2:9" ht="15" customHeight="1" thickBot="1" x14ac:dyDescent="0.45">
      <c r="C17" s="83" t="s">
        <v>37</v>
      </c>
      <c r="D17" s="99"/>
      <c r="E17" s="105">
        <v>4731</v>
      </c>
      <c r="F17" s="105"/>
      <c r="G17" s="105"/>
      <c r="H17" s="105"/>
      <c r="I17" s="106"/>
    </row>
    <row r="18" spans="2:9" ht="15" customHeight="1" x14ac:dyDescent="0.4">
      <c r="C18" s="97" t="s">
        <v>18</v>
      </c>
      <c r="D18" s="98"/>
      <c r="E18" s="48">
        <v>13424.104766669283</v>
      </c>
      <c r="F18" s="48"/>
      <c r="G18" s="48"/>
      <c r="H18" s="48"/>
      <c r="I18" s="87"/>
    </row>
    <row r="19" spans="2:9" ht="15" customHeight="1" thickBot="1" x14ac:dyDescent="0.45">
      <c r="C19" s="79" t="s">
        <v>40</v>
      </c>
      <c r="D19" s="80"/>
      <c r="E19" s="75">
        <v>13051.760727119003</v>
      </c>
      <c r="F19" s="75"/>
      <c r="G19" s="75"/>
      <c r="H19" s="75"/>
      <c r="I19" s="100"/>
    </row>
    <row r="20" spans="2:9" ht="15" customHeight="1" x14ac:dyDescent="0.4">
      <c r="C20" s="3" t="s">
        <v>44</v>
      </c>
      <c r="D20" s="3"/>
      <c r="E20" s="3"/>
      <c r="F20" s="3"/>
      <c r="G20" s="3"/>
      <c r="H20" s="3"/>
      <c r="I20" s="3"/>
    </row>
    <row r="21" spans="2:9" ht="15" customHeight="1" x14ac:dyDescent="0.4">
      <c r="C21" s="3" t="s">
        <v>47</v>
      </c>
      <c r="D21" s="3"/>
      <c r="E21" s="3"/>
      <c r="F21" s="3"/>
      <c r="G21" s="3"/>
      <c r="H21" s="3"/>
      <c r="I21" s="3"/>
    </row>
    <row r="22" spans="2:9" ht="15" customHeight="1" x14ac:dyDescent="0.4"/>
    <row r="23" spans="2:9" ht="15" customHeight="1" x14ac:dyDescent="0.4">
      <c r="B23" s="1" t="s">
        <v>19</v>
      </c>
      <c r="C23" s="32" t="s">
        <v>20</v>
      </c>
      <c r="D23" s="32"/>
      <c r="E23" s="32"/>
      <c r="F23" s="32"/>
      <c r="G23" s="32"/>
    </row>
    <row r="24" spans="2:9" ht="12.75" thickBot="1" x14ac:dyDescent="0.45">
      <c r="C24" s="12"/>
      <c r="D24" s="12"/>
      <c r="E24" s="111" t="s">
        <v>21</v>
      </c>
      <c r="F24" s="111"/>
      <c r="G24" s="111" t="s">
        <v>22</v>
      </c>
      <c r="H24" s="111"/>
      <c r="I24" s="111"/>
    </row>
    <row r="25" spans="2:9" ht="15" customHeight="1" x14ac:dyDescent="0.4">
      <c r="C25" s="37" t="s">
        <v>23</v>
      </c>
      <c r="D25" s="38"/>
      <c r="E25" s="112"/>
      <c r="F25" s="113"/>
      <c r="G25" s="114"/>
      <c r="H25" s="114"/>
      <c r="I25" s="115"/>
    </row>
    <row r="26" spans="2:9" ht="15" customHeight="1" thickBot="1" x14ac:dyDescent="0.45">
      <c r="C26" s="39" t="s">
        <v>24</v>
      </c>
      <c r="D26" s="40"/>
      <c r="E26" s="116"/>
      <c r="F26" s="116"/>
      <c r="G26" s="116"/>
      <c r="H26" s="116"/>
      <c r="I26" s="117"/>
    </row>
    <row r="27" spans="2:9" ht="15" customHeight="1" thickBot="1" x14ac:dyDescent="0.45">
      <c r="C27" s="92" t="s">
        <v>38</v>
      </c>
      <c r="D27" s="93"/>
      <c r="E27" s="43">
        <v>31</v>
      </c>
      <c r="F27" s="44"/>
      <c r="G27" s="44"/>
      <c r="H27" s="44"/>
      <c r="I27" s="94"/>
    </row>
    <row r="28" spans="2:9" ht="15" customHeight="1" x14ac:dyDescent="0.4">
      <c r="C28" s="5" t="s">
        <v>46</v>
      </c>
      <c r="D28" s="5"/>
      <c r="E28" s="24"/>
      <c r="F28" s="24"/>
      <c r="G28" s="24"/>
      <c r="H28" s="24"/>
      <c r="I28" s="6"/>
    </row>
    <row r="29" spans="2:9" ht="15" customHeight="1" x14ac:dyDescent="0.4"/>
    <row r="30" spans="2:9" ht="15" customHeight="1" thickBot="1" x14ac:dyDescent="0.45">
      <c r="B30" s="1" t="s">
        <v>25</v>
      </c>
      <c r="C30" s="32" t="s">
        <v>26</v>
      </c>
      <c r="D30" s="32"/>
      <c r="E30" s="32"/>
      <c r="F30" s="32"/>
      <c r="G30" s="32"/>
    </row>
    <row r="31" spans="2:9" ht="15" customHeight="1" x14ac:dyDescent="0.4">
      <c r="C31" s="41" t="s">
        <v>27</v>
      </c>
      <c r="D31" s="14" t="s">
        <v>28</v>
      </c>
      <c r="E31" s="33">
        <f>(E6+E7)/E9</f>
        <v>0.65241687995223008</v>
      </c>
      <c r="F31" s="33"/>
      <c r="G31" s="33"/>
      <c r="H31" s="33"/>
      <c r="I31" s="118"/>
    </row>
    <row r="32" spans="2:9" ht="15" customHeight="1" thickBot="1" x14ac:dyDescent="0.45">
      <c r="C32" s="42"/>
      <c r="D32" s="15" t="s">
        <v>29</v>
      </c>
      <c r="E32" s="35">
        <f>E8/E9</f>
        <v>0.34758312004776998</v>
      </c>
      <c r="F32" s="35"/>
      <c r="G32" s="35"/>
      <c r="H32" s="35"/>
      <c r="I32" s="119"/>
    </row>
    <row r="33" spans="2:9" ht="15" customHeight="1" x14ac:dyDescent="0.4"/>
    <row r="34" spans="2:9" ht="15" customHeight="1" thickBot="1" x14ac:dyDescent="0.45">
      <c r="B34" s="1" t="s">
        <v>30</v>
      </c>
      <c r="C34" s="32" t="s">
        <v>31</v>
      </c>
      <c r="D34" s="32"/>
      <c r="E34" s="32"/>
      <c r="F34" s="32"/>
      <c r="G34" s="32"/>
      <c r="H34" s="32"/>
      <c r="I34" s="32"/>
    </row>
    <row r="35" spans="2:9" ht="69.95" customHeight="1" thickBot="1" x14ac:dyDescent="0.45">
      <c r="C35" s="25" t="s">
        <v>32</v>
      </c>
      <c r="D35" s="108"/>
      <c r="E35" s="109"/>
      <c r="F35" s="109"/>
      <c r="G35" s="109"/>
      <c r="H35" s="109"/>
      <c r="I35" s="110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activeCell="K4" sqref="K4:N23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1" width="10.25" style="1" bestFit="1" customWidth="1"/>
    <col min="12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62" t="s">
        <v>33</v>
      </c>
      <c r="B1" s="62"/>
      <c r="C1" s="62"/>
      <c r="D1" s="62"/>
      <c r="E1" s="62"/>
      <c r="F1" s="62"/>
      <c r="G1" s="62"/>
      <c r="H1" s="62"/>
      <c r="I1" s="62"/>
      <c r="J1" s="62"/>
    </row>
    <row r="2" spans="1:14" ht="15" customHeight="1" thickBot="1" x14ac:dyDescent="0.45">
      <c r="B2" s="1" t="s">
        <v>3</v>
      </c>
      <c r="C2" s="32" t="s">
        <v>4</v>
      </c>
      <c r="D2" s="32"/>
      <c r="E2" s="32"/>
      <c r="F2" s="32"/>
      <c r="G2" s="32"/>
      <c r="H2" s="12"/>
    </row>
    <row r="3" spans="1:14" ht="19.5" customHeight="1" thickBot="1" x14ac:dyDescent="0.45">
      <c r="C3" s="63" t="s">
        <v>5</v>
      </c>
      <c r="D3" s="64"/>
      <c r="E3" s="84" t="s">
        <v>51</v>
      </c>
      <c r="F3" s="85"/>
      <c r="G3" s="85"/>
      <c r="H3" s="85"/>
      <c r="I3" s="86"/>
    </row>
    <row r="4" spans="1:14" ht="15" customHeight="1" x14ac:dyDescent="0.4"/>
    <row r="5" spans="1:14" ht="15" customHeight="1" thickBot="1" x14ac:dyDescent="0.45">
      <c r="B5" s="1" t="s">
        <v>6</v>
      </c>
      <c r="C5" s="32" t="s">
        <v>7</v>
      </c>
      <c r="D5" s="32"/>
      <c r="E5" s="32"/>
      <c r="F5" s="32"/>
      <c r="G5" s="32"/>
    </row>
    <row r="6" spans="1:14" ht="15" customHeight="1" x14ac:dyDescent="0.4">
      <c r="C6" s="81" t="s">
        <v>8</v>
      </c>
      <c r="D6" s="16" t="s">
        <v>9</v>
      </c>
      <c r="E6" s="48">
        <v>782139864</v>
      </c>
      <c r="F6" s="48"/>
      <c r="G6" s="48"/>
      <c r="H6" s="48"/>
      <c r="I6" s="87"/>
    </row>
    <row r="7" spans="1:14" ht="15" customHeight="1" x14ac:dyDescent="0.4">
      <c r="C7" s="82"/>
      <c r="D7" s="7" t="s">
        <v>10</v>
      </c>
      <c r="E7" s="50">
        <v>6024688</v>
      </c>
      <c r="F7" s="50"/>
      <c r="G7" s="50"/>
      <c r="H7" s="50"/>
      <c r="I7" s="88"/>
    </row>
    <row r="8" spans="1:14" ht="15" customHeight="1" x14ac:dyDescent="0.4">
      <c r="C8" s="83"/>
      <c r="D8" s="17" t="s">
        <v>11</v>
      </c>
      <c r="E8" s="52">
        <v>620859502</v>
      </c>
      <c r="F8" s="52"/>
      <c r="G8" s="52"/>
      <c r="H8" s="52"/>
      <c r="I8" s="89"/>
    </row>
    <row r="9" spans="1:14" ht="15" customHeight="1" thickBot="1" x14ac:dyDescent="0.45">
      <c r="C9" s="60" t="s">
        <v>36</v>
      </c>
      <c r="D9" s="61"/>
      <c r="E9" s="57">
        <v>1409024054</v>
      </c>
      <c r="F9" s="58"/>
      <c r="G9" s="58"/>
      <c r="H9" s="58"/>
      <c r="I9" s="107"/>
    </row>
    <row r="10" spans="1:14" ht="15" customHeight="1" x14ac:dyDescent="0.4">
      <c r="C10" s="54" t="s">
        <v>12</v>
      </c>
      <c r="D10" s="55"/>
      <c r="E10" s="55"/>
      <c r="F10" s="55"/>
      <c r="G10" s="55"/>
      <c r="H10" s="55"/>
      <c r="I10" s="56"/>
    </row>
    <row r="11" spans="1:14" ht="15" customHeight="1" x14ac:dyDescent="0.4">
      <c r="C11" s="65" t="s">
        <v>34</v>
      </c>
      <c r="D11" s="8" t="s">
        <v>14</v>
      </c>
      <c r="E11" s="50">
        <v>140177532</v>
      </c>
      <c r="F11" s="50"/>
      <c r="G11" s="50"/>
      <c r="H11" s="50"/>
      <c r="I11" s="88"/>
    </row>
    <row r="12" spans="1:14" ht="15" customHeight="1" x14ac:dyDescent="0.4">
      <c r="C12" s="65"/>
      <c r="D12" s="8" t="s">
        <v>35</v>
      </c>
      <c r="E12" s="50">
        <v>1163264</v>
      </c>
      <c r="F12" s="50"/>
      <c r="G12" s="50"/>
      <c r="H12" s="50"/>
      <c r="I12" s="88"/>
    </row>
    <row r="13" spans="1:14" ht="15" customHeight="1" x14ac:dyDescent="0.4">
      <c r="C13" s="65"/>
      <c r="D13" s="10" t="s">
        <v>16</v>
      </c>
      <c r="E13" s="50">
        <v>105989009</v>
      </c>
      <c r="F13" s="50"/>
      <c r="G13" s="50"/>
      <c r="H13" s="50"/>
      <c r="I13" s="88"/>
      <c r="M13" s="9"/>
      <c r="N13" s="9"/>
    </row>
    <row r="14" spans="1:14" ht="15" customHeight="1" x14ac:dyDescent="0.4">
      <c r="C14" s="90" t="s">
        <v>17</v>
      </c>
      <c r="D14" s="91"/>
      <c r="E14" s="52">
        <v>149293272</v>
      </c>
      <c r="F14" s="52"/>
      <c r="G14" s="52"/>
      <c r="H14" s="52"/>
      <c r="I14" s="89"/>
    </row>
    <row r="15" spans="1:14" ht="15" customHeight="1" thickBot="1" x14ac:dyDescent="0.45">
      <c r="C15" s="95" t="s">
        <v>36</v>
      </c>
      <c r="D15" s="96"/>
      <c r="E15" s="101">
        <v>396623077</v>
      </c>
      <c r="F15" s="101"/>
      <c r="G15" s="101"/>
      <c r="H15" s="101"/>
      <c r="I15" s="102"/>
    </row>
    <row r="16" spans="1:14" ht="15" customHeight="1" x14ac:dyDescent="0.4">
      <c r="C16" s="97" t="s">
        <v>41</v>
      </c>
      <c r="D16" s="98"/>
      <c r="E16" s="103">
        <v>123663</v>
      </c>
      <c r="F16" s="103"/>
      <c r="G16" s="103"/>
      <c r="H16" s="103"/>
      <c r="I16" s="104"/>
    </row>
    <row r="17" spans="2:9" ht="15" customHeight="1" thickBot="1" x14ac:dyDescent="0.45">
      <c r="C17" s="83" t="s">
        <v>37</v>
      </c>
      <c r="D17" s="99"/>
      <c r="E17" s="105">
        <v>512</v>
      </c>
      <c r="F17" s="105"/>
      <c r="G17" s="105"/>
      <c r="H17" s="105"/>
      <c r="I17" s="106"/>
    </row>
    <row r="18" spans="2:9" ht="15" customHeight="1" x14ac:dyDescent="0.4">
      <c r="C18" s="97" t="s">
        <v>18</v>
      </c>
      <c r="D18" s="98"/>
      <c r="E18" s="48">
        <v>11345.344735288647</v>
      </c>
      <c r="F18" s="48"/>
      <c r="G18" s="48"/>
      <c r="H18" s="48"/>
      <c r="I18" s="87"/>
    </row>
    <row r="19" spans="2:9" ht="15" customHeight="1" thickBot="1" x14ac:dyDescent="0.45">
      <c r="C19" s="79" t="s">
        <v>40</v>
      </c>
      <c r="D19" s="80"/>
      <c r="E19" s="75">
        <v>11766.96875</v>
      </c>
      <c r="F19" s="75"/>
      <c r="G19" s="75"/>
      <c r="H19" s="75"/>
      <c r="I19" s="100"/>
    </row>
    <row r="20" spans="2:9" ht="15" customHeight="1" x14ac:dyDescent="0.4">
      <c r="C20" s="3" t="s">
        <v>44</v>
      </c>
      <c r="D20" s="3"/>
      <c r="E20" s="3"/>
      <c r="F20" s="3"/>
      <c r="G20" s="3"/>
      <c r="H20" s="3"/>
      <c r="I20" s="3"/>
    </row>
    <row r="21" spans="2:9" ht="15" customHeight="1" x14ac:dyDescent="0.4">
      <c r="C21" s="3" t="s">
        <v>47</v>
      </c>
      <c r="D21" s="3"/>
      <c r="E21" s="3"/>
      <c r="F21" s="3"/>
      <c r="G21" s="3"/>
      <c r="H21" s="3"/>
      <c r="I21" s="3"/>
    </row>
    <row r="22" spans="2:9" ht="15" customHeight="1" x14ac:dyDescent="0.4"/>
    <row r="23" spans="2:9" ht="15" customHeight="1" x14ac:dyDescent="0.4">
      <c r="B23" s="1" t="s">
        <v>19</v>
      </c>
      <c r="C23" s="32" t="s">
        <v>20</v>
      </c>
      <c r="D23" s="32"/>
      <c r="E23" s="32"/>
      <c r="F23" s="32"/>
      <c r="G23" s="32"/>
    </row>
    <row r="24" spans="2:9" ht="12.75" thickBot="1" x14ac:dyDescent="0.45">
      <c r="C24" s="12"/>
      <c r="D24" s="12"/>
      <c r="E24" s="111" t="s">
        <v>21</v>
      </c>
      <c r="F24" s="111"/>
      <c r="G24" s="111" t="s">
        <v>22</v>
      </c>
      <c r="H24" s="111"/>
      <c r="I24" s="111"/>
    </row>
    <row r="25" spans="2:9" ht="15" customHeight="1" x14ac:dyDescent="0.4">
      <c r="C25" s="37" t="s">
        <v>23</v>
      </c>
      <c r="D25" s="38"/>
      <c r="E25" s="112"/>
      <c r="F25" s="113"/>
      <c r="G25" s="114"/>
      <c r="H25" s="114"/>
      <c r="I25" s="115"/>
    </row>
    <row r="26" spans="2:9" ht="15" customHeight="1" thickBot="1" x14ac:dyDescent="0.45">
      <c r="C26" s="39" t="s">
        <v>24</v>
      </c>
      <c r="D26" s="40"/>
      <c r="E26" s="116"/>
      <c r="F26" s="116"/>
      <c r="G26" s="116"/>
      <c r="H26" s="116"/>
      <c r="I26" s="117"/>
    </row>
    <row r="27" spans="2:9" ht="15" customHeight="1" thickBot="1" x14ac:dyDescent="0.45">
      <c r="C27" s="92" t="s">
        <v>38</v>
      </c>
      <c r="D27" s="93"/>
      <c r="E27" s="43">
        <v>22</v>
      </c>
      <c r="F27" s="44"/>
      <c r="G27" s="44"/>
      <c r="H27" s="44"/>
      <c r="I27" s="94"/>
    </row>
    <row r="28" spans="2:9" ht="15" customHeight="1" x14ac:dyDescent="0.4">
      <c r="C28" s="5" t="s">
        <v>46</v>
      </c>
      <c r="D28" s="5"/>
      <c r="E28" s="24"/>
      <c r="F28" s="24"/>
      <c r="G28" s="24"/>
      <c r="H28" s="24"/>
      <c r="I28" s="6"/>
    </row>
    <row r="29" spans="2:9" ht="15" customHeight="1" x14ac:dyDescent="0.4"/>
    <row r="30" spans="2:9" ht="15" customHeight="1" thickBot="1" x14ac:dyDescent="0.45">
      <c r="B30" s="1" t="s">
        <v>25</v>
      </c>
      <c r="C30" s="32" t="s">
        <v>26</v>
      </c>
      <c r="D30" s="32"/>
      <c r="E30" s="32"/>
      <c r="F30" s="32"/>
      <c r="G30" s="32"/>
    </row>
    <row r="31" spans="2:9" ht="15" customHeight="1" x14ac:dyDescent="0.4">
      <c r="C31" s="41" t="s">
        <v>27</v>
      </c>
      <c r="D31" s="14" t="s">
        <v>28</v>
      </c>
      <c r="E31" s="33">
        <f>(E6+E7)/E9</f>
        <v>0.55936912486520263</v>
      </c>
      <c r="F31" s="33"/>
      <c r="G31" s="33"/>
      <c r="H31" s="33"/>
      <c r="I31" s="118"/>
    </row>
    <row r="32" spans="2:9" ht="15" customHeight="1" thickBot="1" x14ac:dyDescent="0.45">
      <c r="C32" s="42"/>
      <c r="D32" s="15" t="s">
        <v>29</v>
      </c>
      <c r="E32" s="35">
        <f>E8/E9</f>
        <v>0.44063087513479737</v>
      </c>
      <c r="F32" s="35"/>
      <c r="G32" s="35"/>
      <c r="H32" s="35"/>
      <c r="I32" s="119"/>
    </row>
    <row r="33" spans="2:9" ht="15" customHeight="1" x14ac:dyDescent="0.4"/>
    <row r="34" spans="2:9" ht="15" customHeight="1" thickBot="1" x14ac:dyDescent="0.45">
      <c r="B34" s="1" t="s">
        <v>30</v>
      </c>
      <c r="C34" s="32" t="s">
        <v>31</v>
      </c>
      <c r="D34" s="32"/>
      <c r="E34" s="32"/>
      <c r="F34" s="32"/>
      <c r="G34" s="32"/>
      <c r="H34" s="32"/>
      <c r="I34" s="32"/>
    </row>
    <row r="35" spans="2:9" ht="69.95" customHeight="1" thickBot="1" x14ac:dyDescent="0.45">
      <c r="C35" s="25" t="s">
        <v>32</v>
      </c>
      <c r="D35" s="108"/>
      <c r="E35" s="109"/>
      <c r="F35" s="109"/>
      <c r="G35" s="109"/>
      <c r="H35" s="109"/>
      <c r="I35" s="110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activeCell="K3" sqref="K3:N18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1" width="10.25" style="1" bestFit="1" customWidth="1"/>
    <col min="12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62" t="s">
        <v>33</v>
      </c>
      <c r="B1" s="62"/>
      <c r="C1" s="62"/>
      <c r="D1" s="62"/>
      <c r="E1" s="62"/>
      <c r="F1" s="62"/>
      <c r="G1" s="62"/>
      <c r="H1" s="62"/>
      <c r="I1" s="62"/>
      <c r="J1" s="62"/>
    </row>
    <row r="2" spans="1:14" ht="15" customHeight="1" thickBot="1" x14ac:dyDescent="0.45">
      <c r="B2" s="1" t="s">
        <v>3</v>
      </c>
      <c r="C2" s="32" t="s">
        <v>4</v>
      </c>
      <c r="D2" s="32"/>
      <c r="E2" s="32"/>
      <c r="F2" s="32"/>
      <c r="G2" s="32"/>
      <c r="H2" s="12"/>
    </row>
    <row r="3" spans="1:14" ht="19.5" customHeight="1" thickBot="1" x14ac:dyDescent="0.45">
      <c r="C3" s="63" t="s">
        <v>5</v>
      </c>
      <c r="D3" s="64"/>
      <c r="E3" s="84" t="s">
        <v>51</v>
      </c>
      <c r="F3" s="85"/>
      <c r="G3" s="85"/>
      <c r="H3" s="85"/>
      <c r="I3" s="86"/>
    </row>
    <row r="4" spans="1:14" ht="15" customHeight="1" x14ac:dyDescent="0.4"/>
    <row r="5" spans="1:14" ht="15" customHeight="1" thickBot="1" x14ac:dyDescent="0.45">
      <c r="B5" s="1" t="s">
        <v>6</v>
      </c>
      <c r="C5" s="32" t="s">
        <v>7</v>
      </c>
      <c r="D5" s="32"/>
      <c r="E5" s="32"/>
      <c r="F5" s="32"/>
      <c r="G5" s="32"/>
    </row>
    <row r="6" spans="1:14" ht="15" customHeight="1" x14ac:dyDescent="0.4">
      <c r="C6" s="81" t="s">
        <v>8</v>
      </c>
      <c r="D6" s="16" t="s">
        <v>9</v>
      </c>
      <c r="E6" s="48">
        <v>1654812898</v>
      </c>
      <c r="F6" s="48"/>
      <c r="G6" s="48"/>
      <c r="H6" s="48"/>
      <c r="I6" s="87"/>
    </row>
    <row r="7" spans="1:14" ht="15" customHeight="1" x14ac:dyDescent="0.4">
      <c r="C7" s="82"/>
      <c r="D7" s="7" t="s">
        <v>10</v>
      </c>
      <c r="E7" s="50">
        <v>15162040</v>
      </c>
      <c r="F7" s="50"/>
      <c r="G7" s="50"/>
      <c r="H7" s="50"/>
      <c r="I7" s="88"/>
    </row>
    <row r="8" spans="1:14" ht="15" customHeight="1" x14ac:dyDescent="0.4">
      <c r="C8" s="83"/>
      <c r="D8" s="17" t="s">
        <v>11</v>
      </c>
      <c r="E8" s="52">
        <v>10933031503</v>
      </c>
      <c r="F8" s="52"/>
      <c r="G8" s="52"/>
      <c r="H8" s="52"/>
      <c r="I8" s="89"/>
    </row>
    <row r="9" spans="1:14" ht="15" customHeight="1" thickBot="1" x14ac:dyDescent="0.45">
      <c r="C9" s="60" t="s">
        <v>36</v>
      </c>
      <c r="D9" s="61"/>
      <c r="E9" s="57">
        <v>12603006441</v>
      </c>
      <c r="F9" s="58"/>
      <c r="G9" s="58"/>
      <c r="H9" s="58"/>
      <c r="I9" s="107"/>
    </row>
    <row r="10" spans="1:14" ht="15" customHeight="1" x14ac:dyDescent="0.4">
      <c r="C10" s="54" t="s">
        <v>12</v>
      </c>
      <c r="D10" s="55"/>
      <c r="E10" s="55"/>
      <c r="F10" s="55"/>
      <c r="G10" s="55"/>
      <c r="H10" s="55"/>
      <c r="I10" s="56"/>
    </row>
    <row r="11" spans="1:14" ht="15" customHeight="1" x14ac:dyDescent="0.4">
      <c r="C11" s="65" t="s">
        <v>34</v>
      </c>
      <c r="D11" s="8" t="s">
        <v>14</v>
      </c>
      <c r="E11" s="50">
        <v>272377757</v>
      </c>
      <c r="F11" s="50"/>
      <c r="G11" s="50"/>
      <c r="H11" s="50"/>
      <c r="I11" s="88"/>
    </row>
    <row r="12" spans="1:14" ht="15" customHeight="1" x14ac:dyDescent="0.4">
      <c r="C12" s="65"/>
      <c r="D12" s="8" t="s">
        <v>35</v>
      </c>
      <c r="E12" s="50">
        <v>2727264</v>
      </c>
      <c r="F12" s="50"/>
      <c r="G12" s="50"/>
      <c r="H12" s="50"/>
      <c r="I12" s="88"/>
    </row>
    <row r="13" spans="1:14" ht="15" customHeight="1" x14ac:dyDescent="0.4">
      <c r="C13" s="65"/>
      <c r="D13" s="10" t="s">
        <v>16</v>
      </c>
      <c r="E13" s="50">
        <v>189212484</v>
      </c>
      <c r="F13" s="50"/>
      <c r="G13" s="50"/>
      <c r="H13" s="50"/>
      <c r="I13" s="88"/>
      <c r="M13" s="9"/>
      <c r="N13" s="9"/>
    </row>
    <row r="14" spans="1:14" ht="15" customHeight="1" x14ac:dyDescent="0.4">
      <c r="C14" s="90" t="s">
        <v>17</v>
      </c>
      <c r="D14" s="91"/>
      <c r="E14" s="52">
        <v>319870790</v>
      </c>
      <c r="F14" s="52"/>
      <c r="G14" s="52"/>
      <c r="H14" s="52"/>
      <c r="I14" s="89"/>
    </row>
    <row r="15" spans="1:14" ht="15" customHeight="1" thickBot="1" x14ac:dyDescent="0.45">
      <c r="C15" s="95" t="s">
        <v>36</v>
      </c>
      <c r="D15" s="96"/>
      <c r="E15" s="101">
        <v>784188295</v>
      </c>
      <c r="F15" s="101"/>
      <c r="G15" s="101"/>
      <c r="H15" s="101"/>
      <c r="I15" s="102"/>
    </row>
    <row r="16" spans="1:14" ht="15" customHeight="1" x14ac:dyDescent="0.4">
      <c r="C16" s="97" t="s">
        <v>41</v>
      </c>
      <c r="D16" s="98"/>
      <c r="E16" s="103">
        <v>204710</v>
      </c>
      <c r="F16" s="103"/>
      <c r="G16" s="103"/>
      <c r="H16" s="103"/>
      <c r="I16" s="104"/>
    </row>
    <row r="17" spans="2:9" ht="15" customHeight="1" thickBot="1" x14ac:dyDescent="0.45">
      <c r="C17" s="83" t="s">
        <v>37</v>
      </c>
      <c r="D17" s="99"/>
      <c r="E17" s="105">
        <v>1184</v>
      </c>
      <c r="F17" s="105"/>
      <c r="G17" s="105"/>
      <c r="H17" s="105"/>
      <c r="I17" s="106"/>
    </row>
    <row r="18" spans="2:9" ht="15" customHeight="1" x14ac:dyDescent="0.4">
      <c r="C18" s="97" t="s">
        <v>18</v>
      </c>
      <c r="D18" s="98"/>
      <c r="E18" s="48">
        <v>61491.106448146158</v>
      </c>
      <c r="F18" s="48"/>
      <c r="G18" s="48"/>
      <c r="H18" s="48"/>
      <c r="I18" s="87"/>
    </row>
    <row r="19" spans="2:9" ht="15" customHeight="1" thickBot="1" x14ac:dyDescent="0.45">
      <c r="C19" s="79" t="s">
        <v>40</v>
      </c>
      <c r="D19" s="80"/>
      <c r="E19" s="75">
        <v>12805.777027027027</v>
      </c>
      <c r="F19" s="75"/>
      <c r="G19" s="75"/>
      <c r="H19" s="75"/>
      <c r="I19" s="100"/>
    </row>
    <row r="20" spans="2:9" ht="15" customHeight="1" x14ac:dyDescent="0.4">
      <c r="C20" s="3" t="s">
        <v>44</v>
      </c>
      <c r="D20" s="3"/>
      <c r="E20" s="3"/>
      <c r="F20" s="3"/>
      <c r="G20" s="3"/>
      <c r="H20" s="3"/>
      <c r="I20" s="3"/>
    </row>
    <row r="21" spans="2:9" ht="15" customHeight="1" x14ac:dyDescent="0.4">
      <c r="C21" s="3" t="s">
        <v>47</v>
      </c>
      <c r="D21" s="3"/>
      <c r="E21" s="3"/>
      <c r="F21" s="3"/>
      <c r="G21" s="3"/>
      <c r="H21" s="3"/>
      <c r="I21" s="3"/>
    </row>
    <row r="22" spans="2:9" ht="15" customHeight="1" x14ac:dyDescent="0.4"/>
    <row r="23" spans="2:9" ht="15" customHeight="1" x14ac:dyDescent="0.4">
      <c r="B23" s="1" t="s">
        <v>19</v>
      </c>
      <c r="C23" s="32" t="s">
        <v>20</v>
      </c>
      <c r="D23" s="32"/>
      <c r="E23" s="32"/>
      <c r="F23" s="32"/>
      <c r="G23" s="32"/>
    </row>
    <row r="24" spans="2:9" ht="12.75" thickBot="1" x14ac:dyDescent="0.45">
      <c r="C24" s="12"/>
      <c r="D24" s="12"/>
      <c r="E24" s="111" t="s">
        <v>21</v>
      </c>
      <c r="F24" s="111"/>
      <c r="G24" s="111" t="s">
        <v>22</v>
      </c>
      <c r="H24" s="111"/>
      <c r="I24" s="111"/>
    </row>
    <row r="25" spans="2:9" ht="15" customHeight="1" x14ac:dyDescent="0.4">
      <c r="C25" s="37" t="s">
        <v>23</v>
      </c>
      <c r="D25" s="38"/>
      <c r="E25" s="112"/>
      <c r="F25" s="113"/>
      <c r="G25" s="114"/>
      <c r="H25" s="114"/>
      <c r="I25" s="115"/>
    </row>
    <row r="26" spans="2:9" ht="15" customHeight="1" thickBot="1" x14ac:dyDescent="0.45">
      <c r="C26" s="39" t="s">
        <v>24</v>
      </c>
      <c r="D26" s="40"/>
      <c r="E26" s="116"/>
      <c r="F26" s="116"/>
      <c r="G26" s="116"/>
      <c r="H26" s="116"/>
      <c r="I26" s="117"/>
    </row>
    <row r="27" spans="2:9" ht="15" customHeight="1" thickBot="1" x14ac:dyDescent="0.45">
      <c r="C27" s="92" t="s">
        <v>38</v>
      </c>
      <c r="D27" s="93"/>
      <c r="E27" s="43">
        <v>28</v>
      </c>
      <c r="F27" s="44"/>
      <c r="G27" s="44"/>
      <c r="H27" s="44"/>
      <c r="I27" s="94"/>
    </row>
    <row r="28" spans="2:9" ht="15" customHeight="1" x14ac:dyDescent="0.4">
      <c r="C28" s="5" t="s">
        <v>46</v>
      </c>
      <c r="D28" s="5"/>
      <c r="E28" s="24"/>
      <c r="F28" s="24"/>
      <c r="G28" s="24"/>
      <c r="H28" s="24"/>
      <c r="I28" s="6"/>
    </row>
    <row r="29" spans="2:9" ht="15" customHeight="1" x14ac:dyDescent="0.4"/>
    <row r="30" spans="2:9" ht="15" customHeight="1" thickBot="1" x14ac:dyDescent="0.45">
      <c r="B30" s="1" t="s">
        <v>25</v>
      </c>
      <c r="C30" s="32" t="s">
        <v>26</v>
      </c>
      <c r="D30" s="32"/>
      <c r="E30" s="32"/>
      <c r="F30" s="32"/>
      <c r="G30" s="32"/>
    </row>
    <row r="31" spans="2:9" ht="15" customHeight="1" x14ac:dyDescent="0.4">
      <c r="C31" s="41" t="s">
        <v>27</v>
      </c>
      <c r="D31" s="14" t="s">
        <v>28</v>
      </c>
      <c r="E31" s="33">
        <f>(E6+E7)/E9</f>
        <v>0.1325060766903404</v>
      </c>
      <c r="F31" s="33"/>
      <c r="G31" s="33"/>
      <c r="H31" s="33"/>
      <c r="I31" s="118"/>
    </row>
    <row r="32" spans="2:9" ht="15" customHeight="1" thickBot="1" x14ac:dyDescent="0.45">
      <c r="C32" s="42"/>
      <c r="D32" s="15" t="s">
        <v>29</v>
      </c>
      <c r="E32" s="35">
        <f>E8/E9</f>
        <v>0.86749392330965958</v>
      </c>
      <c r="F32" s="35"/>
      <c r="G32" s="35"/>
      <c r="H32" s="35"/>
      <c r="I32" s="119"/>
    </row>
    <row r="33" spans="2:9" ht="15" customHeight="1" x14ac:dyDescent="0.4"/>
    <row r="34" spans="2:9" ht="15" customHeight="1" thickBot="1" x14ac:dyDescent="0.45">
      <c r="B34" s="1" t="s">
        <v>30</v>
      </c>
      <c r="C34" s="32" t="s">
        <v>31</v>
      </c>
      <c r="D34" s="32"/>
      <c r="E34" s="32"/>
      <c r="F34" s="32"/>
      <c r="G34" s="32"/>
      <c r="H34" s="32"/>
      <c r="I34" s="32"/>
    </row>
    <row r="35" spans="2:9" ht="69.95" customHeight="1" thickBot="1" x14ac:dyDescent="0.45">
      <c r="C35" s="25" t="s">
        <v>32</v>
      </c>
      <c r="D35" s="108"/>
      <c r="E35" s="109"/>
      <c r="F35" s="109"/>
      <c r="G35" s="109"/>
      <c r="H35" s="109"/>
      <c r="I35" s="110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activeCell="K3" sqref="K3:N20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1" width="10.25" style="1" bestFit="1" customWidth="1"/>
    <col min="12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62" t="s">
        <v>33</v>
      </c>
      <c r="B1" s="62"/>
      <c r="C1" s="62"/>
      <c r="D1" s="62"/>
      <c r="E1" s="62"/>
      <c r="F1" s="62"/>
      <c r="G1" s="62"/>
      <c r="H1" s="62"/>
      <c r="I1" s="62"/>
      <c r="J1" s="62"/>
    </row>
    <row r="2" spans="1:14" ht="15" customHeight="1" thickBot="1" x14ac:dyDescent="0.45">
      <c r="B2" s="1" t="s">
        <v>3</v>
      </c>
      <c r="C2" s="32" t="s">
        <v>4</v>
      </c>
      <c r="D2" s="32"/>
      <c r="E2" s="32"/>
      <c r="F2" s="32"/>
      <c r="G2" s="32"/>
      <c r="H2" s="12"/>
    </row>
    <row r="3" spans="1:14" ht="19.5" customHeight="1" thickBot="1" x14ac:dyDescent="0.45">
      <c r="C3" s="63" t="s">
        <v>5</v>
      </c>
      <c r="D3" s="64"/>
      <c r="E3" s="84" t="s">
        <v>51</v>
      </c>
      <c r="F3" s="85"/>
      <c r="G3" s="85"/>
      <c r="H3" s="85"/>
      <c r="I3" s="86"/>
    </row>
    <row r="4" spans="1:14" ht="15" customHeight="1" x14ac:dyDescent="0.4"/>
    <row r="5" spans="1:14" ht="15" customHeight="1" thickBot="1" x14ac:dyDescent="0.45">
      <c r="B5" s="1" t="s">
        <v>6</v>
      </c>
      <c r="C5" s="32" t="s">
        <v>7</v>
      </c>
      <c r="D5" s="32"/>
      <c r="E5" s="32"/>
      <c r="F5" s="32"/>
      <c r="G5" s="32"/>
    </row>
    <row r="6" spans="1:14" ht="15" customHeight="1" x14ac:dyDescent="0.4">
      <c r="C6" s="81" t="s">
        <v>8</v>
      </c>
      <c r="D6" s="16" t="s">
        <v>9</v>
      </c>
      <c r="E6" s="48">
        <v>1759226777</v>
      </c>
      <c r="F6" s="48"/>
      <c r="G6" s="48"/>
      <c r="H6" s="48"/>
      <c r="I6" s="87"/>
    </row>
    <row r="7" spans="1:14" ht="15" customHeight="1" x14ac:dyDescent="0.4">
      <c r="C7" s="82"/>
      <c r="D7" s="7" t="s">
        <v>10</v>
      </c>
      <c r="E7" s="50">
        <v>30328566</v>
      </c>
      <c r="F7" s="50"/>
      <c r="G7" s="50"/>
      <c r="H7" s="50"/>
      <c r="I7" s="88"/>
    </row>
    <row r="8" spans="1:14" ht="15" customHeight="1" x14ac:dyDescent="0.4">
      <c r="C8" s="83"/>
      <c r="D8" s="17" t="s">
        <v>11</v>
      </c>
      <c r="E8" s="52">
        <v>1618407624</v>
      </c>
      <c r="F8" s="52"/>
      <c r="G8" s="52"/>
      <c r="H8" s="52"/>
      <c r="I8" s="89"/>
    </row>
    <row r="9" spans="1:14" ht="15" customHeight="1" thickBot="1" x14ac:dyDescent="0.45">
      <c r="C9" s="60" t="s">
        <v>36</v>
      </c>
      <c r="D9" s="61"/>
      <c r="E9" s="57">
        <v>3407962967</v>
      </c>
      <c r="F9" s="58"/>
      <c r="G9" s="58"/>
      <c r="H9" s="58"/>
      <c r="I9" s="107"/>
    </row>
    <row r="10" spans="1:14" ht="15" customHeight="1" x14ac:dyDescent="0.4">
      <c r="C10" s="54" t="s">
        <v>12</v>
      </c>
      <c r="D10" s="55"/>
      <c r="E10" s="55"/>
      <c r="F10" s="55"/>
      <c r="G10" s="55"/>
      <c r="H10" s="55"/>
      <c r="I10" s="56"/>
    </row>
    <row r="11" spans="1:14" ht="15" customHeight="1" x14ac:dyDescent="0.4">
      <c r="C11" s="65" t="s">
        <v>34</v>
      </c>
      <c r="D11" s="8" t="s">
        <v>14</v>
      </c>
      <c r="E11" s="50">
        <v>291834221</v>
      </c>
      <c r="F11" s="50"/>
      <c r="G11" s="50"/>
      <c r="H11" s="50"/>
      <c r="I11" s="88"/>
    </row>
    <row r="12" spans="1:14" ht="15" customHeight="1" x14ac:dyDescent="0.4">
      <c r="C12" s="65"/>
      <c r="D12" s="8" t="s">
        <v>35</v>
      </c>
      <c r="E12" s="50">
        <v>5932679</v>
      </c>
      <c r="F12" s="50"/>
      <c r="G12" s="50"/>
      <c r="H12" s="50"/>
      <c r="I12" s="88"/>
    </row>
    <row r="13" spans="1:14" ht="15" customHeight="1" x14ac:dyDescent="0.4">
      <c r="C13" s="65"/>
      <c r="D13" s="10" t="s">
        <v>16</v>
      </c>
      <c r="E13" s="50">
        <v>281890845</v>
      </c>
      <c r="F13" s="50"/>
      <c r="G13" s="50"/>
      <c r="H13" s="50"/>
      <c r="I13" s="88"/>
      <c r="M13" s="9"/>
      <c r="N13" s="9"/>
    </row>
    <row r="14" spans="1:14" ht="15" customHeight="1" x14ac:dyDescent="0.4">
      <c r="C14" s="90" t="s">
        <v>17</v>
      </c>
      <c r="D14" s="91"/>
      <c r="E14" s="52">
        <v>473102879</v>
      </c>
      <c r="F14" s="52"/>
      <c r="G14" s="52"/>
      <c r="H14" s="52"/>
      <c r="I14" s="89"/>
    </row>
    <row r="15" spans="1:14" ht="15" customHeight="1" thickBot="1" x14ac:dyDescent="0.45">
      <c r="C15" s="95" t="s">
        <v>36</v>
      </c>
      <c r="D15" s="96"/>
      <c r="E15" s="101">
        <v>1052760624</v>
      </c>
      <c r="F15" s="101"/>
      <c r="G15" s="101"/>
      <c r="H15" s="101"/>
      <c r="I15" s="102"/>
    </row>
    <row r="16" spans="1:14" ht="15" customHeight="1" x14ac:dyDescent="0.4">
      <c r="C16" s="97" t="s">
        <v>41</v>
      </c>
      <c r="D16" s="98"/>
      <c r="E16" s="103">
        <v>253856</v>
      </c>
      <c r="F16" s="103"/>
      <c r="G16" s="103"/>
      <c r="H16" s="103"/>
      <c r="I16" s="104"/>
    </row>
    <row r="17" spans="2:9" ht="15" customHeight="1" thickBot="1" x14ac:dyDescent="0.45">
      <c r="C17" s="83" t="s">
        <v>37</v>
      </c>
      <c r="D17" s="99"/>
      <c r="E17" s="105">
        <v>2381</v>
      </c>
      <c r="F17" s="105"/>
      <c r="G17" s="105"/>
      <c r="H17" s="105"/>
      <c r="I17" s="106"/>
    </row>
    <row r="18" spans="2:9" ht="15" customHeight="1" x14ac:dyDescent="0.4">
      <c r="C18" s="97" t="s">
        <v>18</v>
      </c>
      <c r="D18" s="98"/>
      <c r="E18" s="48">
        <v>13305.316403787974</v>
      </c>
      <c r="F18" s="48"/>
      <c r="G18" s="48"/>
      <c r="H18" s="48"/>
      <c r="I18" s="87"/>
    </row>
    <row r="19" spans="2:9" ht="15" customHeight="1" thickBot="1" x14ac:dyDescent="0.45">
      <c r="C19" s="79" t="s">
        <v>40</v>
      </c>
      <c r="D19" s="80"/>
      <c r="E19" s="75">
        <v>12737.742965140696</v>
      </c>
      <c r="F19" s="75"/>
      <c r="G19" s="75"/>
      <c r="H19" s="75"/>
      <c r="I19" s="100"/>
    </row>
    <row r="20" spans="2:9" ht="15" customHeight="1" x14ac:dyDescent="0.4">
      <c r="C20" s="3" t="s">
        <v>44</v>
      </c>
      <c r="D20" s="3"/>
      <c r="E20" s="3"/>
      <c r="F20" s="3"/>
      <c r="G20" s="3"/>
      <c r="H20" s="3"/>
      <c r="I20" s="3"/>
    </row>
    <row r="21" spans="2:9" ht="15" customHeight="1" x14ac:dyDescent="0.4">
      <c r="C21" s="3" t="s">
        <v>47</v>
      </c>
      <c r="D21" s="3"/>
      <c r="E21" s="3"/>
      <c r="F21" s="3"/>
      <c r="G21" s="3"/>
      <c r="H21" s="3"/>
      <c r="I21" s="3"/>
    </row>
    <row r="22" spans="2:9" ht="15" customHeight="1" x14ac:dyDescent="0.4"/>
    <row r="23" spans="2:9" ht="15" customHeight="1" x14ac:dyDescent="0.4">
      <c r="B23" s="1" t="s">
        <v>19</v>
      </c>
      <c r="C23" s="32" t="s">
        <v>20</v>
      </c>
      <c r="D23" s="32"/>
      <c r="E23" s="32"/>
      <c r="F23" s="32"/>
      <c r="G23" s="32"/>
    </row>
    <row r="24" spans="2:9" ht="12.75" thickBot="1" x14ac:dyDescent="0.45">
      <c r="C24" s="12"/>
      <c r="D24" s="12"/>
      <c r="E24" s="111" t="s">
        <v>21</v>
      </c>
      <c r="F24" s="111"/>
      <c r="G24" s="111" t="s">
        <v>22</v>
      </c>
      <c r="H24" s="111"/>
      <c r="I24" s="111"/>
    </row>
    <row r="25" spans="2:9" ht="15" customHeight="1" x14ac:dyDescent="0.4">
      <c r="C25" s="37" t="s">
        <v>23</v>
      </c>
      <c r="D25" s="38"/>
      <c r="E25" s="112"/>
      <c r="F25" s="113"/>
      <c r="G25" s="114"/>
      <c r="H25" s="114"/>
      <c r="I25" s="115"/>
    </row>
    <row r="26" spans="2:9" ht="15" customHeight="1" thickBot="1" x14ac:dyDescent="0.45">
      <c r="C26" s="39" t="s">
        <v>24</v>
      </c>
      <c r="D26" s="40"/>
      <c r="E26" s="116"/>
      <c r="F26" s="116"/>
      <c r="G26" s="116"/>
      <c r="H26" s="116"/>
      <c r="I26" s="117"/>
    </row>
    <row r="27" spans="2:9" ht="15" customHeight="1" thickBot="1" x14ac:dyDescent="0.45">
      <c r="C27" s="92" t="s">
        <v>38</v>
      </c>
      <c r="D27" s="93"/>
      <c r="E27" s="43">
        <v>31</v>
      </c>
      <c r="F27" s="44"/>
      <c r="G27" s="44"/>
      <c r="H27" s="44"/>
      <c r="I27" s="94"/>
    </row>
    <row r="28" spans="2:9" ht="15" customHeight="1" x14ac:dyDescent="0.4">
      <c r="C28" s="5" t="s">
        <v>46</v>
      </c>
      <c r="D28" s="5"/>
      <c r="E28" s="24"/>
      <c r="F28" s="24"/>
      <c r="G28" s="24"/>
      <c r="H28" s="24"/>
      <c r="I28" s="6"/>
    </row>
    <row r="29" spans="2:9" ht="15" customHeight="1" x14ac:dyDescent="0.4"/>
    <row r="30" spans="2:9" ht="15" customHeight="1" thickBot="1" x14ac:dyDescent="0.45">
      <c r="B30" s="1" t="s">
        <v>25</v>
      </c>
      <c r="C30" s="32" t="s">
        <v>26</v>
      </c>
      <c r="D30" s="32"/>
      <c r="E30" s="32"/>
      <c r="F30" s="32"/>
      <c r="G30" s="32"/>
    </row>
    <row r="31" spans="2:9" ht="15" customHeight="1" x14ac:dyDescent="0.4">
      <c r="C31" s="41" t="s">
        <v>27</v>
      </c>
      <c r="D31" s="14" t="s">
        <v>28</v>
      </c>
      <c r="E31" s="33">
        <f>(E6+E7)/E9</f>
        <v>0.52510997341480203</v>
      </c>
      <c r="F31" s="33"/>
      <c r="G31" s="33"/>
      <c r="H31" s="33"/>
      <c r="I31" s="118"/>
    </row>
    <row r="32" spans="2:9" ht="15" customHeight="1" thickBot="1" x14ac:dyDescent="0.45">
      <c r="C32" s="42"/>
      <c r="D32" s="15" t="s">
        <v>29</v>
      </c>
      <c r="E32" s="35">
        <f>E8/E9</f>
        <v>0.47489002658519791</v>
      </c>
      <c r="F32" s="35"/>
      <c r="G32" s="35"/>
      <c r="H32" s="35"/>
      <c r="I32" s="119"/>
    </row>
    <row r="33" spans="2:9" ht="15" customHeight="1" x14ac:dyDescent="0.4"/>
    <row r="34" spans="2:9" ht="15" customHeight="1" thickBot="1" x14ac:dyDescent="0.45">
      <c r="B34" s="1" t="s">
        <v>30</v>
      </c>
      <c r="C34" s="32" t="s">
        <v>31</v>
      </c>
      <c r="D34" s="32"/>
      <c r="E34" s="32"/>
      <c r="F34" s="32"/>
      <c r="G34" s="32"/>
      <c r="H34" s="32"/>
      <c r="I34" s="32"/>
    </row>
    <row r="35" spans="2:9" ht="69.95" customHeight="1" thickBot="1" x14ac:dyDescent="0.45">
      <c r="C35" s="25" t="s">
        <v>32</v>
      </c>
      <c r="D35" s="108"/>
      <c r="E35" s="109"/>
      <c r="F35" s="109"/>
      <c r="G35" s="109"/>
      <c r="H35" s="109"/>
      <c r="I35" s="110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activeCell="K3" sqref="K3:M21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1" width="10.25" style="1" bestFit="1" customWidth="1"/>
    <col min="12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62" t="s">
        <v>33</v>
      </c>
      <c r="B1" s="62"/>
      <c r="C1" s="62"/>
      <c r="D1" s="62"/>
      <c r="E1" s="62"/>
      <c r="F1" s="62"/>
      <c r="G1" s="62"/>
      <c r="H1" s="62"/>
      <c r="I1" s="62"/>
      <c r="J1" s="62"/>
    </row>
    <row r="2" spans="1:14" ht="15" customHeight="1" thickBot="1" x14ac:dyDescent="0.45">
      <c r="B2" s="1" t="s">
        <v>3</v>
      </c>
      <c r="C2" s="32" t="s">
        <v>4</v>
      </c>
      <c r="D2" s="32"/>
      <c r="E2" s="32"/>
      <c r="F2" s="32"/>
      <c r="G2" s="32"/>
      <c r="H2" s="12"/>
    </row>
    <row r="3" spans="1:14" ht="19.5" customHeight="1" thickBot="1" x14ac:dyDescent="0.45">
      <c r="C3" s="63" t="s">
        <v>5</v>
      </c>
      <c r="D3" s="64"/>
      <c r="E3" s="84" t="s">
        <v>51</v>
      </c>
      <c r="F3" s="85"/>
      <c r="G3" s="85"/>
      <c r="H3" s="85"/>
      <c r="I3" s="86"/>
    </row>
    <row r="4" spans="1:14" ht="15" customHeight="1" x14ac:dyDescent="0.4"/>
    <row r="5" spans="1:14" ht="15" customHeight="1" thickBot="1" x14ac:dyDescent="0.45">
      <c r="B5" s="1" t="s">
        <v>6</v>
      </c>
      <c r="C5" s="32" t="s">
        <v>7</v>
      </c>
      <c r="D5" s="32"/>
      <c r="E5" s="32"/>
      <c r="F5" s="32"/>
      <c r="G5" s="32"/>
    </row>
    <row r="6" spans="1:14" ht="15" customHeight="1" x14ac:dyDescent="0.4">
      <c r="C6" s="150" t="s">
        <v>8</v>
      </c>
      <c r="D6" s="16" t="s">
        <v>9</v>
      </c>
      <c r="E6" s="127">
        <v>386782267</v>
      </c>
      <c r="F6" s="128"/>
      <c r="G6" s="128"/>
      <c r="H6" s="128"/>
      <c r="I6" s="129"/>
    </row>
    <row r="7" spans="1:14" ht="15" customHeight="1" x14ac:dyDescent="0.4">
      <c r="C7" s="151"/>
      <c r="D7" s="7" t="s">
        <v>10</v>
      </c>
      <c r="E7" s="147">
        <v>19728698</v>
      </c>
      <c r="F7" s="148"/>
      <c r="G7" s="148"/>
      <c r="H7" s="148"/>
      <c r="I7" s="149"/>
    </row>
    <row r="8" spans="1:14" ht="15" customHeight="1" x14ac:dyDescent="0.4">
      <c r="C8" s="152"/>
      <c r="D8" s="17" t="s">
        <v>11</v>
      </c>
      <c r="E8" s="135">
        <v>874653205</v>
      </c>
      <c r="F8" s="136"/>
      <c r="G8" s="136"/>
      <c r="H8" s="136"/>
      <c r="I8" s="137"/>
    </row>
    <row r="9" spans="1:14" ht="15" customHeight="1" thickBot="1" x14ac:dyDescent="0.45">
      <c r="C9" s="60" t="s">
        <v>36</v>
      </c>
      <c r="D9" s="61"/>
      <c r="E9" s="57">
        <v>1281164170</v>
      </c>
      <c r="F9" s="58"/>
      <c r="G9" s="58"/>
      <c r="H9" s="58"/>
      <c r="I9" s="59"/>
    </row>
    <row r="10" spans="1:14" ht="15" customHeight="1" x14ac:dyDescent="0.4">
      <c r="C10" s="141" t="s">
        <v>12</v>
      </c>
      <c r="D10" s="142"/>
      <c r="E10" s="142"/>
      <c r="F10" s="142"/>
      <c r="G10" s="142"/>
      <c r="H10" s="142"/>
      <c r="I10" s="143"/>
    </row>
    <row r="11" spans="1:14" ht="15" customHeight="1" x14ac:dyDescent="0.4">
      <c r="C11" s="144" t="s">
        <v>34</v>
      </c>
      <c r="D11" s="8" t="s">
        <v>14</v>
      </c>
      <c r="E11" s="147">
        <v>53282371</v>
      </c>
      <c r="F11" s="148"/>
      <c r="G11" s="148"/>
      <c r="H11" s="148"/>
      <c r="I11" s="149"/>
    </row>
    <row r="12" spans="1:14" ht="15" customHeight="1" x14ac:dyDescent="0.4">
      <c r="C12" s="145"/>
      <c r="D12" s="8" t="s">
        <v>35</v>
      </c>
      <c r="E12" s="147">
        <v>3787667</v>
      </c>
      <c r="F12" s="148"/>
      <c r="G12" s="148"/>
      <c r="H12" s="148"/>
      <c r="I12" s="149"/>
    </row>
    <row r="13" spans="1:14" ht="15" customHeight="1" x14ac:dyDescent="0.4">
      <c r="C13" s="146"/>
      <c r="D13" s="10" t="s">
        <v>16</v>
      </c>
      <c r="E13" s="147">
        <v>151321689</v>
      </c>
      <c r="F13" s="148"/>
      <c r="G13" s="148"/>
      <c r="H13" s="148"/>
      <c r="I13" s="149"/>
      <c r="M13" s="9"/>
      <c r="N13" s="9"/>
    </row>
    <row r="14" spans="1:14" ht="15" customHeight="1" x14ac:dyDescent="0.4">
      <c r="C14" s="133" t="s">
        <v>17</v>
      </c>
      <c r="D14" s="134"/>
      <c r="E14" s="135">
        <v>158060673</v>
      </c>
      <c r="F14" s="136"/>
      <c r="G14" s="136"/>
      <c r="H14" s="136"/>
      <c r="I14" s="137"/>
    </row>
    <row r="15" spans="1:14" ht="15" customHeight="1" thickBot="1" x14ac:dyDescent="0.45">
      <c r="C15" s="60" t="s">
        <v>36</v>
      </c>
      <c r="D15" s="61"/>
      <c r="E15" s="57">
        <v>366452400</v>
      </c>
      <c r="F15" s="58"/>
      <c r="G15" s="58"/>
      <c r="H15" s="58"/>
      <c r="I15" s="59"/>
    </row>
    <row r="16" spans="1:14" ht="15" customHeight="1" x14ac:dyDescent="0.4">
      <c r="C16" s="125" t="s">
        <v>41</v>
      </c>
      <c r="D16" s="126"/>
      <c r="E16" s="138">
        <v>89885</v>
      </c>
      <c r="F16" s="139"/>
      <c r="G16" s="139"/>
      <c r="H16" s="139"/>
      <c r="I16" s="140"/>
    </row>
    <row r="17" spans="2:9" ht="15" customHeight="1" thickBot="1" x14ac:dyDescent="0.45">
      <c r="C17" s="120" t="s">
        <v>37</v>
      </c>
      <c r="D17" s="121"/>
      <c r="E17" s="122">
        <v>2057</v>
      </c>
      <c r="F17" s="123"/>
      <c r="G17" s="123"/>
      <c r="H17" s="123"/>
      <c r="I17" s="124"/>
    </row>
    <row r="18" spans="2:9" ht="15" customHeight="1" x14ac:dyDescent="0.4">
      <c r="C18" s="125" t="s">
        <v>18</v>
      </c>
      <c r="D18" s="126"/>
      <c r="E18" s="127">
        <v>14033.881871279969</v>
      </c>
      <c r="F18" s="128"/>
      <c r="G18" s="128"/>
      <c r="H18" s="128"/>
      <c r="I18" s="129"/>
    </row>
    <row r="19" spans="2:9" ht="15" customHeight="1" thickBot="1" x14ac:dyDescent="0.45">
      <c r="C19" s="120" t="s">
        <v>40</v>
      </c>
      <c r="D19" s="121"/>
      <c r="E19" s="130">
        <v>9591.0053475935838</v>
      </c>
      <c r="F19" s="131"/>
      <c r="G19" s="131"/>
      <c r="H19" s="131"/>
      <c r="I19" s="132"/>
    </row>
    <row r="20" spans="2:9" ht="15" customHeight="1" x14ac:dyDescent="0.4">
      <c r="C20" s="3" t="s">
        <v>44</v>
      </c>
      <c r="D20" s="3"/>
      <c r="E20" s="3"/>
      <c r="F20" s="3"/>
      <c r="G20" s="3"/>
      <c r="H20" s="3"/>
      <c r="I20" s="3"/>
    </row>
    <row r="21" spans="2:9" ht="15" customHeight="1" x14ac:dyDescent="0.4">
      <c r="C21" s="3" t="s">
        <v>47</v>
      </c>
      <c r="D21" s="3"/>
      <c r="E21" s="3"/>
      <c r="F21" s="3"/>
      <c r="G21" s="3"/>
      <c r="H21" s="3"/>
      <c r="I21" s="3"/>
    </row>
    <row r="22" spans="2:9" ht="15" customHeight="1" x14ac:dyDescent="0.4"/>
    <row r="23" spans="2:9" ht="15" customHeight="1" x14ac:dyDescent="0.4">
      <c r="B23" s="1" t="s">
        <v>19</v>
      </c>
      <c r="C23" s="32" t="s">
        <v>20</v>
      </c>
      <c r="D23" s="32"/>
      <c r="E23" s="32"/>
      <c r="F23" s="32"/>
      <c r="G23" s="32"/>
    </row>
    <row r="24" spans="2:9" ht="12.75" thickBot="1" x14ac:dyDescent="0.45">
      <c r="C24" s="12"/>
      <c r="D24" s="12"/>
      <c r="E24" s="111" t="s">
        <v>21</v>
      </c>
      <c r="F24" s="111"/>
      <c r="G24" s="111" t="s">
        <v>22</v>
      </c>
      <c r="H24" s="111"/>
      <c r="I24" s="111"/>
    </row>
    <row r="25" spans="2:9" ht="15" customHeight="1" x14ac:dyDescent="0.4">
      <c r="C25" s="37" t="s">
        <v>23</v>
      </c>
      <c r="D25" s="38"/>
      <c r="E25" s="112"/>
      <c r="F25" s="113"/>
      <c r="G25" s="114"/>
      <c r="H25" s="114"/>
      <c r="I25" s="115"/>
    </row>
    <row r="26" spans="2:9" ht="15" customHeight="1" thickBot="1" x14ac:dyDescent="0.45">
      <c r="C26" s="39" t="s">
        <v>24</v>
      </c>
      <c r="D26" s="40"/>
      <c r="E26" s="116"/>
      <c r="F26" s="116"/>
      <c r="G26" s="116"/>
      <c r="H26" s="116"/>
      <c r="I26" s="117"/>
    </row>
    <row r="27" spans="2:9" ht="15" customHeight="1" thickBot="1" x14ac:dyDescent="0.45">
      <c r="C27" s="92" t="s">
        <v>38</v>
      </c>
      <c r="D27" s="93"/>
      <c r="E27" s="43">
        <v>30</v>
      </c>
      <c r="F27" s="44"/>
      <c r="G27" s="44"/>
      <c r="H27" s="44"/>
      <c r="I27" s="94"/>
    </row>
    <row r="28" spans="2:9" ht="15" customHeight="1" x14ac:dyDescent="0.4">
      <c r="C28" s="5" t="s">
        <v>46</v>
      </c>
      <c r="D28" s="5"/>
      <c r="E28" s="24"/>
      <c r="F28" s="24"/>
      <c r="G28" s="24"/>
      <c r="H28" s="24"/>
      <c r="I28" s="6"/>
    </row>
    <row r="29" spans="2:9" ht="15" customHeight="1" x14ac:dyDescent="0.4"/>
    <row r="30" spans="2:9" ht="15" customHeight="1" thickBot="1" x14ac:dyDescent="0.45">
      <c r="B30" s="1" t="s">
        <v>25</v>
      </c>
      <c r="C30" s="32" t="s">
        <v>26</v>
      </c>
      <c r="D30" s="32"/>
      <c r="E30" s="32"/>
      <c r="F30" s="32"/>
      <c r="G30" s="32"/>
    </row>
    <row r="31" spans="2:9" ht="15" customHeight="1" x14ac:dyDescent="0.4">
      <c r="C31" s="41" t="s">
        <v>27</v>
      </c>
      <c r="D31" s="14" t="s">
        <v>28</v>
      </c>
      <c r="E31" s="33">
        <f>(E6+E7)/E9</f>
        <v>0.31729810629967897</v>
      </c>
      <c r="F31" s="33"/>
      <c r="G31" s="33"/>
      <c r="H31" s="33"/>
      <c r="I31" s="118"/>
    </row>
    <row r="32" spans="2:9" ht="15" customHeight="1" thickBot="1" x14ac:dyDescent="0.45">
      <c r="C32" s="42"/>
      <c r="D32" s="15" t="s">
        <v>29</v>
      </c>
      <c r="E32" s="35">
        <f>E8/E9</f>
        <v>0.68270189370032097</v>
      </c>
      <c r="F32" s="35"/>
      <c r="G32" s="35"/>
      <c r="H32" s="35"/>
      <c r="I32" s="119"/>
    </row>
    <row r="33" spans="2:9" ht="15" customHeight="1" x14ac:dyDescent="0.4"/>
    <row r="34" spans="2:9" ht="15" customHeight="1" thickBot="1" x14ac:dyDescent="0.45">
      <c r="B34" s="1" t="s">
        <v>30</v>
      </c>
      <c r="C34" s="32" t="s">
        <v>31</v>
      </c>
      <c r="D34" s="32"/>
      <c r="E34" s="32"/>
      <c r="F34" s="32"/>
      <c r="G34" s="32"/>
      <c r="H34" s="32"/>
      <c r="I34" s="32"/>
    </row>
    <row r="35" spans="2:9" ht="69.95" customHeight="1" thickBot="1" x14ac:dyDescent="0.45">
      <c r="C35" s="25" t="s">
        <v>32</v>
      </c>
      <c r="D35" s="108"/>
      <c r="E35" s="109"/>
      <c r="F35" s="109"/>
      <c r="G35" s="109"/>
      <c r="H35" s="109"/>
      <c r="I35" s="110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1" width="10.25" style="1" bestFit="1" customWidth="1"/>
    <col min="12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62" t="s">
        <v>33</v>
      </c>
      <c r="B1" s="62"/>
      <c r="C1" s="62"/>
      <c r="D1" s="62"/>
      <c r="E1" s="62"/>
      <c r="F1" s="62"/>
      <c r="G1" s="62"/>
      <c r="H1" s="62"/>
      <c r="I1" s="62"/>
      <c r="J1" s="62"/>
    </row>
    <row r="2" spans="1:14" ht="15" customHeight="1" thickBot="1" x14ac:dyDescent="0.45">
      <c r="B2" s="1" t="s">
        <v>3</v>
      </c>
      <c r="C2" s="32" t="s">
        <v>4</v>
      </c>
      <c r="D2" s="32"/>
      <c r="E2" s="32"/>
      <c r="F2" s="32"/>
      <c r="G2" s="32"/>
      <c r="H2" s="12"/>
    </row>
    <row r="3" spans="1:14" ht="19.5" customHeight="1" thickBot="1" x14ac:dyDescent="0.45">
      <c r="C3" s="63" t="s">
        <v>5</v>
      </c>
      <c r="D3" s="64"/>
      <c r="E3" s="84" t="s">
        <v>51</v>
      </c>
      <c r="F3" s="85"/>
      <c r="G3" s="85"/>
      <c r="H3" s="85"/>
      <c r="I3" s="86"/>
    </row>
    <row r="4" spans="1:14" ht="15" customHeight="1" x14ac:dyDescent="0.4"/>
    <row r="5" spans="1:14" ht="15" customHeight="1" thickBot="1" x14ac:dyDescent="0.45">
      <c r="B5" s="1" t="s">
        <v>6</v>
      </c>
      <c r="C5" s="32" t="s">
        <v>7</v>
      </c>
      <c r="D5" s="32"/>
      <c r="E5" s="32"/>
      <c r="F5" s="32"/>
      <c r="G5" s="32"/>
    </row>
    <row r="6" spans="1:14" ht="15" customHeight="1" x14ac:dyDescent="0.4">
      <c r="C6" s="81" t="s">
        <v>8</v>
      </c>
      <c r="D6" s="16" t="s">
        <v>9</v>
      </c>
      <c r="E6" s="48">
        <v>731153774</v>
      </c>
      <c r="F6" s="48"/>
      <c r="G6" s="48"/>
      <c r="H6" s="48"/>
      <c r="I6" s="87"/>
    </row>
    <row r="7" spans="1:14" ht="15" customHeight="1" x14ac:dyDescent="0.4">
      <c r="C7" s="82"/>
      <c r="D7" s="7" t="s">
        <v>10</v>
      </c>
      <c r="E7" s="50">
        <v>41917854</v>
      </c>
      <c r="F7" s="50"/>
      <c r="G7" s="50"/>
      <c r="H7" s="50"/>
      <c r="I7" s="88"/>
    </row>
    <row r="8" spans="1:14" ht="15" customHeight="1" x14ac:dyDescent="0.4">
      <c r="C8" s="83"/>
      <c r="D8" s="17" t="s">
        <v>11</v>
      </c>
      <c r="E8" s="52">
        <v>351803998</v>
      </c>
      <c r="F8" s="52"/>
      <c r="G8" s="52"/>
      <c r="H8" s="52"/>
      <c r="I8" s="89"/>
    </row>
    <row r="9" spans="1:14" ht="15" customHeight="1" thickBot="1" x14ac:dyDescent="0.45">
      <c r="C9" s="60" t="s">
        <v>36</v>
      </c>
      <c r="D9" s="61"/>
      <c r="E9" s="57">
        <v>1124875626</v>
      </c>
      <c r="F9" s="58"/>
      <c r="G9" s="58"/>
      <c r="H9" s="58"/>
      <c r="I9" s="107"/>
    </row>
    <row r="10" spans="1:14" ht="15" customHeight="1" x14ac:dyDescent="0.4">
      <c r="C10" s="54" t="s">
        <v>12</v>
      </c>
      <c r="D10" s="55"/>
      <c r="E10" s="55"/>
      <c r="F10" s="55"/>
      <c r="G10" s="55"/>
      <c r="H10" s="55"/>
      <c r="I10" s="56"/>
    </row>
    <row r="11" spans="1:14" ht="15" customHeight="1" x14ac:dyDescent="0.4">
      <c r="C11" s="65" t="s">
        <v>34</v>
      </c>
      <c r="D11" s="8" t="s">
        <v>14</v>
      </c>
      <c r="E11" s="50">
        <v>103021916</v>
      </c>
      <c r="F11" s="50"/>
      <c r="G11" s="50"/>
      <c r="H11" s="50"/>
      <c r="I11" s="88"/>
    </row>
    <row r="12" spans="1:14" ht="15" customHeight="1" x14ac:dyDescent="0.4">
      <c r="C12" s="65"/>
      <c r="D12" s="8" t="s">
        <v>35</v>
      </c>
      <c r="E12" s="50">
        <v>8238770</v>
      </c>
      <c r="F12" s="50"/>
      <c r="G12" s="50"/>
      <c r="H12" s="50"/>
      <c r="I12" s="88"/>
    </row>
    <row r="13" spans="1:14" ht="15" customHeight="1" x14ac:dyDescent="0.4">
      <c r="C13" s="65"/>
      <c r="D13" s="10" t="s">
        <v>16</v>
      </c>
      <c r="E13" s="50">
        <v>59150094</v>
      </c>
      <c r="F13" s="50"/>
      <c r="G13" s="50"/>
      <c r="H13" s="50"/>
      <c r="I13" s="88"/>
      <c r="M13" s="9"/>
      <c r="N13" s="9"/>
    </row>
    <row r="14" spans="1:14" ht="15" customHeight="1" x14ac:dyDescent="0.4">
      <c r="C14" s="90" t="s">
        <v>17</v>
      </c>
      <c r="D14" s="91"/>
      <c r="E14" s="52">
        <v>99695618</v>
      </c>
      <c r="F14" s="52"/>
      <c r="G14" s="52"/>
      <c r="H14" s="52"/>
      <c r="I14" s="89"/>
    </row>
    <row r="15" spans="1:14" ht="15" customHeight="1" thickBot="1" x14ac:dyDescent="0.45">
      <c r="C15" s="95" t="s">
        <v>36</v>
      </c>
      <c r="D15" s="96"/>
      <c r="E15" s="101">
        <v>270106398</v>
      </c>
      <c r="F15" s="101"/>
      <c r="G15" s="101"/>
      <c r="H15" s="101"/>
      <c r="I15" s="102"/>
    </row>
    <row r="16" spans="1:14" ht="15" customHeight="1" x14ac:dyDescent="0.4">
      <c r="C16" s="97" t="s">
        <v>41</v>
      </c>
      <c r="D16" s="98"/>
      <c r="E16" s="103">
        <v>51104</v>
      </c>
      <c r="F16" s="103"/>
      <c r="G16" s="103"/>
      <c r="H16" s="103"/>
      <c r="I16" s="104"/>
    </row>
    <row r="17" spans="2:9" ht="15" customHeight="1" thickBot="1" x14ac:dyDescent="0.45">
      <c r="C17" s="83" t="s">
        <v>37</v>
      </c>
      <c r="D17" s="99"/>
      <c r="E17" s="105">
        <v>4983</v>
      </c>
      <c r="F17" s="105"/>
      <c r="G17" s="105"/>
      <c r="H17" s="105"/>
      <c r="I17" s="106"/>
    </row>
    <row r="18" spans="2:9" ht="15" customHeight="1" x14ac:dyDescent="0.4">
      <c r="C18" s="97" t="s">
        <v>18</v>
      </c>
      <c r="D18" s="98"/>
      <c r="E18" s="48">
        <v>21191.2525829681</v>
      </c>
      <c r="F18" s="48"/>
      <c r="G18" s="48"/>
      <c r="H18" s="48"/>
      <c r="I18" s="87"/>
    </row>
    <row r="19" spans="2:9" ht="15" customHeight="1" thickBot="1" x14ac:dyDescent="0.45">
      <c r="C19" s="79" t="s">
        <v>40</v>
      </c>
      <c r="D19" s="80"/>
      <c r="E19" s="75">
        <v>8412.1721854304633</v>
      </c>
      <c r="F19" s="75"/>
      <c r="G19" s="75"/>
      <c r="H19" s="75"/>
      <c r="I19" s="100"/>
    </row>
    <row r="20" spans="2:9" ht="15" customHeight="1" x14ac:dyDescent="0.4">
      <c r="C20" s="3" t="s">
        <v>44</v>
      </c>
      <c r="D20" s="3"/>
      <c r="E20" s="3"/>
      <c r="F20" s="3"/>
      <c r="G20" s="3"/>
      <c r="H20" s="3"/>
      <c r="I20" s="3"/>
    </row>
    <row r="21" spans="2:9" ht="15" customHeight="1" x14ac:dyDescent="0.4">
      <c r="C21" s="3" t="s">
        <v>47</v>
      </c>
      <c r="D21" s="3"/>
      <c r="E21" s="3"/>
      <c r="F21" s="3"/>
      <c r="G21" s="3"/>
      <c r="H21" s="3"/>
      <c r="I21" s="3"/>
    </row>
    <row r="22" spans="2:9" ht="15" customHeight="1" x14ac:dyDescent="0.4"/>
    <row r="23" spans="2:9" ht="15" customHeight="1" x14ac:dyDescent="0.4">
      <c r="B23" s="1" t="s">
        <v>19</v>
      </c>
      <c r="C23" s="32" t="s">
        <v>20</v>
      </c>
      <c r="D23" s="32"/>
      <c r="E23" s="32"/>
      <c r="F23" s="32"/>
      <c r="G23" s="32"/>
    </row>
    <row r="24" spans="2:9" ht="12.75" thickBot="1" x14ac:dyDescent="0.45">
      <c r="C24" s="12"/>
      <c r="D24" s="12"/>
      <c r="E24" s="111" t="s">
        <v>21</v>
      </c>
      <c r="F24" s="111"/>
      <c r="G24" s="111" t="s">
        <v>22</v>
      </c>
      <c r="H24" s="111"/>
      <c r="I24" s="111"/>
    </row>
    <row r="25" spans="2:9" ht="15" customHeight="1" x14ac:dyDescent="0.4">
      <c r="C25" s="37" t="s">
        <v>23</v>
      </c>
      <c r="D25" s="38"/>
      <c r="E25" s="112"/>
      <c r="F25" s="113"/>
      <c r="G25" s="114"/>
      <c r="H25" s="114"/>
      <c r="I25" s="115"/>
    </row>
    <row r="26" spans="2:9" ht="15" customHeight="1" thickBot="1" x14ac:dyDescent="0.45">
      <c r="C26" s="39" t="s">
        <v>24</v>
      </c>
      <c r="D26" s="40"/>
      <c r="E26" s="116"/>
      <c r="F26" s="116"/>
      <c r="G26" s="116"/>
      <c r="H26" s="116"/>
      <c r="I26" s="117"/>
    </row>
    <row r="27" spans="2:9" ht="15" customHeight="1" thickBot="1" x14ac:dyDescent="0.45">
      <c r="C27" s="92" t="s">
        <v>38</v>
      </c>
      <c r="D27" s="93"/>
      <c r="E27" s="43">
        <v>31</v>
      </c>
      <c r="F27" s="44"/>
      <c r="G27" s="44"/>
      <c r="H27" s="44"/>
      <c r="I27" s="94"/>
    </row>
    <row r="28" spans="2:9" ht="15" customHeight="1" x14ac:dyDescent="0.4">
      <c r="C28" s="5" t="s">
        <v>46</v>
      </c>
      <c r="D28" s="5"/>
      <c r="E28" s="24"/>
      <c r="F28" s="24"/>
      <c r="G28" s="24"/>
      <c r="H28" s="24"/>
      <c r="I28" s="6"/>
    </row>
    <row r="29" spans="2:9" ht="15" customHeight="1" x14ac:dyDescent="0.4"/>
    <row r="30" spans="2:9" ht="15" customHeight="1" thickBot="1" x14ac:dyDescent="0.45">
      <c r="B30" s="1" t="s">
        <v>25</v>
      </c>
      <c r="C30" s="32" t="s">
        <v>26</v>
      </c>
      <c r="D30" s="32"/>
      <c r="E30" s="32"/>
      <c r="F30" s="32"/>
      <c r="G30" s="32"/>
    </row>
    <row r="31" spans="2:9" ht="15" customHeight="1" x14ac:dyDescent="0.4">
      <c r="C31" s="41" t="s">
        <v>27</v>
      </c>
      <c r="D31" s="14" t="s">
        <v>28</v>
      </c>
      <c r="E31" s="33">
        <f>(E6+E7)/E9</f>
        <v>0.68725075922304679</v>
      </c>
      <c r="F31" s="33"/>
      <c r="G31" s="33"/>
      <c r="H31" s="33"/>
      <c r="I31" s="118"/>
    </row>
    <row r="32" spans="2:9" ht="15" customHeight="1" thickBot="1" x14ac:dyDescent="0.45">
      <c r="C32" s="42"/>
      <c r="D32" s="15" t="s">
        <v>29</v>
      </c>
      <c r="E32" s="35">
        <f>E8/E9</f>
        <v>0.31274924077695326</v>
      </c>
      <c r="F32" s="35"/>
      <c r="G32" s="35"/>
      <c r="H32" s="35"/>
      <c r="I32" s="119"/>
    </row>
    <row r="33" spans="2:9" ht="15" customHeight="1" x14ac:dyDescent="0.4"/>
    <row r="34" spans="2:9" ht="15" customHeight="1" thickBot="1" x14ac:dyDescent="0.45">
      <c r="B34" s="1" t="s">
        <v>30</v>
      </c>
      <c r="C34" s="32" t="s">
        <v>31</v>
      </c>
      <c r="D34" s="32"/>
      <c r="E34" s="32"/>
      <c r="F34" s="32"/>
      <c r="G34" s="32"/>
      <c r="H34" s="32"/>
      <c r="I34" s="32"/>
    </row>
    <row r="35" spans="2:9" ht="69.95" customHeight="1" thickBot="1" x14ac:dyDescent="0.45">
      <c r="C35" s="25" t="s">
        <v>32</v>
      </c>
      <c r="D35" s="108"/>
      <c r="E35" s="109"/>
      <c r="F35" s="109"/>
      <c r="G35" s="109"/>
      <c r="H35" s="109"/>
      <c r="I35" s="110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activeCell="K5" sqref="K5:N19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1" width="10.25" style="1" bestFit="1" customWidth="1"/>
    <col min="12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62" t="s">
        <v>33</v>
      </c>
      <c r="B1" s="62"/>
      <c r="C1" s="62"/>
      <c r="D1" s="62"/>
      <c r="E1" s="62"/>
      <c r="F1" s="62"/>
      <c r="G1" s="62"/>
      <c r="H1" s="62"/>
      <c r="I1" s="62"/>
      <c r="J1" s="62"/>
    </row>
    <row r="2" spans="1:14" ht="15" customHeight="1" thickBot="1" x14ac:dyDescent="0.45">
      <c r="B2" s="1" t="s">
        <v>3</v>
      </c>
      <c r="C2" s="32" t="s">
        <v>4</v>
      </c>
      <c r="D2" s="32"/>
      <c r="E2" s="32"/>
      <c r="F2" s="32"/>
      <c r="G2" s="32"/>
      <c r="H2" s="12"/>
    </row>
    <row r="3" spans="1:14" ht="19.5" customHeight="1" thickBot="1" x14ac:dyDescent="0.45">
      <c r="C3" s="63" t="s">
        <v>5</v>
      </c>
      <c r="D3" s="64"/>
      <c r="E3" s="84" t="s">
        <v>51</v>
      </c>
      <c r="F3" s="85"/>
      <c r="G3" s="85"/>
      <c r="H3" s="85"/>
      <c r="I3" s="86"/>
    </row>
    <row r="4" spans="1:14" ht="15" customHeight="1" x14ac:dyDescent="0.4"/>
    <row r="5" spans="1:14" ht="15" customHeight="1" thickBot="1" x14ac:dyDescent="0.45">
      <c r="B5" s="1" t="s">
        <v>6</v>
      </c>
      <c r="C5" s="32" t="s">
        <v>7</v>
      </c>
      <c r="D5" s="32"/>
      <c r="E5" s="32"/>
      <c r="F5" s="32"/>
      <c r="G5" s="32"/>
    </row>
    <row r="6" spans="1:14" ht="15" customHeight="1" x14ac:dyDescent="0.4">
      <c r="C6" s="150" t="s">
        <v>8</v>
      </c>
      <c r="D6" s="16" t="s">
        <v>9</v>
      </c>
      <c r="E6" s="127">
        <v>965524047</v>
      </c>
      <c r="F6" s="128"/>
      <c r="G6" s="128"/>
      <c r="H6" s="128"/>
      <c r="I6" s="129"/>
    </row>
    <row r="7" spans="1:14" ht="15" customHeight="1" x14ac:dyDescent="0.4">
      <c r="C7" s="151"/>
      <c r="D7" s="7" t="s">
        <v>10</v>
      </c>
      <c r="E7" s="147">
        <v>13470810</v>
      </c>
      <c r="F7" s="148"/>
      <c r="G7" s="148"/>
      <c r="H7" s="148"/>
      <c r="I7" s="149"/>
    </row>
    <row r="8" spans="1:14" ht="15" customHeight="1" x14ac:dyDescent="0.4">
      <c r="C8" s="152"/>
      <c r="D8" s="17" t="s">
        <v>11</v>
      </c>
      <c r="E8" s="135">
        <v>287459385</v>
      </c>
      <c r="F8" s="136"/>
      <c r="G8" s="136"/>
      <c r="H8" s="136"/>
      <c r="I8" s="137"/>
    </row>
    <row r="9" spans="1:14" ht="15" customHeight="1" thickBot="1" x14ac:dyDescent="0.45">
      <c r="C9" s="60" t="s">
        <v>36</v>
      </c>
      <c r="D9" s="61"/>
      <c r="E9" s="57">
        <v>1266454242</v>
      </c>
      <c r="F9" s="58"/>
      <c r="G9" s="58"/>
      <c r="H9" s="58"/>
      <c r="I9" s="59"/>
    </row>
    <row r="10" spans="1:14" ht="15" customHeight="1" x14ac:dyDescent="0.4">
      <c r="C10" s="141" t="s">
        <v>12</v>
      </c>
      <c r="D10" s="142"/>
      <c r="E10" s="142"/>
      <c r="F10" s="142"/>
      <c r="G10" s="142"/>
      <c r="H10" s="142"/>
      <c r="I10" s="143"/>
    </row>
    <row r="11" spans="1:14" ht="15" customHeight="1" x14ac:dyDescent="0.4">
      <c r="C11" s="144" t="s">
        <v>34</v>
      </c>
      <c r="D11" s="8" t="s">
        <v>14</v>
      </c>
      <c r="E11" s="147">
        <v>138506180</v>
      </c>
      <c r="F11" s="148"/>
      <c r="G11" s="148"/>
      <c r="H11" s="148"/>
      <c r="I11" s="149"/>
    </row>
    <row r="12" spans="1:14" ht="15" customHeight="1" x14ac:dyDescent="0.4">
      <c r="C12" s="145"/>
      <c r="D12" s="8" t="s">
        <v>35</v>
      </c>
      <c r="E12" s="147">
        <v>2641523</v>
      </c>
      <c r="F12" s="148"/>
      <c r="G12" s="148"/>
      <c r="H12" s="148"/>
      <c r="I12" s="149"/>
    </row>
    <row r="13" spans="1:14" ht="15" customHeight="1" x14ac:dyDescent="0.4">
      <c r="C13" s="146"/>
      <c r="D13" s="10" t="s">
        <v>16</v>
      </c>
      <c r="E13" s="147">
        <v>47625144</v>
      </c>
      <c r="F13" s="148"/>
      <c r="G13" s="148"/>
      <c r="H13" s="148"/>
      <c r="I13" s="149"/>
      <c r="M13" s="9"/>
      <c r="N13" s="9"/>
    </row>
    <row r="14" spans="1:14" ht="15" customHeight="1" x14ac:dyDescent="0.4">
      <c r="C14" s="133" t="s">
        <v>17</v>
      </c>
      <c r="D14" s="134"/>
      <c r="E14" s="135">
        <v>107400085</v>
      </c>
      <c r="F14" s="136"/>
      <c r="G14" s="136"/>
      <c r="H14" s="136"/>
      <c r="I14" s="137"/>
    </row>
    <row r="15" spans="1:14" ht="15" customHeight="1" thickBot="1" x14ac:dyDescent="0.45">
      <c r="C15" s="60" t="s">
        <v>36</v>
      </c>
      <c r="D15" s="61"/>
      <c r="E15" s="57">
        <v>296172932</v>
      </c>
      <c r="F15" s="58"/>
      <c r="G15" s="58"/>
      <c r="H15" s="58"/>
      <c r="I15" s="59"/>
    </row>
    <row r="16" spans="1:14" ht="15" customHeight="1" x14ac:dyDescent="0.4">
      <c r="C16" s="125" t="s">
        <v>41</v>
      </c>
      <c r="D16" s="126"/>
      <c r="E16" s="138">
        <v>52080</v>
      </c>
      <c r="F16" s="139"/>
      <c r="G16" s="139"/>
      <c r="H16" s="139"/>
      <c r="I16" s="140"/>
    </row>
    <row r="17" spans="2:9" ht="15" customHeight="1" thickBot="1" x14ac:dyDescent="0.45">
      <c r="C17" s="120" t="s">
        <v>37</v>
      </c>
      <c r="D17" s="121"/>
      <c r="E17" s="122">
        <v>1288</v>
      </c>
      <c r="F17" s="123"/>
      <c r="G17" s="123"/>
      <c r="H17" s="123"/>
      <c r="I17" s="124"/>
    </row>
    <row r="18" spans="2:9" ht="15" customHeight="1" x14ac:dyDescent="0.4">
      <c r="C18" s="125" t="s">
        <v>18</v>
      </c>
      <c r="D18" s="126"/>
      <c r="E18" s="127">
        <v>24058.821658986177</v>
      </c>
      <c r="F18" s="128"/>
      <c r="G18" s="128"/>
      <c r="H18" s="128"/>
      <c r="I18" s="129"/>
    </row>
    <row r="19" spans="2:9" ht="15" customHeight="1" thickBot="1" x14ac:dyDescent="0.45">
      <c r="C19" s="120" t="s">
        <v>40</v>
      </c>
      <c r="D19" s="121"/>
      <c r="E19" s="130">
        <v>10458.703416149068</v>
      </c>
      <c r="F19" s="131"/>
      <c r="G19" s="131"/>
      <c r="H19" s="131"/>
      <c r="I19" s="132"/>
    </row>
    <row r="20" spans="2:9" ht="15" customHeight="1" x14ac:dyDescent="0.4">
      <c r="C20" s="3" t="s">
        <v>44</v>
      </c>
      <c r="D20" s="3"/>
      <c r="E20" s="3"/>
      <c r="F20" s="3"/>
      <c r="G20" s="3"/>
      <c r="H20" s="3"/>
      <c r="I20" s="3"/>
    </row>
    <row r="21" spans="2:9" ht="15" customHeight="1" x14ac:dyDescent="0.4">
      <c r="C21" s="3" t="s">
        <v>47</v>
      </c>
      <c r="D21" s="3"/>
      <c r="E21" s="3"/>
      <c r="F21" s="3"/>
      <c r="G21" s="3"/>
      <c r="H21" s="3"/>
      <c r="I21" s="3"/>
    </row>
    <row r="22" spans="2:9" ht="15" customHeight="1" x14ac:dyDescent="0.4"/>
    <row r="23" spans="2:9" ht="15" customHeight="1" x14ac:dyDescent="0.4">
      <c r="B23" s="1" t="s">
        <v>19</v>
      </c>
      <c r="C23" s="32" t="s">
        <v>20</v>
      </c>
      <c r="D23" s="32"/>
      <c r="E23" s="32"/>
      <c r="F23" s="32"/>
      <c r="G23" s="32"/>
    </row>
    <row r="24" spans="2:9" ht="12.75" thickBot="1" x14ac:dyDescent="0.45">
      <c r="C24" s="12"/>
      <c r="D24" s="12"/>
      <c r="E24" s="111" t="s">
        <v>21</v>
      </c>
      <c r="F24" s="111"/>
      <c r="G24" s="111" t="s">
        <v>22</v>
      </c>
      <c r="H24" s="111"/>
      <c r="I24" s="111"/>
    </row>
    <row r="25" spans="2:9" ht="15" customHeight="1" x14ac:dyDescent="0.4">
      <c r="C25" s="37" t="s">
        <v>23</v>
      </c>
      <c r="D25" s="38"/>
      <c r="E25" s="112"/>
      <c r="F25" s="113"/>
      <c r="G25" s="114"/>
      <c r="H25" s="114"/>
      <c r="I25" s="115"/>
    </row>
    <row r="26" spans="2:9" ht="15" customHeight="1" thickBot="1" x14ac:dyDescent="0.45">
      <c r="C26" s="39" t="s">
        <v>24</v>
      </c>
      <c r="D26" s="40"/>
      <c r="E26" s="116"/>
      <c r="F26" s="116"/>
      <c r="G26" s="116"/>
      <c r="H26" s="116"/>
      <c r="I26" s="117"/>
    </row>
    <row r="27" spans="2:9" ht="15" customHeight="1" thickBot="1" x14ac:dyDescent="0.45">
      <c r="C27" s="92" t="s">
        <v>38</v>
      </c>
      <c r="D27" s="93"/>
      <c r="E27" s="43">
        <v>31</v>
      </c>
      <c r="F27" s="44"/>
      <c r="G27" s="44"/>
      <c r="H27" s="44"/>
      <c r="I27" s="94"/>
    </row>
    <row r="28" spans="2:9" ht="15" customHeight="1" x14ac:dyDescent="0.4">
      <c r="C28" s="5" t="s">
        <v>46</v>
      </c>
      <c r="D28" s="5"/>
      <c r="E28" s="24"/>
      <c r="F28" s="24"/>
      <c r="G28" s="24"/>
      <c r="H28" s="24"/>
      <c r="I28" s="6"/>
    </row>
    <row r="29" spans="2:9" ht="15" customHeight="1" x14ac:dyDescent="0.4"/>
    <row r="30" spans="2:9" ht="15" customHeight="1" thickBot="1" x14ac:dyDescent="0.45">
      <c r="B30" s="1" t="s">
        <v>25</v>
      </c>
      <c r="C30" s="32" t="s">
        <v>26</v>
      </c>
      <c r="D30" s="32"/>
      <c r="E30" s="32"/>
      <c r="F30" s="32"/>
      <c r="G30" s="32"/>
    </row>
    <row r="31" spans="2:9" ht="15" customHeight="1" x14ac:dyDescent="0.4">
      <c r="C31" s="41" t="s">
        <v>27</v>
      </c>
      <c r="D31" s="14" t="s">
        <v>28</v>
      </c>
      <c r="E31" s="33">
        <f>(E6+E7)/E9</f>
        <v>0.77302031493373136</v>
      </c>
      <c r="F31" s="33"/>
      <c r="G31" s="33"/>
      <c r="H31" s="33"/>
      <c r="I31" s="118"/>
    </row>
    <row r="32" spans="2:9" ht="15" customHeight="1" thickBot="1" x14ac:dyDescent="0.45">
      <c r="C32" s="42"/>
      <c r="D32" s="15" t="s">
        <v>29</v>
      </c>
      <c r="E32" s="35">
        <f>E8/E9</f>
        <v>0.22697968506626867</v>
      </c>
      <c r="F32" s="35"/>
      <c r="G32" s="35"/>
      <c r="H32" s="35"/>
      <c r="I32" s="119"/>
    </row>
    <row r="33" spans="2:9" ht="15" customHeight="1" x14ac:dyDescent="0.4"/>
    <row r="34" spans="2:9" ht="15" customHeight="1" thickBot="1" x14ac:dyDescent="0.45">
      <c r="B34" s="1" t="s">
        <v>30</v>
      </c>
      <c r="C34" s="32" t="s">
        <v>31</v>
      </c>
      <c r="D34" s="32"/>
      <c r="E34" s="32"/>
      <c r="F34" s="32"/>
      <c r="G34" s="32"/>
      <c r="H34" s="32"/>
      <c r="I34" s="32"/>
    </row>
    <row r="35" spans="2:9" ht="69.95" customHeight="1" thickBot="1" x14ac:dyDescent="0.45">
      <c r="C35" s="25" t="s">
        <v>32</v>
      </c>
      <c r="D35" s="108"/>
      <c r="E35" s="109"/>
      <c r="F35" s="109"/>
      <c r="G35" s="109"/>
      <c r="H35" s="109"/>
      <c r="I35" s="110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activeCell="K5" sqref="K5:N21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1" width="10.25" style="1" bestFit="1" customWidth="1"/>
    <col min="12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62" t="s">
        <v>33</v>
      </c>
      <c r="B1" s="62"/>
      <c r="C1" s="62"/>
      <c r="D1" s="62"/>
      <c r="E1" s="62"/>
      <c r="F1" s="62"/>
      <c r="G1" s="62"/>
      <c r="H1" s="62"/>
      <c r="I1" s="62"/>
      <c r="J1" s="62"/>
    </row>
    <row r="2" spans="1:14" ht="15" customHeight="1" thickBot="1" x14ac:dyDescent="0.45">
      <c r="B2" s="1" t="s">
        <v>3</v>
      </c>
      <c r="C2" s="32" t="s">
        <v>4</v>
      </c>
      <c r="D2" s="32"/>
      <c r="E2" s="32"/>
      <c r="F2" s="32"/>
      <c r="G2" s="32"/>
      <c r="H2" s="12"/>
    </row>
    <row r="3" spans="1:14" ht="19.5" customHeight="1" thickBot="1" x14ac:dyDescent="0.45">
      <c r="C3" s="63" t="s">
        <v>5</v>
      </c>
      <c r="D3" s="64"/>
      <c r="E3" s="84" t="s">
        <v>51</v>
      </c>
      <c r="F3" s="85"/>
      <c r="G3" s="85"/>
      <c r="H3" s="85"/>
      <c r="I3" s="86"/>
    </row>
    <row r="4" spans="1:14" ht="15" customHeight="1" x14ac:dyDescent="0.4"/>
    <row r="5" spans="1:14" ht="15" customHeight="1" thickBot="1" x14ac:dyDescent="0.45">
      <c r="B5" s="1" t="s">
        <v>6</v>
      </c>
      <c r="C5" s="32" t="s">
        <v>7</v>
      </c>
      <c r="D5" s="32"/>
      <c r="E5" s="32"/>
      <c r="F5" s="32"/>
      <c r="G5" s="32"/>
    </row>
    <row r="6" spans="1:14" ht="15" customHeight="1" x14ac:dyDescent="0.4">
      <c r="C6" s="81" t="s">
        <v>8</v>
      </c>
      <c r="D6" s="16" t="s">
        <v>9</v>
      </c>
      <c r="E6" s="48">
        <v>342196901</v>
      </c>
      <c r="F6" s="48"/>
      <c r="G6" s="48"/>
      <c r="H6" s="48"/>
      <c r="I6" s="87"/>
    </row>
    <row r="7" spans="1:14" ht="15" customHeight="1" x14ac:dyDescent="0.4">
      <c r="C7" s="82"/>
      <c r="D7" s="7" t="s">
        <v>10</v>
      </c>
      <c r="E7" s="50">
        <v>3402630</v>
      </c>
      <c r="F7" s="50"/>
      <c r="G7" s="50"/>
      <c r="H7" s="50"/>
      <c r="I7" s="88"/>
    </row>
    <row r="8" spans="1:14" ht="15" customHeight="1" x14ac:dyDescent="0.4">
      <c r="C8" s="83"/>
      <c r="D8" s="17" t="s">
        <v>11</v>
      </c>
      <c r="E8" s="52">
        <v>129681923</v>
      </c>
      <c r="F8" s="52"/>
      <c r="G8" s="52"/>
      <c r="H8" s="52"/>
      <c r="I8" s="89"/>
    </row>
    <row r="9" spans="1:14" ht="15" customHeight="1" thickBot="1" x14ac:dyDescent="0.45">
      <c r="C9" s="60" t="s">
        <v>36</v>
      </c>
      <c r="D9" s="61"/>
      <c r="E9" s="57">
        <v>475281454</v>
      </c>
      <c r="F9" s="58"/>
      <c r="G9" s="58"/>
      <c r="H9" s="58"/>
      <c r="I9" s="107"/>
    </row>
    <row r="10" spans="1:14" ht="15" customHeight="1" x14ac:dyDescent="0.4">
      <c r="C10" s="54" t="s">
        <v>12</v>
      </c>
      <c r="D10" s="55"/>
      <c r="E10" s="55"/>
      <c r="F10" s="55"/>
      <c r="G10" s="55"/>
      <c r="H10" s="55"/>
      <c r="I10" s="56"/>
    </row>
    <row r="11" spans="1:14" ht="15" customHeight="1" x14ac:dyDescent="0.4">
      <c r="C11" s="65" t="s">
        <v>34</v>
      </c>
      <c r="D11" s="8" t="s">
        <v>14</v>
      </c>
      <c r="E11" s="50">
        <v>39391019</v>
      </c>
      <c r="F11" s="50"/>
      <c r="G11" s="50"/>
      <c r="H11" s="50"/>
      <c r="I11" s="88"/>
    </row>
    <row r="12" spans="1:14" ht="15" customHeight="1" x14ac:dyDescent="0.4">
      <c r="C12" s="65"/>
      <c r="D12" s="8" t="s">
        <v>35</v>
      </c>
      <c r="E12" s="50">
        <v>676773</v>
      </c>
      <c r="F12" s="50"/>
      <c r="G12" s="50"/>
      <c r="H12" s="50"/>
      <c r="I12" s="88"/>
    </row>
    <row r="13" spans="1:14" ht="15" customHeight="1" x14ac:dyDescent="0.4">
      <c r="C13" s="65"/>
      <c r="D13" s="10" t="s">
        <v>16</v>
      </c>
      <c r="E13" s="50">
        <v>21349986</v>
      </c>
      <c r="F13" s="50"/>
      <c r="G13" s="50"/>
      <c r="H13" s="50"/>
      <c r="I13" s="88"/>
      <c r="M13" s="9"/>
      <c r="N13" s="9"/>
    </row>
    <row r="14" spans="1:14" ht="15" customHeight="1" x14ac:dyDescent="0.4">
      <c r="C14" s="90" t="s">
        <v>17</v>
      </c>
      <c r="D14" s="91"/>
      <c r="E14" s="52">
        <v>55991119</v>
      </c>
      <c r="F14" s="52"/>
      <c r="G14" s="52"/>
      <c r="H14" s="52"/>
      <c r="I14" s="89"/>
    </row>
    <row r="15" spans="1:14" ht="15" customHeight="1" thickBot="1" x14ac:dyDescent="0.45">
      <c r="C15" s="95" t="s">
        <v>36</v>
      </c>
      <c r="D15" s="96"/>
      <c r="E15" s="101">
        <v>117408897</v>
      </c>
      <c r="F15" s="101"/>
      <c r="G15" s="101"/>
      <c r="H15" s="101"/>
      <c r="I15" s="102"/>
    </row>
    <row r="16" spans="1:14" ht="15" customHeight="1" x14ac:dyDescent="0.4">
      <c r="C16" s="97" t="s">
        <v>41</v>
      </c>
      <c r="D16" s="98"/>
      <c r="E16" s="103">
        <v>18477</v>
      </c>
      <c r="F16" s="103"/>
      <c r="G16" s="103"/>
      <c r="H16" s="103"/>
      <c r="I16" s="104"/>
    </row>
    <row r="17" spans="2:9" ht="15" customHeight="1" thickBot="1" x14ac:dyDescent="0.45">
      <c r="C17" s="83" t="s">
        <v>37</v>
      </c>
      <c r="D17" s="99"/>
      <c r="E17" s="105">
        <v>285</v>
      </c>
      <c r="F17" s="105"/>
      <c r="G17" s="105"/>
      <c r="H17" s="105"/>
      <c r="I17" s="106"/>
    </row>
    <row r="18" spans="2:9" ht="15" customHeight="1" x14ac:dyDescent="0.4">
      <c r="C18" s="97" t="s">
        <v>18</v>
      </c>
      <c r="D18" s="98"/>
      <c r="E18" s="48">
        <v>25538.714293445904</v>
      </c>
      <c r="F18" s="48"/>
      <c r="G18" s="48"/>
      <c r="H18" s="48"/>
      <c r="I18" s="87"/>
    </row>
    <row r="19" spans="2:9" ht="15" customHeight="1" thickBot="1" x14ac:dyDescent="0.45">
      <c r="C19" s="79" t="s">
        <v>40</v>
      </c>
      <c r="D19" s="80"/>
      <c r="E19" s="75">
        <v>11939.052631578947</v>
      </c>
      <c r="F19" s="75"/>
      <c r="G19" s="75"/>
      <c r="H19" s="75"/>
      <c r="I19" s="100"/>
    </row>
    <row r="20" spans="2:9" ht="15" customHeight="1" x14ac:dyDescent="0.4">
      <c r="C20" s="3" t="s">
        <v>44</v>
      </c>
      <c r="D20" s="3"/>
      <c r="E20" s="3"/>
      <c r="F20" s="3"/>
      <c r="G20" s="3"/>
      <c r="H20" s="3"/>
      <c r="I20" s="3"/>
    </row>
    <row r="21" spans="2:9" ht="15" customHeight="1" x14ac:dyDescent="0.4">
      <c r="C21" s="3" t="s">
        <v>47</v>
      </c>
      <c r="D21" s="3"/>
      <c r="E21" s="3"/>
      <c r="F21" s="3"/>
      <c r="G21" s="3"/>
      <c r="H21" s="3"/>
      <c r="I21" s="3"/>
    </row>
    <row r="22" spans="2:9" ht="15" customHeight="1" x14ac:dyDescent="0.4"/>
    <row r="23" spans="2:9" ht="15" customHeight="1" x14ac:dyDescent="0.4">
      <c r="B23" s="1" t="s">
        <v>19</v>
      </c>
      <c r="C23" s="32" t="s">
        <v>20</v>
      </c>
      <c r="D23" s="32"/>
      <c r="E23" s="32"/>
      <c r="F23" s="32"/>
      <c r="G23" s="32"/>
    </row>
    <row r="24" spans="2:9" ht="12.75" thickBot="1" x14ac:dyDescent="0.45">
      <c r="C24" s="12"/>
      <c r="D24" s="12"/>
      <c r="E24" s="111" t="s">
        <v>21</v>
      </c>
      <c r="F24" s="111"/>
      <c r="G24" s="111" t="s">
        <v>22</v>
      </c>
      <c r="H24" s="111"/>
      <c r="I24" s="111"/>
    </row>
    <row r="25" spans="2:9" ht="15" customHeight="1" x14ac:dyDescent="0.4">
      <c r="C25" s="37" t="s">
        <v>23</v>
      </c>
      <c r="D25" s="38"/>
      <c r="E25" s="112"/>
      <c r="F25" s="113"/>
      <c r="G25" s="114"/>
      <c r="H25" s="114"/>
      <c r="I25" s="115"/>
    </row>
    <row r="26" spans="2:9" ht="15" customHeight="1" thickBot="1" x14ac:dyDescent="0.45">
      <c r="C26" s="39" t="s">
        <v>24</v>
      </c>
      <c r="D26" s="40"/>
      <c r="E26" s="116"/>
      <c r="F26" s="116"/>
      <c r="G26" s="116"/>
      <c r="H26" s="116"/>
      <c r="I26" s="117"/>
    </row>
    <row r="27" spans="2:9" ht="15" customHeight="1" thickBot="1" x14ac:dyDescent="0.45">
      <c r="C27" s="92" t="s">
        <v>38</v>
      </c>
      <c r="D27" s="93"/>
      <c r="E27" s="43">
        <v>21</v>
      </c>
      <c r="F27" s="44"/>
      <c r="G27" s="44"/>
      <c r="H27" s="44"/>
      <c r="I27" s="94"/>
    </row>
    <row r="28" spans="2:9" ht="15" customHeight="1" x14ac:dyDescent="0.4">
      <c r="C28" s="5" t="s">
        <v>46</v>
      </c>
      <c r="D28" s="5"/>
      <c r="E28" s="24"/>
      <c r="F28" s="24"/>
      <c r="G28" s="24"/>
      <c r="H28" s="24"/>
      <c r="I28" s="6"/>
    </row>
    <row r="29" spans="2:9" ht="15" customHeight="1" x14ac:dyDescent="0.4"/>
    <row r="30" spans="2:9" ht="15" customHeight="1" thickBot="1" x14ac:dyDescent="0.45">
      <c r="B30" s="1" t="s">
        <v>25</v>
      </c>
      <c r="C30" s="32" t="s">
        <v>26</v>
      </c>
      <c r="D30" s="32"/>
      <c r="E30" s="32"/>
      <c r="F30" s="32"/>
      <c r="G30" s="32"/>
    </row>
    <row r="31" spans="2:9" ht="15" customHeight="1" x14ac:dyDescent="0.4">
      <c r="C31" s="41" t="s">
        <v>27</v>
      </c>
      <c r="D31" s="14" t="s">
        <v>28</v>
      </c>
      <c r="E31" s="33">
        <f>(E6+E7)/E9</f>
        <v>0.72714710008440597</v>
      </c>
      <c r="F31" s="33"/>
      <c r="G31" s="33"/>
      <c r="H31" s="33"/>
      <c r="I31" s="118"/>
    </row>
    <row r="32" spans="2:9" ht="15" customHeight="1" thickBot="1" x14ac:dyDescent="0.45">
      <c r="C32" s="42"/>
      <c r="D32" s="15" t="s">
        <v>29</v>
      </c>
      <c r="E32" s="35">
        <f>E8/E9</f>
        <v>0.27285289991559403</v>
      </c>
      <c r="F32" s="35"/>
      <c r="G32" s="35"/>
      <c r="H32" s="35"/>
      <c r="I32" s="119"/>
    </row>
    <row r="33" spans="2:9" ht="15" customHeight="1" x14ac:dyDescent="0.4"/>
    <row r="34" spans="2:9" ht="15" customHeight="1" thickBot="1" x14ac:dyDescent="0.45">
      <c r="B34" s="1" t="s">
        <v>30</v>
      </c>
      <c r="C34" s="32" t="s">
        <v>31</v>
      </c>
      <c r="D34" s="32"/>
      <c r="E34" s="32"/>
      <c r="F34" s="32"/>
      <c r="G34" s="32"/>
      <c r="H34" s="32"/>
      <c r="I34" s="32"/>
    </row>
    <row r="35" spans="2:9" ht="69.95" customHeight="1" thickBot="1" x14ac:dyDescent="0.45">
      <c r="C35" s="25" t="s">
        <v>32</v>
      </c>
      <c r="D35" s="108"/>
      <c r="E35" s="109"/>
      <c r="F35" s="109"/>
      <c r="G35" s="109"/>
      <c r="H35" s="109"/>
      <c r="I35" s="110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activeCell="K4" sqref="K4:N19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1" width="10.25" style="1" bestFit="1" customWidth="1"/>
    <col min="12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62" t="s">
        <v>33</v>
      </c>
      <c r="B1" s="62"/>
      <c r="C1" s="62"/>
      <c r="D1" s="62"/>
      <c r="E1" s="62"/>
      <c r="F1" s="62"/>
      <c r="G1" s="62"/>
      <c r="H1" s="62"/>
      <c r="I1" s="62"/>
      <c r="J1" s="62"/>
    </row>
    <row r="2" spans="1:14" ht="15" customHeight="1" thickBot="1" x14ac:dyDescent="0.45">
      <c r="B2" s="1" t="s">
        <v>3</v>
      </c>
      <c r="C2" s="32" t="s">
        <v>4</v>
      </c>
      <c r="D2" s="32"/>
      <c r="E2" s="32"/>
      <c r="F2" s="32"/>
      <c r="G2" s="32"/>
      <c r="H2" s="12"/>
    </row>
    <row r="3" spans="1:14" ht="19.5" customHeight="1" thickBot="1" x14ac:dyDescent="0.45">
      <c r="C3" s="63" t="s">
        <v>5</v>
      </c>
      <c r="D3" s="64"/>
      <c r="E3" s="84" t="s">
        <v>51</v>
      </c>
      <c r="F3" s="85"/>
      <c r="G3" s="85"/>
      <c r="H3" s="85"/>
      <c r="I3" s="86"/>
    </row>
    <row r="4" spans="1:14" ht="15" customHeight="1" x14ac:dyDescent="0.4"/>
    <row r="5" spans="1:14" ht="15" customHeight="1" thickBot="1" x14ac:dyDescent="0.45">
      <c r="B5" s="1" t="s">
        <v>6</v>
      </c>
      <c r="C5" s="32" t="s">
        <v>7</v>
      </c>
      <c r="D5" s="32"/>
      <c r="E5" s="32"/>
      <c r="F5" s="32"/>
      <c r="G5" s="32"/>
    </row>
    <row r="6" spans="1:14" ht="15" customHeight="1" x14ac:dyDescent="0.4">
      <c r="C6" s="150" t="s">
        <v>8</v>
      </c>
      <c r="D6" s="16" t="s">
        <v>9</v>
      </c>
      <c r="E6" s="127">
        <v>6254820</v>
      </c>
      <c r="F6" s="128"/>
      <c r="G6" s="128"/>
      <c r="H6" s="128"/>
      <c r="I6" s="129"/>
    </row>
    <row r="7" spans="1:14" ht="15" customHeight="1" x14ac:dyDescent="0.4">
      <c r="C7" s="151"/>
      <c r="D7" s="7" t="s">
        <v>10</v>
      </c>
      <c r="E7" s="147">
        <v>0</v>
      </c>
      <c r="F7" s="148"/>
      <c r="G7" s="148"/>
      <c r="H7" s="148"/>
      <c r="I7" s="149"/>
    </row>
    <row r="8" spans="1:14" ht="15" customHeight="1" x14ac:dyDescent="0.4">
      <c r="C8" s="152"/>
      <c r="D8" s="17" t="s">
        <v>11</v>
      </c>
      <c r="E8" s="135">
        <v>106982305</v>
      </c>
      <c r="F8" s="136"/>
      <c r="G8" s="136"/>
      <c r="H8" s="136"/>
      <c r="I8" s="137"/>
    </row>
    <row r="9" spans="1:14" ht="15" customHeight="1" thickBot="1" x14ac:dyDescent="0.45">
      <c r="C9" s="60" t="s">
        <v>36</v>
      </c>
      <c r="D9" s="61"/>
      <c r="E9" s="57">
        <v>113237125</v>
      </c>
      <c r="F9" s="58"/>
      <c r="G9" s="58"/>
      <c r="H9" s="58"/>
      <c r="I9" s="59"/>
    </row>
    <row r="10" spans="1:14" ht="15" customHeight="1" x14ac:dyDescent="0.4">
      <c r="C10" s="141" t="s">
        <v>12</v>
      </c>
      <c r="D10" s="142"/>
      <c r="E10" s="142"/>
      <c r="F10" s="142"/>
      <c r="G10" s="142"/>
      <c r="H10" s="142"/>
      <c r="I10" s="143"/>
    </row>
    <row r="11" spans="1:14" ht="15" customHeight="1" x14ac:dyDescent="0.4">
      <c r="C11" s="144" t="s">
        <v>34</v>
      </c>
      <c r="D11" s="8" t="s">
        <v>14</v>
      </c>
      <c r="E11" s="147">
        <v>894920</v>
      </c>
      <c r="F11" s="148"/>
      <c r="G11" s="148"/>
      <c r="H11" s="148"/>
      <c r="I11" s="149"/>
    </row>
    <row r="12" spans="1:14" ht="15" customHeight="1" x14ac:dyDescent="0.4">
      <c r="C12" s="145"/>
      <c r="D12" s="8" t="s">
        <v>35</v>
      </c>
      <c r="E12" s="147">
        <v>0</v>
      </c>
      <c r="F12" s="148"/>
      <c r="G12" s="148"/>
      <c r="H12" s="148"/>
      <c r="I12" s="149"/>
    </row>
    <row r="13" spans="1:14" ht="15" customHeight="1" x14ac:dyDescent="0.4">
      <c r="C13" s="146"/>
      <c r="D13" s="10" t="s">
        <v>16</v>
      </c>
      <c r="E13" s="147">
        <v>18442058</v>
      </c>
      <c r="F13" s="148"/>
      <c r="G13" s="148"/>
      <c r="H13" s="148"/>
      <c r="I13" s="149"/>
      <c r="M13" s="9"/>
      <c r="N13" s="9"/>
    </row>
    <row r="14" spans="1:14" ht="15" customHeight="1" x14ac:dyDescent="0.4">
      <c r="C14" s="133" t="s">
        <v>17</v>
      </c>
      <c r="D14" s="134"/>
      <c r="E14" s="135">
        <v>12491833</v>
      </c>
      <c r="F14" s="136"/>
      <c r="G14" s="136"/>
      <c r="H14" s="136"/>
      <c r="I14" s="137"/>
    </row>
    <row r="15" spans="1:14" ht="15" customHeight="1" thickBot="1" x14ac:dyDescent="0.45">
      <c r="C15" s="60" t="s">
        <v>36</v>
      </c>
      <c r="D15" s="61"/>
      <c r="E15" s="57">
        <v>31828811</v>
      </c>
      <c r="F15" s="58"/>
      <c r="G15" s="58"/>
      <c r="H15" s="58"/>
      <c r="I15" s="59"/>
    </row>
    <row r="16" spans="1:14" ht="15" customHeight="1" x14ac:dyDescent="0.4">
      <c r="C16" s="125" t="s">
        <v>41</v>
      </c>
      <c r="D16" s="126"/>
      <c r="E16" s="138">
        <v>8439</v>
      </c>
      <c r="F16" s="139"/>
      <c r="G16" s="139"/>
      <c r="H16" s="139"/>
      <c r="I16" s="140"/>
    </row>
    <row r="17" spans="2:9" ht="15" customHeight="1" thickBot="1" x14ac:dyDescent="0.45">
      <c r="C17" s="120" t="s">
        <v>37</v>
      </c>
      <c r="D17" s="121"/>
      <c r="E17" s="122">
        <v>0</v>
      </c>
      <c r="F17" s="123"/>
      <c r="G17" s="123"/>
      <c r="H17" s="123"/>
      <c r="I17" s="124"/>
    </row>
    <row r="18" spans="2:9" ht="15" customHeight="1" x14ac:dyDescent="0.4">
      <c r="C18" s="125" t="s">
        <v>18</v>
      </c>
      <c r="D18" s="126"/>
      <c r="E18" s="127">
        <v>13418.310818817396</v>
      </c>
      <c r="F18" s="128"/>
      <c r="G18" s="128"/>
      <c r="H18" s="128"/>
      <c r="I18" s="129"/>
    </row>
    <row r="19" spans="2:9" ht="15" customHeight="1" thickBot="1" x14ac:dyDescent="0.45">
      <c r="C19" s="120" t="s">
        <v>40</v>
      </c>
      <c r="D19" s="121"/>
      <c r="E19" s="130">
        <v>0</v>
      </c>
      <c r="F19" s="131"/>
      <c r="G19" s="131"/>
      <c r="H19" s="131"/>
      <c r="I19" s="132"/>
    </row>
    <row r="20" spans="2:9" ht="15" customHeight="1" x14ac:dyDescent="0.4">
      <c r="C20" s="3" t="s">
        <v>44</v>
      </c>
      <c r="D20" s="3"/>
      <c r="E20" s="3"/>
      <c r="F20" s="3"/>
      <c r="G20" s="3"/>
      <c r="H20" s="3"/>
      <c r="I20" s="3"/>
    </row>
    <row r="21" spans="2:9" ht="15" customHeight="1" x14ac:dyDescent="0.4">
      <c r="C21" s="3" t="s">
        <v>47</v>
      </c>
      <c r="D21" s="3"/>
      <c r="E21" s="3"/>
      <c r="F21" s="3"/>
      <c r="G21" s="3"/>
      <c r="H21" s="3"/>
      <c r="I21" s="3"/>
    </row>
    <row r="22" spans="2:9" ht="15" customHeight="1" x14ac:dyDescent="0.4"/>
    <row r="23" spans="2:9" ht="15" customHeight="1" x14ac:dyDescent="0.4">
      <c r="B23" s="1" t="s">
        <v>19</v>
      </c>
      <c r="C23" s="32" t="s">
        <v>20</v>
      </c>
      <c r="D23" s="32"/>
      <c r="E23" s="32"/>
      <c r="F23" s="32"/>
      <c r="G23" s="32"/>
    </row>
    <row r="24" spans="2:9" ht="12.75" thickBot="1" x14ac:dyDescent="0.45">
      <c r="C24" s="12"/>
      <c r="D24" s="12"/>
      <c r="E24" s="111" t="s">
        <v>21</v>
      </c>
      <c r="F24" s="111"/>
      <c r="G24" s="111" t="s">
        <v>22</v>
      </c>
      <c r="H24" s="111"/>
      <c r="I24" s="111"/>
    </row>
    <row r="25" spans="2:9" ht="15" customHeight="1" x14ac:dyDescent="0.4">
      <c r="C25" s="37" t="s">
        <v>23</v>
      </c>
      <c r="D25" s="38"/>
      <c r="E25" s="112"/>
      <c r="F25" s="113"/>
      <c r="G25" s="114"/>
      <c r="H25" s="114"/>
      <c r="I25" s="115"/>
    </row>
    <row r="26" spans="2:9" ht="15" customHeight="1" thickBot="1" x14ac:dyDescent="0.45">
      <c r="C26" s="39" t="s">
        <v>24</v>
      </c>
      <c r="D26" s="40"/>
      <c r="E26" s="116"/>
      <c r="F26" s="116"/>
      <c r="G26" s="116"/>
      <c r="H26" s="116"/>
      <c r="I26" s="117"/>
    </row>
    <row r="27" spans="2:9" ht="15" customHeight="1" thickBot="1" x14ac:dyDescent="0.45">
      <c r="C27" s="92" t="s">
        <v>38</v>
      </c>
      <c r="D27" s="93"/>
      <c r="E27" s="43">
        <v>4</v>
      </c>
      <c r="F27" s="44"/>
      <c r="G27" s="44"/>
      <c r="H27" s="44"/>
      <c r="I27" s="94"/>
    </row>
    <row r="28" spans="2:9" ht="15" customHeight="1" x14ac:dyDescent="0.4">
      <c r="C28" s="5" t="s">
        <v>46</v>
      </c>
      <c r="D28" s="5"/>
      <c r="E28" s="24"/>
      <c r="F28" s="24"/>
      <c r="G28" s="24"/>
      <c r="H28" s="24"/>
      <c r="I28" s="6"/>
    </row>
    <row r="29" spans="2:9" ht="15" customHeight="1" x14ac:dyDescent="0.4"/>
    <row r="30" spans="2:9" ht="15" customHeight="1" thickBot="1" x14ac:dyDescent="0.45">
      <c r="B30" s="1" t="s">
        <v>25</v>
      </c>
      <c r="C30" s="32" t="s">
        <v>26</v>
      </c>
      <c r="D30" s="32"/>
      <c r="E30" s="32"/>
      <c r="F30" s="32"/>
      <c r="G30" s="32"/>
    </row>
    <row r="31" spans="2:9" ht="15" customHeight="1" x14ac:dyDescent="0.4">
      <c r="C31" s="41" t="s">
        <v>27</v>
      </c>
      <c r="D31" s="14" t="s">
        <v>28</v>
      </c>
      <c r="E31" s="33">
        <f>(E6+E7)/E9</f>
        <v>5.5236478319279123E-2</v>
      </c>
      <c r="F31" s="33"/>
      <c r="G31" s="33"/>
      <c r="H31" s="33"/>
      <c r="I31" s="118"/>
    </row>
    <row r="32" spans="2:9" ht="15" customHeight="1" thickBot="1" x14ac:dyDescent="0.45">
      <c r="C32" s="42"/>
      <c r="D32" s="15" t="s">
        <v>29</v>
      </c>
      <c r="E32" s="35">
        <f>E8/E9</f>
        <v>0.94476352168072086</v>
      </c>
      <c r="F32" s="35"/>
      <c r="G32" s="35"/>
      <c r="H32" s="35"/>
      <c r="I32" s="119"/>
    </row>
    <row r="33" spans="2:9" ht="15" customHeight="1" x14ac:dyDescent="0.4"/>
    <row r="34" spans="2:9" ht="15" customHeight="1" thickBot="1" x14ac:dyDescent="0.45">
      <c r="B34" s="1" t="s">
        <v>30</v>
      </c>
      <c r="C34" s="32" t="s">
        <v>31</v>
      </c>
      <c r="D34" s="32"/>
      <c r="E34" s="32"/>
      <c r="F34" s="32"/>
      <c r="G34" s="32"/>
      <c r="H34" s="32"/>
      <c r="I34" s="32"/>
    </row>
    <row r="35" spans="2:9" ht="69.95" customHeight="1" thickBot="1" x14ac:dyDescent="0.45">
      <c r="C35" s="25" t="s">
        <v>32</v>
      </c>
      <c r="D35" s="108"/>
      <c r="E35" s="109"/>
      <c r="F35" s="109"/>
      <c r="G35" s="109"/>
      <c r="H35" s="109"/>
      <c r="I35" s="110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topLeftCell="A4" zoomScaleNormal="100" zoomScaleSheetLayoutView="100" workbookViewId="0">
      <selection activeCell="O28" sqref="O28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1" width="10.25" style="1" bestFit="1" customWidth="1"/>
    <col min="12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62" t="s">
        <v>33</v>
      </c>
      <c r="B1" s="62"/>
      <c r="C1" s="62"/>
      <c r="D1" s="62"/>
      <c r="E1" s="62"/>
      <c r="F1" s="62"/>
      <c r="G1" s="62"/>
      <c r="H1" s="62"/>
      <c r="I1" s="62"/>
      <c r="J1" s="62"/>
    </row>
    <row r="2" spans="1:14" ht="15" customHeight="1" thickBot="1" x14ac:dyDescent="0.45">
      <c r="B2" s="1" t="s">
        <v>3</v>
      </c>
      <c r="C2" s="32" t="s">
        <v>4</v>
      </c>
      <c r="D2" s="32"/>
      <c r="E2" s="32"/>
      <c r="F2" s="32"/>
      <c r="G2" s="32"/>
      <c r="H2" s="12"/>
    </row>
    <row r="3" spans="1:14" ht="19.5" customHeight="1" thickBot="1" x14ac:dyDescent="0.45">
      <c r="C3" s="63" t="s">
        <v>5</v>
      </c>
      <c r="D3" s="64"/>
      <c r="E3" s="84" t="s">
        <v>51</v>
      </c>
      <c r="F3" s="85"/>
      <c r="G3" s="85"/>
      <c r="H3" s="85"/>
      <c r="I3" s="86"/>
    </row>
    <row r="4" spans="1:14" ht="15" customHeight="1" x14ac:dyDescent="0.4"/>
    <row r="5" spans="1:14" ht="15" customHeight="1" thickBot="1" x14ac:dyDescent="0.45">
      <c r="B5" s="1" t="s">
        <v>6</v>
      </c>
      <c r="C5" s="32" t="s">
        <v>7</v>
      </c>
      <c r="D5" s="32"/>
      <c r="E5" s="32"/>
      <c r="F5" s="32"/>
      <c r="G5" s="32"/>
    </row>
    <row r="6" spans="1:14" ht="15" customHeight="1" x14ac:dyDescent="0.4">
      <c r="C6" s="81" t="s">
        <v>8</v>
      </c>
      <c r="D6" s="16" t="s">
        <v>9</v>
      </c>
      <c r="E6" s="48">
        <v>118158591</v>
      </c>
      <c r="F6" s="48"/>
      <c r="G6" s="48"/>
      <c r="H6" s="48"/>
      <c r="I6" s="87"/>
    </row>
    <row r="7" spans="1:14" ht="15" customHeight="1" x14ac:dyDescent="0.4">
      <c r="C7" s="82"/>
      <c r="D7" s="7" t="s">
        <v>10</v>
      </c>
      <c r="E7" s="50">
        <v>24297923</v>
      </c>
      <c r="F7" s="50"/>
      <c r="G7" s="50"/>
      <c r="H7" s="50"/>
      <c r="I7" s="88"/>
    </row>
    <row r="8" spans="1:14" ht="15" customHeight="1" x14ac:dyDescent="0.4">
      <c r="C8" s="83"/>
      <c r="D8" s="17" t="s">
        <v>11</v>
      </c>
      <c r="E8" s="52">
        <v>1042536104</v>
      </c>
      <c r="F8" s="52"/>
      <c r="G8" s="52"/>
      <c r="H8" s="52"/>
      <c r="I8" s="89"/>
    </row>
    <row r="9" spans="1:14" ht="15" customHeight="1" thickBot="1" x14ac:dyDescent="0.45">
      <c r="C9" s="60" t="s">
        <v>36</v>
      </c>
      <c r="D9" s="61"/>
      <c r="E9" s="57">
        <v>1184992618</v>
      </c>
      <c r="F9" s="58"/>
      <c r="G9" s="58"/>
      <c r="H9" s="58"/>
      <c r="I9" s="107"/>
    </row>
    <row r="10" spans="1:14" ht="15" customHeight="1" x14ac:dyDescent="0.4">
      <c r="C10" s="54" t="s">
        <v>12</v>
      </c>
      <c r="D10" s="55"/>
      <c r="E10" s="55"/>
      <c r="F10" s="55"/>
      <c r="G10" s="55"/>
      <c r="H10" s="55"/>
      <c r="I10" s="56"/>
    </row>
    <row r="11" spans="1:14" ht="15" customHeight="1" x14ac:dyDescent="0.4">
      <c r="C11" s="65" t="s">
        <v>34</v>
      </c>
      <c r="D11" s="8" t="s">
        <v>14</v>
      </c>
      <c r="E11" s="50">
        <v>15915446</v>
      </c>
      <c r="F11" s="50"/>
      <c r="G11" s="50"/>
      <c r="H11" s="50"/>
      <c r="I11" s="88"/>
    </row>
    <row r="12" spans="1:14" ht="15" customHeight="1" x14ac:dyDescent="0.4">
      <c r="C12" s="65"/>
      <c r="D12" s="8" t="s">
        <v>35</v>
      </c>
      <c r="E12" s="50">
        <v>4796829</v>
      </c>
      <c r="F12" s="50"/>
      <c r="G12" s="50"/>
      <c r="H12" s="50"/>
      <c r="I12" s="88"/>
    </row>
    <row r="13" spans="1:14" ht="15" customHeight="1" x14ac:dyDescent="0.4">
      <c r="C13" s="65"/>
      <c r="D13" s="10" t="s">
        <v>16</v>
      </c>
      <c r="E13" s="50">
        <v>174939001</v>
      </c>
      <c r="F13" s="50"/>
      <c r="G13" s="50"/>
      <c r="H13" s="50"/>
      <c r="I13" s="88"/>
      <c r="M13" s="9"/>
      <c r="N13" s="9"/>
    </row>
    <row r="14" spans="1:14" ht="15" customHeight="1" x14ac:dyDescent="0.4">
      <c r="C14" s="90" t="s">
        <v>17</v>
      </c>
      <c r="D14" s="91"/>
      <c r="E14" s="52">
        <v>144225724</v>
      </c>
      <c r="F14" s="52"/>
      <c r="G14" s="52"/>
      <c r="H14" s="52"/>
      <c r="I14" s="89"/>
    </row>
    <row r="15" spans="1:14" ht="15" customHeight="1" thickBot="1" x14ac:dyDescent="0.45">
      <c r="C15" s="95" t="s">
        <v>36</v>
      </c>
      <c r="D15" s="96"/>
      <c r="E15" s="101">
        <v>339877000</v>
      </c>
      <c r="F15" s="101"/>
      <c r="G15" s="101"/>
      <c r="H15" s="101"/>
      <c r="I15" s="102"/>
    </row>
    <row r="16" spans="1:14" ht="15" customHeight="1" x14ac:dyDescent="0.4">
      <c r="C16" s="97" t="s">
        <v>41</v>
      </c>
      <c r="D16" s="98"/>
      <c r="E16" s="103">
        <v>79974</v>
      </c>
      <c r="F16" s="103"/>
      <c r="G16" s="103"/>
      <c r="H16" s="103"/>
      <c r="I16" s="104"/>
    </row>
    <row r="17" spans="2:9" ht="15" customHeight="1" thickBot="1" x14ac:dyDescent="0.45">
      <c r="C17" s="83" t="s">
        <v>37</v>
      </c>
      <c r="D17" s="99"/>
      <c r="E17" s="105">
        <v>2252</v>
      </c>
      <c r="F17" s="105"/>
      <c r="G17" s="105"/>
      <c r="H17" s="105"/>
      <c r="I17" s="106"/>
    </row>
    <row r="18" spans="2:9" ht="15" customHeight="1" x14ac:dyDescent="0.4">
      <c r="C18" s="97" t="s">
        <v>18</v>
      </c>
      <c r="D18" s="98"/>
      <c r="E18" s="48">
        <v>14513.400542676371</v>
      </c>
      <c r="F18" s="48"/>
      <c r="G18" s="48"/>
      <c r="H18" s="48"/>
      <c r="I18" s="87"/>
    </row>
    <row r="19" spans="2:9" ht="15" customHeight="1" thickBot="1" x14ac:dyDescent="0.45">
      <c r="C19" s="79" t="s">
        <v>40</v>
      </c>
      <c r="D19" s="80"/>
      <c r="E19" s="75">
        <v>10789.48623445826</v>
      </c>
      <c r="F19" s="75"/>
      <c r="G19" s="75"/>
      <c r="H19" s="75"/>
      <c r="I19" s="100"/>
    </row>
    <row r="20" spans="2:9" ht="15" customHeight="1" x14ac:dyDescent="0.4">
      <c r="C20" s="3" t="s">
        <v>44</v>
      </c>
      <c r="D20" s="3"/>
      <c r="E20" s="3"/>
      <c r="F20" s="3"/>
      <c r="G20" s="3"/>
      <c r="H20" s="3"/>
      <c r="I20" s="3"/>
    </row>
    <row r="21" spans="2:9" ht="15" customHeight="1" x14ac:dyDescent="0.4">
      <c r="C21" s="3" t="s">
        <v>47</v>
      </c>
      <c r="D21" s="3"/>
      <c r="E21" s="3"/>
      <c r="F21" s="3"/>
      <c r="G21" s="3"/>
      <c r="H21" s="3"/>
      <c r="I21" s="3"/>
    </row>
    <row r="22" spans="2:9" ht="15" customHeight="1" x14ac:dyDescent="0.4"/>
    <row r="23" spans="2:9" ht="15" customHeight="1" x14ac:dyDescent="0.4">
      <c r="B23" s="1" t="s">
        <v>19</v>
      </c>
      <c r="C23" s="32" t="s">
        <v>20</v>
      </c>
      <c r="D23" s="32"/>
      <c r="E23" s="32"/>
      <c r="F23" s="32"/>
      <c r="G23" s="32"/>
    </row>
    <row r="24" spans="2:9" ht="12.75" thickBot="1" x14ac:dyDescent="0.45">
      <c r="C24" s="12"/>
      <c r="D24" s="12"/>
      <c r="E24" s="111" t="s">
        <v>21</v>
      </c>
      <c r="F24" s="111"/>
      <c r="G24" s="111" t="s">
        <v>22</v>
      </c>
      <c r="H24" s="111"/>
      <c r="I24" s="111"/>
    </row>
    <row r="25" spans="2:9" ht="15" customHeight="1" x14ac:dyDescent="0.4">
      <c r="C25" s="37" t="s">
        <v>23</v>
      </c>
      <c r="D25" s="38"/>
      <c r="E25" s="112"/>
      <c r="F25" s="113"/>
      <c r="G25" s="114"/>
      <c r="H25" s="114"/>
      <c r="I25" s="115"/>
    </row>
    <row r="26" spans="2:9" ht="15" customHeight="1" thickBot="1" x14ac:dyDescent="0.45">
      <c r="C26" s="39" t="s">
        <v>24</v>
      </c>
      <c r="D26" s="40"/>
      <c r="E26" s="116"/>
      <c r="F26" s="116"/>
      <c r="G26" s="116"/>
      <c r="H26" s="116"/>
      <c r="I26" s="117"/>
    </row>
    <row r="27" spans="2:9" ht="15" customHeight="1" thickBot="1" x14ac:dyDescent="0.45">
      <c r="C27" s="92" t="s">
        <v>38</v>
      </c>
      <c r="D27" s="93"/>
      <c r="E27" s="43">
        <v>29</v>
      </c>
      <c r="F27" s="44"/>
      <c r="G27" s="44"/>
      <c r="H27" s="44"/>
      <c r="I27" s="94"/>
    </row>
    <row r="28" spans="2:9" ht="15" customHeight="1" x14ac:dyDescent="0.4">
      <c r="C28" s="5" t="s">
        <v>46</v>
      </c>
      <c r="D28" s="5"/>
      <c r="E28" s="24"/>
      <c r="F28" s="24"/>
      <c r="G28" s="24"/>
      <c r="H28" s="24"/>
      <c r="I28" s="6"/>
    </row>
    <row r="29" spans="2:9" ht="15" customHeight="1" x14ac:dyDescent="0.4"/>
    <row r="30" spans="2:9" ht="15" customHeight="1" thickBot="1" x14ac:dyDescent="0.45">
      <c r="B30" s="1" t="s">
        <v>25</v>
      </c>
      <c r="C30" s="32" t="s">
        <v>26</v>
      </c>
      <c r="D30" s="32"/>
      <c r="E30" s="32"/>
      <c r="F30" s="32"/>
      <c r="G30" s="32"/>
    </row>
    <row r="31" spans="2:9" ht="15" customHeight="1" x14ac:dyDescent="0.4">
      <c r="C31" s="41" t="s">
        <v>27</v>
      </c>
      <c r="D31" s="14" t="s">
        <v>28</v>
      </c>
      <c r="E31" s="33">
        <f>(E6+E7)/E9</f>
        <v>0.12021721640800972</v>
      </c>
      <c r="F31" s="33"/>
      <c r="G31" s="33"/>
      <c r="H31" s="33"/>
      <c r="I31" s="118"/>
    </row>
    <row r="32" spans="2:9" ht="15" customHeight="1" thickBot="1" x14ac:dyDescent="0.45">
      <c r="C32" s="42"/>
      <c r="D32" s="15" t="s">
        <v>29</v>
      </c>
      <c r="E32" s="35">
        <f>E8/E9</f>
        <v>0.87978278359199025</v>
      </c>
      <c r="F32" s="35"/>
      <c r="G32" s="35"/>
      <c r="H32" s="35"/>
      <c r="I32" s="119"/>
    </row>
    <row r="33" spans="2:9" ht="15" customHeight="1" x14ac:dyDescent="0.4"/>
    <row r="34" spans="2:9" ht="15" customHeight="1" thickBot="1" x14ac:dyDescent="0.45">
      <c r="B34" s="1" t="s">
        <v>30</v>
      </c>
      <c r="C34" s="32" t="s">
        <v>31</v>
      </c>
      <c r="D34" s="32"/>
      <c r="E34" s="32"/>
      <c r="F34" s="32"/>
      <c r="G34" s="32"/>
      <c r="H34" s="32"/>
      <c r="I34" s="32"/>
    </row>
    <row r="35" spans="2:9" ht="69.95" customHeight="1" thickBot="1" x14ac:dyDescent="0.45">
      <c r="C35" s="25" t="s">
        <v>32</v>
      </c>
      <c r="D35" s="108"/>
      <c r="E35" s="109"/>
      <c r="F35" s="109"/>
      <c r="G35" s="109"/>
      <c r="H35" s="109"/>
      <c r="I35" s="110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効果検証様式（集計値）</vt:lpstr>
      <vt:lpstr>R4.10</vt:lpstr>
      <vt:lpstr>R4.11</vt:lpstr>
      <vt:lpstr>R4.12</vt:lpstr>
      <vt:lpstr>R5.1</vt:lpstr>
      <vt:lpstr>R5.2</vt:lpstr>
      <vt:lpstr>R5.3</vt:lpstr>
      <vt:lpstr>R5.4</vt:lpstr>
      <vt:lpstr>R5.5</vt:lpstr>
      <vt:lpstr>R5.6</vt:lpstr>
      <vt:lpstr>R5.7</vt:lpstr>
      <vt:lpstr>R5.8</vt:lpstr>
      <vt:lpstr>R5.9</vt:lpstr>
      <vt:lpstr>R4.10!Print_Area</vt:lpstr>
      <vt:lpstr>R4.11!Print_Area</vt:lpstr>
      <vt:lpstr>R4.12!Print_Area</vt:lpstr>
      <vt:lpstr>R5.1!Print_Area</vt:lpstr>
      <vt:lpstr>R5.2!Print_Area</vt:lpstr>
      <vt:lpstr>R5.3!Print_Area</vt:lpstr>
      <vt:lpstr>R5.4!Print_Area</vt:lpstr>
      <vt:lpstr>R5.5!Print_Area</vt:lpstr>
      <vt:lpstr>R5.6!Print_Area</vt:lpstr>
      <vt:lpstr>R5.7!Print_Area</vt:lpstr>
      <vt:lpstr>R5.8!Print_Area</vt:lpstr>
      <vt:lpstr>R5.9!Print_Area</vt:lpstr>
      <vt:lpstr>'効果検証様式（集計値）'!Print_Area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2024-12-20T01:56:43Z</dcterms:modified>
  <cp:category/>
  <cp:contentStatus/>
</cp:coreProperties>
</file>