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20.37.48\医療人材対策室\04_看護班\99999999____事務取扱要領_改正\02_HP掲載\"/>
    </mc:Choice>
  </mc:AlternateContent>
  <bookViews>
    <workbookView xWindow="0" yWindow="0" windowWidth="20490" windowHeight="7530" tabRatio="805"/>
  </bookViews>
  <sheets>
    <sheet name="（様式7-7）_進度表（保健師・看護師統合カリキュラム）" sheetId="45" r:id="rId1"/>
  </sheets>
  <definedNames>
    <definedName name="_xlnm.Print_Area" localSheetId="0">'（様式7-7）_進度表（保健師・看護師統合カリキュラム）'!$A$1:$BK$67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45" l="1"/>
  <c r="F63" i="45" s="1"/>
  <c r="BK61" i="45"/>
  <c r="BK62" i="45"/>
  <c r="BK63" i="45" s="1"/>
  <c r="BJ62" i="45"/>
  <c r="BJ63" i="45" s="1"/>
  <c r="O62" i="45"/>
  <c r="P62" i="45"/>
  <c r="Q62" i="45"/>
  <c r="Q63" i="45" s="1"/>
  <c r="R62" i="45"/>
  <c r="S62" i="45"/>
  <c r="T62" i="45"/>
  <c r="U62" i="45"/>
  <c r="U63" i="45" s="1"/>
  <c r="V62" i="45"/>
  <c r="W62" i="45"/>
  <c r="X62" i="45"/>
  <c r="Y62" i="45"/>
  <c r="Y63" i="45" s="1"/>
  <c r="Z62" i="45"/>
  <c r="AA62" i="45"/>
  <c r="AB62" i="45"/>
  <c r="AC62" i="45"/>
  <c r="AC63" i="45" s="1"/>
  <c r="AD62" i="45"/>
  <c r="AE62" i="45"/>
  <c r="AF62" i="45"/>
  <c r="AG62" i="45"/>
  <c r="AG63" i="45" s="1"/>
  <c r="AH62" i="45"/>
  <c r="AI62" i="45"/>
  <c r="AJ62" i="45"/>
  <c r="AK62" i="45"/>
  <c r="AK63" i="45" s="1"/>
  <c r="AL62" i="45"/>
  <c r="AM62" i="45"/>
  <c r="AN62" i="45"/>
  <c r="AO62" i="45"/>
  <c r="AO63" i="45" s="1"/>
  <c r="AP62" i="45"/>
  <c r="AQ62" i="45"/>
  <c r="AR62" i="45"/>
  <c r="AS62" i="45"/>
  <c r="AS63" i="45" s="1"/>
  <c r="AT62" i="45"/>
  <c r="AU62" i="45"/>
  <c r="AV62" i="45"/>
  <c r="AW62" i="45"/>
  <c r="AW63" i="45" s="1"/>
  <c r="AX62" i="45"/>
  <c r="AY62" i="45"/>
  <c r="AZ62" i="45"/>
  <c r="BA62" i="45"/>
  <c r="BA63" i="45" s="1"/>
  <c r="BB62" i="45"/>
  <c r="BC62" i="45"/>
  <c r="BD62" i="45"/>
  <c r="BE62" i="45"/>
  <c r="BE63" i="45" s="1"/>
  <c r="BF62" i="45"/>
  <c r="BG62" i="45"/>
  <c r="BH62" i="45"/>
  <c r="BI62" i="45"/>
  <c r="BI63" i="45" s="1"/>
  <c r="O63" i="45"/>
  <c r="P63" i="45"/>
  <c r="R63" i="45"/>
  <c r="S63" i="45"/>
  <c r="T63" i="45"/>
  <c r="V63" i="45"/>
  <c r="W63" i="45"/>
  <c r="X63" i="45"/>
  <c r="Z63" i="45"/>
  <c r="AA63" i="45"/>
  <c r="AB63" i="45"/>
  <c r="AD63" i="45"/>
  <c r="AE63" i="45"/>
  <c r="AF63" i="45"/>
  <c r="AH63" i="45"/>
  <c r="AI63" i="45"/>
  <c r="AJ63" i="45"/>
  <c r="AL63" i="45"/>
  <c r="AM63" i="45"/>
  <c r="AN63" i="45"/>
  <c r="AP63" i="45"/>
  <c r="AQ63" i="45"/>
  <c r="AR63" i="45"/>
  <c r="AT63" i="45"/>
  <c r="AU63" i="45"/>
  <c r="AV63" i="45"/>
  <c r="AX63" i="45"/>
  <c r="AY63" i="45"/>
  <c r="AZ63" i="45"/>
  <c r="BB63" i="45"/>
  <c r="BC63" i="45"/>
  <c r="BD63" i="45"/>
  <c r="BF63" i="45"/>
  <c r="BG63" i="45"/>
  <c r="BH63" i="45"/>
  <c r="N63" i="45"/>
  <c r="N62" i="45"/>
  <c r="M62" i="45"/>
  <c r="BJ61" i="45"/>
  <c r="O61" i="45"/>
  <c r="P61" i="45"/>
  <c r="Q61" i="45"/>
  <c r="R61" i="45"/>
  <c r="S61" i="45"/>
  <c r="T61" i="45"/>
  <c r="U61" i="45"/>
  <c r="V61" i="45"/>
  <c r="W61" i="45"/>
  <c r="X61" i="45"/>
  <c r="Y61" i="45"/>
  <c r="Z61" i="45"/>
  <c r="AA61" i="45"/>
  <c r="AB61" i="45"/>
  <c r="AC61" i="45"/>
  <c r="AD61" i="45"/>
  <c r="AE61" i="45"/>
  <c r="AF61" i="45"/>
  <c r="AG61" i="45"/>
  <c r="AH61" i="45"/>
  <c r="AI61" i="45"/>
  <c r="AJ61" i="45"/>
  <c r="AK61" i="45"/>
  <c r="AL61" i="45"/>
  <c r="AM61" i="45"/>
  <c r="AN61" i="45"/>
  <c r="AO61" i="45"/>
  <c r="AP61" i="45"/>
  <c r="AQ61" i="45"/>
  <c r="AR61" i="45"/>
  <c r="AS61" i="45"/>
  <c r="AT61" i="45"/>
  <c r="AU61" i="45"/>
  <c r="AV61" i="45"/>
  <c r="AW61" i="45"/>
  <c r="AX61" i="45"/>
  <c r="AY61" i="45"/>
  <c r="AZ61" i="45"/>
  <c r="BA61" i="45"/>
  <c r="BB61" i="45"/>
  <c r="BC61" i="45"/>
  <c r="BD61" i="45"/>
  <c r="BE61" i="45"/>
  <c r="BF61" i="45"/>
  <c r="BG61" i="45"/>
  <c r="BH61" i="45"/>
  <c r="BI61" i="45"/>
  <c r="N61" i="45"/>
  <c r="M61" i="45"/>
  <c r="K61" i="45"/>
  <c r="K62" i="45" s="1"/>
  <c r="I61" i="45"/>
  <c r="I62" i="45" s="1"/>
  <c r="I25" i="45"/>
  <c r="I16" i="45"/>
  <c r="F25" i="45"/>
  <c r="BK25" i="45"/>
  <c r="BJ25" i="45"/>
  <c r="BI25" i="45"/>
  <c r="BH25" i="45"/>
  <c r="BG25" i="45"/>
  <c r="BF25" i="45"/>
  <c r="BE25" i="45"/>
  <c r="BD25" i="45"/>
  <c r="BC25" i="45"/>
  <c r="BB25" i="45"/>
  <c r="BA25" i="45"/>
  <c r="AZ25" i="45"/>
  <c r="AY25" i="45"/>
  <c r="AX25" i="45"/>
  <c r="AW25" i="45"/>
  <c r="AV25" i="45"/>
  <c r="AU25" i="45"/>
  <c r="AT25" i="45"/>
  <c r="AS25" i="45"/>
  <c r="AR25" i="45"/>
  <c r="AQ25" i="45"/>
  <c r="AP25" i="45"/>
  <c r="AO25" i="45"/>
  <c r="AN25" i="45"/>
  <c r="AM25" i="45"/>
  <c r="AL25" i="45"/>
  <c r="AK25" i="45"/>
  <c r="AJ25" i="45"/>
  <c r="AI25" i="45"/>
  <c r="AH25" i="45"/>
  <c r="AG25" i="45"/>
  <c r="AF25" i="45"/>
  <c r="AE25" i="45"/>
  <c r="AD25" i="45"/>
  <c r="AC25" i="45"/>
  <c r="AB25" i="45"/>
  <c r="AA25" i="45"/>
  <c r="Z25" i="45"/>
  <c r="Y25" i="45"/>
  <c r="X25" i="45"/>
  <c r="W25" i="45"/>
  <c r="V25" i="45"/>
  <c r="U25" i="45"/>
  <c r="T25" i="45"/>
  <c r="S25" i="45"/>
  <c r="R25" i="45"/>
  <c r="Q25" i="45"/>
  <c r="P25" i="45"/>
  <c r="O25" i="45"/>
  <c r="N25" i="45"/>
  <c r="M25" i="45"/>
  <c r="K25" i="45"/>
  <c r="BK16" i="45"/>
  <c r="BJ16" i="45"/>
  <c r="BI16" i="45"/>
  <c r="BH16" i="45"/>
  <c r="BG16" i="45"/>
  <c r="BF16" i="45"/>
  <c r="BE16" i="45"/>
  <c r="BD16" i="45"/>
  <c r="BC16" i="45"/>
  <c r="BB16" i="45"/>
  <c r="BA16" i="45"/>
  <c r="AZ16" i="45"/>
  <c r="AY16" i="45"/>
  <c r="AX16" i="45"/>
  <c r="AW16" i="45"/>
  <c r="AV16" i="45"/>
  <c r="AU16" i="45"/>
  <c r="AT16" i="45"/>
  <c r="AS16" i="45"/>
  <c r="AR16" i="45"/>
  <c r="AQ16" i="45"/>
  <c r="AP16" i="45"/>
  <c r="AO16" i="45"/>
  <c r="AN16" i="45"/>
  <c r="AM16" i="45"/>
  <c r="AL16" i="45"/>
  <c r="AK16" i="45"/>
  <c r="AJ16" i="45"/>
  <c r="AI16" i="45"/>
  <c r="AH16" i="45"/>
  <c r="AG16" i="45"/>
  <c r="AF16" i="45"/>
  <c r="AE16" i="45"/>
  <c r="AD16" i="45"/>
  <c r="AC16" i="45"/>
  <c r="AB16" i="45"/>
  <c r="AA16" i="45"/>
  <c r="Z16" i="45"/>
  <c r="Y16" i="45"/>
  <c r="X16" i="45"/>
  <c r="W16" i="45"/>
  <c r="V16" i="45"/>
  <c r="U16" i="45"/>
  <c r="T16" i="45"/>
  <c r="S16" i="45"/>
  <c r="R16" i="45"/>
  <c r="Q16" i="45"/>
  <c r="P16" i="45"/>
  <c r="O16" i="45"/>
  <c r="N16" i="45"/>
  <c r="M16" i="45"/>
  <c r="K16" i="45"/>
  <c r="F16" i="45"/>
  <c r="K63" i="45" l="1"/>
  <c r="I63" i="45"/>
  <c r="M63" i="45"/>
</calcChain>
</file>

<file path=xl/sharedStrings.xml><?xml version="1.0" encoding="utf-8"?>
<sst xmlns="http://schemas.openxmlformats.org/spreadsheetml/2006/main" count="112" uniqueCount="54">
  <si>
    <t>時間数</t>
    <rPh sb="0" eb="3">
      <t>ジカンスウ</t>
    </rPh>
    <phoneticPr fontId="1"/>
  </si>
  <si>
    <t>基礎分野</t>
    <rPh sb="0" eb="4">
      <t>キソブンヤ</t>
    </rPh>
    <phoneticPr fontId="1"/>
  </si>
  <si>
    <t>教育内容</t>
    <rPh sb="0" eb="4">
      <t>キョウイクナイヨウ</t>
    </rPh>
    <phoneticPr fontId="1"/>
  </si>
  <si>
    <t>専門基礎分野</t>
    <rPh sb="0" eb="6">
      <t>センモンキソブンヤ</t>
    </rPh>
    <phoneticPr fontId="1"/>
  </si>
  <si>
    <t>専門分野</t>
    <rPh sb="0" eb="4">
      <t>センモンブンヤ</t>
    </rPh>
    <phoneticPr fontId="1"/>
  </si>
  <si>
    <t>単位数</t>
    <rPh sb="0" eb="3">
      <t>タンイスウ</t>
    </rPh>
    <phoneticPr fontId="1"/>
  </si>
  <si>
    <t>授業科目</t>
    <rPh sb="0" eb="4">
      <t>ジュギョウカモク</t>
    </rPh>
    <phoneticPr fontId="1"/>
  </si>
  <si>
    <t>週始</t>
    <rPh sb="0" eb="1">
      <t>シュウ</t>
    </rPh>
    <rPh sb="1" eb="2">
      <t>ハジ</t>
    </rPh>
    <phoneticPr fontId="1"/>
  </si>
  <si>
    <t>週終</t>
    <rPh sb="0" eb="1">
      <t>シュウ</t>
    </rPh>
    <rPh sb="1" eb="2">
      <t>シュウ</t>
    </rPh>
    <phoneticPr fontId="1"/>
  </si>
  <si>
    <t>月</t>
    <rPh sb="0" eb="1">
      <t>ツキ</t>
    </rPh>
    <phoneticPr fontId="1"/>
  </si>
  <si>
    <t>週数</t>
    <rPh sb="0" eb="2">
      <t>シュウスウ</t>
    </rPh>
    <phoneticPr fontId="1"/>
  </si>
  <si>
    <t>週当たりの授業時間数</t>
    <rPh sb="0" eb="2">
      <t>シュウア</t>
    </rPh>
    <rPh sb="5" eb="10">
      <t>ジュギョウジカンスウ</t>
    </rPh>
    <phoneticPr fontId="1"/>
  </si>
  <si>
    <t>❘</t>
    <phoneticPr fontId="1"/>
  </si>
  <si>
    <t>指定規則単位数　計</t>
    <rPh sb="0" eb="4">
      <t>シテイキソク</t>
    </rPh>
    <rPh sb="4" eb="7">
      <t>タンイスウ</t>
    </rPh>
    <rPh sb="8" eb="9">
      <t>ケイ</t>
    </rPh>
    <phoneticPr fontId="1"/>
  </si>
  <si>
    <t>合計時間</t>
    <rPh sb="0" eb="2">
      <t>ゴウケイ</t>
    </rPh>
    <rPh sb="2" eb="4">
      <t>ジカン</t>
    </rPh>
    <phoneticPr fontId="1"/>
  </si>
  <si>
    <t>授　　業　　時　　間　　数</t>
    <rPh sb="0" eb="1">
      <t>ジュ</t>
    </rPh>
    <rPh sb="3" eb="4">
      <t>ギョウ</t>
    </rPh>
    <rPh sb="6" eb="7">
      <t>ジ</t>
    </rPh>
    <rPh sb="9" eb="10">
      <t>アイダ</t>
    </rPh>
    <rPh sb="12" eb="13">
      <t>スウ</t>
    </rPh>
    <phoneticPr fontId="1"/>
  </si>
  <si>
    <t>基礎看護学</t>
    <rPh sb="0" eb="4">
      <t>キソカンゴ</t>
    </rPh>
    <rPh sb="4" eb="5">
      <t>ガク</t>
    </rPh>
    <phoneticPr fontId="1"/>
  </si>
  <si>
    <t>人体の構造と機能</t>
    <rPh sb="0" eb="2">
      <t>ジンタイ</t>
    </rPh>
    <rPh sb="3" eb="5">
      <t>コウゾウ</t>
    </rPh>
    <rPh sb="6" eb="8">
      <t>キノウ</t>
    </rPh>
    <phoneticPr fontId="1"/>
  </si>
  <si>
    <t>基礎看護学</t>
    <phoneticPr fontId="1"/>
  </si>
  <si>
    <t>精神看護学</t>
    <phoneticPr fontId="1"/>
  </si>
  <si>
    <t>総　　計</t>
    <rPh sb="0" eb="1">
      <t>ソウ</t>
    </rPh>
    <rPh sb="3" eb="4">
      <t>ケイ</t>
    </rPh>
    <phoneticPr fontId="1"/>
  </si>
  <si>
    <t>総　　計</t>
    <phoneticPr fontId="1"/>
  </si>
  <si>
    <t>科学的思考の基盤</t>
    <rPh sb="0" eb="5">
      <t>カガクテキシコウ</t>
    </rPh>
    <rPh sb="6" eb="8">
      <t>キバン</t>
    </rPh>
    <phoneticPr fontId="1"/>
  </si>
  <si>
    <t>地域・在宅看護論</t>
    <rPh sb="0" eb="2">
      <t>チイキ</t>
    </rPh>
    <rPh sb="3" eb="5">
      <t>ザイタク</t>
    </rPh>
    <rPh sb="5" eb="7">
      <t>カンゴ</t>
    </rPh>
    <rPh sb="7" eb="8">
      <t>ロン</t>
    </rPh>
    <phoneticPr fontId="1"/>
  </si>
  <si>
    <t>成人看護学</t>
    <rPh sb="4" eb="5">
      <t>ガク</t>
    </rPh>
    <phoneticPr fontId="1"/>
  </si>
  <si>
    <t>老年看護学</t>
    <rPh sb="4" eb="5">
      <t>ガク</t>
    </rPh>
    <phoneticPr fontId="1"/>
  </si>
  <si>
    <t>小児看護学</t>
    <rPh sb="0" eb="2">
      <t>ショウニ</t>
    </rPh>
    <rPh sb="2" eb="5">
      <t>カンゴガク</t>
    </rPh>
    <phoneticPr fontId="1"/>
  </si>
  <si>
    <t>母性看護学</t>
    <rPh sb="0" eb="5">
      <t>ボセイカンゴガク</t>
    </rPh>
    <phoneticPr fontId="1"/>
  </si>
  <si>
    <t>看護の統合と実践</t>
    <rPh sb="0" eb="2">
      <t>カンゴ</t>
    </rPh>
    <rPh sb="3" eb="5">
      <t>トウゴウ</t>
    </rPh>
    <rPh sb="6" eb="8">
      <t>ジッセン</t>
    </rPh>
    <phoneticPr fontId="1"/>
  </si>
  <si>
    <t>老年看護学</t>
    <rPh sb="0" eb="5">
      <t>ロウネンカンゴガク</t>
    </rPh>
    <phoneticPr fontId="1"/>
  </si>
  <si>
    <t>小児看護学</t>
    <rPh sb="0" eb="5">
      <t>ショウニカンゴガク</t>
    </rPh>
    <phoneticPr fontId="1"/>
  </si>
  <si>
    <t>精神看護学</t>
    <rPh sb="0" eb="5">
      <t>セイシンカンゴガク</t>
    </rPh>
    <phoneticPr fontId="1"/>
  </si>
  <si>
    <t>臨地実習　計</t>
    <rPh sb="0" eb="4">
      <t>リンチジッシュウ</t>
    </rPh>
    <phoneticPr fontId="1"/>
  </si>
  <si>
    <t>小　　計</t>
    <rPh sb="0" eb="1">
      <t>ショウ</t>
    </rPh>
    <rPh sb="3" eb="4">
      <t>ケイ</t>
    </rPh>
    <phoneticPr fontId="1"/>
  </si>
  <si>
    <t>人間と生活・
社会の理解</t>
    <rPh sb="0" eb="2">
      <t>ニンゲン</t>
    </rPh>
    <rPh sb="3" eb="5">
      <t>セイカツ</t>
    </rPh>
    <rPh sb="7" eb="9">
      <t>シャカイ</t>
    </rPh>
    <rPh sb="10" eb="12">
      <t>リカイ</t>
    </rPh>
    <phoneticPr fontId="1"/>
  </si>
  <si>
    <t>疾病の成り立ちと
回復の促進</t>
    <rPh sb="0" eb="2">
      <t>シッペイ</t>
    </rPh>
    <rPh sb="3" eb="4">
      <t>ナ</t>
    </rPh>
    <rPh sb="5" eb="6">
      <t>タ</t>
    </rPh>
    <rPh sb="9" eb="11">
      <t>カイフク</t>
    </rPh>
    <rPh sb="12" eb="14">
      <t>ソクシン</t>
    </rPh>
    <phoneticPr fontId="1"/>
  </si>
  <si>
    <t>健康支援と
社会保障制度</t>
    <rPh sb="0" eb="4">
      <t>ケンコウシエン</t>
    </rPh>
    <rPh sb="6" eb="12">
      <t>シャカイホショウセイド</t>
    </rPh>
    <phoneticPr fontId="1"/>
  </si>
  <si>
    <t>進　度　表（保健師・看護師統合カリキュラム）</t>
    <rPh sb="0" eb="1">
      <t>ススム</t>
    </rPh>
    <rPh sb="2" eb="3">
      <t>ド</t>
    </rPh>
    <rPh sb="4" eb="5">
      <t>ヒョウ</t>
    </rPh>
    <rPh sb="6" eb="9">
      <t>ホケンシ</t>
    </rPh>
    <rPh sb="10" eb="13">
      <t>カンゴシ</t>
    </rPh>
    <rPh sb="13" eb="15">
      <t>トウゴウ</t>
    </rPh>
    <phoneticPr fontId="1"/>
  </si>
  <si>
    <t>　（様式７－７号）</t>
    <rPh sb="2" eb="4">
      <t>ヨウシキ</t>
    </rPh>
    <rPh sb="7" eb="8">
      <t>ゴウ</t>
    </rPh>
    <phoneticPr fontId="1"/>
  </si>
  <si>
    <t>健康現象の疫学と統計</t>
    <rPh sb="0" eb="2">
      <t>ケンコウ</t>
    </rPh>
    <rPh sb="2" eb="4">
      <t>ゲンショウ</t>
    </rPh>
    <rPh sb="5" eb="7">
      <t>エキガク</t>
    </rPh>
    <rPh sb="8" eb="10">
      <t>トウケイ</t>
    </rPh>
    <phoneticPr fontId="1"/>
  </si>
  <si>
    <t>公衆衛生看護学</t>
    <rPh sb="0" eb="4">
      <t>コウシュウエイセイ</t>
    </rPh>
    <rPh sb="4" eb="7">
      <t>カンゴガク</t>
    </rPh>
    <phoneticPr fontId="1"/>
  </si>
  <si>
    <t>公衆衛生
看護学概論</t>
    <rPh sb="0" eb="2">
      <t>コウシュウ</t>
    </rPh>
    <rPh sb="2" eb="4">
      <t>エイセイ</t>
    </rPh>
    <rPh sb="5" eb="8">
      <t>カンゴガク</t>
    </rPh>
    <rPh sb="8" eb="10">
      <t>ガイロン</t>
    </rPh>
    <phoneticPr fontId="1"/>
  </si>
  <si>
    <t>地域・在宅看護論</t>
  </si>
  <si>
    <t>公衆衛生
看護学</t>
    <rPh sb="0" eb="4">
      <t>コウシュウエイセイ</t>
    </rPh>
    <rPh sb="5" eb="8">
      <t>カンゴガク</t>
    </rPh>
    <phoneticPr fontId="1"/>
  </si>
  <si>
    <t>個人・家族・集団・組織
の支援実習</t>
    <rPh sb="0" eb="2">
      <t>コジン</t>
    </rPh>
    <rPh sb="3" eb="5">
      <t>カゾク</t>
    </rPh>
    <rPh sb="6" eb="8">
      <t>シュウダン</t>
    </rPh>
    <rPh sb="9" eb="11">
      <t>ソシキ</t>
    </rPh>
    <rPh sb="13" eb="17">
      <t>シエンジッシュウ</t>
    </rPh>
    <phoneticPr fontId="1"/>
  </si>
  <si>
    <t>公衆衛生看護活動
展開論実習</t>
    <rPh sb="0" eb="4">
      <t>コウシュウエイセイ</t>
    </rPh>
    <rPh sb="4" eb="6">
      <t>カンゴ</t>
    </rPh>
    <rPh sb="6" eb="8">
      <t>カツドウ</t>
    </rPh>
    <rPh sb="9" eb="11">
      <t>テンカイ</t>
    </rPh>
    <rPh sb="11" eb="12">
      <t>ロン</t>
    </rPh>
    <rPh sb="12" eb="14">
      <t>ジッシュウ</t>
    </rPh>
    <phoneticPr fontId="1"/>
  </si>
  <si>
    <t>公衆衛生看護管理論実習</t>
    <rPh sb="0" eb="4">
      <t>コウシュウエイセイ</t>
    </rPh>
    <rPh sb="4" eb="9">
      <t>カンゴカンリロン</t>
    </rPh>
    <rPh sb="9" eb="11">
      <t>ジッシュウ</t>
    </rPh>
    <phoneticPr fontId="1"/>
  </si>
  <si>
    <t>臨地実習（※）</t>
    <phoneticPr fontId="1"/>
  </si>
  <si>
    <t>臨地実習指定単位数計</t>
    <rPh sb="0" eb="4">
      <t>リンチジッシュウ</t>
    </rPh>
    <rPh sb="4" eb="9">
      <t>シテイタンイスウ</t>
    </rPh>
    <rPh sb="9" eb="10">
      <t>ケイ</t>
    </rPh>
    <phoneticPr fontId="1"/>
  </si>
  <si>
    <t>個人・家族・集団・
組織の支援</t>
    <rPh sb="0" eb="2">
      <t>コジン</t>
    </rPh>
    <rPh sb="3" eb="5">
      <t>カゾク</t>
    </rPh>
    <rPh sb="6" eb="8">
      <t>シュウダン</t>
    </rPh>
    <rPh sb="10" eb="12">
      <t>ソシキ</t>
    </rPh>
    <rPh sb="13" eb="15">
      <t>シエン</t>
    </rPh>
    <phoneticPr fontId="1"/>
  </si>
  <si>
    <t>公衆衛生看護活動展開論</t>
    <rPh sb="0" eb="4">
      <t>コウシュウエイセイ</t>
    </rPh>
    <rPh sb="4" eb="8">
      <t>カンゴカツドウ</t>
    </rPh>
    <rPh sb="8" eb="11">
      <t>テンカイロン</t>
    </rPh>
    <phoneticPr fontId="1"/>
  </si>
  <si>
    <t>公衆衛生看護管理論</t>
    <rPh sb="0" eb="6">
      <t>コウシュウエイセイカンゴ</t>
    </rPh>
    <rPh sb="6" eb="9">
      <t>カンリロン</t>
    </rPh>
    <phoneticPr fontId="1"/>
  </si>
  <si>
    <t>　　</t>
    <phoneticPr fontId="1"/>
  </si>
  <si>
    <t>（※）臨地実習指定単位数２８単位から各教育内容の単位数の合計（２２単位）を減じた６単位については、学校又は養成所が教育内容を問わず（但し公衆衛生看護学以外）定めることができるものとする。</t>
    <rPh sb="3" eb="7">
      <t>リンチジッシュウ</t>
    </rPh>
    <rPh sb="7" eb="9">
      <t>シテイ</t>
    </rPh>
    <rPh sb="9" eb="12">
      <t>タンイスウ</t>
    </rPh>
    <rPh sb="14" eb="16">
      <t>タンイ</t>
    </rPh>
    <rPh sb="18" eb="19">
      <t>カク</t>
    </rPh>
    <rPh sb="19" eb="21">
      <t>キョウイク</t>
    </rPh>
    <rPh sb="21" eb="23">
      <t>ナイヨウ</t>
    </rPh>
    <rPh sb="24" eb="27">
      <t>タンイスウ</t>
    </rPh>
    <rPh sb="28" eb="30">
      <t>ゴウケイ</t>
    </rPh>
    <rPh sb="33" eb="35">
      <t>タンイ</t>
    </rPh>
    <rPh sb="37" eb="38">
      <t>ゲン</t>
    </rPh>
    <rPh sb="41" eb="43">
      <t>タンイ</t>
    </rPh>
    <rPh sb="49" eb="51">
      <t>ガッコウ</t>
    </rPh>
    <rPh sb="51" eb="52">
      <t>マタ</t>
    </rPh>
    <rPh sb="53" eb="56">
      <t>ヨウセイジョ</t>
    </rPh>
    <rPh sb="57" eb="59">
      <t>キョウイク</t>
    </rPh>
    <rPh sb="59" eb="61">
      <t>ナイヨウ</t>
    </rPh>
    <rPh sb="62" eb="63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</si>
</sst>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7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7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0" xfId="0" applyFont="1" applyAlignment="1">
      <alignment vertical="center" textRotation="255"/>
    </xf>
    <xf numFmtId="0" fontId="11" fillId="0" borderId="71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39" xfId="0" applyFont="1" applyBorder="1" applyAlignment="1">
      <alignment horizontal="centerContinuous" vertical="center"/>
    </xf>
    <xf numFmtId="0" fontId="11" fillId="0" borderId="9" xfId="0" applyFont="1" applyBorder="1" applyAlignment="1">
      <alignment horizontal="centerContinuous" vertical="center"/>
    </xf>
    <xf numFmtId="0" fontId="11" fillId="0" borderId="33" xfId="0" applyFont="1" applyBorder="1" applyAlignment="1">
      <alignment horizontal="centerContinuous" vertical="center"/>
    </xf>
    <xf numFmtId="0" fontId="11" fillId="0" borderId="46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50" xfId="0" applyFont="1" applyBorder="1">
      <alignment vertical="center"/>
    </xf>
    <xf numFmtId="0" fontId="11" fillId="0" borderId="4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8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5" xfId="0" applyFont="1" applyBorder="1">
      <alignment vertical="center"/>
    </xf>
    <xf numFmtId="0" fontId="11" fillId="0" borderId="55" xfId="0" applyFont="1" applyBorder="1" applyAlignment="1">
      <alignment horizontal="center" vertical="center"/>
    </xf>
    <xf numFmtId="0" fontId="11" fillId="0" borderId="78" xfId="0" applyFont="1" applyBorder="1">
      <alignment vertical="center"/>
    </xf>
    <xf numFmtId="0" fontId="11" fillId="0" borderId="2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57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6" fillId="0" borderId="28" xfId="0" applyFont="1" applyBorder="1" applyAlignment="1">
      <alignment horizontal="distributed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8" xfId="0" applyFont="1" applyBorder="1">
      <alignment vertical="center"/>
    </xf>
    <xf numFmtId="0" fontId="11" fillId="0" borderId="53" xfId="0" applyFont="1" applyBorder="1">
      <alignment vertical="center"/>
    </xf>
    <xf numFmtId="0" fontId="5" fillId="0" borderId="91" xfId="0" applyFont="1" applyBorder="1" applyAlignment="1">
      <alignment horizontal="distributed" vertical="center" wrapText="1"/>
    </xf>
    <xf numFmtId="0" fontId="5" fillId="0" borderId="58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textRotation="255"/>
    </xf>
    <xf numFmtId="0" fontId="11" fillId="0" borderId="31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/>
    </xf>
    <xf numFmtId="0" fontId="11" fillId="0" borderId="8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38" fontId="11" fillId="0" borderId="39" xfId="4" applyFont="1" applyBorder="1" applyAlignment="1">
      <alignment horizontal="center" vertical="center"/>
    </xf>
    <xf numFmtId="38" fontId="11" fillId="0" borderId="33" xfId="4" applyFont="1" applyBorder="1" applyAlignment="1">
      <alignment horizontal="center" vertical="center"/>
    </xf>
    <xf numFmtId="0" fontId="11" fillId="0" borderId="21" xfId="0" applyFont="1" applyBorder="1" applyAlignment="1">
      <alignment horizontal="distributed" vertical="center" textRotation="255"/>
    </xf>
    <xf numFmtId="0" fontId="11" fillId="0" borderId="27" xfId="0" applyFont="1" applyBorder="1" applyAlignment="1">
      <alignment horizontal="distributed" vertical="center" textRotation="255"/>
    </xf>
    <xf numFmtId="0" fontId="11" fillId="0" borderId="32" xfId="0" applyFont="1" applyBorder="1" applyAlignment="1">
      <alignment horizontal="center" vertical="center" textRotation="255"/>
    </xf>
    <xf numFmtId="0" fontId="12" fillId="0" borderId="39" xfId="0" applyFont="1" applyBorder="1" applyAlignment="1">
      <alignment horizontal="distributed" vertical="center" wrapText="1"/>
    </xf>
    <xf numFmtId="0" fontId="12" fillId="0" borderId="33" xfId="0" applyFont="1" applyBorder="1" applyAlignment="1">
      <alignment horizontal="distributed" vertical="center"/>
    </xf>
    <xf numFmtId="0" fontId="11" fillId="0" borderId="3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distributed" vertical="center" wrapText="1"/>
    </xf>
    <xf numFmtId="0" fontId="10" fillId="0" borderId="7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 wrapText="1"/>
    </xf>
    <xf numFmtId="0" fontId="10" fillId="0" borderId="36" xfId="0" applyFont="1" applyBorder="1" applyAlignment="1">
      <alignment horizontal="distributed" vertical="center" wrapText="1"/>
    </xf>
    <xf numFmtId="0" fontId="10" fillId="0" borderId="37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/>
    </xf>
    <xf numFmtId="0" fontId="10" fillId="0" borderId="36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 wrapText="1"/>
    </xf>
    <xf numFmtId="0" fontId="10" fillId="0" borderId="5" xfId="0" applyFont="1" applyBorder="1" applyAlignment="1">
      <alignment horizontal="distributed" vertical="center" wrapText="1"/>
    </xf>
    <xf numFmtId="0" fontId="10" fillId="0" borderId="24" xfId="0" applyFont="1" applyBorder="1" applyAlignment="1">
      <alignment horizontal="distributed" vertical="center"/>
    </xf>
    <xf numFmtId="0" fontId="10" fillId="0" borderId="26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25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 textRotation="255"/>
    </xf>
    <xf numFmtId="0" fontId="11" fillId="0" borderId="10" xfId="0" applyFont="1" applyBorder="1" applyAlignment="1">
      <alignment horizontal="distributed" vertical="center" textRotation="255"/>
    </xf>
    <xf numFmtId="0" fontId="10" fillId="0" borderId="10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 vertical="center" wrapText="1"/>
    </xf>
    <xf numFmtId="0" fontId="10" fillId="0" borderId="17" xfId="0" applyFont="1" applyBorder="1" applyAlignment="1">
      <alignment horizontal="distributed" vertical="center" textRotation="255"/>
    </xf>
    <xf numFmtId="0" fontId="10" fillId="0" borderId="10" xfId="0" applyFont="1" applyBorder="1" applyAlignment="1">
      <alignment horizontal="distributed" vertical="center" textRotation="255"/>
    </xf>
    <xf numFmtId="0" fontId="10" fillId="0" borderId="13" xfId="0" applyFont="1" applyBorder="1" applyAlignment="1">
      <alignment horizontal="distributed" vertical="center" textRotation="255"/>
    </xf>
    <xf numFmtId="0" fontId="10" fillId="0" borderId="18" xfId="0" applyFont="1" applyBorder="1" applyAlignment="1">
      <alignment horizontal="distributed" vertical="center" wrapText="1"/>
    </xf>
    <xf numFmtId="0" fontId="10" fillId="0" borderId="24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 wrapText="1"/>
    </xf>
    <xf numFmtId="0" fontId="10" fillId="0" borderId="12" xfId="0" applyFont="1" applyBorder="1" applyAlignment="1">
      <alignment horizontal="distributed" vertical="center" wrapText="1"/>
    </xf>
    <xf numFmtId="0" fontId="10" fillId="0" borderId="30" xfId="0" applyFont="1" applyBorder="1" applyAlignment="1">
      <alignment horizontal="distributed" vertical="center" wrapText="1"/>
    </xf>
    <xf numFmtId="0" fontId="10" fillId="0" borderId="30" xfId="0" applyFont="1" applyBorder="1" applyAlignment="1">
      <alignment horizontal="distributed" vertical="center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18" xfId="0" applyFont="1" applyBorder="1" applyAlignment="1">
      <alignment horizontal="distributed" vertical="center"/>
    </xf>
    <xf numFmtId="0" fontId="10" fillId="0" borderId="54" xfId="0" applyFont="1" applyBorder="1" applyAlignment="1">
      <alignment horizontal="distributed" vertical="center"/>
    </xf>
    <xf numFmtId="0" fontId="10" fillId="0" borderId="48" xfId="0" applyFont="1" applyBorder="1" applyAlignment="1">
      <alignment horizontal="distributed" vertical="center"/>
    </xf>
    <xf numFmtId="0" fontId="10" fillId="0" borderId="92" xfId="0" applyFont="1" applyBorder="1" applyAlignment="1">
      <alignment horizontal="distributed" vertical="center"/>
    </xf>
    <xf numFmtId="0" fontId="10" fillId="0" borderId="75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42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4" fillId="0" borderId="93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94" xfId="0" applyFont="1" applyBorder="1" applyAlignment="1">
      <alignment horizontal="center" vertical="center" textRotation="255"/>
    </xf>
    <xf numFmtId="0" fontId="11" fillId="0" borderId="91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K67"/>
  <sheetViews>
    <sheetView tabSelected="1" view="pageBreakPreview" zoomScale="55" zoomScaleNormal="55" zoomScaleSheetLayoutView="55" workbookViewId="0">
      <selection activeCell="S16" sqref="S16"/>
    </sheetView>
  </sheetViews>
  <sheetFormatPr defaultColWidth="8.875" defaultRowHeight="24" x14ac:dyDescent="0.4"/>
  <cols>
    <col min="1" max="1" width="3.125" style="7" customWidth="1"/>
    <col min="2" max="3" width="4.375" style="7" customWidth="1"/>
    <col min="4" max="4" width="6" style="7" customWidth="1"/>
    <col min="5" max="5" width="29.5" style="7" customWidth="1"/>
    <col min="6" max="7" width="4.875" style="7" customWidth="1"/>
    <col min="8" max="8" width="33.125" style="7" customWidth="1"/>
    <col min="9" max="10" width="4.875" style="7" customWidth="1"/>
    <col min="11" max="11" width="5.875" style="7" customWidth="1"/>
    <col min="12" max="12" width="8.125" style="7" customWidth="1"/>
    <col min="13" max="62" width="4" style="7" customWidth="1"/>
    <col min="63" max="63" width="14.625" style="7" customWidth="1"/>
    <col min="64" max="16384" width="8.875" style="7"/>
  </cols>
  <sheetData>
    <row r="1" spans="2:63" ht="24" customHeight="1" x14ac:dyDescent="0.4">
      <c r="B1" s="7" t="s">
        <v>38</v>
      </c>
    </row>
    <row r="2" spans="2:63" ht="13.5" customHeight="1" x14ac:dyDescent="0.4">
      <c r="B2" s="78" t="s">
        <v>37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</row>
    <row r="3" spans="2:63" ht="13.5" customHeight="1" x14ac:dyDescent="0.4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</row>
    <row r="4" spans="2:63" ht="13.5" customHeight="1" x14ac:dyDescent="0.4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</row>
    <row r="5" spans="2:63" ht="13.5" customHeight="1" thickBot="1" x14ac:dyDescent="0.45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</row>
    <row r="6" spans="2:63" ht="24.95" customHeight="1" x14ac:dyDescent="0.4">
      <c r="B6" s="80"/>
      <c r="C6" s="81"/>
      <c r="D6" s="81"/>
      <c r="E6" s="81"/>
      <c r="F6" s="81"/>
      <c r="G6" s="81"/>
      <c r="H6" s="81"/>
      <c r="I6" s="81"/>
      <c r="J6" s="81"/>
      <c r="K6" s="82"/>
      <c r="L6" s="8" t="s">
        <v>10</v>
      </c>
      <c r="M6" s="2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1">
        <v>50</v>
      </c>
      <c r="BK6" s="89" t="s">
        <v>14</v>
      </c>
    </row>
    <row r="7" spans="2:63" ht="24.95" customHeight="1" thickBot="1" x14ac:dyDescent="0.45">
      <c r="B7" s="83"/>
      <c r="C7" s="84"/>
      <c r="D7" s="84"/>
      <c r="E7" s="84"/>
      <c r="F7" s="84"/>
      <c r="G7" s="84"/>
      <c r="H7" s="84"/>
      <c r="I7" s="84"/>
      <c r="J7" s="84"/>
      <c r="K7" s="85"/>
      <c r="L7" s="72" t="s">
        <v>9</v>
      </c>
      <c r="M7" s="5">
        <v>4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4"/>
      <c r="BK7" s="90"/>
    </row>
    <row r="8" spans="2:63" ht="24.95" customHeight="1" x14ac:dyDescent="0.4">
      <c r="B8" s="83"/>
      <c r="C8" s="84"/>
      <c r="D8" s="84"/>
      <c r="E8" s="84"/>
      <c r="F8" s="84"/>
      <c r="G8" s="84"/>
      <c r="H8" s="84"/>
      <c r="I8" s="84"/>
      <c r="J8" s="84"/>
      <c r="K8" s="85"/>
      <c r="L8" s="66" t="s">
        <v>7</v>
      </c>
      <c r="M8" s="1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2"/>
      <c r="BK8" s="90"/>
    </row>
    <row r="9" spans="2:63" ht="24.95" customHeight="1" x14ac:dyDescent="0.4">
      <c r="B9" s="83"/>
      <c r="C9" s="84"/>
      <c r="D9" s="84"/>
      <c r="E9" s="84"/>
      <c r="F9" s="84"/>
      <c r="G9" s="84"/>
      <c r="H9" s="84"/>
      <c r="I9" s="84"/>
      <c r="J9" s="84"/>
      <c r="K9" s="85"/>
      <c r="L9" s="62" t="s">
        <v>12</v>
      </c>
      <c r="M9" s="13" t="s">
        <v>12</v>
      </c>
      <c r="N9" s="14" t="s">
        <v>12</v>
      </c>
      <c r="O9" s="14" t="s">
        <v>12</v>
      </c>
      <c r="P9" s="14" t="s">
        <v>12</v>
      </c>
      <c r="Q9" s="14" t="s">
        <v>12</v>
      </c>
      <c r="R9" s="14" t="s">
        <v>12</v>
      </c>
      <c r="S9" s="14" t="s">
        <v>12</v>
      </c>
      <c r="T9" s="14" t="s">
        <v>12</v>
      </c>
      <c r="U9" s="14" t="s">
        <v>12</v>
      </c>
      <c r="V9" s="15" t="s">
        <v>12</v>
      </c>
      <c r="W9" s="15" t="s">
        <v>12</v>
      </c>
      <c r="X9" s="15" t="s">
        <v>12</v>
      </c>
      <c r="Y9" s="14" t="s">
        <v>12</v>
      </c>
      <c r="Z9" s="14" t="s">
        <v>12</v>
      </c>
      <c r="AA9" s="14" t="s">
        <v>12</v>
      </c>
      <c r="AB9" s="14" t="s">
        <v>12</v>
      </c>
      <c r="AC9" s="14" t="s">
        <v>12</v>
      </c>
      <c r="AD9" s="14" t="s">
        <v>12</v>
      </c>
      <c r="AE9" s="14" t="s">
        <v>12</v>
      </c>
      <c r="AF9" s="14" t="s">
        <v>12</v>
      </c>
      <c r="AG9" s="14" t="s">
        <v>12</v>
      </c>
      <c r="AH9" s="14" t="s">
        <v>12</v>
      </c>
      <c r="AI9" s="14" t="s">
        <v>12</v>
      </c>
      <c r="AJ9" s="14" t="s">
        <v>12</v>
      </c>
      <c r="AK9" s="14" t="s">
        <v>12</v>
      </c>
      <c r="AL9" s="14" t="s">
        <v>12</v>
      </c>
      <c r="AM9" s="14" t="s">
        <v>12</v>
      </c>
      <c r="AN9" s="14" t="s">
        <v>12</v>
      </c>
      <c r="AO9" s="14" t="s">
        <v>12</v>
      </c>
      <c r="AP9" s="14" t="s">
        <v>12</v>
      </c>
      <c r="AQ9" s="14" t="s">
        <v>12</v>
      </c>
      <c r="AR9" s="14" t="s">
        <v>12</v>
      </c>
      <c r="AS9" s="14" t="s">
        <v>12</v>
      </c>
      <c r="AT9" s="14" t="s">
        <v>12</v>
      </c>
      <c r="AU9" s="14" t="s">
        <v>12</v>
      </c>
      <c r="AV9" s="14" t="s">
        <v>12</v>
      </c>
      <c r="AW9" s="14" t="s">
        <v>12</v>
      </c>
      <c r="AX9" s="14" t="s">
        <v>12</v>
      </c>
      <c r="AY9" s="14" t="s">
        <v>12</v>
      </c>
      <c r="AZ9" s="14" t="s">
        <v>12</v>
      </c>
      <c r="BA9" s="14" t="s">
        <v>12</v>
      </c>
      <c r="BB9" s="14" t="s">
        <v>12</v>
      </c>
      <c r="BC9" s="14" t="s">
        <v>12</v>
      </c>
      <c r="BD9" s="14" t="s">
        <v>12</v>
      </c>
      <c r="BE9" s="14" t="s">
        <v>12</v>
      </c>
      <c r="BF9" s="14" t="s">
        <v>12</v>
      </c>
      <c r="BG9" s="14" t="s">
        <v>12</v>
      </c>
      <c r="BH9" s="14" t="s">
        <v>12</v>
      </c>
      <c r="BI9" s="14" t="s">
        <v>12</v>
      </c>
      <c r="BJ9" s="16" t="s">
        <v>12</v>
      </c>
      <c r="BK9" s="90"/>
    </row>
    <row r="10" spans="2:63" ht="24.95" customHeight="1" thickBot="1" x14ac:dyDescent="0.45">
      <c r="B10" s="86"/>
      <c r="C10" s="87"/>
      <c r="D10" s="87"/>
      <c r="E10" s="87"/>
      <c r="F10" s="87"/>
      <c r="G10" s="87"/>
      <c r="H10" s="87"/>
      <c r="I10" s="87"/>
      <c r="J10" s="87"/>
      <c r="K10" s="88"/>
      <c r="L10" s="69" t="s">
        <v>8</v>
      </c>
      <c r="M10" s="13"/>
      <c r="N10" s="14"/>
      <c r="O10" s="14"/>
      <c r="P10" s="14"/>
      <c r="Q10" s="14"/>
      <c r="R10" s="14"/>
      <c r="S10" s="14"/>
      <c r="T10" s="14"/>
      <c r="U10" s="14"/>
      <c r="V10" s="15"/>
      <c r="W10" s="15"/>
      <c r="X10" s="15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6"/>
      <c r="BK10" s="90"/>
    </row>
    <row r="11" spans="2:63" ht="23.25" customHeight="1" thickBot="1" x14ac:dyDescent="0.45">
      <c r="B11" s="92" t="s">
        <v>2</v>
      </c>
      <c r="C11" s="96"/>
      <c r="D11" s="96"/>
      <c r="E11" s="93"/>
      <c r="F11" s="94" t="s">
        <v>5</v>
      </c>
      <c r="G11" s="95"/>
      <c r="H11" s="57" t="s">
        <v>6</v>
      </c>
      <c r="I11" s="94" t="s">
        <v>5</v>
      </c>
      <c r="J11" s="95"/>
      <c r="K11" s="92" t="s">
        <v>0</v>
      </c>
      <c r="L11" s="96"/>
      <c r="M11" s="17" t="s">
        <v>15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9"/>
      <c r="BK11" s="91"/>
    </row>
    <row r="12" spans="2:63" ht="20.25" customHeight="1" x14ac:dyDescent="0.4">
      <c r="B12" s="97" t="s">
        <v>1</v>
      </c>
      <c r="C12" s="135" t="s">
        <v>22</v>
      </c>
      <c r="D12" s="136"/>
      <c r="E12" s="137"/>
      <c r="F12" s="100">
        <v>14</v>
      </c>
      <c r="G12" s="101"/>
      <c r="H12" s="12"/>
      <c r="I12" s="121"/>
      <c r="J12" s="122"/>
      <c r="K12" s="100"/>
      <c r="L12" s="101"/>
      <c r="M12" s="34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66"/>
      <c r="BK12" s="66"/>
    </row>
    <row r="13" spans="2:63" ht="20.25" customHeight="1" x14ac:dyDescent="0.4">
      <c r="B13" s="98"/>
      <c r="C13" s="138"/>
      <c r="D13" s="139"/>
      <c r="E13" s="140"/>
      <c r="F13" s="104"/>
      <c r="G13" s="105"/>
      <c r="H13" s="23"/>
      <c r="I13" s="110"/>
      <c r="J13" s="111"/>
      <c r="K13" s="110"/>
      <c r="L13" s="111"/>
      <c r="M13" s="3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63"/>
      <c r="BK13" s="63"/>
    </row>
    <row r="14" spans="2:63" ht="20.25" customHeight="1" x14ac:dyDescent="0.4">
      <c r="B14" s="98"/>
      <c r="C14" s="146" t="s">
        <v>34</v>
      </c>
      <c r="D14" s="147"/>
      <c r="E14" s="148"/>
      <c r="F14" s="104"/>
      <c r="G14" s="105"/>
      <c r="H14" s="30"/>
      <c r="I14" s="121"/>
      <c r="J14" s="122"/>
      <c r="K14" s="121"/>
      <c r="L14" s="122"/>
      <c r="M14" s="27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9"/>
      <c r="BK14" s="59"/>
    </row>
    <row r="15" spans="2:63" ht="20.25" customHeight="1" thickBot="1" x14ac:dyDescent="0.45">
      <c r="B15" s="98"/>
      <c r="C15" s="149"/>
      <c r="D15" s="150"/>
      <c r="E15" s="151"/>
      <c r="F15" s="118"/>
      <c r="G15" s="119"/>
      <c r="H15" s="28"/>
      <c r="I15" s="102"/>
      <c r="J15" s="103"/>
      <c r="K15" s="118"/>
      <c r="L15" s="119"/>
      <c r="M15" s="68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40"/>
      <c r="BK15" s="40"/>
    </row>
    <row r="16" spans="2:63" ht="23.25" customHeight="1" thickBot="1" x14ac:dyDescent="0.45">
      <c r="B16" s="133"/>
      <c r="C16" s="130" t="s">
        <v>13</v>
      </c>
      <c r="D16" s="134"/>
      <c r="E16" s="131"/>
      <c r="F16" s="92">
        <f>F12+F14</f>
        <v>14</v>
      </c>
      <c r="G16" s="93"/>
      <c r="H16" s="57" t="s">
        <v>33</v>
      </c>
      <c r="I16" s="92">
        <f>I12+I14</f>
        <v>0</v>
      </c>
      <c r="J16" s="93"/>
      <c r="K16" s="92">
        <f>SUM(K12:L15)</f>
        <v>0</v>
      </c>
      <c r="L16" s="93"/>
      <c r="M16" s="56">
        <f>SUM(M12:M15)</f>
        <v>0</v>
      </c>
      <c r="N16" s="29">
        <f>SUM(N12:N15)</f>
        <v>0</v>
      </c>
      <c r="O16" s="29">
        <f t="shared" ref="O16:BG16" si="0">SUM(O12:O15)</f>
        <v>0</v>
      </c>
      <c r="P16" s="29">
        <f t="shared" si="0"/>
        <v>0</v>
      </c>
      <c r="Q16" s="29">
        <f t="shared" si="0"/>
        <v>0</v>
      </c>
      <c r="R16" s="29">
        <f t="shared" si="0"/>
        <v>0</v>
      </c>
      <c r="S16" s="29">
        <f t="shared" si="0"/>
        <v>0</v>
      </c>
      <c r="T16" s="29">
        <f t="shared" si="0"/>
        <v>0</v>
      </c>
      <c r="U16" s="29">
        <f t="shared" si="0"/>
        <v>0</v>
      </c>
      <c r="V16" s="29">
        <f t="shared" si="0"/>
        <v>0</v>
      </c>
      <c r="W16" s="29">
        <f t="shared" si="0"/>
        <v>0</v>
      </c>
      <c r="X16" s="29">
        <f t="shared" si="0"/>
        <v>0</v>
      </c>
      <c r="Y16" s="29">
        <f t="shared" si="0"/>
        <v>0</v>
      </c>
      <c r="Z16" s="29">
        <f t="shared" si="0"/>
        <v>0</v>
      </c>
      <c r="AA16" s="29">
        <f t="shared" si="0"/>
        <v>0</v>
      </c>
      <c r="AB16" s="29">
        <f t="shared" si="0"/>
        <v>0</v>
      </c>
      <c r="AC16" s="29">
        <f t="shared" si="0"/>
        <v>0</v>
      </c>
      <c r="AD16" s="29">
        <f t="shared" si="0"/>
        <v>0</v>
      </c>
      <c r="AE16" s="29">
        <f t="shared" si="0"/>
        <v>0</v>
      </c>
      <c r="AF16" s="29">
        <f t="shared" si="0"/>
        <v>0</v>
      </c>
      <c r="AG16" s="29">
        <f t="shared" si="0"/>
        <v>0</v>
      </c>
      <c r="AH16" s="29">
        <f t="shared" si="0"/>
        <v>0</v>
      </c>
      <c r="AI16" s="29">
        <f t="shared" si="0"/>
        <v>0</v>
      </c>
      <c r="AJ16" s="29">
        <f t="shared" si="0"/>
        <v>0</v>
      </c>
      <c r="AK16" s="29">
        <f t="shared" si="0"/>
        <v>0</v>
      </c>
      <c r="AL16" s="29">
        <f t="shared" si="0"/>
        <v>0</v>
      </c>
      <c r="AM16" s="29">
        <f t="shared" si="0"/>
        <v>0</v>
      </c>
      <c r="AN16" s="29">
        <f t="shared" si="0"/>
        <v>0</v>
      </c>
      <c r="AO16" s="29">
        <f t="shared" si="0"/>
        <v>0</v>
      </c>
      <c r="AP16" s="29">
        <f t="shared" si="0"/>
        <v>0</v>
      </c>
      <c r="AQ16" s="29">
        <f t="shared" si="0"/>
        <v>0</v>
      </c>
      <c r="AR16" s="29">
        <f t="shared" si="0"/>
        <v>0</v>
      </c>
      <c r="AS16" s="29">
        <f t="shared" si="0"/>
        <v>0</v>
      </c>
      <c r="AT16" s="29">
        <f t="shared" si="0"/>
        <v>0</v>
      </c>
      <c r="AU16" s="29">
        <f t="shared" si="0"/>
        <v>0</v>
      </c>
      <c r="AV16" s="29">
        <f t="shared" si="0"/>
        <v>0</v>
      </c>
      <c r="AW16" s="29">
        <f t="shared" si="0"/>
        <v>0</v>
      </c>
      <c r="AX16" s="29">
        <f t="shared" si="0"/>
        <v>0</v>
      </c>
      <c r="AY16" s="29">
        <f t="shared" si="0"/>
        <v>0</v>
      </c>
      <c r="AZ16" s="29">
        <f t="shared" si="0"/>
        <v>0</v>
      </c>
      <c r="BA16" s="29">
        <f t="shared" si="0"/>
        <v>0</v>
      </c>
      <c r="BB16" s="29">
        <f t="shared" si="0"/>
        <v>0</v>
      </c>
      <c r="BC16" s="29">
        <f t="shared" si="0"/>
        <v>0</v>
      </c>
      <c r="BD16" s="29">
        <f t="shared" si="0"/>
        <v>0</v>
      </c>
      <c r="BE16" s="29">
        <f t="shared" si="0"/>
        <v>0</v>
      </c>
      <c r="BF16" s="29">
        <f t="shared" si="0"/>
        <v>0</v>
      </c>
      <c r="BG16" s="29">
        <f t="shared" si="0"/>
        <v>0</v>
      </c>
      <c r="BH16" s="29">
        <f>SUM(BH12:BH15)</f>
        <v>0</v>
      </c>
      <c r="BI16" s="29">
        <f>SUM(BI12:BI15)</f>
        <v>0</v>
      </c>
      <c r="BJ16" s="69">
        <f>SUM(BJ12:BJ15)</f>
        <v>0</v>
      </c>
      <c r="BK16" s="69">
        <f>SUM(BK12:BK15)</f>
        <v>0</v>
      </c>
    </row>
    <row r="17" spans="2:63" ht="20.25" customHeight="1" x14ac:dyDescent="0.4">
      <c r="B17" s="97" t="s">
        <v>3</v>
      </c>
      <c r="C17" s="135" t="s">
        <v>17</v>
      </c>
      <c r="D17" s="136"/>
      <c r="E17" s="137"/>
      <c r="F17" s="100">
        <v>16</v>
      </c>
      <c r="G17" s="101"/>
      <c r="H17" s="12"/>
      <c r="I17" s="121"/>
      <c r="J17" s="122"/>
      <c r="K17" s="100"/>
      <c r="L17" s="101"/>
      <c r="M17" s="34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66"/>
      <c r="BK17" s="66"/>
    </row>
    <row r="18" spans="2:63" ht="20.25" customHeight="1" x14ac:dyDescent="0.4">
      <c r="B18" s="98"/>
      <c r="C18" s="138"/>
      <c r="D18" s="139"/>
      <c r="E18" s="140"/>
      <c r="F18" s="104"/>
      <c r="G18" s="105"/>
      <c r="H18" s="22"/>
      <c r="I18" s="110"/>
      <c r="J18" s="111"/>
      <c r="K18" s="110"/>
      <c r="L18" s="111"/>
      <c r="M18" s="58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9"/>
      <c r="BK18" s="59"/>
    </row>
    <row r="19" spans="2:63" ht="20.25" customHeight="1" x14ac:dyDescent="0.4">
      <c r="B19" s="98"/>
      <c r="C19" s="141" t="s">
        <v>35</v>
      </c>
      <c r="D19" s="142"/>
      <c r="E19" s="143"/>
      <c r="F19" s="104"/>
      <c r="G19" s="105"/>
      <c r="H19" s="30"/>
      <c r="I19" s="121"/>
      <c r="J19" s="122"/>
      <c r="K19" s="121"/>
      <c r="L19" s="122"/>
      <c r="M19" s="3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63"/>
      <c r="BK19" s="63"/>
    </row>
    <row r="20" spans="2:63" ht="20.25" customHeight="1" x14ac:dyDescent="0.4">
      <c r="B20" s="98"/>
      <c r="C20" s="144"/>
      <c r="D20" s="145"/>
      <c r="E20" s="143"/>
      <c r="F20" s="104"/>
      <c r="G20" s="105"/>
      <c r="H20" s="25"/>
      <c r="I20" s="102"/>
      <c r="J20" s="103"/>
      <c r="K20" s="112"/>
      <c r="L20" s="113"/>
      <c r="M20" s="58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9"/>
      <c r="BK20" s="59"/>
    </row>
    <row r="21" spans="2:63" ht="20.25" customHeight="1" x14ac:dyDescent="0.4">
      <c r="B21" s="98"/>
      <c r="C21" s="141" t="s">
        <v>36</v>
      </c>
      <c r="D21" s="142"/>
      <c r="E21" s="143"/>
      <c r="F21" s="108">
        <v>9</v>
      </c>
      <c r="G21" s="109"/>
      <c r="H21" s="30"/>
      <c r="I21" s="121"/>
      <c r="J21" s="122"/>
      <c r="K21" s="121"/>
      <c r="L21" s="122"/>
      <c r="M21" s="5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54"/>
      <c r="BK21" s="54"/>
    </row>
    <row r="22" spans="2:63" ht="20.25" customHeight="1" x14ac:dyDescent="0.4">
      <c r="B22" s="98"/>
      <c r="C22" s="144"/>
      <c r="D22" s="145"/>
      <c r="E22" s="143"/>
      <c r="F22" s="104"/>
      <c r="G22" s="105"/>
      <c r="H22" s="25"/>
      <c r="I22" s="102"/>
      <c r="J22" s="103"/>
      <c r="K22" s="112"/>
      <c r="L22" s="113"/>
      <c r="M22" s="67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62"/>
      <c r="BK22" s="62"/>
    </row>
    <row r="23" spans="2:63" ht="20.25" customHeight="1" x14ac:dyDescent="0.4">
      <c r="B23" s="99"/>
      <c r="C23" s="159" t="s">
        <v>39</v>
      </c>
      <c r="D23" s="160"/>
      <c r="E23" s="140"/>
      <c r="F23" s="108">
        <v>4</v>
      </c>
      <c r="G23" s="109"/>
      <c r="H23" s="20"/>
      <c r="I23" s="121"/>
      <c r="J23" s="122"/>
      <c r="K23" s="114"/>
      <c r="L23" s="115"/>
      <c r="M23" s="5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54"/>
      <c r="BK23" s="54"/>
    </row>
    <row r="24" spans="2:63" ht="20.25" customHeight="1" thickBot="1" x14ac:dyDescent="0.45">
      <c r="B24" s="99"/>
      <c r="C24" s="149"/>
      <c r="D24" s="150"/>
      <c r="E24" s="151"/>
      <c r="F24" s="118"/>
      <c r="G24" s="119"/>
      <c r="H24" s="16"/>
      <c r="I24" s="102"/>
      <c r="J24" s="103"/>
      <c r="K24" s="114"/>
      <c r="L24" s="115"/>
      <c r="M24" s="67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62"/>
      <c r="BK24" s="62"/>
    </row>
    <row r="25" spans="2:63" ht="23.25" customHeight="1" thickBot="1" x14ac:dyDescent="0.45">
      <c r="B25" s="133"/>
      <c r="C25" s="130" t="s">
        <v>13</v>
      </c>
      <c r="D25" s="134"/>
      <c r="E25" s="131"/>
      <c r="F25" s="92">
        <f>SUM(F17:G24)</f>
        <v>29</v>
      </c>
      <c r="G25" s="93"/>
      <c r="H25" s="57" t="s">
        <v>33</v>
      </c>
      <c r="I25" s="92">
        <f>SUM(I17:J24)</f>
        <v>0</v>
      </c>
      <c r="J25" s="93"/>
      <c r="K25" s="92">
        <f>SUM(K17:L22)</f>
        <v>0</v>
      </c>
      <c r="L25" s="93"/>
      <c r="M25" s="56">
        <f t="shared" ref="M25:BK25" si="1">SUM(M17:M22)</f>
        <v>0</v>
      </c>
      <c r="N25" s="29">
        <f t="shared" si="1"/>
        <v>0</v>
      </c>
      <c r="O25" s="29">
        <f t="shared" si="1"/>
        <v>0</v>
      </c>
      <c r="P25" s="29">
        <f t="shared" si="1"/>
        <v>0</v>
      </c>
      <c r="Q25" s="29">
        <f t="shared" si="1"/>
        <v>0</v>
      </c>
      <c r="R25" s="29">
        <f t="shared" si="1"/>
        <v>0</v>
      </c>
      <c r="S25" s="29">
        <f t="shared" si="1"/>
        <v>0</v>
      </c>
      <c r="T25" s="29">
        <f t="shared" si="1"/>
        <v>0</v>
      </c>
      <c r="U25" s="29">
        <f t="shared" si="1"/>
        <v>0</v>
      </c>
      <c r="V25" s="29">
        <f t="shared" si="1"/>
        <v>0</v>
      </c>
      <c r="W25" s="29">
        <f t="shared" si="1"/>
        <v>0</v>
      </c>
      <c r="X25" s="29">
        <f t="shared" si="1"/>
        <v>0</v>
      </c>
      <c r="Y25" s="29">
        <f t="shared" si="1"/>
        <v>0</v>
      </c>
      <c r="Z25" s="29">
        <f t="shared" si="1"/>
        <v>0</v>
      </c>
      <c r="AA25" s="29">
        <f t="shared" si="1"/>
        <v>0</v>
      </c>
      <c r="AB25" s="29">
        <f t="shared" si="1"/>
        <v>0</v>
      </c>
      <c r="AC25" s="29">
        <f t="shared" si="1"/>
        <v>0</v>
      </c>
      <c r="AD25" s="29">
        <f t="shared" si="1"/>
        <v>0</v>
      </c>
      <c r="AE25" s="29">
        <f t="shared" si="1"/>
        <v>0</v>
      </c>
      <c r="AF25" s="29">
        <f t="shared" si="1"/>
        <v>0</v>
      </c>
      <c r="AG25" s="29">
        <f t="shared" si="1"/>
        <v>0</v>
      </c>
      <c r="AH25" s="29">
        <f t="shared" si="1"/>
        <v>0</v>
      </c>
      <c r="AI25" s="29">
        <f t="shared" si="1"/>
        <v>0</v>
      </c>
      <c r="AJ25" s="29">
        <f t="shared" si="1"/>
        <v>0</v>
      </c>
      <c r="AK25" s="29">
        <f t="shared" si="1"/>
        <v>0</v>
      </c>
      <c r="AL25" s="29">
        <f t="shared" si="1"/>
        <v>0</v>
      </c>
      <c r="AM25" s="29">
        <f t="shared" si="1"/>
        <v>0</v>
      </c>
      <c r="AN25" s="29">
        <f t="shared" si="1"/>
        <v>0</v>
      </c>
      <c r="AO25" s="29">
        <f t="shared" si="1"/>
        <v>0</v>
      </c>
      <c r="AP25" s="29">
        <f t="shared" si="1"/>
        <v>0</v>
      </c>
      <c r="AQ25" s="29">
        <f t="shared" si="1"/>
        <v>0</v>
      </c>
      <c r="AR25" s="29">
        <f t="shared" si="1"/>
        <v>0</v>
      </c>
      <c r="AS25" s="29">
        <f t="shared" si="1"/>
        <v>0</v>
      </c>
      <c r="AT25" s="29">
        <f t="shared" si="1"/>
        <v>0</v>
      </c>
      <c r="AU25" s="29">
        <f t="shared" si="1"/>
        <v>0</v>
      </c>
      <c r="AV25" s="29">
        <f t="shared" si="1"/>
        <v>0</v>
      </c>
      <c r="AW25" s="29">
        <f t="shared" si="1"/>
        <v>0</v>
      </c>
      <c r="AX25" s="29">
        <f t="shared" si="1"/>
        <v>0</v>
      </c>
      <c r="AY25" s="29">
        <f t="shared" si="1"/>
        <v>0</v>
      </c>
      <c r="AZ25" s="29">
        <f t="shared" si="1"/>
        <v>0</v>
      </c>
      <c r="BA25" s="29">
        <f t="shared" si="1"/>
        <v>0</v>
      </c>
      <c r="BB25" s="29">
        <f t="shared" si="1"/>
        <v>0</v>
      </c>
      <c r="BC25" s="29">
        <f t="shared" si="1"/>
        <v>0</v>
      </c>
      <c r="BD25" s="29">
        <f t="shared" si="1"/>
        <v>0</v>
      </c>
      <c r="BE25" s="29">
        <f t="shared" si="1"/>
        <v>0</v>
      </c>
      <c r="BF25" s="29">
        <f t="shared" si="1"/>
        <v>0</v>
      </c>
      <c r="BG25" s="29">
        <f t="shared" si="1"/>
        <v>0</v>
      </c>
      <c r="BH25" s="29">
        <f t="shared" si="1"/>
        <v>0</v>
      </c>
      <c r="BI25" s="29">
        <f t="shared" si="1"/>
        <v>0</v>
      </c>
      <c r="BJ25" s="57">
        <f t="shared" si="1"/>
        <v>0</v>
      </c>
      <c r="BK25" s="57">
        <f t="shared" si="1"/>
        <v>0</v>
      </c>
    </row>
    <row r="26" spans="2:63" ht="20.25" customHeight="1" x14ac:dyDescent="0.4">
      <c r="B26" s="117" t="s">
        <v>4</v>
      </c>
      <c r="C26" s="135" t="s">
        <v>16</v>
      </c>
      <c r="D26" s="136"/>
      <c r="E26" s="137"/>
      <c r="F26" s="100">
        <v>11</v>
      </c>
      <c r="G26" s="101"/>
      <c r="H26" s="12"/>
      <c r="I26" s="121"/>
      <c r="J26" s="122"/>
      <c r="K26" s="100"/>
      <c r="L26" s="101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66"/>
      <c r="BK26" s="66"/>
    </row>
    <row r="27" spans="2:63" ht="20.25" customHeight="1" x14ac:dyDescent="0.4">
      <c r="B27" s="116"/>
      <c r="C27" s="138"/>
      <c r="D27" s="139"/>
      <c r="E27" s="140"/>
      <c r="F27" s="104"/>
      <c r="G27" s="105"/>
      <c r="H27" s="23"/>
      <c r="I27" s="102"/>
      <c r="J27" s="103"/>
      <c r="K27" s="110"/>
      <c r="L27" s="111"/>
      <c r="M27" s="45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5"/>
      <c r="BK27" s="65"/>
    </row>
    <row r="28" spans="2:63" ht="20.25" customHeight="1" x14ac:dyDescent="0.4">
      <c r="B28" s="116"/>
      <c r="C28" s="152" t="s">
        <v>23</v>
      </c>
      <c r="D28" s="153"/>
      <c r="E28" s="148"/>
      <c r="F28" s="108">
        <v>4</v>
      </c>
      <c r="G28" s="109"/>
      <c r="H28" s="74"/>
      <c r="I28" s="121"/>
      <c r="J28" s="122"/>
      <c r="K28" s="121"/>
      <c r="L28" s="122"/>
      <c r="M28" s="38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70"/>
      <c r="BK28" s="70"/>
    </row>
    <row r="29" spans="2:63" ht="20.25" customHeight="1" x14ac:dyDescent="0.4">
      <c r="B29" s="116"/>
      <c r="C29" s="154"/>
      <c r="D29" s="155"/>
      <c r="E29" s="156"/>
      <c r="F29" s="112"/>
      <c r="G29" s="113"/>
      <c r="H29" s="24"/>
      <c r="I29" s="102"/>
      <c r="J29" s="103"/>
      <c r="K29" s="112"/>
      <c r="L29" s="113"/>
      <c r="M29" s="41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55"/>
      <c r="BK29" s="55"/>
    </row>
    <row r="30" spans="2:63" ht="20.25" customHeight="1" x14ac:dyDescent="0.4">
      <c r="B30" s="116"/>
      <c r="C30" s="161" t="s">
        <v>40</v>
      </c>
      <c r="D30" s="164" t="s">
        <v>41</v>
      </c>
      <c r="E30" s="165"/>
      <c r="F30" s="108">
        <v>2</v>
      </c>
      <c r="G30" s="170">
        <v>16</v>
      </c>
      <c r="H30" s="16"/>
      <c r="I30" s="121"/>
      <c r="J30" s="122"/>
      <c r="K30" s="104"/>
      <c r="L30" s="105"/>
      <c r="M30" s="46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61"/>
      <c r="BK30" s="61"/>
    </row>
    <row r="31" spans="2:63" ht="20.25" customHeight="1" x14ac:dyDescent="0.4">
      <c r="B31" s="116"/>
      <c r="C31" s="162"/>
      <c r="D31" s="166"/>
      <c r="E31" s="167"/>
      <c r="F31" s="112"/>
      <c r="G31" s="171"/>
      <c r="H31" s="23"/>
      <c r="I31" s="102"/>
      <c r="J31" s="103"/>
      <c r="K31" s="110"/>
      <c r="L31" s="111"/>
      <c r="M31" s="6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8"/>
      <c r="BK31" s="48"/>
    </row>
    <row r="32" spans="2:63" ht="20.25" customHeight="1" x14ac:dyDescent="0.4">
      <c r="B32" s="116"/>
      <c r="C32" s="162"/>
      <c r="D32" s="168" t="s">
        <v>49</v>
      </c>
      <c r="E32" s="143"/>
      <c r="F32" s="173">
        <v>14</v>
      </c>
      <c r="G32" s="171"/>
      <c r="H32" s="74"/>
      <c r="I32" s="121"/>
      <c r="J32" s="122"/>
      <c r="K32" s="121"/>
      <c r="L32" s="122"/>
      <c r="M32" s="26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54"/>
      <c r="BK32" s="54"/>
    </row>
    <row r="33" spans="2:63" ht="20.25" customHeight="1" x14ac:dyDescent="0.4">
      <c r="B33" s="116"/>
      <c r="C33" s="162"/>
      <c r="D33" s="169"/>
      <c r="E33" s="143"/>
      <c r="F33" s="174"/>
      <c r="G33" s="171"/>
      <c r="H33" s="24"/>
      <c r="I33" s="102"/>
      <c r="J33" s="103"/>
      <c r="K33" s="112"/>
      <c r="L33" s="113"/>
      <c r="M33" s="41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55"/>
      <c r="BK33" s="55"/>
    </row>
    <row r="34" spans="2:63" ht="20.25" customHeight="1" x14ac:dyDescent="0.4">
      <c r="B34" s="116"/>
      <c r="C34" s="162"/>
      <c r="D34" s="169" t="s">
        <v>50</v>
      </c>
      <c r="E34" s="143"/>
      <c r="F34" s="174"/>
      <c r="G34" s="171"/>
      <c r="H34" s="16"/>
      <c r="I34" s="121"/>
      <c r="J34" s="122"/>
      <c r="K34" s="104"/>
      <c r="L34" s="105"/>
      <c r="M34" s="46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61"/>
      <c r="BK34" s="61"/>
    </row>
    <row r="35" spans="2:63" ht="20.25" customHeight="1" x14ac:dyDescent="0.4">
      <c r="B35" s="116"/>
      <c r="C35" s="162"/>
      <c r="D35" s="169"/>
      <c r="E35" s="143"/>
      <c r="F35" s="174"/>
      <c r="G35" s="171"/>
      <c r="H35" s="23"/>
      <c r="I35" s="102"/>
      <c r="J35" s="103"/>
      <c r="K35" s="110"/>
      <c r="L35" s="111"/>
      <c r="M35" s="45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8"/>
      <c r="BK35" s="48"/>
    </row>
    <row r="36" spans="2:63" ht="20.25" customHeight="1" x14ac:dyDescent="0.4">
      <c r="B36" s="116"/>
      <c r="C36" s="162"/>
      <c r="D36" s="169" t="s">
        <v>51</v>
      </c>
      <c r="E36" s="143"/>
      <c r="F36" s="174"/>
      <c r="G36" s="171"/>
      <c r="H36" s="74"/>
      <c r="I36" s="121"/>
      <c r="J36" s="122"/>
      <c r="K36" s="121"/>
      <c r="L36" s="122"/>
      <c r="M36" s="3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49"/>
      <c r="BK36" s="49"/>
    </row>
    <row r="37" spans="2:63" ht="20.25" customHeight="1" x14ac:dyDescent="0.4">
      <c r="B37" s="116"/>
      <c r="C37" s="163"/>
      <c r="D37" s="169"/>
      <c r="E37" s="143"/>
      <c r="F37" s="175"/>
      <c r="G37" s="172"/>
      <c r="H37" s="24"/>
      <c r="I37" s="102"/>
      <c r="J37" s="103"/>
      <c r="K37" s="112"/>
      <c r="L37" s="113"/>
      <c r="M37" s="41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55"/>
      <c r="BK37" s="55"/>
    </row>
    <row r="38" spans="2:63" ht="20.25" customHeight="1" x14ac:dyDescent="0.4">
      <c r="B38" s="116"/>
      <c r="C38" s="138" t="s">
        <v>24</v>
      </c>
      <c r="D38" s="139"/>
      <c r="E38" s="140"/>
      <c r="F38" s="104">
        <v>6</v>
      </c>
      <c r="G38" s="105"/>
      <c r="H38" s="16"/>
      <c r="I38" s="121"/>
      <c r="J38" s="122"/>
      <c r="K38" s="104"/>
      <c r="L38" s="105"/>
      <c r="M38" s="46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61"/>
      <c r="BK38" s="61"/>
    </row>
    <row r="39" spans="2:63" ht="20.25" customHeight="1" x14ac:dyDescent="0.4">
      <c r="B39" s="116"/>
      <c r="C39" s="154"/>
      <c r="D39" s="155"/>
      <c r="E39" s="156"/>
      <c r="F39" s="112"/>
      <c r="G39" s="113"/>
      <c r="H39" s="23"/>
      <c r="I39" s="102"/>
      <c r="J39" s="103"/>
      <c r="K39" s="110"/>
      <c r="L39" s="111"/>
      <c r="M39" s="6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8"/>
      <c r="BK39" s="48"/>
    </row>
    <row r="40" spans="2:63" ht="20.25" customHeight="1" x14ac:dyDescent="0.4">
      <c r="B40" s="116"/>
      <c r="C40" s="152" t="s">
        <v>25</v>
      </c>
      <c r="D40" s="153"/>
      <c r="E40" s="148"/>
      <c r="F40" s="108">
        <v>4</v>
      </c>
      <c r="G40" s="109"/>
      <c r="H40" s="74"/>
      <c r="I40" s="121"/>
      <c r="J40" s="122"/>
      <c r="K40" s="121"/>
      <c r="L40" s="122"/>
      <c r="M40" s="26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54"/>
      <c r="BK40" s="54"/>
    </row>
    <row r="41" spans="2:63" ht="20.25" customHeight="1" x14ac:dyDescent="0.4">
      <c r="B41" s="116"/>
      <c r="C41" s="154"/>
      <c r="D41" s="155"/>
      <c r="E41" s="156"/>
      <c r="F41" s="104"/>
      <c r="G41" s="105"/>
      <c r="H41" s="24"/>
      <c r="I41" s="102"/>
      <c r="J41" s="103"/>
      <c r="K41" s="112"/>
      <c r="L41" s="113"/>
      <c r="M41" s="41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55"/>
      <c r="BK41" s="55"/>
    </row>
    <row r="42" spans="2:63" ht="20.25" customHeight="1" x14ac:dyDescent="0.4">
      <c r="B42" s="116"/>
      <c r="C42" s="152" t="s">
        <v>26</v>
      </c>
      <c r="D42" s="153"/>
      <c r="E42" s="148"/>
      <c r="F42" s="108">
        <v>4</v>
      </c>
      <c r="G42" s="109"/>
      <c r="H42" s="16"/>
      <c r="I42" s="121"/>
      <c r="J42" s="122"/>
      <c r="K42" s="104"/>
      <c r="L42" s="105"/>
      <c r="M42" s="46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61"/>
      <c r="BK42" s="61"/>
    </row>
    <row r="43" spans="2:63" ht="20.25" customHeight="1" x14ac:dyDescent="0.4">
      <c r="B43" s="116"/>
      <c r="C43" s="154"/>
      <c r="D43" s="155"/>
      <c r="E43" s="156"/>
      <c r="F43" s="112"/>
      <c r="G43" s="113"/>
      <c r="H43" s="23"/>
      <c r="I43" s="102"/>
      <c r="J43" s="103"/>
      <c r="K43" s="110"/>
      <c r="L43" s="111"/>
      <c r="M43" s="45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8"/>
      <c r="BK43" s="48"/>
    </row>
    <row r="44" spans="2:63" ht="20.25" customHeight="1" x14ac:dyDescent="0.4">
      <c r="B44" s="116"/>
      <c r="C44" s="152" t="s">
        <v>27</v>
      </c>
      <c r="D44" s="153"/>
      <c r="E44" s="148"/>
      <c r="F44" s="108">
        <v>4</v>
      </c>
      <c r="G44" s="109"/>
      <c r="H44" s="74"/>
      <c r="I44" s="121"/>
      <c r="J44" s="122"/>
      <c r="K44" s="121"/>
      <c r="L44" s="122"/>
      <c r="M44" s="38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49"/>
      <c r="BK44" s="49"/>
    </row>
    <row r="45" spans="2:63" ht="20.25" customHeight="1" x14ac:dyDescent="0.4">
      <c r="B45" s="116"/>
      <c r="C45" s="154"/>
      <c r="D45" s="155"/>
      <c r="E45" s="156"/>
      <c r="F45" s="112"/>
      <c r="G45" s="113"/>
      <c r="H45" s="24"/>
      <c r="I45" s="102"/>
      <c r="J45" s="103"/>
      <c r="K45" s="112"/>
      <c r="L45" s="113"/>
      <c r="M45" s="41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55"/>
      <c r="BK45" s="55"/>
    </row>
    <row r="46" spans="2:63" ht="20.25" customHeight="1" x14ac:dyDescent="0.4">
      <c r="B46" s="116"/>
      <c r="C46" s="152" t="s">
        <v>19</v>
      </c>
      <c r="D46" s="153"/>
      <c r="E46" s="148"/>
      <c r="F46" s="108">
        <v>4</v>
      </c>
      <c r="G46" s="109"/>
      <c r="H46" s="74"/>
      <c r="I46" s="121"/>
      <c r="J46" s="122"/>
      <c r="K46" s="121"/>
      <c r="L46" s="122"/>
      <c r="M46" s="38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49"/>
      <c r="BK46" s="49"/>
    </row>
    <row r="47" spans="2:63" ht="20.25" customHeight="1" x14ac:dyDescent="0.4">
      <c r="B47" s="116"/>
      <c r="C47" s="154"/>
      <c r="D47" s="155"/>
      <c r="E47" s="156"/>
      <c r="F47" s="112"/>
      <c r="G47" s="113"/>
      <c r="H47" s="24"/>
      <c r="I47" s="102"/>
      <c r="J47" s="103"/>
      <c r="K47" s="112"/>
      <c r="L47" s="113"/>
      <c r="M47" s="41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55"/>
      <c r="BK47" s="55"/>
    </row>
    <row r="48" spans="2:63" ht="20.25" customHeight="1" x14ac:dyDescent="0.4">
      <c r="B48" s="116"/>
      <c r="C48" s="152" t="s">
        <v>28</v>
      </c>
      <c r="D48" s="153"/>
      <c r="E48" s="148"/>
      <c r="F48" s="108">
        <v>4</v>
      </c>
      <c r="G48" s="109"/>
      <c r="H48" s="16"/>
      <c r="I48" s="121"/>
      <c r="J48" s="122"/>
      <c r="K48" s="104"/>
      <c r="L48" s="105"/>
      <c r="M48" s="60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61"/>
      <c r="BK48" s="61"/>
    </row>
    <row r="49" spans="2:63" ht="20.25" customHeight="1" x14ac:dyDescent="0.4">
      <c r="B49" s="116"/>
      <c r="C49" s="138"/>
      <c r="D49" s="139"/>
      <c r="E49" s="140"/>
      <c r="F49" s="104"/>
      <c r="G49" s="105"/>
      <c r="H49" s="23"/>
      <c r="I49" s="102"/>
      <c r="J49" s="103"/>
      <c r="K49" s="110"/>
      <c r="L49" s="111"/>
      <c r="M49" s="6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65"/>
      <c r="BK49" s="65"/>
    </row>
    <row r="50" spans="2:63" ht="23.25" customHeight="1" x14ac:dyDescent="0.4">
      <c r="B50" s="116"/>
      <c r="C50" s="157" t="s">
        <v>47</v>
      </c>
      <c r="D50" s="176" t="s">
        <v>18</v>
      </c>
      <c r="E50" s="148"/>
      <c r="F50" s="121">
        <v>3</v>
      </c>
      <c r="G50" s="122"/>
      <c r="H50" s="21"/>
      <c r="I50" s="121"/>
      <c r="J50" s="122"/>
      <c r="K50" s="108"/>
      <c r="L50" s="109"/>
      <c r="M50" s="67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62"/>
      <c r="BK50" s="62"/>
    </row>
    <row r="51" spans="2:63" ht="23.25" customHeight="1" x14ac:dyDescent="0.4">
      <c r="B51" s="116"/>
      <c r="C51" s="158"/>
      <c r="D51" s="183" t="s">
        <v>42</v>
      </c>
      <c r="E51" s="120"/>
      <c r="F51" s="106">
        <v>2</v>
      </c>
      <c r="G51" s="107"/>
      <c r="H51" s="73"/>
      <c r="I51" s="106"/>
      <c r="J51" s="107"/>
      <c r="K51" s="106"/>
      <c r="L51" s="107"/>
      <c r="M51" s="27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9"/>
      <c r="BK51" s="59"/>
    </row>
    <row r="52" spans="2:63" ht="26.25" customHeight="1" x14ac:dyDescent="0.4">
      <c r="B52" s="116"/>
      <c r="C52" s="158"/>
      <c r="D52" s="184" t="s">
        <v>43</v>
      </c>
      <c r="E52" s="75" t="s">
        <v>44</v>
      </c>
      <c r="F52" s="58">
        <v>2</v>
      </c>
      <c r="G52" s="187">
        <v>5</v>
      </c>
      <c r="H52" s="73"/>
      <c r="I52" s="106"/>
      <c r="J52" s="107"/>
      <c r="K52" s="106"/>
      <c r="L52" s="107"/>
      <c r="M52" s="27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9"/>
      <c r="BK52" s="59"/>
    </row>
    <row r="53" spans="2:63" ht="26.25" customHeight="1" x14ac:dyDescent="0.4">
      <c r="B53" s="116"/>
      <c r="C53" s="158"/>
      <c r="D53" s="185"/>
      <c r="E53" s="75" t="s">
        <v>45</v>
      </c>
      <c r="F53" s="110">
        <v>3</v>
      </c>
      <c r="G53" s="171"/>
      <c r="H53" s="73"/>
      <c r="I53" s="106"/>
      <c r="J53" s="107"/>
      <c r="K53" s="106"/>
      <c r="L53" s="107"/>
      <c r="M53" s="27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9"/>
      <c r="BK53" s="59"/>
    </row>
    <row r="54" spans="2:63" ht="26.25" customHeight="1" x14ac:dyDescent="0.4">
      <c r="B54" s="116"/>
      <c r="C54" s="158"/>
      <c r="D54" s="186"/>
      <c r="E54" s="76" t="s">
        <v>46</v>
      </c>
      <c r="F54" s="114"/>
      <c r="G54" s="188"/>
      <c r="H54" s="73"/>
      <c r="I54" s="106"/>
      <c r="J54" s="107"/>
      <c r="K54" s="106"/>
      <c r="L54" s="107"/>
      <c r="M54" s="27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9"/>
      <c r="BK54" s="59"/>
    </row>
    <row r="55" spans="2:63" ht="23.25" customHeight="1" x14ac:dyDescent="0.4">
      <c r="B55" s="116"/>
      <c r="C55" s="127"/>
      <c r="D55" s="177" t="s">
        <v>24</v>
      </c>
      <c r="E55" s="178"/>
      <c r="F55" s="106">
        <v>4</v>
      </c>
      <c r="G55" s="107"/>
      <c r="H55" s="73"/>
      <c r="I55" s="106"/>
      <c r="J55" s="107"/>
      <c r="K55" s="106"/>
      <c r="L55" s="107"/>
      <c r="M55" s="27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9"/>
      <c r="BK55" s="59"/>
    </row>
    <row r="56" spans="2:63" ht="23.25" customHeight="1" x14ac:dyDescent="0.4">
      <c r="B56" s="116"/>
      <c r="C56" s="127"/>
      <c r="D56" s="177" t="s">
        <v>29</v>
      </c>
      <c r="E56" s="178"/>
      <c r="F56" s="106"/>
      <c r="G56" s="107"/>
      <c r="H56" s="73"/>
      <c r="I56" s="106"/>
      <c r="J56" s="107"/>
      <c r="K56" s="106"/>
      <c r="L56" s="107"/>
      <c r="M56" s="27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9"/>
      <c r="BK56" s="59"/>
    </row>
    <row r="57" spans="2:63" ht="23.25" customHeight="1" x14ac:dyDescent="0.4">
      <c r="B57" s="116"/>
      <c r="C57" s="127"/>
      <c r="D57" s="177" t="s">
        <v>30</v>
      </c>
      <c r="E57" s="178"/>
      <c r="F57" s="106">
        <v>2</v>
      </c>
      <c r="G57" s="107"/>
      <c r="H57" s="73"/>
      <c r="I57" s="106"/>
      <c r="J57" s="107"/>
      <c r="K57" s="106"/>
      <c r="L57" s="107"/>
      <c r="M57" s="27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9"/>
      <c r="BK57" s="59"/>
    </row>
    <row r="58" spans="2:63" ht="23.25" customHeight="1" x14ac:dyDescent="0.4">
      <c r="B58" s="116"/>
      <c r="C58" s="127"/>
      <c r="D58" s="177" t="s">
        <v>27</v>
      </c>
      <c r="E58" s="178"/>
      <c r="F58" s="106">
        <v>2</v>
      </c>
      <c r="G58" s="107"/>
      <c r="H58" s="73"/>
      <c r="I58" s="106"/>
      <c r="J58" s="107"/>
      <c r="K58" s="106"/>
      <c r="L58" s="107"/>
      <c r="M58" s="27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9"/>
      <c r="BK58" s="59"/>
    </row>
    <row r="59" spans="2:63" ht="23.25" customHeight="1" x14ac:dyDescent="0.4">
      <c r="B59" s="116"/>
      <c r="C59" s="127"/>
      <c r="D59" s="177" t="s">
        <v>31</v>
      </c>
      <c r="E59" s="178"/>
      <c r="F59" s="106">
        <v>2</v>
      </c>
      <c r="G59" s="107"/>
      <c r="H59" s="73"/>
      <c r="I59" s="106"/>
      <c r="J59" s="107"/>
      <c r="K59" s="106"/>
      <c r="L59" s="107"/>
      <c r="M59" s="27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9"/>
      <c r="BK59" s="59"/>
    </row>
    <row r="60" spans="2:63" ht="23.25" customHeight="1" x14ac:dyDescent="0.4">
      <c r="B60" s="116"/>
      <c r="C60" s="127"/>
      <c r="D60" s="179" t="s">
        <v>28</v>
      </c>
      <c r="E60" s="180"/>
      <c r="F60" s="110">
        <v>2</v>
      </c>
      <c r="G60" s="111"/>
      <c r="H60" s="23"/>
      <c r="I60" s="110"/>
      <c r="J60" s="111"/>
      <c r="K60" s="110"/>
      <c r="L60" s="111"/>
      <c r="M60" s="36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63"/>
      <c r="BK60" s="63"/>
    </row>
    <row r="61" spans="2:63" ht="23.25" customHeight="1" thickBot="1" x14ac:dyDescent="0.45">
      <c r="B61" s="116"/>
      <c r="C61" s="128"/>
      <c r="D61" s="181" t="s">
        <v>48</v>
      </c>
      <c r="E61" s="182"/>
      <c r="F61" s="123">
        <v>28</v>
      </c>
      <c r="G61" s="124"/>
      <c r="H61" s="52" t="s">
        <v>32</v>
      </c>
      <c r="I61" s="123">
        <f>SUM(I50:I60)</f>
        <v>0</v>
      </c>
      <c r="J61" s="124"/>
      <c r="K61" s="123">
        <f>SUM(K50:K60)</f>
        <v>0</v>
      </c>
      <c r="L61" s="124"/>
      <c r="M61" s="71">
        <f>SUM(M50:M60)</f>
        <v>0</v>
      </c>
      <c r="N61" s="9">
        <f>SUM(N50:N60)</f>
        <v>0</v>
      </c>
      <c r="O61" s="9">
        <f t="shared" ref="O61:BI61" si="2">SUM(O50:O60)</f>
        <v>0</v>
      </c>
      <c r="P61" s="9">
        <f t="shared" si="2"/>
        <v>0</v>
      </c>
      <c r="Q61" s="9">
        <f t="shared" si="2"/>
        <v>0</v>
      </c>
      <c r="R61" s="9">
        <f t="shared" si="2"/>
        <v>0</v>
      </c>
      <c r="S61" s="9">
        <f t="shared" si="2"/>
        <v>0</v>
      </c>
      <c r="T61" s="9">
        <f t="shared" si="2"/>
        <v>0</v>
      </c>
      <c r="U61" s="9">
        <f t="shared" si="2"/>
        <v>0</v>
      </c>
      <c r="V61" s="9">
        <f t="shared" si="2"/>
        <v>0</v>
      </c>
      <c r="W61" s="9">
        <f t="shared" si="2"/>
        <v>0</v>
      </c>
      <c r="X61" s="9">
        <f t="shared" si="2"/>
        <v>0</v>
      </c>
      <c r="Y61" s="9">
        <f t="shared" si="2"/>
        <v>0</v>
      </c>
      <c r="Z61" s="9">
        <f t="shared" si="2"/>
        <v>0</v>
      </c>
      <c r="AA61" s="9">
        <f t="shared" si="2"/>
        <v>0</v>
      </c>
      <c r="AB61" s="9">
        <f t="shared" si="2"/>
        <v>0</v>
      </c>
      <c r="AC61" s="9">
        <f t="shared" si="2"/>
        <v>0</v>
      </c>
      <c r="AD61" s="9">
        <f t="shared" si="2"/>
        <v>0</v>
      </c>
      <c r="AE61" s="9">
        <f t="shared" si="2"/>
        <v>0</v>
      </c>
      <c r="AF61" s="9">
        <f t="shared" si="2"/>
        <v>0</v>
      </c>
      <c r="AG61" s="9">
        <f t="shared" si="2"/>
        <v>0</v>
      </c>
      <c r="AH61" s="9">
        <f t="shared" si="2"/>
        <v>0</v>
      </c>
      <c r="AI61" s="9">
        <f t="shared" si="2"/>
        <v>0</v>
      </c>
      <c r="AJ61" s="9">
        <f t="shared" si="2"/>
        <v>0</v>
      </c>
      <c r="AK61" s="9">
        <f t="shared" si="2"/>
        <v>0</v>
      </c>
      <c r="AL61" s="9">
        <f t="shared" si="2"/>
        <v>0</v>
      </c>
      <c r="AM61" s="9">
        <f t="shared" si="2"/>
        <v>0</v>
      </c>
      <c r="AN61" s="9">
        <f t="shared" si="2"/>
        <v>0</v>
      </c>
      <c r="AO61" s="9">
        <f t="shared" si="2"/>
        <v>0</v>
      </c>
      <c r="AP61" s="9">
        <f t="shared" si="2"/>
        <v>0</v>
      </c>
      <c r="AQ61" s="9">
        <f t="shared" si="2"/>
        <v>0</v>
      </c>
      <c r="AR61" s="9">
        <f t="shared" si="2"/>
        <v>0</v>
      </c>
      <c r="AS61" s="9">
        <f t="shared" si="2"/>
        <v>0</v>
      </c>
      <c r="AT61" s="9">
        <f t="shared" si="2"/>
        <v>0</v>
      </c>
      <c r="AU61" s="9">
        <f t="shared" si="2"/>
        <v>0</v>
      </c>
      <c r="AV61" s="9">
        <f t="shared" si="2"/>
        <v>0</v>
      </c>
      <c r="AW61" s="9">
        <f t="shared" si="2"/>
        <v>0</v>
      </c>
      <c r="AX61" s="9">
        <f t="shared" si="2"/>
        <v>0</v>
      </c>
      <c r="AY61" s="9">
        <f t="shared" si="2"/>
        <v>0</v>
      </c>
      <c r="AZ61" s="9">
        <f t="shared" si="2"/>
        <v>0</v>
      </c>
      <c r="BA61" s="9">
        <f t="shared" si="2"/>
        <v>0</v>
      </c>
      <c r="BB61" s="9">
        <f t="shared" si="2"/>
        <v>0</v>
      </c>
      <c r="BC61" s="9">
        <f t="shared" si="2"/>
        <v>0</v>
      </c>
      <c r="BD61" s="9">
        <f t="shared" si="2"/>
        <v>0</v>
      </c>
      <c r="BE61" s="9">
        <f t="shared" si="2"/>
        <v>0</v>
      </c>
      <c r="BF61" s="9">
        <f t="shared" si="2"/>
        <v>0</v>
      </c>
      <c r="BG61" s="9">
        <f t="shared" si="2"/>
        <v>0</v>
      </c>
      <c r="BH61" s="9">
        <f t="shared" si="2"/>
        <v>0</v>
      </c>
      <c r="BI61" s="9">
        <f t="shared" si="2"/>
        <v>0</v>
      </c>
      <c r="BJ61" s="72">
        <f>SUM(BJ50:BJ60)</f>
        <v>0</v>
      </c>
      <c r="BK61" s="72">
        <f>SUM(BK50:BK60)</f>
        <v>0</v>
      </c>
    </row>
    <row r="62" spans="2:63" ht="23.25" customHeight="1" thickBot="1" x14ac:dyDescent="0.45">
      <c r="B62" s="129"/>
      <c r="C62" s="130" t="s">
        <v>13</v>
      </c>
      <c r="D62" s="134"/>
      <c r="E62" s="131"/>
      <c r="F62" s="92">
        <f>SUM(F26:F49,F61)</f>
        <v>85</v>
      </c>
      <c r="G62" s="93"/>
      <c r="H62" s="57" t="s">
        <v>33</v>
      </c>
      <c r="I62" s="92">
        <f>SUM(I26:I49,I61)</f>
        <v>0</v>
      </c>
      <c r="J62" s="93"/>
      <c r="K62" s="92">
        <f>SUM(K26:K49,K61)</f>
        <v>0</v>
      </c>
      <c r="L62" s="93"/>
      <c r="M62" s="56">
        <f>SUM(M26:M49,M61)</f>
        <v>0</v>
      </c>
      <c r="N62" s="29">
        <f>SUM(N26:N49,N61)</f>
        <v>0</v>
      </c>
      <c r="O62" s="29">
        <f t="shared" ref="O62:BI62" si="3">SUM(O26:O49,O61)</f>
        <v>0</v>
      </c>
      <c r="P62" s="29">
        <f t="shared" si="3"/>
        <v>0</v>
      </c>
      <c r="Q62" s="29">
        <f t="shared" si="3"/>
        <v>0</v>
      </c>
      <c r="R62" s="29">
        <f t="shared" si="3"/>
        <v>0</v>
      </c>
      <c r="S62" s="29">
        <f t="shared" si="3"/>
        <v>0</v>
      </c>
      <c r="T62" s="29">
        <f t="shared" si="3"/>
        <v>0</v>
      </c>
      <c r="U62" s="29">
        <f t="shared" si="3"/>
        <v>0</v>
      </c>
      <c r="V62" s="29">
        <f t="shared" si="3"/>
        <v>0</v>
      </c>
      <c r="W62" s="29">
        <f t="shared" si="3"/>
        <v>0</v>
      </c>
      <c r="X62" s="29">
        <f t="shared" si="3"/>
        <v>0</v>
      </c>
      <c r="Y62" s="29">
        <f t="shared" si="3"/>
        <v>0</v>
      </c>
      <c r="Z62" s="29">
        <f t="shared" si="3"/>
        <v>0</v>
      </c>
      <c r="AA62" s="29">
        <f t="shared" si="3"/>
        <v>0</v>
      </c>
      <c r="AB62" s="29">
        <f t="shared" si="3"/>
        <v>0</v>
      </c>
      <c r="AC62" s="29">
        <f t="shared" si="3"/>
        <v>0</v>
      </c>
      <c r="AD62" s="29">
        <f t="shared" si="3"/>
        <v>0</v>
      </c>
      <c r="AE62" s="29">
        <f t="shared" si="3"/>
        <v>0</v>
      </c>
      <c r="AF62" s="29">
        <f t="shared" si="3"/>
        <v>0</v>
      </c>
      <c r="AG62" s="29">
        <f t="shared" si="3"/>
        <v>0</v>
      </c>
      <c r="AH62" s="29">
        <f t="shared" si="3"/>
        <v>0</v>
      </c>
      <c r="AI62" s="29">
        <f t="shared" si="3"/>
        <v>0</v>
      </c>
      <c r="AJ62" s="29">
        <f t="shared" si="3"/>
        <v>0</v>
      </c>
      <c r="AK62" s="29">
        <f t="shared" si="3"/>
        <v>0</v>
      </c>
      <c r="AL62" s="29">
        <f t="shared" si="3"/>
        <v>0</v>
      </c>
      <c r="AM62" s="29">
        <f t="shared" si="3"/>
        <v>0</v>
      </c>
      <c r="AN62" s="29">
        <f t="shared" si="3"/>
        <v>0</v>
      </c>
      <c r="AO62" s="29">
        <f t="shared" si="3"/>
        <v>0</v>
      </c>
      <c r="AP62" s="29">
        <f t="shared" si="3"/>
        <v>0</v>
      </c>
      <c r="AQ62" s="29">
        <f t="shared" si="3"/>
        <v>0</v>
      </c>
      <c r="AR62" s="29">
        <f t="shared" si="3"/>
        <v>0</v>
      </c>
      <c r="AS62" s="29">
        <f t="shared" si="3"/>
        <v>0</v>
      </c>
      <c r="AT62" s="29">
        <f t="shared" si="3"/>
        <v>0</v>
      </c>
      <c r="AU62" s="29">
        <f t="shared" si="3"/>
        <v>0</v>
      </c>
      <c r="AV62" s="29">
        <f t="shared" si="3"/>
        <v>0</v>
      </c>
      <c r="AW62" s="29">
        <f t="shared" si="3"/>
        <v>0</v>
      </c>
      <c r="AX62" s="29">
        <f t="shared" si="3"/>
        <v>0</v>
      </c>
      <c r="AY62" s="29">
        <f t="shared" si="3"/>
        <v>0</v>
      </c>
      <c r="AZ62" s="29">
        <f t="shared" si="3"/>
        <v>0</v>
      </c>
      <c r="BA62" s="29">
        <f t="shared" si="3"/>
        <v>0</v>
      </c>
      <c r="BB62" s="29">
        <f t="shared" si="3"/>
        <v>0</v>
      </c>
      <c r="BC62" s="29">
        <f t="shared" si="3"/>
        <v>0</v>
      </c>
      <c r="BD62" s="29">
        <f t="shared" si="3"/>
        <v>0</v>
      </c>
      <c r="BE62" s="29">
        <f t="shared" si="3"/>
        <v>0</v>
      </c>
      <c r="BF62" s="29">
        <f t="shared" si="3"/>
        <v>0</v>
      </c>
      <c r="BG62" s="29">
        <f t="shared" si="3"/>
        <v>0</v>
      </c>
      <c r="BH62" s="29">
        <f t="shared" si="3"/>
        <v>0</v>
      </c>
      <c r="BI62" s="29">
        <f t="shared" si="3"/>
        <v>0</v>
      </c>
      <c r="BJ62" s="57">
        <f>SUM(BJ26:BJ49,BJ61)</f>
        <v>0</v>
      </c>
      <c r="BK62" s="57">
        <f>SUM(BK26:BK49,BK61)</f>
        <v>0</v>
      </c>
    </row>
    <row r="63" spans="2:63" ht="21.75" customHeight="1" thickBot="1" x14ac:dyDescent="0.45">
      <c r="B63" s="132" t="s">
        <v>20</v>
      </c>
      <c r="C63" s="132"/>
      <c r="D63" s="132"/>
      <c r="E63" s="132"/>
      <c r="F63" s="125">
        <f>F25+F16+F62</f>
        <v>128</v>
      </c>
      <c r="G63" s="126"/>
      <c r="H63" s="57" t="s">
        <v>21</v>
      </c>
      <c r="I63" s="125">
        <f>I25+I16+I62</f>
        <v>0</v>
      </c>
      <c r="J63" s="126"/>
      <c r="K63" s="92">
        <f>K25+K16+K62</f>
        <v>0</v>
      </c>
      <c r="L63" s="93"/>
      <c r="M63" s="56">
        <f>M16+M25+M62</f>
        <v>0</v>
      </c>
      <c r="N63" s="29">
        <f>N16+N25+N62</f>
        <v>0</v>
      </c>
      <c r="O63" s="29">
        <f t="shared" ref="O63:BI63" si="4">O16+O25+O62</f>
        <v>0</v>
      </c>
      <c r="P63" s="29">
        <f t="shared" si="4"/>
        <v>0</v>
      </c>
      <c r="Q63" s="29">
        <f t="shared" si="4"/>
        <v>0</v>
      </c>
      <c r="R63" s="29">
        <f t="shared" si="4"/>
        <v>0</v>
      </c>
      <c r="S63" s="29">
        <f t="shared" si="4"/>
        <v>0</v>
      </c>
      <c r="T63" s="29">
        <f t="shared" si="4"/>
        <v>0</v>
      </c>
      <c r="U63" s="29">
        <f t="shared" si="4"/>
        <v>0</v>
      </c>
      <c r="V63" s="29">
        <f t="shared" si="4"/>
        <v>0</v>
      </c>
      <c r="W63" s="29">
        <f t="shared" si="4"/>
        <v>0</v>
      </c>
      <c r="X63" s="29">
        <f t="shared" si="4"/>
        <v>0</v>
      </c>
      <c r="Y63" s="29">
        <f t="shared" si="4"/>
        <v>0</v>
      </c>
      <c r="Z63" s="29">
        <f t="shared" si="4"/>
        <v>0</v>
      </c>
      <c r="AA63" s="29">
        <f t="shared" si="4"/>
        <v>0</v>
      </c>
      <c r="AB63" s="29">
        <f t="shared" si="4"/>
        <v>0</v>
      </c>
      <c r="AC63" s="29">
        <f t="shared" si="4"/>
        <v>0</v>
      </c>
      <c r="AD63" s="29">
        <f t="shared" si="4"/>
        <v>0</v>
      </c>
      <c r="AE63" s="29">
        <f t="shared" si="4"/>
        <v>0</v>
      </c>
      <c r="AF63" s="29">
        <f t="shared" si="4"/>
        <v>0</v>
      </c>
      <c r="AG63" s="29">
        <f t="shared" si="4"/>
        <v>0</v>
      </c>
      <c r="AH63" s="29">
        <f t="shared" si="4"/>
        <v>0</v>
      </c>
      <c r="AI63" s="29">
        <f t="shared" si="4"/>
        <v>0</v>
      </c>
      <c r="AJ63" s="29">
        <f t="shared" si="4"/>
        <v>0</v>
      </c>
      <c r="AK63" s="29">
        <f t="shared" si="4"/>
        <v>0</v>
      </c>
      <c r="AL63" s="29">
        <f t="shared" si="4"/>
        <v>0</v>
      </c>
      <c r="AM63" s="29">
        <f t="shared" si="4"/>
        <v>0</v>
      </c>
      <c r="AN63" s="29">
        <f t="shared" si="4"/>
        <v>0</v>
      </c>
      <c r="AO63" s="29">
        <f t="shared" si="4"/>
        <v>0</v>
      </c>
      <c r="AP63" s="29">
        <f t="shared" si="4"/>
        <v>0</v>
      </c>
      <c r="AQ63" s="29">
        <f t="shared" si="4"/>
        <v>0</v>
      </c>
      <c r="AR63" s="29">
        <f t="shared" si="4"/>
        <v>0</v>
      </c>
      <c r="AS63" s="29">
        <f t="shared" si="4"/>
        <v>0</v>
      </c>
      <c r="AT63" s="29">
        <f t="shared" si="4"/>
        <v>0</v>
      </c>
      <c r="AU63" s="29">
        <f t="shared" si="4"/>
        <v>0</v>
      </c>
      <c r="AV63" s="29">
        <f t="shared" si="4"/>
        <v>0</v>
      </c>
      <c r="AW63" s="29">
        <f t="shared" si="4"/>
        <v>0</v>
      </c>
      <c r="AX63" s="29">
        <f t="shared" si="4"/>
        <v>0</v>
      </c>
      <c r="AY63" s="29">
        <f t="shared" si="4"/>
        <v>0</v>
      </c>
      <c r="AZ63" s="29">
        <f t="shared" si="4"/>
        <v>0</v>
      </c>
      <c r="BA63" s="29">
        <f t="shared" si="4"/>
        <v>0</v>
      </c>
      <c r="BB63" s="29">
        <f t="shared" si="4"/>
        <v>0</v>
      </c>
      <c r="BC63" s="29">
        <f t="shared" si="4"/>
        <v>0</v>
      </c>
      <c r="BD63" s="29">
        <f t="shared" si="4"/>
        <v>0</v>
      </c>
      <c r="BE63" s="29">
        <f t="shared" si="4"/>
        <v>0</v>
      </c>
      <c r="BF63" s="29">
        <f t="shared" si="4"/>
        <v>0</v>
      </c>
      <c r="BG63" s="29">
        <f t="shared" si="4"/>
        <v>0</v>
      </c>
      <c r="BH63" s="29">
        <f t="shared" si="4"/>
        <v>0</v>
      </c>
      <c r="BI63" s="29">
        <f t="shared" si="4"/>
        <v>0</v>
      </c>
      <c r="BJ63" s="57">
        <f>BJ16+BJ25+BJ62</f>
        <v>0</v>
      </c>
      <c r="BK63" s="57">
        <f>BK16+BK25++BK62</f>
        <v>0</v>
      </c>
    </row>
    <row r="64" spans="2:63" ht="21.75" customHeight="1" thickBot="1" x14ac:dyDescent="0.45">
      <c r="B64" s="92" t="s">
        <v>11</v>
      </c>
      <c r="C64" s="96"/>
      <c r="D64" s="96"/>
      <c r="E64" s="96"/>
      <c r="F64" s="96"/>
      <c r="G64" s="96"/>
      <c r="H64" s="96"/>
      <c r="I64" s="96"/>
      <c r="J64" s="96"/>
      <c r="K64" s="96"/>
      <c r="L64" s="93"/>
      <c r="M64" s="32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1"/>
      <c r="BK64" s="28"/>
    </row>
    <row r="66" spans="3:3" ht="24" customHeight="1" x14ac:dyDescent="0.4">
      <c r="C66" s="77" t="s">
        <v>53</v>
      </c>
    </row>
    <row r="67" spans="3:3" x14ac:dyDescent="0.4">
      <c r="C67" s="77" t="s">
        <v>52</v>
      </c>
    </row>
  </sheetData>
  <mergeCells count="178">
    <mergeCell ref="I48:J48"/>
    <mergeCell ref="I49:J49"/>
    <mergeCell ref="I42:J42"/>
    <mergeCell ref="I43:J43"/>
    <mergeCell ref="I44:J44"/>
    <mergeCell ref="I45:J45"/>
    <mergeCell ref="I46:J46"/>
    <mergeCell ref="I47:J47"/>
    <mergeCell ref="I14:J14"/>
    <mergeCell ref="I15:J15"/>
    <mergeCell ref="I26:J26"/>
    <mergeCell ref="I27:J27"/>
    <mergeCell ref="I38:J38"/>
    <mergeCell ref="I39:J39"/>
    <mergeCell ref="I34:J34"/>
    <mergeCell ref="I35:J35"/>
    <mergeCell ref="I36:J36"/>
    <mergeCell ref="I37:J37"/>
    <mergeCell ref="I17:J17"/>
    <mergeCell ref="I18:J18"/>
    <mergeCell ref="I19:J19"/>
    <mergeCell ref="I20:J20"/>
    <mergeCell ref="I21:J21"/>
    <mergeCell ref="I22:J22"/>
    <mergeCell ref="K52:L52"/>
    <mergeCell ref="K53:L53"/>
    <mergeCell ref="K54:L54"/>
    <mergeCell ref="I52:J52"/>
    <mergeCell ref="I53:J53"/>
    <mergeCell ref="I54:J54"/>
    <mergeCell ref="D60:E60"/>
    <mergeCell ref="D61:E61"/>
    <mergeCell ref="D51:E51"/>
    <mergeCell ref="D52:D54"/>
    <mergeCell ref="F53:F54"/>
    <mergeCell ref="G52:G54"/>
    <mergeCell ref="K60:L60"/>
    <mergeCell ref="D50:E50"/>
    <mergeCell ref="D55:E55"/>
    <mergeCell ref="D56:E56"/>
    <mergeCell ref="D57:E57"/>
    <mergeCell ref="D58:E58"/>
    <mergeCell ref="D59:E59"/>
    <mergeCell ref="I63:J63"/>
    <mergeCell ref="F60:G60"/>
    <mergeCell ref="I60:J60"/>
    <mergeCell ref="I59:J59"/>
    <mergeCell ref="I23:J23"/>
    <mergeCell ref="I24:J24"/>
    <mergeCell ref="I12:J12"/>
    <mergeCell ref="I13:J13"/>
    <mergeCell ref="F30:F31"/>
    <mergeCell ref="G30:G37"/>
    <mergeCell ref="F32:F37"/>
    <mergeCell ref="F21:G22"/>
    <mergeCell ref="F16:G16"/>
    <mergeCell ref="I30:J30"/>
    <mergeCell ref="I31:J31"/>
    <mergeCell ref="I32:J32"/>
    <mergeCell ref="I33:J33"/>
    <mergeCell ref="K34:L34"/>
    <mergeCell ref="K35:L35"/>
    <mergeCell ref="K36:L36"/>
    <mergeCell ref="K37:L37"/>
    <mergeCell ref="C30:C37"/>
    <mergeCell ref="K30:L30"/>
    <mergeCell ref="K31:L31"/>
    <mergeCell ref="K32:L32"/>
    <mergeCell ref="K33:L33"/>
    <mergeCell ref="D30:E31"/>
    <mergeCell ref="D32:E33"/>
    <mergeCell ref="D34:E35"/>
    <mergeCell ref="D36:E37"/>
    <mergeCell ref="B64:L64"/>
    <mergeCell ref="C23:E24"/>
    <mergeCell ref="F23:G24"/>
    <mergeCell ref="K23:L23"/>
    <mergeCell ref="K24:L24"/>
    <mergeCell ref="I28:J28"/>
    <mergeCell ref="I29:J29"/>
    <mergeCell ref="F61:G61"/>
    <mergeCell ref="K61:L61"/>
    <mergeCell ref="C62:E62"/>
    <mergeCell ref="F62:G62"/>
    <mergeCell ref="K62:L62"/>
    <mergeCell ref="B63:E63"/>
    <mergeCell ref="F63:G63"/>
    <mergeCell ref="K63:L63"/>
    <mergeCell ref="I61:J61"/>
    <mergeCell ref="I62:J62"/>
    <mergeCell ref="K56:L56"/>
    <mergeCell ref="F57:G57"/>
    <mergeCell ref="K57:L57"/>
    <mergeCell ref="F58:G58"/>
    <mergeCell ref="K58:L58"/>
    <mergeCell ref="F59:G59"/>
    <mergeCell ref="K59:L59"/>
    <mergeCell ref="I41:J41"/>
    <mergeCell ref="C50:C61"/>
    <mergeCell ref="F50:G50"/>
    <mergeCell ref="K50:L50"/>
    <mergeCell ref="F51:G51"/>
    <mergeCell ref="K51:L51"/>
    <mergeCell ref="F55:G56"/>
    <mergeCell ref="K55:L55"/>
    <mergeCell ref="C46:E47"/>
    <mergeCell ref="F46:G47"/>
    <mergeCell ref="K46:L46"/>
    <mergeCell ref="K47:L47"/>
    <mergeCell ref="C48:E49"/>
    <mergeCell ref="F48:G49"/>
    <mergeCell ref="K48:L48"/>
    <mergeCell ref="K49:L49"/>
    <mergeCell ref="I50:J50"/>
    <mergeCell ref="I51:J51"/>
    <mergeCell ref="I57:J57"/>
    <mergeCell ref="I58:J58"/>
    <mergeCell ref="I55:J55"/>
    <mergeCell ref="I56:J56"/>
    <mergeCell ref="C42:E43"/>
    <mergeCell ref="F42:G43"/>
    <mergeCell ref="B26:B62"/>
    <mergeCell ref="C26:E27"/>
    <mergeCell ref="F26:G27"/>
    <mergeCell ref="K26:L26"/>
    <mergeCell ref="K27:L27"/>
    <mergeCell ref="C28:E29"/>
    <mergeCell ref="F28:G29"/>
    <mergeCell ref="K28:L28"/>
    <mergeCell ref="K29:L29"/>
    <mergeCell ref="C38:E39"/>
    <mergeCell ref="K42:L42"/>
    <mergeCell ref="K43:L43"/>
    <mergeCell ref="C44:E45"/>
    <mergeCell ref="F44:G45"/>
    <mergeCell ref="K44:L44"/>
    <mergeCell ref="K45:L45"/>
    <mergeCell ref="F38:G39"/>
    <mergeCell ref="K38:L38"/>
    <mergeCell ref="K39:L39"/>
    <mergeCell ref="C40:E41"/>
    <mergeCell ref="F40:G41"/>
    <mergeCell ref="K40:L40"/>
    <mergeCell ref="K41:L41"/>
    <mergeCell ref="I40:J40"/>
    <mergeCell ref="C25:E25"/>
    <mergeCell ref="F25:G25"/>
    <mergeCell ref="K25:L25"/>
    <mergeCell ref="K16:L16"/>
    <mergeCell ref="B17:B25"/>
    <mergeCell ref="C17:E18"/>
    <mergeCell ref="F17:G20"/>
    <mergeCell ref="K17:L17"/>
    <mergeCell ref="K18:L18"/>
    <mergeCell ref="C19:E20"/>
    <mergeCell ref="K19:L19"/>
    <mergeCell ref="K20:L20"/>
    <mergeCell ref="C21:E22"/>
    <mergeCell ref="B12:B16"/>
    <mergeCell ref="C12:E13"/>
    <mergeCell ref="F12:G15"/>
    <mergeCell ref="K12:L12"/>
    <mergeCell ref="K13:L13"/>
    <mergeCell ref="C14:E15"/>
    <mergeCell ref="K14:L14"/>
    <mergeCell ref="K15:L15"/>
    <mergeCell ref="C16:E16"/>
    <mergeCell ref="I16:J16"/>
    <mergeCell ref="I25:J25"/>
    <mergeCell ref="B2:BK5"/>
    <mergeCell ref="B6:K10"/>
    <mergeCell ref="BK6:BK11"/>
    <mergeCell ref="B11:E11"/>
    <mergeCell ref="F11:G11"/>
    <mergeCell ref="K11:L11"/>
    <mergeCell ref="I11:J11"/>
    <mergeCell ref="K21:L21"/>
    <mergeCell ref="K22:L22"/>
  </mergeCells>
  <phoneticPr fontId="1"/>
  <pageMargins left="0.7" right="0.7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（様式7-7）_進度表（保健師・看護師統合カリキュラム）</vt:lpstr>
      <vt:lpstr>'（様式7-7）_進度表（保健師・看護師統合カリキュラム）'!Print_Area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2024-07-31T09:23:17Z</cp:lastPrinted>
  <dcterms:created xsi:type="dcterms:W3CDTF">2023-07-25T06:28:22Z</dcterms:created>
  <dcterms:modified xsi:type="dcterms:W3CDTF">2024-07-31T10:31:41Z</dcterms:modified>
</cp:coreProperties>
</file>