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Ⅶ-10" sheetId="1" r:id="rId1"/>
  </sheets>
  <definedNames>
    <definedName name="__123Graph_A" localSheetId="0">#REF!</definedName>
    <definedName name="__123Graph_A">#REF!</definedName>
    <definedName name="__123Graph_C" localSheetId="0">#REF!</definedName>
    <definedName name="__123Graph_C">#REF!</definedName>
    <definedName name="__123Graph_X" localSheetId="0">#REF!</definedName>
    <definedName name="__123Graph_X">#REF!</definedName>
    <definedName name="_Fill" localSheetId="0">#REF!</definedName>
    <definedName name="_Fill">#REF!</definedName>
    <definedName name="_Fill2" localSheetId="0">#REF!</definedName>
    <definedName name="_Fill2">#REF!</definedName>
    <definedName name="_xlnm._FilterDatabase" localSheetId="0">'Ⅶ-10'!#REF!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\A" localSheetId="0">#REF!</definedName>
    <definedName name="\A">#REF!</definedName>
    <definedName name="\B" localSheetId="0">#REF!</definedName>
    <definedName name="\B">#REF!</definedName>
    <definedName name="a">#REF!</definedName>
    <definedName name="aa" localSheetId="0">#REF!</definedName>
    <definedName name="aa">#REF!</definedName>
    <definedName name="AB" localSheetId="0">#REF!</definedName>
    <definedName name="AB">#REF!</definedName>
    <definedName name="AccessDatabase">"C:\Documents and Settings\kawana.OHSAKI\My Documents\作業中\ＤＢらいぶらり.mdb"</definedName>
    <definedName name="DATA" localSheetId="0">#REF!</definedName>
    <definedName name="DATA">#REF!</definedName>
    <definedName name="dbgtrb" localSheetId="0">#REF!</definedName>
    <definedName name="dbgtrb">#REF!</definedName>
    <definedName name="ddd" localSheetId="0">#REF!</definedName>
    <definedName name="ddd">#REF!</definedName>
    <definedName name="eee" localSheetId="0">{"月例報告",#N/A,FALSE,"STB"}</definedName>
    <definedName name="eee">{"月例報告",#N/A,FALSE,"STB"}</definedName>
    <definedName name="ehgv">#REF!</definedName>
    <definedName name="ergbvsc" localSheetId="0">#REF!</definedName>
    <definedName name="ergbvsc">#REF!</definedName>
    <definedName name="ergvf" localSheetId="0">#REF!</definedName>
    <definedName name="ergvf">#REF!</definedName>
    <definedName name="fff" localSheetId="0">#REF!</definedName>
    <definedName name="fff">#REF!</definedName>
    <definedName name="ggg" localSheetId="0">#REF!</definedName>
    <definedName name="ggg">#REF!</definedName>
    <definedName name="hrtgb" localSheetId="0">#REF!</definedName>
    <definedName name="hrtgb">#REF!</definedName>
    <definedName name="htrgb" localSheetId="0">#REF!</definedName>
    <definedName name="htrgb">#REF!</definedName>
    <definedName name="htrsgx" localSheetId="0">#REF!</definedName>
    <definedName name="htrsgx">#REF!</definedName>
    <definedName name="hyrtbgf" localSheetId="0">#REF!</definedName>
    <definedName name="hyrtbgf">#REF!</definedName>
    <definedName name="ｊｒちゅ" localSheetId="0">#REF!</definedName>
    <definedName name="ｊｒちゅ">#REF!</definedName>
    <definedName name="jythn" localSheetId="0">#REF!</definedName>
    <definedName name="jythn">#REF!</definedName>
    <definedName name="lll" localSheetId="0">#REF!</definedName>
    <definedName name="lll">#REF!</definedName>
    <definedName name="_xlnm.Print_Area" localSheetId="0">'Ⅶ-10'!$A$1:$K$216</definedName>
    <definedName name="rhtd" localSheetId="0">#REF!</definedName>
    <definedName name="rhtd">#REF!</definedName>
    <definedName name="rrr" localSheetId="0">{"月例報告",#N/A,FALSE,"STB"}</definedName>
    <definedName name="rrr">{"月例報告",#N/A,FALSE,"STB"}</definedName>
    <definedName name="sss" localSheetId="0">#REF!</definedName>
    <definedName name="sss">#REF!</definedName>
    <definedName name="tedvf" localSheetId="0">#REF!</definedName>
    <definedName name="tedvf">#REF!</definedName>
    <definedName name="wergvf" localSheetId="0">#REF!</definedName>
    <definedName name="wergvf">#REF!</definedName>
    <definedName name="wrn.月例報告." localSheetId="0">{"月例報告",#N/A,FALSE,"STB"}</definedName>
    <definedName name="wrn.月例報告.">{"月例報告",#N/A,FALSE,"STB"}</definedName>
    <definedName name="zyunni" localSheetId="0">#REF!</definedName>
    <definedName name="zyunni">#REF!</definedName>
    <definedName name="あ" localSheetId="0">#REF!</definedName>
    <definedName name="あ">#REF!</definedName>
    <definedName name="ああ">#REF!</definedName>
    <definedName name="あああああ">#REF!</definedName>
    <definedName name="県" localSheetId="0">#REF!</definedName>
    <definedName name="県">#REF!</definedName>
    <definedName name="死亡数" localSheetId="0">{"月例報告",#N/A,FALSE,"STB"}</definedName>
    <definedName name="死亡数">{"月例報告",#N/A,FALSE,"STB"}</definedName>
    <definedName name="死亡数・死因" localSheetId="0">{"月例報告",#N/A,FALSE,"STB"}</definedName>
    <definedName name="死亡数・死因">{"月例報告",#N/A,FALSE,"STB"}</definedName>
    <definedName name="順" localSheetId="0">#REF!</definedName>
    <definedName name="順">#REF!</definedName>
    <definedName name="順位" localSheetId="0">#REF!</definedName>
    <definedName name="順位">#REF!</definedName>
    <definedName name="順位１" localSheetId="0">#REF!</definedName>
    <definedName name="順位１">#REF!</definedName>
    <definedName name="心疾患" localSheetId="0">{"月例報告",#N/A,FALSE,"STB"}</definedName>
    <definedName name="心疾患">{"月例報告",#N/A,FALSE,"STB"}</definedName>
    <definedName name="心疾患２" localSheetId="0">{"月例報告",#N/A,FALSE,"STB"}</definedName>
    <definedName name="心疾患２">{"月例報告",#N/A,FALSE,"STB"}</definedName>
    <definedName name="生活習慣病の死亡数及び死亡率の推移" localSheetId="0">#REF!</definedName>
    <definedName name="生活習慣病の死亡数及び死亡率の推移">#REF!</definedName>
    <definedName name="粗死亡率" localSheetId="0">#REF!</definedName>
    <definedName name="粗死亡率">#REF!</definedName>
    <definedName name="粗死亡率2" localSheetId="0">{"月例報告",#N/A,FALSE,"STB"}</definedName>
    <definedName name="粗死亡率2">{"月例報告",#N/A,FALSE,"STB"}</definedName>
    <definedName name="年齢調整死亡率" localSheetId="0">{"月例報告",#N/A,FALSE,"STB"}</definedName>
    <definedName name="年齢調整死亡率">{"月例報告",#N/A,FALSE,"STB"}</definedName>
    <definedName name="年齢調整死亡率2" localSheetId="0">{"月例報告",#N/A,FALSE,"STB"}</definedName>
    <definedName name="年齢調整死亡率2">{"月例報告",#N/A,FALSE,"STB"}</definedName>
    <definedName name="脳血管２" localSheetId="0">{"月例報告",#N/A,FALSE,"STB"}</definedName>
    <definedName name="脳血管２">{"月例報告",#N/A,FALSE,"STB"}</definedName>
    <definedName name="白百合" localSheetId="0">{"月例報告",#N/A,FALSE,"STB"}</definedName>
    <definedName name="白百合">{"月例報告",#N/A,FALSE,"STB"}</definedName>
    <definedName name="並び替え" localSheetId="0">#REF!</definedName>
    <definedName name="並び替え">#REF!</definedName>
    <definedName name="変更後" localSheetId="0">#REF!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E27" i="1"/>
  <c r="F27" i="1"/>
  <c r="E41" i="1"/>
  <c r="F41" i="1"/>
  <c r="G41" i="1" s="1"/>
  <c r="E53" i="1"/>
  <c r="F53" i="1"/>
  <c r="E69" i="1"/>
  <c r="F69" i="1"/>
  <c r="G69" i="1" s="1"/>
  <c r="E81" i="1"/>
  <c r="F81" i="1"/>
  <c r="E95" i="1"/>
  <c r="F95" i="1"/>
  <c r="E107" i="1"/>
  <c r="F107" i="1"/>
  <c r="E123" i="1"/>
  <c r="F123" i="1"/>
  <c r="E135" i="1"/>
  <c r="F135" i="1"/>
  <c r="E149" i="1"/>
  <c r="F149" i="1"/>
  <c r="E161" i="1"/>
  <c r="F161" i="1"/>
  <c r="E177" i="1"/>
  <c r="F177" i="1"/>
  <c r="E189" i="1"/>
  <c r="F189" i="1"/>
  <c r="E203" i="1"/>
  <c r="F203" i="1"/>
  <c r="E215" i="1"/>
  <c r="F215" i="1"/>
  <c r="G135" i="1" l="1"/>
  <c r="G27" i="1"/>
  <c r="G15" i="1"/>
  <c r="G149" i="1"/>
  <c r="G95" i="1"/>
  <c r="G189" i="1"/>
  <c r="G177" i="1"/>
  <c r="G81" i="1"/>
  <c r="G161" i="1"/>
  <c r="G215" i="1"/>
  <c r="G123" i="1"/>
  <c r="G203" i="1"/>
  <c r="G53" i="1"/>
  <c r="G107" i="1"/>
</calcChain>
</file>

<file path=xl/sharedStrings.xml><?xml version="1.0" encoding="utf-8"?>
<sst xmlns="http://schemas.openxmlformats.org/spreadsheetml/2006/main" count="476" uniqueCount="36">
  <si>
    <t>健康保険組合連合会
宮城連合会</t>
    <rPh sb="0" eb="4">
      <t>ケンコウホケン</t>
    </rPh>
    <rPh sb="4" eb="6">
      <t>クミアイ</t>
    </rPh>
    <rPh sb="6" eb="9">
      <t>レンゴウカイ</t>
    </rPh>
    <rPh sb="10" eb="12">
      <t>ミヤギ</t>
    </rPh>
    <rPh sb="12" eb="15">
      <t>レンゴウカイ</t>
    </rPh>
    <phoneticPr fontId="2"/>
  </si>
  <si>
    <t>宮城県
国民健康保険組合</t>
    <rPh sb="0" eb="3">
      <t>ミヤギケン</t>
    </rPh>
    <rPh sb="4" eb="6">
      <t>コクミン</t>
    </rPh>
    <rPh sb="6" eb="10">
      <t>ケンコウホケン</t>
    </rPh>
    <rPh sb="10" eb="12">
      <t>クミアイ</t>
    </rPh>
    <phoneticPr fontId="2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</si>
  <si>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2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</si>
  <si>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2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</si>
  <si>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2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</si>
  <si>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2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</si>
  <si>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2"/>
  </si>
  <si>
    <t>女性</t>
    <rPh sb="0" eb="2">
      <t>ジョセイ</t>
    </rPh>
    <phoneticPr fontId="2"/>
  </si>
  <si>
    <t>男性</t>
    <rPh sb="0" eb="2">
      <t>ダンセイ</t>
    </rPh>
    <phoneticPr fontId="2"/>
  </si>
  <si>
    <t>10．保険者別特定健診質問票該当者・割合・標準化該当比：男女別（令和3年度）</t>
    <rPh sb="7" eb="9">
      <t>トクテイ</t>
    </rPh>
    <rPh sb="9" eb="11">
      <t>ケンシン</t>
    </rPh>
    <rPh sb="11" eb="14">
      <t>シツモンヒョウ</t>
    </rPh>
    <rPh sb="14" eb="17">
      <t>ガイトウシャ</t>
    </rPh>
    <rPh sb="18" eb="20">
      <t>ワリアイ</t>
    </rPh>
    <rPh sb="21" eb="24">
      <t>ヒョウジュンカ</t>
    </rPh>
    <rPh sb="24" eb="26">
      <t>ガイトウ</t>
    </rPh>
    <rPh sb="26" eb="27">
      <t>ヒ</t>
    </rPh>
    <rPh sb="28" eb="30">
      <t>ダンジョ</t>
    </rPh>
    <rPh sb="30" eb="31">
      <t>ベツ</t>
    </rPh>
    <rPh sb="36" eb="37">
      <t>ド</t>
    </rPh>
    <phoneticPr fontId="2"/>
  </si>
  <si>
    <t>資料：保険者より提供
※宮城県国民健康保険組合のデータは,宮城県歯科医師国民健康保険組合, 宮城県医師国民健康保険組合, 宮城県建設業国民健康保険組合より提供されています。
※健康保険組合連合会宮城連合会のデータは,河北新報健康保険組合,七十七銀行健康保険組合,仙台卸商健康保険組合,仙台銀行健康保険組合, 
 　宮城県自動車販売健康保険組合より提供されています。</t>
    <rPh sb="3" eb="6">
      <t>ホケンシャ</t>
    </rPh>
    <rPh sb="8" eb="10">
      <t>テイキョウ</t>
    </rPh>
    <phoneticPr fontId="2"/>
  </si>
  <si>
    <t>-</t>
    <phoneticPr fontId="2"/>
  </si>
  <si>
    <t>保険者計</t>
    <rPh sb="0" eb="3">
      <t>ホケンシャ</t>
    </rPh>
    <rPh sb="3" eb="4">
      <t>ケイ</t>
    </rPh>
    <phoneticPr fontId="2"/>
  </si>
  <si>
    <t>-</t>
  </si>
  <si>
    <t>上限値</t>
    <rPh sb="0" eb="2">
      <t>ジョウゲン</t>
    </rPh>
    <rPh sb="2" eb="3">
      <t>アタイ</t>
    </rPh>
    <phoneticPr fontId="2"/>
  </si>
  <si>
    <t>下限値</t>
    <rPh sb="0" eb="3">
      <t>カゲンチ</t>
    </rPh>
    <phoneticPr fontId="2"/>
  </si>
  <si>
    <t>標準化該当比</t>
    <rPh sb="0" eb="3">
      <t>ヒョウジュンカ</t>
    </rPh>
    <rPh sb="3" eb="5">
      <t>ガイトウ</t>
    </rPh>
    <rPh sb="5" eb="6">
      <t>ヒ</t>
    </rPh>
    <phoneticPr fontId="2"/>
  </si>
  <si>
    <t>該当者割合（％）</t>
    <rPh sb="0" eb="3">
      <t>ガイトウシャ</t>
    </rPh>
    <rPh sb="3" eb="5">
      <t>ワリアイ</t>
    </rPh>
    <phoneticPr fontId="2"/>
  </si>
  <si>
    <t>該当者数（人）</t>
    <rPh sb="0" eb="3">
      <t>ガイトウシャ</t>
    </rPh>
    <rPh sb="3" eb="4">
      <t>スウ</t>
    </rPh>
    <rPh sb="5" eb="6">
      <t>ニン</t>
    </rPh>
    <phoneticPr fontId="2"/>
  </si>
  <si>
    <t>95％信頼区間</t>
    <rPh sb="3" eb="5">
      <t>シンライ</t>
    </rPh>
    <rPh sb="5" eb="7">
      <t>クカン</t>
    </rPh>
    <phoneticPr fontId="2"/>
  </si>
  <si>
    <t>受診者数（人）</t>
    <rPh sb="0" eb="3">
      <t>ジュシンシャ</t>
    </rPh>
    <rPh sb="3" eb="4">
      <t>スウ</t>
    </rPh>
    <rPh sb="5" eb="6">
      <t>ニン</t>
    </rPh>
    <phoneticPr fontId="2"/>
  </si>
  <si>
    <t>該当者割合（％）</t>
    <phoneticPr fontId="2"/>
  </si>
  <si>
    <t>該当者割合（％）</t>
  </si>
  <si>
    <t>令和3年度</t>
    <rPh sb="0" eb="2">
      <t>レイワ</t>
    </rPh>
    <rPh sb="3" eb="4">
      <t>ネン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</si>
  <si>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</si>
  <si>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</si>
  <si>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※40-74歳</t>
    <rPh sb="6" eb="7">
      <t>サイ</t>
    </rPh>
    <phoneticPr fontId="2"/>
  </si>
  <si>
    <t>お酒を毎日飲む</t>
    <rPh sb="1" eb="2">
      <t>サケ</t>
    </rPh>
    <rPh sb="3" eb="5">
      <t>マイニチ</t>
    </rPh>
    <rPh sb="5" eb="6">
      <t>ノ</t>
    </rPh>
    <phoneticPr fontId="2"/>
  </si>
  <si>
    <t>現在，たばこを習慣的に吸っている</t>
    <rPh sb="0" eb="2">
      <t>ゲンザイ</t>
    </rPh>
    <rPh sb="7" eb="10">
      <t>シュウカンテキ</t>
    </rPh>
    <rPh sb="11" eb="12">
      <t>ス</t>
    </rPh>
    <phoneticPr fontId="2"/>
  </si>
  <si>
    <t>10．保険者別特定健診質問票該当者・割合・標準化該当比：男女別（令和3年度）</t>
    <rPh sb="7" eb="9">
      <t>トクテイ</t>
    </rPh>
    <rPh sb="9" eb="11">
      <t>ケンシン</t>
    </rPh>
    <rPh sb="11" eb="14">
      <t>シツモンヒョウ</t>
    </rPh>
    <rPh sb="14" eb="17">
      <t>ガイトウシャ</t>
    </rPh>
    <rPh sb="18" eb="20">
      <t>ワリアイ</t>
    </rPh>
    <rPh sb="21" eb="24">
      <t>ヒョウジュンカ</t>
    </rPh>
    <rPh sb="24" eb="26">
      <t>ガイトウ</t>
    </rPh>
    <rPh sb="26" eb="27">
      <t>ヒ</t>
    </rPh>
    <rPh sb="28" eb="30">
      <t>ダンジョ</t>
    </rPh>
    <rPh sb="30" eb="31">
      <t>ベツ</t>
    </rPh>
    <rPh sb="36" eb="37">
      <t>ドヘイネンド</t>
    </rPh>
    <phoneticPr fontId="2"/>
  </si>
  <si>
    <t>睡眠で休養が十分とれていない</t>
    <rPh sb="0" eb="2">
      <t>スイミン</t>
    </rPh>
    <rPh sb="3" eb="5">
      <t>キュウヨウ</t>
    </rPh>
    <rPh sb="6" eb="8">
      <t>ジュウブン</t>
    </rPh>
    <phoneticPr fontId="2"/>
  </si>
  <si>
    <t>1回30分以上の軽く汗をかく運動を週に2回以上，1年以上実施していない</t>
    <rPh sb="1" eb="2">
      <t>カイ</t>
    </rPh>
    <rPh sb="4" eb="5">
      <t>フン</t>
    </rPh>
    <rPh sb="5" eb="7">
      <t>イジョウ</t>
    </rPh>
    <rPh sb="8" eb="9">
      <t>カル</t>
    </rPh>
    <rPh sb="10" eb="11">
      <t>アセ</t>
    </rPh>
    <rPh sb="14" eb="16">
      <t>ウンドウ</t>
    </rPh>
    <rPh sb="17" eb="18">
      <t>シュウ</t>
    </rPh>
    <rPh sb="20" eb="21">
      <t>カイ</t>
    </rPh>
    <rPh sb="21" eb="23">
      <t>イジョウ</t>
    </rPh>
    <rPh sb="25" eb="26">
      <t>ネン</t>
    </rPh>
    <rPh sb="26" eb="28">
      <t>イジョウ</t>
    </rPh>
    <rPh sb="28" eb="30">
      <t>ジッシ</t>
    </rPh>
    <phoneticPr fontId="2"/>
  </si>
  <si>
    <t>朝食を抜くことが週に3回以上ある</t>
    <phoneticPr fontId="2"/>
  </si>
  <si>
    <t>就寝前2時間以内に夕食をとることが週に3回以上ある</t>
    <rPh sb="0" eb="2">
      <t>シュウシン</t>
    </rPh>
    <rPh sb="2" eb="3">
      <t>マエ</t>
    </rPh>
    <rPh sb="4" eb="6">
      <t>ジカン</t>
    </rPh>
    <rPh sb="6" eb="8">
      <t>イナイ</t>
    </rPh>
    <rPh sb="9" eb="11">
      <t>ユウショク</t>
    </rPh>
    <rPh sb="17" eb="18">
      <t>シュウ</t>
    </rPh>
    <rPh sb="20" eb="21">
      <t>カイ</t>
    </rPh>
    <rPh sb="21" eb="23">
      <t>イジョウ</t>
    </rPh>
    <phoneticPr fontId="2"/>
  </si>
  <si>
    <t>朝昼夕の3食以外に間食や甘い飲み物を毎日摂取している</t>
    <rPh sb="18" eb="20">
      <t>マイニチ</t>
    </rPh>
    <phoneticPr fontId="2"/>
  </si>
  <si>
    <t>20歳の時の体重から10㎏以上増加している</t>
    <rPh sb="2" eb="3">
      <t>サイ</t>
    </rPh>
    <rPh sb="4" eb="5">
      <t>トキ</t>
    </rPh>
    <rPh sb="6" eb="8">
      <t>タイジュウ</t>
    </rPh>
    <rPh sb="13" eb="15">
      <t>イジョウ</t>
    </rPh>
    <rPh sb="15" eb="17">
      <t>ゾウカ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</si>
</sst>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#,##0_ "/>
    <numFmt numFmtId="178" formatCode="0.0_);[Red]\(0.0\)"/>
    <numFmt numFmtId="179" formatCode="0.0"/>
    <numFmt numFmtId="180" formatCode="#,##0_);[Red]\(#,##0\)"/>
    <numFmt numFmtId="181" formatCode="#,##0_);\(#,##0\)"/>
  </numFmts>
  <fonts count="10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2"/>
      <charset val="128"/>
    </font>
    <font>
      <sz val="8"/>
      <color theme="1"/>
      <name val="ＭＳ Ｐ明朝"/>
      <family val="1"/>
      <charset val="128"/>
    </font>
    <font>
      <sz val="11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178" fontId="7" fillId="0" borderId="18" xfId="0" applyNumberFormat="1" applyFont="1" applyBorder="1">
      <alignment vertical="center"/>
    </xf>
    <xf numFmtId="180" fontId="7" fillId="0" borderId="16" xfId="0" applyNumberFormat="1" applyFont="1" applyBorder="1" applyAlignment="1">
      <alignment horizontal="right" vertical="center"/>
    </xf>
    <xf numFmtId="180" fontId="7" fillId="0" borderId="15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9" fontId="7" fillId="0" borderId="15" xfId="0" applyNumberFormat="1" applyFont="1" applyBorder="1">
      <alignment vertical="center"/>
    </xf>
    <xf numFmtId="179" fontId="7" fillId="0" borderId="14" xfId="0" applyNumberFormat="1" applyFont="1" applyBorder="1">
      <alignment vertical="center"/>
    </xf>
    <xf numFmtId="178" fontId="7" fillId="0" borderId="17" xfId="0" applyNumberFormat="1" applyFont="1" applyBorder="1">
      <alignment vertical="center"/>
    </xf>
    <xf numFmtId="178" fontId="7" fillId="0" borderId="11" xfId="0" applyNumberFormat="1" applyFont="1" applyBorder="1">
      <alignment vertical="center"/>
    </xf>
    <xf numFmtId="178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80" fontId="7" fillId="0" borderId="38" xfId="0" applyNumberFormat="1" applyFont="1" applyBorder="1" applyAlignment="1">
      <alignment horizontal="right" vertical="center"/>
    </xf>
    <xf numFmtId="180" fontId="7" fillId="0" borderId="8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9" fontId="7" fillId="0" borderId="8" xfId="0" applyNumberFormat="1" applyFont="1" applyBorder="1">
      <alignment vertical="center"/>
    </xf>
    <xf numFmtId="179" fontId="7" fillId="0" borderId="7" xfId="0" applyNumberFormat="1" applyFont="1" applyBorder="1">
      <alignment vertical="center"/>
    </xf>
    <xf numFmtId="176" fontId="7" fillId="0" borderId="3" xfId="0" applyNumberFormat="1" applyFont="1" applyBorder="1" applyAlignment="1">
      <alignment horizontal="right" vertical="center"/>
    </xf>
    <xf numFmtId="178" fontId="7" fillId="0" borderId="6" xfId="0" applyNumberFormat="1" applyFont="1" applyBorder="1">
      <alignment vertical="center"/>
    </xf>
    <xf numFmtId="180" fontId="7" fillId="0" borderId="3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15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9" fontId="7" fillId="0" borderId="9" xfId="0" applyNumberFormat="1" applyFont="1" applyBorder="1">
      <alignment vertical="center"/>
    </xf>
    <xf numFmtId="179" fontId="7" fillId="0" borderId="13" xfId="0" applyNumberFormat="1" applyFont="1" applyBorder="1">
      <alignment vertical="center"/>
    </xf>
    <xf numFmtId="177" fontId="7" fillId="0" borderId="5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180" fontId="7" fillId="0" borderId="37" xfId="0" applyNumberFormat="1" applyFont="1" applyBorder="1" applyAlignment="1">
      <alignment horizontal="right" vertical="center"/>
    </xf>
    <xf numFmtId="180" fontId="7" fillId="0" borderId="36" xfId="0" applyNumberFormat="1" applyFont="1" applyBorder="1" applyAlignment="1">
      <alignment horizontal="right" vertical="center"/>
    </xf>
    <xf numFmtId="180" fontId="7" fillId="0" borderId="9" xfId="0" applyNumberFormat="1" applyFont="1" applyBorder="1" applyAlignment="1">
      <alignment horizontal="right" vertical="center"/>
    </xf>
    <xf numFmtId="180" fontId="7" fillId="0" borderId="35" xfId="0" applyNumberFormat="1" applyFont="1" applyBorder="1" applyAlignment="1">
      <alignment horizontal="right" vertical="center"/>
    </xf>
    <xf numFmtId="180" fontId="7" fillId="0" borderId="4" xfId="0" applyNumberFormat="1" applyFont="1" applyBorder="1" applyAlignment="1">
      <alignment horizontal="right" vertical="center"/>
    </xf>
    <xf numFmtId="181" fontId="7" fillId="0" borderId="16" xfId="1" applyNumberFormat="1" applyFont="1" applyFill="1" applyBorder="1" applyAlignment="1">
      <alignment horizontal="right" vertical="center"/>
    </xf>
    <xf numFmtId="181" fontId="7" fillId="0" borderId="15" xfId="1" applyNumberFormat="1" applyFont="1" applyFill="1" applyBorder="1" applyAlignment="1">
      <alignment horizontal="right" vertical="center"/>
    </xf>
    <xf numFmtId="181" fontId="7" fillId="0" borderId="10" xfId="1" applyNumberFormat="1" applyFont="1" applyFill="1" applyBorder="1" applyAlignment="1">
      <alignment horizontal="right" vertical="center"/>
    </xf>
    <xf numFmtId="181" fontId="7" fillId="0" borderId="9" xfId="1" applyNumberFormat="1" applyFont="1" applyFill="1" applyBorder="1" applyAlignment="1">
      <alignment horizontal="right" vertical="center"/>
    </xf>
    <xf numFmtId="181" fontId="7" fillId="0" borderId="34" xfId="1" applyNumberFormat="1" applyFont="1" applyFill="1" applyBorder="1" applyAlignment="1">
      <alignment horizontal="right" vertical="center"/>
    </xf>
    <xf numFmtId="181" fontId="7" fillId="0" borderId="33" xfId="1" applyNumberFormat="1" applyFont="1" applyFill="1" applyBorder="1" applyAlignment="1">
      <alignment horizontal="right" vertical="center"/>
    </xf>
    <xf numFmtId="181" fontId="7" fillId="0" borderId="4" xfId="1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2" xfId="0" applyFont="1" applyBorder="1" applyAlignment="1">
      <alignment horizontal="right" vertical="center"/>
    </xf>
    <xf numFmtId="0" fontId="8" fillId="0" borderId="3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8" fillId="2" borderId="2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6"/>
  <sheetViews>
    <sheetView tabSelected="1" view="pageBreakPreview" zoomScale="80" zoomScaleNormal="80" zoomScaleSheetLayoutView="80" zoomScalePageLayoutView="90" workbookViewId="0"/>
  </sheetViews>
  <sheetFormatPr defaultColWidth="8.625" defaultRowHeight="13.5" x14ac:dyDescent="0.15"/>
  <cols>
    <col min="1" max="1" width="1.75" customWidth="1"/>
    <col min="2" max="2" width="17.125" customWidth="1"/>
    <col min="3" max="8" width="13.25" customWidth="1"/>
    <col min="9" max="10" width="9.625" customWidth="1"/>
    <col min="11" max="11" width="1.75" customWidth="1"/>
  </cols>
  <sheetData>
    <row r="2" spans="2:10" ht="17.25" x14ac:dyDescent="0.15">
      <c r="B2" s="71" t="s">
        <v>9</v>
      </c>
      <c r="C2" s="71"/>
      <c r="D2" s="71"/>
      <c r="E2" s="71"/>
      <c r="F2" s="71"/>
      <c r="G2" s="71"/>
      <c r="H2" s="71"/>
      <c r="I2" s="71"/>
      <c r="J2" s="71"/>
    </row>
    <row r="3" spans="2:10" ht="7.5" customHeight="1" x14ac:dyDescent="0.15">
      <c r="B3" s="48"/>
      <c r="C3" s="48"/>
      <c r="D3" s="48"/>
      <c r="E3" s="48"/>
      <c r="F3" s="48"/>
      <c r="G3" s="48"/>
      <c r="H3" s="48"/>
      <c r="I3" s="48"/>
      <c r="J3" s="48"/>
    </row>
    <row r="4" spans="2:10" ht="13.5" customHeight="1" thickBot="1" x14ac:dyDescent="0.2">
      <c r="B4" s="55" t="s">
        <v>35</v>
      </c>
      <c r="C4" s="55"/>
      <c r="D4" s="55"/>
      <c r="E4" s="55"/>
      <c r="F4" s="55"/>
      <c r="G4" s="48"/>
      <c r="H4" s="48"/>
      <c r="I4" s="54" t="s">
        <v>26</v>
      </c>
      <c r="J4" s="54"/>
    </row>
    <row r="5" spans="2:10" ht="13.5" customHeight="1" x14ac:dyDescent="0.15">
      <c r="B5" s="68" t="s">
        <v>8</v>
      </c>
      <c r="C5" s="4" t="s">
        <v>25</v>
      </c>
      <c r="D5" s="4" t="s">
        <v>24</v>
      </c>
      <c r="E5" s="65" t="s">
        <v>23</v>
      </c>
      <c r="F5" s="66"/>
      <c r="G5" s="66"/>
      <c r="H5" s="66"/>
      <c r="I5" s="66"/>
      <c r="J5" s="67"/>
    </row>
    <row r="6" spans="2:10" ht="9.75" customHeight="1" x14ac:dyDescent="0.15">
      <c r="B6" s="69"/>
      <c r="C6" s="61" t="s">
        <v>22</v>
      </c>
      <c r="D6" s="61" t="s">
        <v>21</v>
      </c>
      <c r="E6" s="63" t="s">
        <v>20</v>
      </c>
      <c r="F6" s="59" t="s">
        <v>18</v>
      </c>
      <c r="G6" s="59" t="s">
        <v>17</v>
      </c>
      <c r="H6" s="59" t="s">
        <v>16</v>
      </c>
      <c r="I6" s="57" t="s">
        <v>19</v>
      </c>
      <c r="J6" s="58"/>
    </row>
    <row r="7" spans="2:10" ht="9.75" customHeight="1" thickBot="1" x14ac:dyDescent="0.2">
      <c r="B7" s="70"/>
      <c r="C7" s="62"/>
      <c r="D7" s="62"/>
      <c r="E7" s="64"/>
      <c r="F7" s="60" t="s">
        <v>18</v>
      </c>
      <c r="G7" s="60" t="s">
        <v>17</v>
      </c>
      <c r="H7" s="60" t="s">
        <v>16</v>
      </c>
      <c r="I7" s="2" t="s">
        <v>15</v>
      </c>
      <c r="J7" s="1" t="s">
        <v>14</v>
      </c>
    </row>
    <row r="8" spans="2:10" ht="23.25" customHeight="1" x14ac:dyDescent="0.15">
      <c r="B8" s="49" t="s">
        <v>6</v>
      </c>
      <c r="C8" s="5">
        <v>44.011052469993132</v>
      </c>
      <c r="D8" s="5">
        <v>44.544464486267572</v>
      </c>
      <c r="E8" s="6">
        <v>63725</v>
      </c>
      <c r="F8" s="7">
        <v>28675</v>
      </c>
      <c r="G8" s="8">
        <v>44.998038446449591</v>
      </c>
      <c r="H8" s="8">
        <v>97.865610829212173</v>
      </c>
      <c r="I8" s="9">
        <v>96.736095657770932</v>
      </c>
      <c r="J8" s="10">
        <v>99.005024095780698</v>
      </c>
    </row>
    <row r="9" spans="2:10" ht="23.25" customHeight="1" x14ac:dyDescent="0.15">
      <c r="B9" s="49" t="s">
        <v>5</v>
      </c>
      <c r="C9" s="11">
        <v>50.72488660228435</v>
      </c>
      <c r="D9" s="11">
        <v>45.810868158702114</v>
      </c>
      <c r="E9" s="6">
        <v>133643</v>
      </c>
      <c r="F9" s="7">
        <v>68319</v>
      </c>
      <c r="G9" s="8">
        <v>51.12052258629334</v>
      </c>
      <c r="H9" s="8">
        <v>102.3637029775994</v>
      </c>
      <c r="I9" s="9">
        <v>101.59752954574533</v>
      </c>
      <c r="J9" s="10">
        <v>103.13421875905362</v>
      </c>
    </row>
    <row r="10" spans="2:10" ht="23.25" customHeight="1" x14ac:dyDescent="0.15">
      <c r="B10" s="49" t="s">
        <v>4</v>
      </c>
      <c r="C10" s="11">
        <v>45.839753466872111</v>
      </c>
      <c r="D10" s="11">
        <v>46.015625</v>
      </c>
      <c r="E10" s="6">
        <v>2518</v>
      </c>
      <c r="F10" s="7">
        <v>1136</v>
      </c>
      <c r="G10" s="8">
        <v>45.115170770452742</v>
      </c>
      <c r="H10" s="8">
        <v>88.552634028346546</v>
      </c>
      <c r="I10" s="9">
        <v>83.477285117289341</v>
      </c>
      <c r="J10" s="10">
        <v>93.855856819176992</v>
      </c>
    </row>
    <row r="11" spans="2:10" ht="23.25" customHeight="1" x14ac:dyDescent="0.15">
      <c r="B11" s="49" t="s">
        <v>3</v>
      </c>
      <c r="C11" s="12">
        <v>52.133488294869665</v>
      </c>
      <c r="D11" s="12">
        <v>52.705767984445885</v>
      </c>
      <c r="E11" s="6">
        <v>6104</v>
      </c>
      <c r="F11" s="7">
        <v>3209</v>
      </c>
      <c r="G11" s="8">
        <v>52.572083879423325</v>
      </c>
      <c r="H11" s="8">
        <v>103.52615513682235</v>
      </c>
      <c r="I11" s="9">
        <v>99.974836435404299</v>
      </c>
      <c r="J11" s="10">
        <v>107.17140659027017</v>
      </c>
    </row>
    <row r="12" spans="2:10" ht="23.25" customHeight="1" x14ac:dyDescent="0.15">
      <c r="B12" s="49" t="s">
        <v>2</v>
      </c>
      <c r="C12" s="12">
        <v>47.437390797903319</v>
      </c>
      <c r="D12" s="12">
        <v>47.236484445786772</v>
      </c>
      <c r="E12" s="6">
        <v>6499</v>
      </c>
      <c r="F12" s="7">
        <v>3015</v>
      </c>
      <c r="G12" s="8">
        <v>46.391752577319586</v>
      </c>
      <c r="H12" s="8">
        <v>91.351549384493438</v>
      </c>
      <c r="I12" s="9">
        <v>88.119502716066108</v>
      </c>
      <c r="J12" s="10">
        <v>94.671832162921547</v>
      </c>
    </row>
    <row r="13" spans="2:10" ht="23.25" customHeight="1" x14ac:dyDescent="0.15">
      <c r="B13" s="50" t="s">
        <v>1</v>
      </c>
      <c r="C13" s="13" t="s">
        <v>13</v>
      </c>
      <c r="D13" s="12">
        <v>43.972517176764519</v>
      </c>
      <c r="E13" s="6">
        <v>3607</v>
      </c>
      <c r="F13" s="7">
        <v>1489</v>
      </c>
      <c r="G13" s="8">
        <v>41.280842805655674</v>
      </c>
      <c r="H13" s="8">
        <v>84.639935293327056</v>
      </c>
      <c r="I13" s="9">
        <v>80.394839879457521</v>
      </c>
      <c r="J13" s="10">
        <v>89.050993906919814</v>
      </c>
    </row>
    <row r="14" spans="2:10" ht="23.25" customHeight="1" thickBot="1" x14ac:dyDescent="0.2">
      <c r="B14" s="51" t="s">
        <v>0</v>
      </c>
      <c r="C14" s="14" t="s">
        <v>13</v>
      </c>
      <c r="D14" s="12">
        <v>46.947110475801509</v>
      </c>
      <c r="E14" s="15">
        <v>5196</v>
      </c>
      <c r="F14" s="16">
        <v>2277</v>
      </c>
      <c r="G14" s="17">
        <v>43.822170900692839</v>
      </c>
      <c r="H14" s="17">
        <v>86.381573458508058</v>
      </c>
      <c r="I14" s="18">
        <v>82.869531294418778</v>
      </c>
      <c r="J14" s="19">
        <v>90.004194787927432</v>
      </c>
    </row>
    <row r="15" spans="2:10" ht="23.25" customHeight="1" thickTop="1" thickBot="1" x14ac:dyDescent="0.2">
      <c r="B15" s="3" t="s">
        <v>12</v>
      </c>
      <c r="C15" s="20">
        <v>48.432141222868516</v>
      </c>
      <c r="D15" s="21">
        <v>45.712515489467165</v>
      </c>
      <c r="E15" s="22">
        <f>SUM(E8:E14)</f>
        <v>221292</v>
      </c>
      <c r="F15" s="22">
        <f>SUM(F8:F14)</f>
        <v>108120</v>
      </c>
      <c r="G15" s="20">
        <f>F15/E15*100</f>
        <v>48.858521772138168</v>
      </c>
      <c r="H15" s="20">
        <v>100</v>
      </c>
      <c r="I15" s="23" t="s">
        <v>11</v>
      </c>
      <c r="J15" s="24" t="s">
        <v>11</v>
      </c>
    </row>
    <row r="16" spans="2:10" ht="7.5" customHeight="1" thickBot="1" x14ac:dyDescent="0.2">
      <c r="B16" s="25"/>
      <c r="C16" s="25"/>
      <c r="D16" s="25"/>
      <c r="E16" s="25"/>
      <c r="F16" s="25"/>
      <c r="G16" s="25"/>
      <c r="H16" s="25"/>
    </row>
    <row r="17" spans="2:10" ht="13.5" customHeight="1" x14ac:dyDescent="0.15">
      <c r="B17" s="68" t="s">
        <v>7</v>
      </c>
      <c r="C17" s="4" t="s">
        <v>25</v>
      </c>
      <c r="D17" s="4" t="s">
        <v>24</v>
      </c>
      <c r="E17" s="65" t="s">
        <v>23</v>
      </c>
      <c r="F17" s="66"/>
      <c r="G17" s="66"/>
      <c r="H17" s="66"/>
      <c r="I17" s="66"/>
      <c r="J17" s="67"/>
    </row>
    <row r="18" spans="2:10" ht="9.75" customHeight="1" x14ac:dyDescent="0.15">
      <c r="B18" s="69"/>
      <c r="C18" s="61" t="s">
        <v>22</v>
      </c>
      <c r="D18" s="61" t="s">
        <v>21</v>
      </c>
      <c r="E18" s="63" t="s">
        <v>20</v>
      </c>
      <c r="F18" s="59" t="s">
        <v>18</v>
      </c>
      <c r="G18" s="59" t="s">
        <v>17</v>
      </c>
      <c r="H18" s="59" t="s">
        <v>16</v>
      </c>
      <c r="I18" s="57" t="s">
        <v>19</v>
      </c>
      <c r="J18" s="58"/>
    </row>
    <row r="19" spans="2:10" ht="9.75" customHeight="1" thickBot="1" x14ac:dyDescent="0.2">
      <c r="B19" s="70"/>
      <c r="C19" s="62"/>
      <c r="D19" s="62"/>
      <c r="E19" s="64"/>
      <c r="F19" s="60" t="s">
        <v>18</v>
      </c>
      <c r="G19" s="60" t="s">
        <v>17</v>
      </c>
      <c r="H19" s="60" t="s">
        <v>16</v>
      </c>
      <c r="I19" s="2" t="s">
        <v>15</v>
      </c>
      <c r="J19" s="1" t="s">
        <v>14</v>
      </c>
    </row>
    <row r="20" spans="2:10" ht="23.25" customHeight="1" x14ac:dyDescent="0.15">
      <c r="B20" s="49" t="s">
        <v>6</v>
      </c>
      <c r="C20" s="5">
        <v>28.430698231678907</v>
      </c>
      <c r="D20" s="5">
        <v>28.564056916547301</v>
      </c>
      <c r="E20" s="6">
        <v>63725</v>
      </c>
      <c r="F20" s="7">
        <v>28675</v>
      </c>
      <c r="G20" s="8">
        <v>44.998038446449591</v>
      </c>
      <c r="H20" s="8">
        <v>98.825348075739726</v>
      </c>
      <c r="I20" s="9">
        <v>97.577876705838676</v>
      </c>
      <c r="J20" s="10">
        <v>100.08478425661296</v>
      </c>
    </row>
    <row r="21" spans="2:10" ht="23.25" customHeight="1" x14ac:dyDescent="0.15">
      <c r="B21" s="49" t="s">
        <v>5</v>
      </c>
      <c r="C21" s="11">
        <v>31.66065799656468</v>
      </c>
      <c r="D21" s="11">
        <v>32.129967468580979</v>
      </c>
      <c r="E21" s="6">
        <v>110250</v>
      </c>
      <c r="F21" s="7">
        <v>35446</v>
      </c>
      <c r="G21" s="8">
        <v>32.150566893424035</v>
      </c>
      <c r="H21" s="8">
        <v>103.15533019436978</v>
      </c>
      <c r="I21" s="9">
        <v>102.08418845218856</v>
      </c>
      <c r="J21" s="10">
        <v>104.23491038159231</v>
      </c>
    </row>
    <row r="22" spans="2:10" ht="23.25" customHeight="1" x14ac:dyDescent="0.15">
      <c r="B22" s="49" t="s">
        <v>4</v>
      </c>
      <c r="C22" s="11">
        <v>28.481806775407779</v>
      </c>
      <c r="D22" s="11">
        <v>17.83513097072419</v>
      </c>
      <c r="E22" s="26">
        <v>1624</v>
      </c>
      <c r="F22" s="27">
        <v>475</v>
      </c>
      <c r="G22" s="28">
        <v>29.248768472906406</v>
      </c>
      <c r="H22" s="8">
        <v>91.771260273760731</v>
      </c>
      <c r="I22" s="9">
        <v>83.702529287854489</v>
      </c>
      <c r="J22" s="10">
        <v>100.40779583352102</v>
      </c>
    </row>
    <row r="23" spans="2:10" ht="23.25" customHeight="1" x14ac:dyDescent="0.15">
      <c r="B23" s="50" t="s">
        <v>3</v>
      </c>
      <c r="C23" s="12">
        <v>33.460698689956331</v>
      </c>
      <c r="D23" s="12">
        <v>34.69237832874196</v>
      </c>
      <c r="E23" s="29">
        <v>5838</v>
      </c>
      <c r="F23" s="30">
        <v>2015</v>
      </c>
      <c r="G23" s="28">
        <v>34.515244946899628</v>
      </c>
      <c r="H23" s="28">
        <v>109.59240320833392</v>
      </c>
      <c r="I23" s="31">
        <v>104.85891887462324</v>
      </c>
      <c r="J23" s="32">
        <v>114.48449061823544</v>
      </c>
    </row>
    <row r="24" spans="2:10" ht="23.25" customHeight="1" x14ac:dyDescent="0.15">
      <c r="B24" s="50" t="s">
        <v>2</v>
      </c>
      <c r="C24" s="12">
        <v>25.265643447461628</v>
      </c>
      <c r="D24" s="12">
        <v>26.416482707873435</v>
      </c>
      <c r="E24" s="29">
        <v>6759</v>
      </c>
      <c r="F24" s="30">
        <v>1795</v>
      </c>
      <c r="G24" s="28">
        <v>26.557183015238937</v>
      </c>
      <c r="H24" s="28">
        <v>83.460819720759488</v>
      </c>
      <c r="I24" s="31">
        <v>79.64397073897878</v>
      </c>
      <c r="J24" s="32">
        <v>87.413317482013881</v>
      </c>
    </row>
    <row r="25" spans="2:10" ht="23.25" customHeight="1" x14ac:dyDescent="0.15">
      <c r="B25" s="50" t="s">
        <v>1</v>
      </c>
      <c r="C25" s="13" t="s">
        <v>13</v>
      </c>
      <c r="D25" s="12">
        <v>29.20353982300885</v>
      </c>
      <c r="E25" s="29">
        <v>4070</v>
      </c>
      <c r="F25" s="30">
        <v>1039</v>
      </c>
      <c r="G25" s="28">
        <v>25.528255528255528</v>
      </c>
      <c r="H25" s="28">
        <v>82.601315024096706</v>
      </c>
      <c r="I25" s="31">
        <v>77.654319401420992</v>
      </c>
      <c r="J25" s="32">
        <v>87.780818296030588</v>
      </c>
    </row>
    <row r="26" spans="2:10" ht="23.25" customHeight="1" thickBot="1" x14ac:dyDescent="0.2">
      <c r="B26" s="50" t="s">
        <v>0</v>
      </c>
      <c r="C26" s="14" t="s">
        <v>13</v>
      </c>
      <c r="D26" s="12">
        <v>24.55110497237569</v>
      </c>
      <c r="E26" s="29">
        <v>2976</v>
      </c>
      <c r="F26" s="30">
        <v>581</v>
      </c>
      <c r="G26" s="28">
        <v>19.522849462365592</v>
      </c>
      <c r="H26" s="17">
        <v>61.83047750119929</v>
      </c>
      <c r="I26" s="18">
        <v>56.904237110578549</v>
      </c>
      <c r="J26" s="19">
        <v>67.069029206904872</v>
      </c>
    </row>
    <row r="27" spans="2:10" ht="23.25" customHeight="1" thickTop="1" thickBot="1" x14ac:dyDescent="0.2">
      <c r="B27" s="52" t="s">
        <v>12</v>
      </c>
      <c r="C27" s="21">
        <v>30.090586094891552</v>
      </c>
      <c r="D27" s="21">
        <v>30.276515227359191</v>
      </c>
      <c r="E27" s="33">
        <f>SUM(E19:E26)</f>
        <v>195242</v>
      </c>
      <c r="F27" s="33">
        <f>SUM(F19:F26)</f>
        <v>70026</v>
      </c>
      <c r="G27" s="34">
        <f>F27/E27*100</f>
        <v>35.866258284590408</v>
      </c>
      <c r="H27" s="20">
        <v>100</v>
      </c>
      <c r="I27" s="23" t="s">
        <v>11</v>
      </c>
      <c r="J27" s="24" t="s">
        <v>11</v>
      </c>
    </row>
    <row r="28" spans="2:10" ht="42" customHeight="1" x14ac:dyDescent="0.15">
      <c r="B28" s="56" t="s">
        <v>10</v>
      </c>
      <c r="C28" s="56"/>
      <c r="D28" s="56"/>
      <c r="E28" s="56"/>
      <c r="F28" s="56"/>
      <c r="G28" s="56"/>
      <c r="H28" s="56"/>
      <c r="I28" s="56"/>
      <c r="J28" s="56"/>
    </row>
    <row r="29" spans="2:10" ht="13.5" customHeight="1" x14ac:dyDescent="0.15"/>
    <row r="30" spans="2:10" ht="13.5" customHeight="1" thickBot="1" x14ac:dyDescent="0.2">
      <c r="B30" s="53" t="s">
        <v>34</v>
      </c>
      <c r="C30" s="53"/>
      <c r="D30" s="53"/>
      <c r="E30" s="53"/>
      <c r="F30" s="53"/>
      <c r="G30" s="48"/>
      <c r="H30" s="48"/>
      <c r="I30" s="54" t="s">
        <v>26</v>
      </c>
      <c r="J30" s="54"/>
    </row>
    <row r="31" spans="2:10" ht="13.5" customHeight="1" x14ac:dyDescent="0.15">
      <c r="B31" s="68" t="s">
        <v>8</v>
      </c>
      <c r="C31" s="4" t="s">
        <v>25</v>
      </c>
      <c r="D31" s="4" t="s">
        <v>24</v>
      </c>
      <c r="E31" s="65" t="s">
        <v>23</v>
      </c>
      <c r="F31" s="66"/>
      <c r="G31" s="66"/>
      <c r="H31" s="66"/>
      <c r="I31" s="66"/>
      <c r="J31" s="67"/>
    </row>
    <row r="32" spans="2:10" ht="9.75" customHeight="1" x14ac:dyDescent="0.15">
      <c r="B32" s="69"/>
      <c r="C32" s="61" t="s">
        <v>22</v>
      </c>
      <c r="D32" s="61" t="s">
        <v>21</v>
      </c>
      <c r="E32" s="63" t="s">
        <v>20</v>
      </c>
      <c r="F32" s="59" t="s">
        <v>18</v>
      </c>
      <c r="G32" s="59" t="s">
        <v>17</v>
      </c>
      <c r="H32" s="59" t="s">
        <v>16</v>
      </c>
      <c r="I32" s="57" t="s">
        <v>19</v>
      </c>
      <c r="J32" s="58"/>
    </row>
    <row r="33" spans="2:10" ht="9.75" customHeight="1" thickBot="1" x14ac:dyDescent="0.2">
      <c r="B33" s="70"/>
      <c r="C33" s="62"/>
      <c r="D33" s="62"/>
      <c r="E33" s="64"/>
      <c r="F33" s="60" t="s">
        <v>18</v>
      </c>
      <c r="G33" s="60" t="s">
        <v>17</v>
      </c>
      <c r="H33" s="60" t="s">
        <v>16</v>
      </c>
      <c r="I33" s="2" t="s">
        <v>15</v>
      </c>
      <c r="J33" s="1" t="s">
        <v>14</v>
      </c>
    </row>
    <row r="34" spans="2:10" ht="23.25" customHeight="1" x14ac:dyDescent="0.15">
      <c r="B34" s="49" t="s">
        <v>6</v>
      </c>
      <c r="C34" s="5">
        <v>11.853205643687403</v>
      </c>
      <c r="D34" s="5">
        <v>12.140341324803048</v>
      </c>
      <c r="E34" s="6">
        <v>63737</v>
      </c>
      <c r="F34" s="7">
        <v>7839</v>
      </c>
      <c r="G34" s="8">
        <v>12.29897861524703</v>
      </c>
      <c r="H34" s="8">
        <v>116.64751896930288</v>
      </c>
      <c r="I34" s="9">
        <v>114.07937223091017</v>
      </c>
      <c r="J34" s="10">
        <v>119.25889986418579</v>
      </c>
    </row>
    <row r="35" spans="2:10" ht="23.25" customHeight="1" x14ac:dyDescent="0.15">
      <c r="B35" s="49" t="s">
        <v>5</v>
      </c>
      <c r="C35" s="11">
        <v>10.651808007402739</v>
      </c>
      <c r="D35" s="11">
        <v>10.60506242707581</v>
      </c>
      <c r="E35" s="6">
        <v>131234</v>
      </c>
      <c r="F35" s="7">
        <v>14169</v>
      </c>
      <c r="G35" s="8">
        <v>10.796744746026182</v>
      </c>
      <c r="H35" s="8">
        <v>94.055514402694399</v>
      </c>
      <c r="I35" s="9">
        <v>92.513098465472851</v>
      </c>
      <c r="J35" s="10">
        <v>95.61719826500007</v>
      </c>
    </row>
    <row r="36" spans="2:10" ht="23.25" customHeight="1" x14ac:dyDescent="0.15">
      <c r="B36" s="49" t="s">
        <v>4</v>
      </c>
      <c r="C36" s="11">
        <v>10.747303543913715</v>
      </c>
      <c r="D36" s="11">
        <v>9.9609375</v>
      </c>
      <c r="E36" s="26">
        <v>2518</v>
      </c>
      <c r="F36" s="27">
        <v>272</v>
      </c>
      <c r="G36" s="28">
        <v>10.802223987291502</v>
      </c>
      <c r="H36" s="8">
        <v>93.563892787450001</v>
      </c>
      <c r="I36" s="9">
        <v>82.773485466877005</v>
      </c>
      <c r="J36" s="10">
        <v>105.37009151594053</v>
      </c>
    </row>
    <row r="37" spans="2:10" ht="23.25" customHeight="1" x14ac:dyDescent="0.15">
      <c r="B37" s="50" t="s">
        <v>3</v>
      </c>
      <c r="C37" s="12">
        <v>9.3324476917967463</v>
      </c>
      <c r="D37" s="12">
        <v>8.9375506893755059</v>
      </c>
      <c r="E37" s="29">
        <v>6097</v>
      </c>
      <c r="F37" s="30">
        <v>596</v>
      </c>
      <c r="G37" s="28">
        <v>9.7752993275381339</v>
      </c>
      <c r="H37" s="28">
        <v>82.762905487952139</v>
      </c>
      <c r="I37" s="31">
        <v>76.250706513398725</v>
      </c>
      <c r="J37" s="32">
        <v>89.682555971152837</v>
      </c>
    </row>
    <row r="38" spans="2:10" ht="23.25" customHeight="1" x14ac:dyDescent="0.15">
      <c r="B38" s="50" t="s">
        <v>2</v>
      </c>
      <c r="C38" s="12">
        <v>12.381646030589948</v>
      </c>
      <c r="D38" s="12">
        <v>11.435045317220544</v>
      </c>
      <c r="E38" s="29">
        <v>6492</v>
      </c>
      <c r="F38" s="30">
        <v>816</v>
      </c>
      <c r="G38" s="28">
        <v>12.56931608133087</v>
      </c>
      <c r="H38" s="28">
        <v>111.68638697864115</v>
      </c>
      <c r="I38" s="31">
        <v>104.1535447849535</v>
      </c>
      <c r="J38" s="32">
        <v>119.62004669317567</v>
      </c>
    </row>
    <row r="39" spans="2:10" ht="23.25" customHeight="1" x14ac:dyDescent="0.15">
      <c r="B39" s="50" t="s">
        <v>1</v>
      </c>
      <c r="C39" s="13" t="s">
        <v>13</v>
      </c>
      <c r="D39" s="12">
        <v>13.241723922548406</v>
      </c>
      <c r="E39" s="29">
        <v>3598</v>
      </c>
      <c r="F39" s="30">
        <v>420</v>
      </c>
      <c r="G39" s="28">
        <v>11.673151750972762</v>
      </c>
      <c r="H39" s="28">
        <v>105.41111594291309</v>
      </c>
      <c r="I39" s="31">
        <v>95.569368197552322</v>
      </c>
      <c r="J39" s="32">
        <v>115.99116795428483</v>
      </c>
    </row>
    <row r="40" spans="2:10" ht="23.25" customHeight="1" thickBot="1" x14ac:dyDescent="0.2">
      <c r="B40" s="50" t="s">
        <v>0</v>
      </c>
      <c r="C40" s="14" t="s">
        <v>13</v>
      </c>
      <c r="D40" s="12">
        <v>12.374645222327342</v>
      </c>
      <c r="E40" s="29">
        <v>5324</v>
      </c>
      <c r="F40" s="30">
        <v>434</v>
      </c>
      <c r="G40" s="28">
        <v>8.1517655897821193</v>
      </c>
      <c r="H40" s="17">
        <v>69.847944818024914</v>
      </c>
      <c r="I40" s="18">
        <v>63.430053193284209</v>
      </c>
      <c r="J40" s="19">
        <v>76.739151002200231</v>
      </c>
    </row>
    <row r="41" spans="2:10" ht="23.25" customHeight="1" thickTop="1" thickBot="1" x14ac:dyDescent="0.2">
      <c r="B41" s="52" t="s">
        <v>12</v>
      </c>
      <c r="C41" s="21">
        <v>11.064486682565702</v>
      </c>
      <c r="D41" s="21">
        <v>11.092094539527302</v>
      </c>
      <c r="E41" s="33">
        <f>SUM(E33:E40)</f>
        <v>219000</v>
      </c>
      <c r="F41" s="35">
        <f>SUM(F33:F40)</f>
        <v>24546</v>
      </c>
      <c r="G41" s="34">
        <f>F41/E41*100</f>
        <v>11.208219178082192</v>
      </c>
      <c r="H41" s="20">
        <v>100</v>
      </c>
      <c r="I41" s="23" t="s">
        <v>11</v>
      </c>
      <c r="J41" s="24" t="s">
        <v>11</v>
      </c>
    </row>
    <row r="42" spans="2:10" ht="7.5" customHeight="1" thickBot="1" x14ac:dyDescent="0.2">
      <c r="B42" s="25"/>
      <c r="C42" s="25"/>
      <c r="D42" s="25"/>
      <c r="E42" s="25"/>
      <c r="F42" s="25"/>
      <c r="G42" s="25"/>
      <c r="H42" s="25"/>
    </row>
    <row r="43" spans="2:10" ht="13.5" customHeight="1" x14ac:dyDescent="0.15">
      <c r="B43" s="68" t="s">
        <v>7</v>
      </c>
      <c r="C43" s="4" t="s">
        <v>25</v>
      </c>
      <c r="D43" s="4" t="s">
        <v>24</v>
      </c>
      <c r="E43" s="65" t="s">
        <v>23</v>
      </c>
      <c r="F43" s="66"/>
      <c r="G43" s="66"/>
      <c r="H43" s="66"/>
      <c r="I43" s="66"/>
      <c r="J43" s="67"/>
    </row>
    <row r="44" spans="2:10" ht="9.75" customHeight="1" x14ac:dyDescent="0.15">
      <c r="B44" s="69"/>
      <c r="C44" s="61" t="s">
        <v>22</v>
      </c>
      <c r="D44" s="61" t="s">
        <v>21</v>
      </c>
      <c r="E44" s="63" t="s">
        <v>20</v>
      </c>
      <c r="F44" s="59" t="s">
        <v>18</v>
      </c>
      <c r="G44" s="59" t="s">
        <v>17</v>
      </c>
      <c r="H44" s="59" t="s">
        <v>16</v>
      </c>
      <c r="I44" s="57" t="s">
        <v>19</v>
      </c>
      <c r="J44" s="58"/>
    </row>
    <row r="45" spans="2:10" ht="9.75" customHeight="1" thickBot="1" x14ac:dyDescent="0.2">
      <c r="B45" s="70"/>
      <c r="C45" s="62"/>
      <c r="D45" s="62"/>
      <c r="E45" s="64"/>
      <c r="F45" s="60" t="s">
        <v>18</v>
      </c>
      <c r="G45" s="60" t="s">
        <v>17</v>
      </c>
      <c r="H45" s="60" t="s">
        <v>16</v>
      </c>
      <c r="I45" s="2" t="s">
        <v>15</v>
      </c>
      <c r="J45" s="1" t="s">
        <v>14</v>
      </c>
    </row>
    <row r="46" spans="2:10" ht="23.25" customHeight="1" x14ac:dyDescent="0.15">
      <c r="B46" s="49" t="s">
        <v>6</v>
      </c>
      <c r="C46" s="5">
        <v>23.26677759290072</v>
      </c>
      <c r="D46" s="5">
        <v>24.141845435430401</v>
      </c>
      <c r="E46" s="6">
        <v>83194</v>
      </c>
      <c r="F46" s="7">
        <v>20468</v>
      </c>
      <c r="G46" s="8">
        <v>24.602735774214487</v>
      </c>
      <c r="H46" s="8">
        <v>101.0054764974202</v>
      </c>
      <c r="I46" s="9">
        <v>99.626388100193097</v>
      </c>
      <c r="J46" s="10">
        <v>102.39888193054432</v>
      </c>
    </row>
    <row r="47" spans="2:10" ht="23.25" customHeight="1" x14ac:dyDescent="0.15">
      <c r="B47" s="49" t="s">
        <v>5</v>
      </c>
      <c r="C47" s="11">
        <v>26.7067386169416</v>
      </c>
      <c r="D47" s="11">
        <v>26.796583448083176</v>
      </c>
      <c r="E47" s="26">
        <v>108182</v>
      </c>
      <c r="F47" s="27">
        <v>29487</v>
      </c>
      <c r="G47" s="28">
        <v>27.256844946479081</v>
      </c>
      <c r="H47" s="8">
        <v>98.737559537577738</v>
      </c>
      <c r="I47" s="9">
        <v>97.613736239610773</v>
      </c>
      <c r="J47" s="10">
        <v>99.871093853392878</v>
      </c>
    </row>
    <row r="48" spans="2:10" ht="23.25" customHeight="1" x14ac:dyDescent="0.15">
      <c r="B48" s="49" t="s">
        <v>4</v>
      </c>
      <c r="C48" s="11">
        <v>29.987452948557092</v>
      </c>
      <c r="D48" s="11">
        <v>18.836671802773498</v>
      </c>
      <c r="E48" s="26">
        <v>1624</v>
      </c>
      <c r="F48" s="27">
        <v>501</v>
      </c>
      <c r="G48" s="28">
        <v>30.849753694581285</v>
      </c>
      <c r="H48" s="8">
        <v>108.51546733858841</v>
      </c>
      <c r="I48" s="9">
        <v>99.219796420192097</v>
      </c>
      <c r="J48" s="10">
        <v>118.4474479586694</v>
      </c>
    </row>
    <row r="49" spans="2:10" ht="23.25" customHeight="1" x14ac:dyDescent="0.15">
      <c r="B49" s="50" t="s">
        <v>3</v>
      </c>
      <c r="C49" s="12">
        <v>31.263656227239622</v>
      </c>
      <c r="D49" s="12">
        <v>29.987129987129986</v>
      </c>
      <c r="E49" s="29">
        <v>5814</v>
      </c>
      <c r="F49" s="30">
        <v>1844</v>
      </c>
      <c r="G49" s="28">
        <v>31.716546267629859</v>
      </c>
      <c r="H49" s="28">
        <v>111.87512046377446</v>
      </c>
      <c r="I49" s="31">
        <v>106.82647183933037</v>
      </c>
      <c r="J49" s="32">
        <v>117.10074930121044</v>
      </c>
    </row>
    <row r="50" spans="2:10" ht="23.25" customHeight="1" x14ac:dyDescent="0.15">
      <c r="B50" s="50" t="s">
        <v>2</v>
      </c>
      <c r="C50" s="12">
        <v>34.858323494687134</v>
      </c>
      <c r="D50" s="12">
        <v>31.969384751251106</v>
      </c>
      <c r="E50" s="29">
        <v>6733</v>
      </c>
      <c r="F50" s="30">
        <v>2274</v>
      </c>
      <c r="G50" s="28">
        <v>33.773949205406204</v>
      </c>
      <c r="H50" s="28">
        <v>120.57431229598433</v>
      </c>
      <c r="I50" s="31">
        <v>115.66888617445959</v>
      </c>
      <c r="J50" s="32">
        <v>125.63429288385994</v>
      </c>
    </row>
    <row r="51" spans="2:10" ht="23.25" customHeight="1" x14ac:dyDescent="0.15">
      <c r="B51" s="50" t="s">
        <v>1</v>
      </c>
      <c r="C51" s="13" t="s">
        <v>13</v>
      </c>
      <c r="D51" s="12">
        <v>24.955752212389381</v>
      </c>
      <c r="E51" s="29">
        <v>4070</v>
      </c>
      <c r="F51" s="30">
        <v>911</v>
      </c>
      <c r="G51" s="28">
        <v>22.383292383292382</v>
      </c>
      <c r="H51" s="28">
        <v>82.559407552138623</v>
      </c>
      <c r="I51" s="31">
        <v>77.284489688490268</v>
      </c>
      <c r="J51" s="32">
        <v>88.099551532617866</v>
      </c>
    </row>
    <row r="52" spans="2:10" ht="23.25" customHeight="1" thickBot="1" x14ac:dyDescent="0.2">
      <c r="B52" s="50" t="s">
        <v>0</v>
      </c>
      <c r="C52" s="14" t="s">
        <v>13</v>
      </c>
      <c r="D52" s="12">
        <v>23.884156729131174</v>
      </c>
      <c r="E52" s="29">
        <v>2973</v>
      </c>
      <c r="F52" s="30">
        <v>579</v>
      </c>
      <c r="G52" s="28">
        <v>19.475277497477293</v>
      </c>
      <c r="H52" s="17">
        <v>69.228278316500081</v>
      </c>
      <c r="I52" s="18">
        <v>63.703310169048258</v>
      </c>
      <c r="J52" s="19">
        <v>75.104140839312691</v>
      </c>
    </row>
    <row r="53" spans="2:10" ht="23.25" customHeight="1" thickTop="1" thickBot="1" x14ac:dyDescent="0.2">
      <c r="B53" s="52" t="s">
        <v>12</v>
      </c>
      <c r="C53" s="21">
        <v>25.627648228749315</v>
      </c>
      <c r="D53" s="21">
        <v>25.847566279356236</v>
      </c>
      <c r="E53" s="33">
        <f>SUM(E45:E52)</f>
        <v>212590</v>
      </c>
      <c r="F53" s="35">
        <f>SUM(F45:F52)</f>
        <v>56064</v>
      </c>
      <c r="G53" s="34">
        <f>F53/E53*100</f>
        <v>26.371889552660051</v>
      </c>
      <c r="H53" s="20">
        <v>100</v>
      </c>
      <c r="I53" s="23" t="s">
        <v>11</v>
      </c>
      <c r="J53" s="24" t="s">
        <v>11</v>
      </c>
    </row>
    <row r="54" spans="2:10" ht="42" customHeight="1" x14ac:dyDescent="0.15">
      <c r="B54" s="56" t="s">
        <v>10</v>
      </c>
      <c r="C54" s="56"/>
      <c r="D54" s="56"/>
      <c r="E54" s="56"/>
      <c r="F54" s="56"/>
      <c r="G54" s="56"/>
      <c r="H54" s="56"/>
      <c r="I54" s="56"/>
      <c r="J54" s="56"/>
    </row>
    <row r="55" spans="2:10" x14ac:dyDescent="0.15">
      <c r="B55" s="25"/>
      <c r="C55" s="25"/>
      <c r="D55" s="25"/>
      <c r="E55" s="25"/>
      <c r="F55" s="25"/>
      <c r="G55" s="25"/>
      <c r="H55" s="25"/>
    </row>
    <row r="56" spans="2:10" ht="17.25" x14ac:dyDescent="0.15">
      <c r="B56" s="71" t="s">
        <v>9</v>
      </c>
      <c r="C56" s="71"/>
      <c r="D56" s="71"/>
      <c r="E56" s="71"/>
      <c r="F56" s="71"/>
      <c r="G56" s="71"/>
      <c r="H56" s="71"/>
      <c r="I56" s="71"/>
      <c r="J56" s="71"/>
    </row>
    <row r="57" spans="2:10" ht="7.5" customHeight="1" x14ac:dyDescent="0.15">
      <c r="B57" s="48"/>
      <c r="C57" s="48"/>
      <c r="D57" s="48"/>
      <c r="E57" s="48"/>
      <c r="F57" s="48"/>
      <c r="G57" s="48"/>
      <c r="H57" s="48"/>
      <c r="I57" s="48"/>
      <c r="J57" s="48"/>
    </row>
    <row r="58" spans="2:10" ht="13.5" customHeight="1" thickBot="1" x14ac:dyDescent="0.2">
      <c r="B58" s="55" t="s">
        <v>33</v>
      </c>
      <c r="C58" s="55"/>
      <c r="D58" s="55"/>
      <c r="E58" s="55"/>
      <c r="F58" s="55"/>
      <c r="G58" s="48"/>
      <c r="H58" s="48"/>
      <c r="I58" s="54" t="s">
        <v>26</v>
      </c>
      <c r="J58" s="54"/>
    </row>
    <row r="59" spans="2:10" ht="13.5" customHeight="1" x14ac:dyDescent="0.15">
      <c r="B59" s="68" t="s">
        <v>8</v>
      </c>
      <c r="C59" s="4" t="s">
        <v>25</v>
      </c>
      <c r="D59" s="4" t="s">
        <v>24</v>
      </c>
      <c r="E59" s="65" t="s">
        <v>23</v>
      </c>
      <c r="F59" s="66"/>
      <c r="G59" s="66"/>
      <c r="H59" s="66"/>
      <c r="I59" s="66"/>
      <c r="J59" s="67"/>
    </row>
    <row r="60" spans="2:10" ht="9.75" customHeight="1" x14ac:dyDescent="0.15">
      <c r="B60" s="69"/>
      <c r="C60" s="61" t="s">
        <v>22</v>
      </c>
      <c r="D60" s="61" t="s">
        <v>21</v>
      </c>
      <c r="E60" s="63" t="s">
        <v>20</v>
      </c>
      <c r="F60" s="59" t="s">
        <v>18</v>
      </c>
      <c r="G60" s="59" t="s">
        <v>17</v>
      </c>
      <c r="H60" s="59" t="s">
        <v>16</v>
      </c>
      <c r="I60" s="57" t="s">
        <v>19</v>
      </c>
      <c r="J60" s="58"/>
    </row>
    <row r="61" spans="2:10" ht="9.75" customHeight="1" thickBot="1" x14ac:dyDescent="0.2">
      <c r="B61" s="70"/>
      <c r="C61" s="62"/>
      <c r="D61" s="62"/>
      <c r="E61" s="64"/>
      <c r="F61" s="60" t="s">
        <v>18</v>
      </c>
      <c r="G61" s="60" t="s">
        <v>17</v>
      </c>
      <c r="H61" s="60" t="s">
        <v>16</v>
      </c>
      <c r="I61" s="2" t="s">
        <v>15</v>
      </c>
      <c r="J61" s="1" t="s">
        <v>14</v>
      </c>
    </row>
    <row r="62" spans="2:10" ht="23.25" customHeight="1" x14ac:dyDescent="0.15">
      <c r="B62" s="49" t="s">
        <v>6</v>
      </c>
      <c r="C62" s="5">
        <v>21.880574319384742</v>
      </c>
      <c r="D62" s="5">
        <v>20.41597875853148</v>
      </c>
      <c r="E62" s="6">
        <v>63724</v>
      </c>
      <c r="F62" s="7">
        <v>12929</v>
      </c>
      <c r="G62" s="8">
        <v>20.28905906722742</v>
      </c>
      <c r="H62" s="8">
        <v>79.723455407803684</v>
      </c>
      <c r="I62" s="9">
        <v>78.355073602182713</v>
      </c>
      <c r="J62" s="10">
        <v>81.109737853681381</v>
      </c>
    </row>
    <row r="63" spans="2:10" ht="23.25" customHeight="1" x14ac:dyDescent="0.15">
      <c r="B63" s="49" t="s">
        <v>5</v>
      </c>
      <c r="C63" s="11">
        <v>40.150941037680568</v>
      </c>
      <c r="D63" s="11">
        <v>37.503720995816821</v>
      </c>
      <c r="E63" s="6">
        <v>133578</v>
      </c>
      <c r="F63" s="7">
        <v>49385</v>
      </c>
      <c r="G63" s="8">
        <v>36.970908383116978</v>
      </c>
      <c r="H63" s="8">
        <v>109.0875095520631</v>
      </c>
      <c r="I63" s="9">
        <v>108.1274738084492</v>
      </c>
      <c r="J63" s="10">
        <v>110.05394852511574</v>
      </c>
    </row>
    <row r="64" spans="2:10" ht="23.25" customHeight="1" x14ac:dyDescent="0.15">
      <c r="B64" s="49" t="s">
        <v>4</v>
      </c>
      <c r="C64" s="11">
        <v>34.976887519260401</v>
      </c>
      <c r="D64" s="11">
        <v>29.843750000000004</v>
      </c>
      <c r="E64" s="36">
        <v>2518</v>
      </c>
      <c r="F64" s="7">
        <v>756</v>
      </c>
      <c r="G64" s="28">
        <v>30.023828435266086</v>
      </c>
      <c r="H64" s="8">
        <v>83.307937178439545</v>
      </c>
      <c r="I64" s="9">
        <v>77.474361467036303</v>
      </c>
      <c r="J64" s="10">
        <v>89.464359355867018</v>
      </c>
    </row>
    <row r="65" spans="2:10" ht="23.25" customHeight="1" x14ac:dyDescent="0.15">
      <c r="B65" s="50" t="s">
        <v>3</v>
      </c>
      <c r="C65" s="12">
        <v>26.536034540019926</v>
      </c>
      <c r="D65" s="12">
        <v>24.412384503160965</v>
      </c>
      <c r="E65" s="37">
        <v>6102</v>
      </c>
      <c r="F65" s="38">
        <v>1499</v>
      </c>
      <c r="G65" s="28">
        <v>24.565716158636512</v>
      </c>
      <c r="H65" s="28">
        <v>68.231985430707212</v>
      </c>
      <c r="I65" s="31">
        <v>64.821114926196543</v>
      </c>
      <c r="J65" s="32">
        <v>71.775749843127599</v>
      </c>
    </row>
    <row r="66" spans="2:10" ht="23.25" customHeight="1" x14ac:dyDescent="0.15">
      <c r="B66" s="50" t="s">
        <v>2</v>
      </c>
      <c r="C66" s="12">
        <v>40.923659673659671</v>
      </c>
      <c r="D66" s="12">
        <v>36.363636363636367</v>
      </c>
      <c r="E66" s="37">
        <v>6499</v>
      </c>
      <c r="F66" s="38">
        <v>2435</v>
      </c>
      <c r="G66" s="28">
        <v>37.46730266194799</v>
      </c>
      <c r="H66" s="28">
        <v>106.12596852105418</v>
      </c>
      <c r="I66" s="31">
        <v>101.95208962780495</v>
      </c>
      <c r="J66" s="32">
        <v>110.42685740730013</v>
      </c>
    </row>
    <row r="67" spans="2:10" ht="23.25" customHeight="1" x14ac:dyDescent="0.15">
      <c r="B67" s="50" t="s">
        <v>1</v>
      </c>
      <c r="C67" s="13" t="s">
        <v>13</v>
      </c>
      <c r="D67" s="12">
        <v>27.826358525921297</v>
      </c>
      <c r="E67" s="37">
        <v>3607</v>
      </c>
      <c r="F67" s="38">
        <v>955</v>
      </c>
      <c r="G67" s="28">
        <v>26.476296090934291</v>
      </c>
      <c r="H67" s="28">
        <v>84.853403981681126</v>
      </c>
      <c r="I67" s="31">
        <v>79.556253294799674</v>
      </c>
      <c r="J67" s="32">
        <v>90.41052471721018</v>
      </c>
    </row>
    <row r="68" spans="2:10" ht="23.25" customHeight="1" thickBot="1" x14ac:dyDescent="0.2">
      <c r="B68" s="50" t="s">
        <v>0</v>
      </c>
      <c r="C68" s="14" t="s">
        <v>13</v>
      </c>
      <c r="D68" s="12">
        <v>41.234380916319573</v>
      </c>
      <c r="E68" s="37">
        <v>5322</v>
      </c>
      <c r="F68" s="38">
        <v>1944</v>
      </c>
      <c r="G68" s="28">
        <v>36.527621195039458</v>
      </c>
      <c r="H68" s="17">
        <v>102.83598992344565</v>
      </c>
      <c r="I68" s="18">
        <v>98.31484059893819</v>
      </c>
      <c r="J68" s="19">
        <v>107.51142056362291</v>
      </c>
    </row>
    <row r="69" spans="2:10" ht="23.25" customHeight="1" thickTop="1" thickBot="1" x14ac:dyDescent="0.2">
      <c r="B69" s="52" t="s">
        <v>12</v>
      </c>
      <c r="C69" s="21">
        <v>33.827811943947559</v>
      </c>
      <c r="D69" s="21">
        <v>32.161509118063947</v>
      </c>
      <c r="E69" s="39">
        <f>SUM(E61:E68)</f>
        <v>221350</v>
      </c>
      <c r="F69" s="40">
        <f>SUM(F61:F68)</f>
        <v>69903</v>
      </c>
      <c r="G69" s="34">
        <f>F69/E69*100</f>
        <v>31.580302688050597</v>
      </c>
      <c r="H69" s="20">
        <v>100</v>
      </c>
      <c r="I69" s="23" t="s">
        <v>11</v>
      </c>
      <c r="J69" s="24" t="s">
        <v>11</v>
      </c>
    </row>
    <row r="70" spans="2:10" ht="7.5" customHeight="1" thickBot="1" x14ac:dyDescent="0.2">
      <c r="B70" s="25"/>
      <c r="C70" s="25"/>
      <c r="D70" s="25"/>
      <c r="E70" s="25"/>
      <c r="F70" s="25"/>
      <c r="G70" s="25"/>
      <c r="H70" s="25"/>
    </row>
    <row r="71" spans="2:10" ht="13.5" customHeight="1" x14ac:dyDescent="0.15">
      <c r="B71" s="68" t="s">
        <v>7</v>
      </c>
      <c r="C71" s="4" t="s">
        <v>25</v>
      </c>
      <c r="D71" s="4" t="s">
        <v>24</v>
      </c>
      <c r="E71" s="65" t="s">
        <v>23</v>
      </c>
      <c r="F71" s="66"/>
      <c r="G71" s="66"/>
      <c r="H71" s="66"/>
      <c r="I71" s="66"/>
      <c r="J71" s="67"/>
    </row>
    <row r="72" spans="2:10" ht="9.75" customHeight="1" x14ac:dyDescent="0.15">
      <c r="B72" s="69"/>
      <c r="C72" s="61" t="s">
        <v>22</v>
      </c>
      <c r="D72" s="61" t="s">
        <v>21</v>
      </c>
      <c r="E72" s="63" t="s">
        <v>20</v>
      </c>
      <c r="F72" s="59" t="s">
        <v>18</v>
      </c>
      <c r="G72" s="59" t="s">
        <v>17</v>
      </c>
      <c r="H72" s="59" t="s">
        <v>16</v>
      </c>
      <c r="I72" s="57" t="s">
        <v>19</v>
      </c>
      <c r="J72" s="58"/>
    </row>
    <row r="73" spans="2:10" ht="9.75" customHeight="1" thickBot="1" x14ac:dyDescent="0.2">
      <c r="B73" s="70"/>
      <c r="C73" s="62"/>
      <c r="D73" s="62"/>
      <c r="E73" s="64"/>
      <c r="F73" s="60" t="s">
        <v>18</v>
      </c>
      <c r="G73" s="60" t="s">
        <v>17</v>
      </c>
      <c r="H73" s="60" t="s">
        <v>16</v>
      </c>
      <c r="I73" s="2" t="s">
        <v>15</v>
      </c>
      <c r="J73" s="1" t="s">
        <v>14</v>
      </c>
    </row>
    <row r="74" spans="2:10" ht="23.25" customHeight="1" x14ac:dyDescent="0.15">
      <c r="B74" s="49" t="s">
        <v>6</v>
      </c>
      <c r="C74" s="5">
        <v>12.234255026408061</v>
      </c>
      <c r="D74" s="5">
        <v>11.413309937295177</v>
      </c>
      <c r="E74" s="6">
        <v>83171</v>
      </c>
      <c r="F74" s="7">
        <v>9116</v>
      </c>
      <c r="G74" s="8">
        <v>10.960551153647305</v>
      </c>
      <c r="H74" s="8">
        <v>83.137372296425454</v>
      </c>
      <c r="I74" s="9">
        <v>81.439353000651209</v>
      </c>
      <c r="J74" s="10">
        <v>84.861881742615907</v>
      </c>
    </row>
    <row r="75" spans="2:10" ht="23.25" customHeight="1" x14ac:dyDescent="0.15">
      <c r="B75" s="49" t="s">
        <v>5</v>
      </c>
      <c r="C75" s="11">
        <v>22.884068952453116</v>
      </c>
      <c r="D75" s="11">
        <v>20.798639090339332</v>
      </c>
      <c r="E75" s="26">
        <v>109667</v>
      </c>
      <c r="F75" s="27">
        <v>22413</v>
      </c>
      <c r="G75" s="28">
        <v>20.437323898711554</v>
      </c>
      <c r="H75" s="8">
        <v>106.89596030541875</v>
      </c>
      <c r="I75" s="9">
        <v>105.50100065739016</v>
      </c>
      <c r="J75" s="10">
        <v>108.30475560237447</v>
      </c>
    </row>
    <row r="76" spans="2:10" ht="23.25" customHeight="1" x14ac:dyDescent="0.15">
      <c r="B76" s="49" t="s">
        <v>4</v>
      </c>
      <c r="C76" s="11">
        <v>27.038895859473023</v>
      </c>
      <c r="D76" s="11">
        <v>14.599383667180277</v>
      </c>
      <c r="E76" s="26">
        <v>1624</v>
      </c>
      <c r="F76" s="27">
        <v>416</v>
      </c>
      <c r="G76" s="28">
        <v>25.615763546798032</v>
      </c>
      <c r="H76" s="8">
        <v>121.93587565739502</v>
      </c>
      <c r="I76" s="9">
        <v>110.49803059214746</v>
      </c>
      <c r="J76" s="10">
        <v>134.23604286006756</v>
      </c>
    </row>
    <row r="77" spans="2:10" ht="23.25" customHeight="1" x14ac:dyDescent="0.15">
      <c r="B77" s="50" t="s">
        <v>3</v>
      </c>
      <c r="C77" s="12">
        <v>23.453420669577874</v>
      </c>
      <c r="D77" s="12">
        <v>21.609702315325251</v>
      </c>
      <c r="E77" s="29">
        <v>5834</v>
      </c>
      <c r="F77" s="30">
        <v>1299</v>
      </c>
      <c r="G77" s="28">
        <v>22.266026739801166</v>
      </c>
      <c r="H77" s="28">
        <v>108.12309041958861</v>
      </c>
      <c r="I77" s="31">
        <v>102.32238619360152</v>
      </c>
      <c r="J77" s="32">
        <v>114.16696133110483</v>
      </c>
    </row>
    <row r="78" spans="2:10" ht="23.25" customHeight="1" x14ac:dyDescent="0.15">
      <c r="B78" s="50" t="s">
        <v>2</v>
      </c>
      <c r="C78" s="12">
        <v>32.491880720401532</v>
      </c>
      <c r="D78" s="12">
        <v>27.650176678445231</v>
      </c>
      <c r="E78" s="29">
        <v>6757</v>
      </c>
      <c r="F78" s="30">
        <v>1938</v>
      </c>
      <c r="G78" s="28">
        <v>28.68136747077105</v>
      </c>
      <c r="H78" s="28">
        <v>141.51712524058701</v>
      </c>
      <c r="I78" s="31">
        <v>135.28585680889773</v>
      </c>
      <c r="J78" s="32">
        <v>147.96136677334701</v>
      </c>
    </row>
    <row r="79" spans="2:10" ht="23.25" customHeight="1" x14ac:dyDescent="0.15">
      <c r="B79" s="50" t="s">
        <v>1</v>
      </c>
      <c r="C79" s="13" t="s">
        <v>13</v>
      </c>
      <c r="D79" s="12">
        <v>17.75811209439528</v>
      </c>
      <c r="E79" s="29">
        <v>4070</v>
      </c>
      <c r="F79" s="30">
        <v>594</v>
      </c>
      <c r="G79" s="28">
        <v>14.594594594594595</v>
      </c>
      <c r="H79" s="28">
        <v>80.295583845303128</v>
      </c>
      <c r="I79" s="31">
        <v>73.967116351840176</v>
      </c>
      <c r="J79" s="32">
        <v>87.020695884244631</v>
      </c>
    </row>
    <row r="80" spans="2:10" ht="23.25" customHeight="1" thickBot="1" x14ac:dyDescent="0.2">
      <c r="B80" s="50" t="s">
        <v>0</v>
      </c>
      <c r="C80" s="14" t="s">
        <v>13</v>
      </c>
      <c r="D80" s="12">
        <v>17.364657814096017</v>
      </c>
      <c r="E80" s="29">
        <v>2975</v>
      </c>
      <c r="F80" s="30">
        <v>410</v>
      </c>
      <c r="G80" s="28">
        <v>13.781512605042018</v>
      </c>
      <c r="H80" s="17">
        <v>68.09321688917835</v>
      </c>
      <c r="I80" s="18">
        <v>61.660517662470838</v>
      </c>
      <c r="J80" s="19">
        <v>75.014570628974226</v>
      </c>
    </row>
    <row r="81" spans="2:10" ht="23.25" customHeight="1" thickTop="1" thickBot="1" x14ac:dyDescent="0.2">
      <c r="B81" s="52" t="s">
        <v>12</v>
      </c>
      <c r="C81" s="21">
        <v>18.661245991754466</v>
      </c>
      <c r="D81" s="21">
        <v>17.219254558599083</v>
      </c>
      <c r="E81" s="33">
        <f>SUM(E73:E80)</f>
        <v>214098</v>
      </c>
      <c r="F81" s="35">
        <f>SUM(F73:F80)</f>
        <v>36186</v>
      </c>
      <c r="G81" s="34">
        <f>F81/E81*100</f>
        <v>16.901605806686657</v>
      </c>
      <c r="H81" s="20">
        <v>100</v>
      </c>
      <c r="I81" s="23" t="s">
        <v>11</v>
      </c>
      <c r="J81" s="24" t="s">
        <v>11</v>
      </c>
    </row>
    <row r="82" spans="2:10" ht="42" customHeight="1" x14ac:dyDescent="0.15">
      <c r="B82" s="56" t="s">
        <v>10</v>
      </c>
      <c r="C82" s="56"/>
      <c r="D82" s="56"/>
      <c r="E82" s="56"/>
      <c r="F82" s="56"/>
      <c r="G82" s="56"/>
      <c r="H82" s="56"/>
      <c r="I82" s="56"/>
      <c r="J82" s="56"/>
    </row>
    <row r="83" spans="2:10" ht="7.5" customHeight="1" x14ac:dyDescent="0.15"/>
    <row r="84" spans="2:10" ht="13.5" customHeight="1" thickBot="1" x14ac:dyDescent="0.2">
      <c r="B84" s="53" t="s">
        <v>32</v>
      </c>
      <c r="C84" s="53"/>
      <c r="D84" s="53"/>
      <c r="E84" s="53"/>
      <c r="F84" s="53"/>
      <c r="G84" s="48"/>
      <c r="H84" s="48"/>
      <c r="I84" s="54" t="s">
        <v>26</v>
      </c>
      <c r="J84" s="54"/>
    </row>
    <row r="85" spans="2:10" ht="13.5" customHeight="1" x14ac:dyDescent="0.15">
      <c r="B85" s="68" t="s">
        <v>8</v>
      </c>
      <c r="C85" s="4" t="s">
        <v>25</v>
      </c>
      <c r="D85" s="4" t="s">
        <v>24</v>
      </c>
      <c r="E85" s="65" t="s">
        <v>23</v>
      </c>
      <c r="F85" s="66"/>
      <c r="G85" s="66"/>
      <c r="H85" s="66"/>
      <c r="I85" s="66"/>
      <c r="J85" s="67"/>
    </row>
    <row r="86" spans="2:10" ht="9.75" customHeight="1" x14ac:dyDescent="0.15">
      <c r="B86" s="69"/>
      <c r="C86" s="61" t="s">
        <v>22</v>
      </c>
      <c r="D86" s="61" t="s">
        <v>21</v>
      </c>
      <c r="E86" s="63" t="s">
        <v>20</v>
      </c>
      <c r="F86" s="59" t="s">
        <v>18</v>
      </c>
      <c r="G86" s="59" t="s">
        <v>17</v>
      </c>
      <c r="H86" s="59" t="s">
        <v>16</v>
      </c>
      <c r="I86" s="57" t="s">
        <v>19</v>
      </c>
      <c r="J86" s="58"/>
    </row>
    <row r="87" spans="2:10" ht="9.75" customHeight="1" thickBot="1" x14ac:dyDescent="0.2">
      <c r="B87" s="70"/>
      <c r="C87" s="62"/>
      <c r="D87" s="62"/>
      <c r="E87" s="64"/>
      <c r="F87" s="60" t="s">
        <v>18</v>
      </c>
      <c r="G87" s="60" t="s">
        <v>17</v>
      </c>
      <c r="H87" s="60" t="s">
        <v>16</v>
      </c>
      <c r="I87" s="2" t="s">
        <v>15</v>
      </c>
      <c r="J87" s="1" t="s">
        <v>14</v>
      </c>
    </row>
    <row r="88" spans="2:10" ht="23.25" customHeight="1" x14ac:dyDescent="0.15">
      <c r="B88" s="49" t="s">
        <v>6</v>
      </c>
      <c r="C88" s="5">
        <v>9.5029902469695422</v>
      </c>
      <c r="D88" s="5">
        <v>9.6341670920537688</v>
      </c>
      <c r="E88" s="6">
        <v>63729</v>
      </c>
      <c r="F88" s="7">
        <v>6446</v>
      </c>
      <c r="G88" s="8">
        <v>10.114704451662508</v>
      </c>
      <c r="H88" s="8">
        <v>84.161648523557773</v>
      </c>
      <c r="I88" s="9">
        <v>82.119450899528829</v>
      </c>
      <c r="J88" s="10">
        <v>86.241795572862188</v>
      </c>
    </row>
    <row r="89" spans="2:10" ht="23.25" customHeight="1" x14ac:dyDescent="0.15">
      <c r="B89" s="49" t="s">
        <v>5</v>
      </c>
      <c r="C89" s="11">
        <v>25.2569421420955</v>
      </c>
      <c r="D89" s="11">
        <v>25.332533700925548</v>
      </c>
      <c r="E89" s="26">
        <v>118917</v>
      </c>
      <c r="F89" s="27">
        <v>30806</v>
      </c>
      <c r="G89" s="28">
        <v>25.905463474524247</v>
      </c>
      <c r="H89" s="8">
        <v>113.27249708170703</v>
      </c>
      <c r="I89" s="9">
        <v>112.01106366227211</v>
      </c>
      <c r="J89" s="10">
        <v>114.54459360566274</v>
      </c>
    </row>
    <row r="90" spans="2:10" ht="23.25" customHeight="1" x14ac:dyDescent="0.15">
      <c r="B90" s="49" t="s">
        <v>4</v>
      </c>
      <c r="C90" s="11">
        <v>10.939907550077042</v>
      </c>
      <c r="D90" s="11">
        <v>10.46875</v>
      </c>
      <c r="E90" s="26">
        <v>2518</v>
      </c>
      <c r="F90" s="27">
        <v>259</v>
      </c>
      <c r="G90" s="28">
        <v>10.28594122319301</v>
      </c>
      <c r="H90" s="8">
        <v>41.426234899004335</v>
      </c>
      <c r="I90" s="9">
        <v>36.533989914725517</v>
      </c>
      <c r="J90" s="10">
        <v>46.791033759681845</v>
      </c>
    </row>
    <row r="91" spans="2:10" ht="23.25" customHeight="1" x14ac:dyDescent="0.15">
      <c r="B91" s="50" t="s">
        <v>3</v>
      </c>
      <c r="C91" s="12">
        <v>13.810316139767053</v>
      </c>
      <c r="D91" s="12">
        <v>14.072390845641941</v>
      </c>
      <c r="E91" s="29">
        <v>6098</v>
      </c>
      <c r="F91" s="30">
        <v>884</v>
      </c>
      <c r="G91" s="28">
        <v>14.496556247950149</v>
      </c>
      <c r="H91" s="28">
        <v>57.366150559560793</v>
      </c>
      <c r="I91" s="31">
        <v>53.64626461518899</v>
      </c>
      <c r="J91" s="32">
        <v>61.275988330144891</v>
      </c>
    </row>
    <row r="92" spans="2:10" ht="23.25" customHeight="1" x14ac:dyDescent="0.15">
      <c r="B92" s="50" t="s">
        <v>2</v>
      </c>
      <c r="C92" s="12">
        <v>10.228762931662539</v>
      </c>
      <c r="D92" s="12">
        <v>10.252151592933716</v>
      </c>
      <c r="E92" s="29">
        <v>6498</v>
      </c>
      <c r="F92" s="30">
        <v>715</v>
      </c>
      <c r="G92" s="28">
        <v>11.00338565712527</v>
      </c>
      <c r="H92" s="28">
        <v>46.460110687048264</v>
      </c>
      <c r="I92" s="31">
        <v>43.116511203795092</v>
      </c>
      <c r="J92" s="32">
        <v>49.994147695915252</v>
      </c>
    </row>
    <row r="93" spans="2:10" ht="23.25" customHeight="1" x14ac:dyDescent="0.15">
      <c r="B93" s="50" t="s">
        <v>1</v>
      </c>
      <c r="C93" s="13" t="s">
        <v>13</v>
      </c>
      <c r="D93" s="12">
        <v>12.92941911305434</v>
      </c>
      <c r="E93" s="29">
        <v>3607</v>
      </c>
      <c r="F93" s="30">
        <v>481</v>
      </c>
      <c r="G93" s="28">
        <v>13.335181591350153</v>
      </c>
      <c r="H93" s="28">
        <v>69.540922797004114</v>
      </c>
      <c r="I93" s="31">
        <v>63.464111256252124</v>
      </c>
      <c r="J93" s="32">
        <v>76.042589067785798</v>
      </c>
    </row>
    <row r="94" spans="2:10" ht="23.25" customHeight="1" thickBot="1" x14ac:dyDescent="0.2">
      <c r="B94" s="50" t="s">
        <v>0</v>
      </c>
      <c r="C94" s="14" t="s">
        <v>13</v>
      </c>
      <c r="D94" s="12">
        <v>20.711851571374478</v>
      </c>
      <c r="E94" s="29">
        <v>5321</v>
      </c>
      <c r="F94" s="30">
        <v>971</v>
      </c>
      <c r="G94" s="28">
        <v>18.248449539560234</v>
      </c>
      <c r="H94" s="17">
        <v>74.136494445394447</v>
      </c>
      <c r="I94" s="18">
        <v>69.546048844165909</v>
      </c>
      <c r="J94" s="19">
        <v>78.95031364970302</v>
      </c>
    </row>
    <row r="95" spans="2:10" ht="23.25" customHeight="1" thickTop="1" thickBot="1" x14ac:dyDescent="0.2">
      <c r="B95" s="52" t="s">
        <v>12</v>
      </c>
      <c r="C95" s="34">
        <v>18.67501624381584</v>
      </c>
      <c r="D95" s="21">
        <v>19.187817781345849</v>
      </c>
      <c r="E95" s="33">
        <f>SUM(E87:E94)</f>
        <v>206688</v>
      </c>
      <c r="F95" s="35">
        <f>SUM(F87:F94)</f>
        <v>40562</v>
      </c>
      <c r="G95" s="34">
        <f>F95/E95*100</f>
        <v>19.624748413067039</v>
      </c>
      <c r="H95" s="20">
        <v>100</v>
      </c>
      <c r="I95" s="23" t="s">
        <v>11</v>
      </c>
      <c r="J95" s="24" t="s">
        <v>11</v>
      </c>
    </row>
    <row r="96" spans="2:10" ht="7.5" customHeight="1" thickBot="1" x14ac:dyDescent="0.2">
      <c r="B96" s="25"/>
      <c r="C96" s="25"/>
      <c r="D96" s="25"/>
      <c r="E96" s="25"/>
      <c r="F96" s="25"/>
      <c r="G96" s="25"/>
      <c r="H96" s="25"/>
    </row>
    <row r="97" spans="2:10" ht="13.5" customHeight="1" x14ac:dyDescent="0.15">
      <c r="B97" s="68" t="s">
        <v>7</v>
      </c>
      <c r="C97" s="4" t="s">
        <v>25</v>
      </c>
      <c r="D97" s="4" t="s">
        <v>24</v>
      </c>
      <c r="E97" s="65" t="s">
        <v>23</v>
      </c>
      <c r="F97" s="66"/>
      <c r="G97" s="66"/>
      <c r="H97" s="66"/>
      <c r="I97" s="66"/>
      <c r="J97" s="67"/>
    </row>
    <row r="98" spans="2:10" ht="9.75" customHeight="1" x14ac:dyDescent="0.15">
      <c r="B98" s="69"/>
      <c r="C98" s="61" t="s">
        <v>22</v>
      </c>
      <c r="D98" s="61" t="s">
        <v>21</v>
      </c>
      <c r="E98" s="63" t="s">
        <v>20</v>
      </c>
      <c r="F98" s="59" t="s">
        <v>18</v>
      </c>
      <c r="G98" s="59" t="s">
        <v>17</v>
      </c>
      <c r="H98" s="59" t="s">
        <v>16</v>
      </c>
      <c r="I98" s="57" t="s">
        <v>19</v>
      </c>
      <c r="J98" s="58"/>
    </row>
    <row r="99" spans="2:10" ht="9.75" customHeight="1" thickBot="1" x14ac:dyDescent="0.2">
      <c r="B99" s="70"/>
      <c r="C99" s="62"/>
      <c r="D99" s="62"/>
      <c r="E99" s="64"/>
      <c r="F99" s="60" t="s">
        <v>18</v>
      </c>
      <c r="G99" s="60" t="s">
        <v>17</v>
      </c>
      <c r="H99" s="60" t="s">
        <v>16</v>
      </c>
      <c r="I99" s="2" t="s">
        <v>15</v>
      </c>
      <c r="J99" s="1" t="s">
        <v>14</v>
      </c>
    </row>
    <row r="100" spans="2:10" ht="23.25" customHeight="1" x14ac:dyDescent="0.15">
      <c r="B100" s="49" t="s">
        <v>6</v>
      </c>
      <c r="C100" s="5">
        <v>5.8065231861548705</v>
      </c>
      <c r="D100" s="5">
        <v>6.2982170962664812</v>
      </c>
      <c r="E100" s="6">
        <v>83189</v>
      </c>
      <c r="F100" s="7">
        <v>5352</v>
      </c>
      <c r="G100" s="8">
        <v>6.4335428962963848</v>
      </c>
      <c r="H100" s="8">
        <v>92.787759158714195</v>
      </c>
      <c r="I100" s="9">
        <v>90.318288665229602</v>
      </c>
      <c r="J100" s="10">
        <v>95.307641491913401</v>
      </c>
    </row>
    <row r="101" spans="2:10" ht="23.25" customHeight="1" x14ac:dyDescent="0.15">
      <c r="B101" s="49" t="s">
        <v>5</v>
      </c>
      <c r="C101" s="11">
        <v>14.989636530695099</v>
      </c>
      <c r="D101" s="11">
        <v>15.33162231527759</v>
      </c>
      <c r="E101" s="26">
        <v>98834</v>
      </c>
      <c r="F101" s="27">
        <v>15604</v>
      </c>
      <c r="G101" s="28">
        <v>15.788089119129046</v>
      </c>
      <c r="H101" s="8">
        <v>112.51678064818842</v>
      </c>
      <c r="I101" s="9">
        <v>110.75816977906376</v>
      </c>
      <c r="J101" s="10">
        <v>114.2963188287396</v>
      </c>
    </row>
    <row r="102" spans="2:10" ht="23.25" customHeight="1" x14ac:dyDescent="0.15">
      <c r="B102" s="49" t="s">
        <v>4</v>
      </c>
      <c r="C102" s="11">
        <v>8.7202007528230858</v>
      </c>
      <c r="D102" s="11">
        <v>5.8551617873651773</v>
      </c>
      <c r="E102" s="26">
        <v>1624</v>
      </c>
      <c r="F102" s="27">
        <v>171</v>
      </c>
      <c r="G102" s="28">
        <v>10.529556650246304</v>
      </c>
      <c r="H102" s="8">
        <v>66.327370782641765</v>
      </c>
      <c r="I102" s="9">
        <v>56.757700312508504</v>
      </c>
      <c r="J102" s="10">
        <v>77.048282933678991</v>
      </c>
    </row>
    <row r="103" spans="2:10" ht="23.25" customHeight="1" x14ac:dyDescent="0.15">
      <c r="B103" s="50" t="s">
        <v>3</v>
      </c>
      <c r="C103" s="12">
        <v>9.6868171886380203</v>
      </c>
      <c r="D103" s="12">
        <v>9.6910628907686647</v>
      </c>
      <c r="E103" s="29">
        <v>5830</v>
      </c>
      <c r="F103" s="30">
        <v>610</v>
      </c>
      <c r="G103" s="28">
        <v>10.463121783876501</v>
      </c>
      <c r="H103" s="28">
        <v>67.485348564837636</v>
      </c>
      <c r="I103" s="31">
        <v>62.23531379047737</v>
      </c>
      <c r="J103" s="32">
        <v>73.059946178931511</v>
      </c>
    </row>
    <row r="104" spans="2:10" ht="23.25" customHeight="1" x14ac:dyDescent="0.15">
      <c r="B104" s="50" t="s">
        <v>2</v>
      </c>
      <c r="C104" s="12">
        <v>5.7311669128508127</v>
      </c>
      <c r="D104" s="12">
        <v>6.0771041789287814</v>
      </c>
      <c r="E104" s="29">
        <v>6753</v>
      </c>
      <c r="F104" s="30">
        <v>434</v>
      </c>
      <c r="G104" s="28">
        <v>6.4267732859469868</v>
      </c>
      <c r="H104" s="28">
        <v>42.769085464628951</v>
      </c>
      <c r="I104" s="31">
        <v>38.839301186560576</v>
      </c>
      <c r="J104" s="32">
        <v>46.988688303527589</v>
      </c>
    </row>
    <row r="105" spans="2:10" ht="23.25" customHeight="1" x14ac:dyDescent="0.15">
      <c r="B105" s="50" t="s">
        <v>1</v>
      </c>
      <c r="C105" s="13" t="s">
        <v>13</v>
      </c>
      <c r="D105" s="12">
        <v>10.206489675516224</v>
      </c>
      <c r="E105" s="29">
        <v>4070</v>
      </c>
      <c r="F105" s="30">
        <v>352</v>
      </c>
      <c r="G105" s="28">
        <v>8.6486486486486491</v>
      </c>
      <c r="H105" s="28">
        <v>67.547617834147573</v>
      </c>
      <c r="I105" s="31">
        <v>60.674338584657832</v>
      </c>
      <c r="J105" s="32">
        <v>74.986226853506267</v>
      </c>
    </row>
    <row r="106" spans="2:10" ht="23.25" customHeight="1" thickBot="1" x14ac:dyDescent="0.2">
      <c r="B106" s="50" t="s">
        <v>0</v>
      </c>
      <c r="C106" s="14" t="s">
        <v>13</v>
      </c>
      <c r="D106" s="12">
        <v>9.564329475833901</v>
      </c>
      <c r="E106" s="29">
        <v>2976</v>
      </c>
      <c r="F106" s="30">
        <v>260</v>
      </c>
      <c r="G106" s="28">
        <v>8.736559139784946</v>
      </c>
      <c r="H106" s="17">
        <v>57.872093071308925</v>
      </c>
      <c r="I106" s="18">
        <v>51.050410344238486</v>
      </c>
      <c r="J106" s="19">
        <v>65.351365091386441</v>
      </c>
    </row>
    <row r="107" spans="2:10" ht="23.25" customHeight="1" thickTop="1" thickBot="1" x14ac:dyDescent="0.2">
      <c r="B107" s="52" t="s">
        <v>12</v>
      </c>
      <c r="C107" s="21">
        <v>10.28523133293521</v>
      </c>
      <c r="D107" s="21">
        <v>10.784073212876251</v>
      </c>
      <c r="E107" s="33">
        <f>SUM(E99:E106)</f>
        <v>203276</v>
      </c>
      <c r="F107" s="35">
        <f>SUM(F99:F106)</f>
        <v>22783</v>
      </c>
      <c r="G107" s="34">
        <f>F107/E107*100</f>
        <v>11.207914362738345</v>
      </c>
      <c r="H107" s="20">
        <v>100</v>
      </c>
      <c r="I107" s="23" t="s">
        <v>11</v>
      </c>
      <c r="J107" s="24" t="s">
        <v>11</v>
      </c>
    </row>
    <row r="108" spans="2:10" ht="42" customHeight="1" x14ac:dyDescent="0.15">
      <c r="B108" s="56" t="s">
        <v>10</v>
      </c>
      <c r="C108" s="56"/>
      <c r="D108" s="56"/>
      <c r="E108" s="56"/>
      <c r="F108" s="56"/>
      <c r="G108" s="56"/>
      <c r="H108" s="56"/>
      <c r="I108" s="56"/>
      <c r="J108" s="56"/>
    </row>
    <row r="109" spans="2:10" x14ac:dyDescent="0.15">
      <c r="B109" s="25"/>
      <c r="C109" s="25"/>
      <c r="D109" s="25"/>
      <c r="E109" s="25"/>
      <c r="F109" s="25"/>
      <c r="G109" s="25"/>
      <c r="H109" s="25"/>
    </row>
    <row r="110" spans="2:10" ht="17.25" x14ac:dyDescent="0.15">
      <c r="B110" s="71" t="s">
        <v>29</v>
      </c>
      <c r="C110" s="71"/>
      <c r="D110" s="71"/>
      <c r="E110" s="71"/>
      <c r="F110" s="71"/>
      <c r="G110" s="71"/>
      <c r="H110" s="71"/>
      <c r="I110" s="71"/>
      <c r="J110" s="71"/>
    </row>
    <row r="111" spans="2:10" ht="7.5" customHeight="1" x14ac:dyDescent="0.15">
      <c r="B111" s="48"/>
      <c r="C111" s="48"/>
      <c r="D111" s="48"/>
      <c r="E111" s="48"/>
      <c r="F111" s="48"/>
      <c r="G111" s="48"/>
      <c r="H111" s="48"/>
      <c r="I111" s="48"/>
      <c r="J111" s="48"/>
    </row>
    <row r="112" spans="2:10" ht="13.5" customHeight="1" thickBot="1" x14ac:dyDescent="0.2">
      <c r="B112" s="55" t="s">
        <v>31</v>
      </c>
      <c r="C112" s="55"/>
      <c r="D112" s="55"/>
      <c r="E112" s="55"/>
      <c r="F112" s="55"/>
      <c r="G112" s="55"/>
      <c r="H112" s="48"/>
      <c r="I112" s="54" t="s">
        <v>26</v>
      </c>
      <c r="J112" s="54"/>
    </row>
    <row r="113" spans="2:10" ht="13.5" customHeight="1" x14ac:dyDescent="0.15">
      <c r="B113" s="68" t="s">
        <v>8</v>
      </c>
      <c r="C113" s="4" t="s">
        <v>25</v>
      </c>
      <c r="D113" s="4" t="s">
        <v>24</v>
      </c>
      <c r="E113" s="65" t="s">
        <v>23</v>
      </c>
      <c r="F113" s="66"/>
      <c r="G113" s="66"/>
      <c r="H113" s="66"/>
      <c r="I113" s="66"/>
      <c r="J113" s="67"/>
    </row>
    <row r="114" spans="2:10" ht="9.75" customHeight="1" x14ac:dyDescent="0.15">
      <c r="B114" s="69"/>
      <c r="C114" s="61" t="s">
        <v>22</v>
      </c>
      <c r="D114" s="61" t="s">
        <v>21</v>
      </c>
      <c r="E114" s="63" t="s">
        <v>20</v>
      </c>
      <c r="F114" s="59" t="s">
        <v>18</v>
      </c>
      <c r="G114" s="59" t="s">
        <v>17</v>
      </c>
      <c r="H114" s="59" t="s">
        <v>16</v>
      </c>
      <c r="I114" s="57" t="s">
        <v>19</v>
      </c>
      <c r="J114" s="58"/>
    </row>
    <row r="115" spans="2:10" ht="9.75" customHeight="1" thickBot="1" x14ac:dyDescent="0.2">
      <c r="B115" s="70"/>
      <c r="C115" s="62"/>
      <c r="D115" s="62"/>
      <c r="E115" s="64"/>
      <c r="F115" s="60" t="s">
        <v>18</v>
      </c>
      <c r="G115" s="60" t="s">
        <v>17</v>
      </c>
      <c r="H115" s="60" t="s">
        <v>16</v>
      </c>
      <c r="I115" s="2" t="s">
        <v>15</v>
      </c>
      <c r="J115" s="1" t="s">
        <v>14</v>
      </c>
    </row>
    <row r="116" spans="2:10" ht="23.25" customHeight="1" x14ac:dyDescent="0.15">
      <c r="B116" s="49" t="s">
        <v>6</v>
      </c>
      <c r="C116" s="5">
        <v>57.353371147886087</v>
      </c>
      <c r="D116" s="5">
        <v>58.092564233452435</v>
      </c>
      <c r="E116" s="6">
        <v>63743</v>
      </c>
      <c r="F116" s="7">
        <v>37530</v>
      </c>
      <c r="G116" s="8">
        <v>58.877053166622218</v>
      </c>
      <c r="H116" s="8">
        <v>91.379732835788445</v>
      </c>
      <c r="I116" s="9">
        <v>90.457520311694367</v>
      </c>
      <c r="J116" s="10">
        <v>92.309005078627749</v>
      </c>
    </row>
    <row r="117" spans="2:10" ht="23.25" customHeight="1" x14ac:dyDescent="0.15">
      <c r="B117" s="49" t="s">
        <v>5</v>
      </c>
      <c r="C117" s="11">
        <v>75.290474924546885</v>
      </c>
      <c r="D117" s="11">
        <v>74.576443692847306</v>
      </c>
      <c r="E117" s="36">
        <v>133577</v>
      </c>
      <c r="F117" s="7">
        <v>99467</v>
      </c>
      <c r="G117" s="28">
        <v>74.464166735291258</v>
      </c>
      <c r="H117" s="8">
        <v>103.5730692564574</v>
      </c>
      <c r="I117" s="9">
        <v>102.93038586671936</v>
      </c>
      <c r="J117" s="10">
        <v>104.21876976249564</v>
      </c>
    </row>
    <row r="118" spans="2:10" ht="23.25" customHeight="1" x14ac:dyDescent="0.15">
      <c r="B118" s="49" t="s">
        <v>4</v>
      </c>
      <c r="C118" s="11">
        <v>75.192604006163336</v>
      </c>
      <c r="D118" s="11">
        <v>77.109375</v>
      </c>
      <c r="E118" s="36">
        <v>2518</v>
      </c>
      <c r="F118" s="7">
        <v>1891</v>
      </c>
      <c r="G118" s="28">
        <v>75.099285146942023</v>
      </c>
      <c r="H118" s="8">
        <v>101.93773972427007</v>
      </c>
      <c r="I118" s="9">
        <v>97.394416859738712</v>
      </c>
      <c r="J118" s="10">
        <v>106.63829914655668</v>
      </c>
    </row>
    <row r="119" spans="2:10" ht="23.25" customHeight="1" x14ac:dyDescent="0.15">
      <c r="B119" s="50" t="s">
        <v>3</v>
      </c>
      <c r="C119" s="12">
        <v>75.244245736049024</v>
      </c>
      <c r="D119" s="12">
        <v>74.72474093264249</v>
      </c>
      <c r="E119" s="37">
        <v>6103</v>
      </c>
      <c r="F119" s="38">
        <v>4478</v>
      </c>
      <c r="G119" s="28">
        <v>73.373750614451907</v>
      </c>
      <c r="H119" s="28">
        <v>100.12971766999389</v>
      </c>
      <c r="I119" s="31">
        <v>97.218185900176096</v>
      </c>
      <c r="J119" s="32">
        <v>103.10629568248902</v>
      </c>
    </row>
    <row r="120" spans="2:10" ht="23.25" customHeight="1" x14ac:dyDescent="0.15">
      <c r="B120" s="50" t="s">
        <v>2</v>
      </c>
      <c r="C120" s="12">
        <v>69.317023445463803</v>
      </c>
      <c r="D120" s="12">
        <v>67.426759287224399</v>
      </c>
      <c r="E120" s="37">
        <v>6498</v>
      </c>
      <c r="F120" s="38">
        <v>4359</v>
      </c>
      <c r="G120" s="28">
        <v>67.082179132040636</v>
      </c>
      <c r="H120" s="28">
        <v>91.211102561449479</v>
      </c>
      <c r="I120" s="31">
        <v>88.523210576780329</v>
      </c>
      <c r="J120" s="32">
        <v>93.959868792284652</v>
      </c>
    </row>
    <row r="121" spans="2:10" ht="23.25" customHeight="1" x14ac:dyDescent="0.15">
      <c r="B121" s="50" t="s">
        <v>1</v>
      </c>
      <c r="C121" s="13" t="s">
        <v>13</v>
      </c>
      <c r="D121" s="12">
        <v>68.769519050593374</v>
      </c>
      <c r="E121" s="37">
        <v>3607</v>
      </c>
      <c r="F121" s="38">
        <v>2583</v>
      </c>
      <c r="G121" s="28">
        <v>71.61075686165789</v>
      </c>
      <c r="H121" s="28">
        <v>102.60129628235424</v>
      </c>
      <c r="I121" s="31">
        <v>98.682217719631595</v>
      </c>
      <c r="J121" s="32">
        <v>106.63610814520173</v>
      </c>
    </row>
    <row r="122" spans="2:10" ht="23.25" customHeight="1" thickBot="1" x14ac:dyDescent="0.2">
      <c r="B122" s="50" t="s">
        <v>0</v>
      </c>
      <c r="C122" s="14" t="s">
        <v>13</v>
      </c>
      <c r="D122" s="12">
        <v>78.94736842105263</v>
      </c>
      <c r="E122" s="37">
        <v>5321</v>
      </c>
      <c r="F122" s="38">
        <v>4314</v>
      </c>
      <c r="G122" s="28">
        <v>81.074985904905091</v>
      </c>
      <c r="H122" s="17">
        <v>110.83553424540841</v>
      </c>
      <c r="I122" s="18">
        <v>107.55246722813578</v>
      </c>
      <c r="J122" s="19">
        <v>114.19334642481516</v>
      </c>
    </row>
    <row r="123" spans="2:10" ht="23.25" customHeight="1" thickTop="1" thickBot="1" x14ac:dyDescent="0.2">
      <c r="B123" s="52" t="s">
        <v>12</v>
      </c>
      <c r="C123" s="21">
        <v>69.301227573182246</v>
      </c>
      <c r="D123" s="21">
        <v>69.802224969097651</v>
      </c>
      <c r="E123" s="39">
        <f>SUM(E115:E122)</f>
        <v>221367</v>
      </c>
      <c r="F123" s="40">
        <f>SUM(F115:F122)</f>
        <v>154622</v>
      </c>
      <c r="G123" s="34">
        <f>F123/E123*100</f>
        <v>69.848712771099571</v>
      </c>
      <c r="H123" s="20">
        <v>100</v>
      </c>
      <c r="I123" s="23" t="s">
        <v>11</v>
      </c>
      <c r="J123" s="24" t="s">
        <v>11</v>
      </c>
    </row>
    <row r="124" spans="2:10" ht="7.5" customHeight="1" thickBot="1" x14ac:dyDescent="0.2">
      <c r="B124" s="25"/>
      <c r="C124" s="25"/>
      <c r="D124" s="25"/>
      <c r="E124" s="25"/>
      <c r="F124" s="25"/>
      <c r="G124" s="25"/>
      <c r="H124" s="25"/>
    </row>
    <row r="125" spans="2:10" ht="13.5" customHeight="1" x14ac:dyDescent="0.15">
      <c r="B125" s="68" t="s">
        <v>7</v>
      </c>
      <c r="C125" s="4" t="s">
        <v>25</v>
      </c>
      <c r="D125" s="4" t="s">
        <v>24</v>
      </c>
      <c r="E125" s="65" t="s">
        <v>23</v>
      </c>
      <c r="F125" s="66"/>
      <c r="G125" s="66"/>
      <c r="H125" s="66"/>
      <c r="I125" s="66"/>
      <c r="J125" s="67"/>
    </row>
    <row r="126" spans="2:10" ht="9.75" customHeight="1" x14ac:dyDescent="0.15">
      <c r="B126" s="69"/>
      <c r="C126" s="61" t="s">
        <v>22</v>
      </c>
      <c r="D126" s="61" t="s">
        <v>21</v>
      </c>
      <c r="E126" s="63" t="s">
        <v>20</v>
      </c>
      <c r="F126" s="59" t="s">
        <v>18</v>
      </c>
      <c r="G126" s="59" t="s">
        <v>17</v>
      </c>
      <c r="H126" s="59" t="s">
        <v>16</v>
      </c>
      <c r="I126" s="57" t="s">
        <v>19</v>
      </c>
      <c r="J126" s="58"/>
    </row>
    <row r="127" spans="2:10" ht="9.75" customHeight="1" thickBot="1" x14ac:dyDescent="0.2">
      <c r="B127" s="70"/>
      <c r="C127" s="62"/>
      <c r="D127" s="62"/>
      <c r="E127" s="64"/>
      <c r="F127" s="60" t="s">
        <v>18</v>
      </c>
      <c r="G127" s="60" t="s">
        <v>17</v>
      </c>
      <c r="H127" s="60" t="s">
        <v>16</v>
      </c>
      <c r="I127" s="2" t="s">
        <v>15</v>
      </c>
      <c r="J127" s="1" t="s">
        <v>14</v>
      </c>
    </row>
    <row r="128" spans="2:10" ht="23.25" customHeight="1" x14ac:dyDescent="0.15">
      <c r="B128" s="49" t="s">
        <v>6</v>
      </c>
      <c r="C128" s="5">
        <v>61.847857444022814</v>
      </c>
      <c r="D128" s="5">
        <v>63.636011766527325</v>
      </c>
      <c r="E128" s="6">
        <v>83194</v>
      </c>
      <c r="F128" s="7">
        <v>53434</v>
      </c>
      <c r="G128" s="8">
        <v>64.228189532899009</v>
      </c>
      <c r="H128" s="8">
        <v>94.810972581919913</v>
      </c>
      <c r="I128" s="9">
        <v>94.008747415351806</v>
      </c>
      <c r="J128" s="10">
        <v>95.618340961756729</v>
      </c>
    </row>
    <row r="129" spans="2:10" ht="23.25" customHeight="1" x14ac:dyDescent="0.15">
      <c r="B129" s="49" t="s">
        <v>5</v>
      </c>
      <c r="C129" s="11">
        <v>80.416800438140925</v>
      </c>
      <c r="D129" s="11">
        <v>82.001865708671573</v>
      </c>
      <c r="E129" s="41">
        <v>110265</v>
      </c>
      <c r="F129" s="42">
        <v>90127</v>
      </c>
      <c r="G129" s="28">
        <v>81.736725162109451</v>
      </c>
      <c r="H129" s="8">
        <v>102.57652820026637</v>
      </c>
      <c r="I129" s="9">
        <v>101.90791252174037</v>
      </c>
      <c r="J129" s="10">
        <v>103.2484418040554</v>
      </c>
    </row>
    <row r="130" spans="2:10" ht="23.25" customHeight="1" x14ac:dyDescent="0.15">
      <c r="B130" s="49" t="s">
        <v>4</v>
      </c>
      <c r="C130" s="11">
        <v>81.994981179422837</v>
      </c>
      <c r="D130" s="11">
        <v>92.1484375</v>
      </c>
      <c r="E130" s="41">
        <v>1624</v>
      </c>
      <c r="F130" s="42">
        <v>1385</v>
      </c>
      <c r="G130" s="28">
        <v>85.283251231527089</v>
      </c>
      <c r="H130" s="8">
        <v>103.05962615560264</v>
      </c>
      <c r="I130" s="9">
        <v>97.702667224391689</v>
      </c>
      <c r="J130" s="10">
        <v>108.63390903335403</v>
      </c>
    </row>
    <row r="131" spans="2:10" ht="23.25" customHeight="1" x14ac:dyDescent="0.15">
      <c r="B131" s="50" t="s">
        <v>3</v>
      </c>
      <c r="C131" s="12">
        <v>85.193249863908548</v>
      </c>
      <c r="D131" s="12">
        <v>76.635362694300511</v>
      </c>
      <c r="E131" s="43">
        <v>5836</v>
      </c>
      <c r="F131" s="44">
        <v>5055</v>
      </c>
      <c r="G131" s="28">
        <v>86.617546264564766</v>
      </c>
      <c r="H131" s="28">
        <v>105.80075120325031</v>
      </c>
      <c r="I131" s="31">
        <v>102.90397220841584</v>
      </c>
      <c r="J131" s="32">
        <v>108.75839737214683</v>
      </c>
    </row>
    <row r="132" spans="2:10" ht="23.25" customHeight="1" x14ac:dyDescent="0.15">
      <c r="B132" s="50" t="s">
        <v>2</v>
      </c>
      <c r="C132" s="12">
        <v>81.254612546125458</v>
      </c>
      <c r="D132" s="12">
        <v>83.871942011476904</v>
      </c>
      <c r="E132" s="43">
        <v>6758</v>
      </c>
      <c r="F132" s="44">
        <v>5497</v>
      </c>
      <c r="G132" s="28">
        <v>81.340633323468481</v>
      </c>
      <c r="H132" s="28">
        <v>99.446688498017437</v>
      </c>
      <c r="I132" s="31">
        <v>96.834904977710863</v>
      </c>
      <c r="J132" s="32">
        <v>102.1110732781983</v>
      </c>
    </row>
    <row r="133" spans="2:10" ht="23.25" customHeight="1" x14ac:dyDescent="0.15">
      <c r="B133" s="50" t="s">
        <v>1</v>
      </c>
      <c r="C133" s="13" t="s">
        <v>13</v>
      </c>
      <c r="D133" s="12">
        <v>83.104309806371006</v>
      </c>
      <c r="E133" s="43">
        <v>4070</v>
      </c>
      <c r="F133" s="44">
        <v>3334</v>
      </c>
      <c r="G133" s="28">
        <v>81.916461916461913</v>
      </c>
      <c r="H133" s="28">
        <v>104.90212532233242</v>
      </c>
      <c r="I133" s="31">
        <v>101.37113091037416</v>
      </c>
      <c r="J133" s="32">
        <v>108.52472214571986</v>
      </c>
    </row>
    <row r="134" spans="2:10" ht="23.25" customHeight="1" thickBot="1" x14ac:dyDescent="0.2">
      <c r="B134" s="50" t="s">
        <v>0</v>
      </c>
      <c r="C134" s="14" t="s">
        <v>13</v>
      </c>
      <c r="D134" s="12">
        <v>47.292692162059822</v>
      </c>
      <c r="E134" s="45">
        <v>2976</v>
      </c>
      <c r="F134" s="44">
        <v>2647</v>
      </c>
      <c r="G134" s="28">
        <v>88.944892473118273</v>
      </c>
      <c r="H134" s="17">
        <v>108.93688158759673</v>
      </c>
      <c r="I134" s="18">
        <v>104.82593035882927</v>
      </c>
      <c r="J134" s="19">
        <v>113.16773200189999</v>
      </c>
    </row>
    <row r="135" spans="2:10" ht="23.25" customHeight="1" thickTop="1" thickBot="1" x14ac:dyDescent="0.2">
      <c r="B135" s="52" t="s">
        <v>12</v>
      </c>
      <c r="C135" s="21">
        <v>72.608476094288932</v>
      </c>
      <c r="D135" s="21">
        <v>74.09507411585426</v>
      </c>
      <c r="E135" s="46">
        <f>SUM(E127:E134)</f>
        <v>214723</v>
      </c>
      <c r="F135" s="47">
        <f>SUM(F127:F134)</f>
        <v>161479</v>
      </c>
      <c r="G135" s="34">
        <f>F135/E135*100</f>
        <v>75.203401591818292</v>
      </c>
      <c r="H135" s="20">
        <v>100</v>
      </c>
      <c r="I135" s="23" t="s">
        <v>11</v>
      </c>
      <c r="J135" s="24" t="s">
        <v>11</v>
      </c>
    </row>
    <row r="136" spans="2:10" ht="42" customHeight="1" x14ac:dyDescent="0.15">
      <c r="B136" s="56" t="s">
        <v>10</v>
      </c>
      <c r="C136" s="56"/>
      <c r="D136" s="56"/>
      <c r="E136" s="56"/>
      <c r="F136" s="56"/>
      <c r="G136" s="56"/>
      <c r="H136" s="56"/>
      <c r="I136" s="56"/>
      <c r="J136" s="56"/>
    </row>
    <row r="137" spans="2:10" ht="7.5" customHeight="1" x14ac:dyDescent="0.15"/>
    <row r="138" spans="2:10" ht="13.5" customHeight="1" thickBot="1" x14ac:dyDescent="0.2">
      <c r="B138" s="55" t="s">
        <v>30</v>
      </c>
      <c r="C138" s="55"/>
      <c r="D138" s="55"/>
      <c r="E138" s="55"/>
      <c r="F138" s="55"/>
      <c r="G138" s="48"/>
      <c r="H138" s="48"/>
      <c r="I138" s="54" t="s">
        <v>26</v>
      </c>
      <c r="J138" s="54"/>
    </row>
    <row r="139" spans="2:10" ht="13.5" customHeight="1" x14ac:dyDescent="0.15">
      <c r="B139" s="68" t="s">
        <v>8</v>
      </c>
      <c r="C139" s="4" t="s">
        <v>25</v>
      </c>
      <c r="D139" s="4" t="s">
        <v>24</v>
      </c>
      <c r="E139" s="65" t="s">
        <v>23</v>
      </c>
      <c r="F139" s="66"/>
      <c r="G139" s="66"/>
      <c r="H139" s="66"/>
      <c r="I139" s="66"/>
      <c r="J139" s="67"/>
    </row>
    <row r="140" spans="2:10" ht="9.75" customHeight="1" x14ac:dyDescent="0.15">
      <c r="B140" s="69"/>
      <c r="C140" s="61" t="s">
        <v>22</v>
      </c>
      <c r="D140" s="61" t="s">
        <v>21</v>
      </c>
      <c r="E140" s="63" t="s">
        <v>20</v>
      </c>
      <c r="F140" s="59" t="s">
        <v>18</v>
      </c>
      <c r="G140" s="59" t="s">
        <v>17</v>
      </c>
      <c r="H140" s="59" t="s">
        <v>16</v>
      </c>
      <c r="I140" s="57" t="s">
        <v>19</v>
      </c>
      <c r="J140" s="58"/>
    </row>
    <row r="141" spans="2:10" ht="9.75" customHeight="1" thickBot="1" x14ac:dyDescent="0.2">
      <c r="B141" s="70"/>
      <c r="C141" s="62"/>
      <c r="D141" s="62"/>
      <c r="E141" s="64"/>
      <c r="F141" s="60" t="s">
        <v>18</v>
      </c>
      <c r="G141" s="60" t="s">
        <v>17</v>
      </c>
      <c r="H141" s="60" t="s">
        <v>16</v>
      </c>
      <c r="I141" s="2" t="s">
        <v>15</v>
      </c>
      <c r="J141" s="1" t="s">
        <v>14</v>
      </c>
    </row>
    <row r="142" spans="2:10" ht="23.25" customHeight="1" x14ac:dyDescent="0.15">
      <c r="B142" s="49" t="s">
        <v>6</v>
      </c>
      <c r="C142" s="5">
        <v>21.064638783269963</v>
      </c>
      <c r="D142" s="5">
        <v>21.736540196428873</v>
      </c>
      <c r="E142" s="6">
        <v>63706</v>
      </c>
      <c r="F142" s="7">
        <v>14450</v>
      </c>
      <c r="G142" s="8">
        <v>22.682321916303017</v>
      </c>
      <c r="H142" s="8">
        <v>87.331621729205395</v>
      </c>
      <c r="I142" s="9">
        <v>85.913407664488034</v>
      </c>
      <c r="J142" s="10">
        <v>88.767377893487676</v>
      </c>
    </row>
    <row r="143" spans="2:10" ht="23.25" customHeight="1" x14ac:dyDescent="0.15">
      <c r="B143" s="49" t="s">
        <v>5</v>
      </c>
      <c r="C143" s="11">
        <v>36.064239980190315</v>
      </c>
      <c r="D143" s="11">
        <v>34.777112853468168</v>
      </c>
      <c r="E143" s="26">
        <v>120479</v>
      </c>
      <c r="F143" s="27">
        <v>40960</v>
      </c>
      <c r="G143" s="28">
        <v>33.997626142315255</v>
      </c>
      <c r="H143" s="8">
        <v>103.08539000943742</v>
      </c>
      <c r="I143" s="9">
        <v>102.08944788415276</v>
      </c>
      <c r="J143" s="10">
        <v>104.08862874080096</v>
      </c>
    </row>
    <row r="144" spans="2:10" ht="23.25" customHeight="1" x14ac:dyDescent="0.15">
      <c r="B144" s="49" t="s">
        <v>4</v>
      </c>
      <c r="C144" s="11">
        <v>33.898305084745758</v>
      </c>
      <c r="D144" s="11">
        <v>37.0703125</v>
      </c>
      <c r="E144" s="26">
        <v>2518</v>
      </c>
      <c r="F144" s="27">
        <v>973</v>
      </c>
      <c r="G144" s="28">
        <v>38.641779189833201</v>
      </c>
      <c r="H144" s="8">
        <v>110.63149028311632</v>
      </c>
      <c r="I144" s="9">
        <v>103.78824882747098</v>
      </c>
      <c r="J144" s="10">
        <v>117.8073761439674</v>
      </c>
    </row>
    <row r="145" spans="2:10" ht="23.25" customHeight="1" x14ac:dyDescent="0.15">
      <c r="B145" s="50" t="s">
        <v>3</v>
      </c>
      <c r="C145" s="12">
        <v>36.526946107784433</v>
      </c>
      <c r="D145" s="12">
        <v>36.611489776046739</v>
      </c>
      <c r="E145" s="29">
        <v>6085</v>
      </c>
      <c r="F145" s="30">
        <v>2227</v>
      </c>
      <c r="G145" s="28">
        <v>36.598192276088746</v>
      </c>
      <c r="H145" s="28">
        <v>105.67722886936926</v>
      </c>
      <c r="I145" s="31">
        <v>101.33321215686355</v>
      </c>
      <c r="J145" s="32">
        <v>110.15957363629759</v>
      </c>
    </row>
    <row r="146" spans="2:10" ht="23.25" customHeight="1" x14ac:dyDescent="0.15">
      <c r="B146" s="50" t="s">
        <v>2</v>
      </c>
      <c r="C146" s="12">
        <v>38.879976666180546</v>
      </c>
      <c r="D146" s="12">
        <v>35.106543750944539</v>
      </c>
      <c r="E146" s="29">
        <v>6494</v>
      </c>
      <c r="F146" s="30">
        <v>2227</v>
      </c>
      <c r="G146" s="28">
        <v>34.293193717277489</v>
      </c>
      <c r="H146" s="28">
        <v>99.38052325653085</v>
      </c>
      <c r="I146" s="31">
        <v>95.295341817324271</v>
      </c>
      <c r="J146" s="32">
        <v>103.5957905673737</v>
      </c>
    </row>
    <row r="147" spans="2:10" ht="23.25" customHeight="1" x14ac:dyDescent="0.15">
      <c r="B147" s="50" t="s">
        <v>1</v>
      </c>
      <c r="C147" s="13" t="s">
        <v>13</v>
      </c>
      <c r="D147" s="12">
        <v>29.075577763897563</v>
      </c>
      <c r="E147" s="29">
        <v>3607</v>
      </c>
      <c r="F147" s="30">
        <v>1205</v>
      </c>
      <c r="G147" s="28">
        <v>33.407263654006094</v>
      </c>
      <c r="H147" s="28">
        <v>108.40080534580369</v>
      </c>
      <c r="I147" s="31">
        <v>102.36579789340377</v>
      </c>
      <c r="J147" s="32">
        <v>114.6987142412377</v>
      </c>
    </row>
    <row r="148" spans="2:10" ht="23.25" customHeight="1" thickBot="1" x14ac:dyDescent="0.2">
      <c r="B148" s="50" t="s">
        <v>0</v>
      </c>
      <c r="C148" s="14" t="s">
        <v>13</v>
      </c>
      <c r="D148" s="12">
        <v>37.086092715231786</v>
      </c>
      <c r="E148" s="29">
        <v>5324</v>
      </c>
      <c r="F148" s="30">
        <v>2404</v>
      </c>
      <c r="G148" s="28">
        <v>45.154019534184826</v>
      </c>
      <c r="H148" s="17">
        <v>131.61995703656623</v>
      </c>
      <c r="I148" s="18">
        <v>126.41047693563272</v>
      </c>
      <c r="J148" s="19">
        <v>136.98899614401327</v>
      </c>
    </row>
    <row r="149" spans="2:10" ht="23.25" customHeight="1" thickTop="1" thickBot="1" x14ac:dyDescent="0.2">
      <c r="B149" s="52" t="s">
        <v>12</v>
      </c>
      <c r="C149" s="21">
        <v>30.939310688042415</v>
      </c>
      <c r="D149" s="21">
        <v>30.930384662551607</v>
      </c>
      <c r="E149" s="33">
        <f>SUM(E141:E148)</f>
        <v>208213</v>
      </c>
      <c r="F149" s="35">
        <f>SUM(F141:F148)</f>
        <v>64446</v>
      </c>
      <c r="G149" s="34">
        <f>F149/E149*100</f>
        <v>30.951957850854654</v>
      </c>
      <c r="H149" s="20">
        <v>100</v>
      </c>
      <c r="I149" s="23" t="s">
        <v>11</v>
      </c>
      <c r="J149" s="24" t="s">
        <v>11</v>
      </c>
    </row>
    <row r="150" spans="2:10" ht="7.5" customHeight="1" thickBot="1" x14ac:dyDescent="0.2">
      <c r="B150" s="25"/>
      <c r="C150" s="25"/>
      <c r="D150" s="25"/>
      <c r="E150" s="25"/>
      <c r="F150" s="25"/>
      <c r="G150" s="25"/>
      <c r="H150" s="25"/>
    </row>
    <row r="151" spans="2:10" ht="13.5" customHeight="1" x14ac:dyDescent="0.15">
      <c r="B151" s="68" t="s">
        <v>7</v>
      </c>
      <c r="C151" s="4" t="s">
        <v>25</v>
      </c>
      <c r="D151" s="4" t="s">
        <v>24</v>
      </c>
      <c r="E151" s="65" t="s">
        <v>23</v>
      </c>
      <c r="F151" s="66"/>
      <c r="G151" s="66"/>
      <c r="H151" s="66"/>
      <c r="I151" s="66"/>
      <c r="J151" s="67"/>
    </row>
    <row r="152" spans="2:10" ht="9.75" customHeight="1" x14ac:dyDescent="0.15">
      <c r="B152" s="69"/>
      <c r="C152" s="61" t="s">
        <v>22</v>
      </c>
      <c r="D152" s="61" t="s">
        <v>21</v>
      </c>
      <c r="E152" s="63" t="s">
        <v>20</v>
      </c>
      <c r="F152" s="59" t="s">
        <v>18</v>
      </c>
      <c r="G152" s="59" t="s">
        <v>17</v>
      </c>
      <c r="H152" s="59" t="s">
        <v>16</v>
      </c>
      <c r="I152" s="57" t="s">
        <v>19</v>
      </c>
      <c r="J152" s="58"/>
    </row>
    <row r="153" spans="2:10" ht="9.75" customHeight="1" thickBot="1" x14ac:dyDescent="0.2">
      <c r="B153" s="70"/>
      <c r="C153" s="62"/>
      <c r="D153" s="62"/>
      <c r="E153" s="64"/>
      <c r="F153" s="60" t="s">
        <v>18</v>
      </c>
      <c r="G153" s="60" t="s">
        <v>17</v>
      </c>
      <c r="H153" s="60" t="s">
        <v>16</v>
      </c>
      <c r="I153" s="2" t="s">
        <v>15</v>
      </c>
      <c r="J153" s="1" t="s">
        <v>14</v>
      </c>
    </row>
    <row r="154" spans="2:10" ht="23.25" customHeight="1" x14ac:dyDescent="0.15">
      <c r="B154" s="49" t="s">
        <v>6</v>
      </c>
      <c r="C154" s="5">
        <v>26.417983312622052</v>
      </c>
      <c r="D154" s="5">
        <v>26.711144376193673</v>
      </c>
      <c r="E154" s="6">
        <v>83160</v>
      </c>
      <c r="F154" s="7">
        <v>22789</v>
      </c>
      <c r="G154" s="8">
        <v>27.403799903799904</v>
      </c>
      <c r="H154" s="8">
        <v>90.503351614048739</v>
      </c>
      <c r="I154" s="9">
        <v>89.332062647779139</v>
      </c>
      <c r="J154" s="10">
        <v>91.686161032641394</v>
      </c>
    </row>
    <row r="155" spans="2:10" ht="23.25" customHeight="1" x14ac:dyDescent="0.15">
      <c r="B155" s="49" t="s">
        <v>5</v>
      </c>
      <c r="C155" s="11">
        <v>39.416218017473888</v>
      </c>
      <c r="D155" s="11">
        <v>38.892659325262166</v>
      </c>
      <c r="E155" s="26">
        <v>101449</v>
      </c>
      <c r="F155" s="27">
        <v>39428</v>
      </c>
      <c r="G155" s="28">
        <v>38.864848347445516</v>
      </c>
      <c r="H155" s="8">
        <v>103.45690753049857</v>
      </c>
      <c r="I155" s="9">
        <v>102.43818938930131</v>
      </c>
      <c r="J155" s="10">
        <v>104.4832333545976</v>
      </c>
    </row>
    <row r="156" spans="2:10" ht="23.25" customHeight="1" x14ac:dyDescent="0.15">
      <c r="B156" s="49" t="s">
        <v>4</v>
      </c>
      <c r="C156" s="11">
        <v>44.040150564617313</v>
      </c>
      <c r="D156" s="11">
        <v>64.830508474576277</v>
      </c>
      <c r="E156" s="26">
        <v>1624</v>
      </c>
      <c r="F156" s="27">
        <v>710</v>
      </c>
      <c r="G156" s="28">
        <v>43.7192118226601</v>
      </c>
      <c r="H156" s="8">
        <v>109.34795351733442</v>
      </c>
      <c r="I156" s="9">
        <v>101.45135460832523</v>
      </c>
      <c r="J156" s="10">
        <v>117.69593980468871</v>
      </c>
    </row>
    <row r="157" spans="2:10" ht="23.25" customHeight="1" x14ac:dyDescent="0.15">
      <c r="B157" s="50" t="s">
        <v>3</v>
      </c>
      <c r="C157" s="12">
        <v>42.388929351784412</v>
      </c>
      <c r="D157" s="12">
        <v>42.517945886250693</v>
      </c>
      <c r="E157" s="29">
        <v>5825</v>
      </c>
      <c r="F157" s="30">
        <v>2466</v>
      </c>
      <c r="G157" s="28">
        <v>42.334763948497859</v>
      </c>
      <c r="H157" s="28">
        <v>108.73539204025826</v>
      </c>
      <c r="I157" s="31">
        <v>104.48558404635796</v>
      </c>
      <c r="J157" s="32">
        <v>113.1136915778623</v>
      </c>
    </row>
    <row r="158" spans="2:10" ht="23.25" customHeight="1" x14ac:dyDescent="0.15">
      <c r="B158" s="50" t="s">
        <v>2</v>
      </c>
      <c r="C158" s="12">
        <v>44.391971664698936</v>
      </c>
      <c r="D158" s="12">
        <v>42.264095392315618</v>
      </c>
      <c r="E158" s="29">
        <v>6753</v>
      </c>
      <c r="F158" s="30">
        <v>2882</v>
      </c>
      <c r="G158" s="28">
        <v>42.677328594698658</v>
      </c>
      <c r="H158" s="28">
        <v>107.77072448316822</v>
      </c>
      <c r="I158" s="31">
        <v>103.87156801091996</v>
      </c>
      <c r="J158" s="32">
        <v>111.77879523064233</v>
      </c>
    </row>
    <row r="159" spans="2:10" ht="23.25" customHeight="1" x14ac:dyDescent="0.15">
      <c r="B159" s="50" t="s">
        <v>1</v>
      </c>
      <c r="C159" s="13" t="s">
        <v>13</v>
      </c>
      <c r="D159" s="12">
        <v>33.480825958702063</v>
      </c>
      <c r="E159" s="29">
        <v>4070</v>
      </c>
      <c r="F159" s="30">
        <v>1609</v>
      </c>
      <c r="G159" s="28">
        <v>39.533169533169534</v>
      </c>
      <c r="H159" s="28">
        <v>107.88726677224662</v>
      </c>
      <c r="I159" s="31">
        <v>102.67936599249175</v>
      </c>
      <c r="J159" s="32">
        <v>113.29087317786909</v>
      </c>
    </row>
    <row r="160" spans="2:10" ht="23.25" customHeight="1" thickBot="1" x14ac:dyDescent="0.2">
      <c r="B160" s="50" t="s">
        <v>0</v>
      </c>
      <c r="C160" s="14" t="s">
        <v>13</v>
      </c>
      <c r="D160" s="12">
        <v>44.11164057181756</v>
      </c>
      <c r="E160" s="29">
        <v>2976</v>
      </c>
      <c r="F160" s="30">
        <v>1651</v>
      </c>
      <c r="G160" s="28">
        <v>55.477150537634415</v>
      </c>
      <c r="H160" s="17">
        <v>142.15574653626015</v>
      </c>
      <c r="I160" s="18">
        <v>135.38042743582778</v>
      </c>
      <c r="J160" s="19">
        <v>149.18234711603975</v>
      </c>
    </row>
    <row r="161" spans="2:10" ht="23.25" customHeight="1" thickTop="1" thickBot="1" x14ac:dyDescent="0.2">
      <c r="B161" s="52" t="s">
        <v>12</v>
      </c>
      <c r="C161" s="21">
        <v>33.846284602962719</v>
      </c>
      <c r="D161" s="21">
        <v>34.487041832459632</v>
      </c>
      <c r="E161" s="33">
        <f>SUM(E153:E160)</f>
        <v>205857</v>
      </c>
      <c r="F161" s="35">
        <f>SUM(F153:F160)</f>
        <v>71535</v>
      </c>
      <c r="G161" s="34">
        <f>F161/E161*100</f>
        <v>34.749850624462617</v>
      </c>
      <c r="H161" s="20">
        <v>100</v>
      </c>
      <c r="I161" s="23" t="s">
        <v>11</v>
      </c>
      <c r="J161" s="24" t="s">
        <v>11</v>
      </c>
    </row>
    <row r="162" spans="2:10" ht="42" customHeight="1" x14ac:dyDescent="0.15">
      <c r="B162" s="56" t="s">
        <v>10</v>
      </c>
      <c r="C162" s="56"/>
      <c r="D162" s="56"/>
      <c r="E162" s="56"/>
      <c r="F162" s="56"/>
      <c r="G162" s="56"/>
      <c r="H162" s="56"/>
      <c r="I162" s="56"/>
      <c r="J162" s="56"/>
    </row>
    <row r="163" spans="2:10" x14ac:dyDescent="0.15">
      <c r="B163" s="25"/>
      <c r="C163" s="25"/>
      <c r="D163" s="25"/>
      <c r="E163" s="25"/>
      <c r="F163" s="25"/>
      <c r="G163" s="25"/>
      <c r="H163" s="25"/>
    </row>
    <row r="164" spans="2:10" ht="17.25" x14ac:dyDescent="0.15">
      <c r="B164" s="71" t="s">
        <v>29</v>
      </c>
      <c r="C164" s="71"/>
      <c r="D164" s="71"/>
      <c r="E164" s="71"/>
      <c r="F164" s="71"/>
      <c r="G164" s="71"/>
      <c r="H164" s="71"/>
      <c r="I164" s="71"/>
      <c r="J164" s="71"/>
    </row>
    <row r="165" spans="2:10" ht="7.5" customHeight="1" x14ac:dyDescent="0.15">
      <c r="B165" s="48"/>
      <c r="C165" s="48"/>
      <c r="D165" s="48"/>
      <c r="E165" s="48"/>
      <c r="F165" s="48"/>
      <c r="G165" s="48"/>
      <c r="H165" s="48"/>
      <c r="I165" s="48"/>
      <c r="J165" s="48"/>
    </row>
    <row r="166" spans="2:10" ht="13.5" customHeight="1" thickBot="1" x14ac:dyDescent="0.2">
      <c r="B166" s="55" t="s">
        <v>28</v>
      </c>
      <c r="C166" s="55"/>
      <c r="D166" s="55"/>
      <c r="E166" s="55"/>
      <c r="F166" s="55"/>
      <c r="G166" s="48"/>
      <c r="H166" s="48"/>
      <c r="I166" s="54" t="s">
        <v>26</v>
      </c>
      <c r="J166" s="54"/>
    </row>
    <row r="167" spans="2:10" ht="13.5" customHeight="1" x14ac:dyDescent="0.15">
      <c r="B167" s="68" t="s">
        <v>8</v>
      </c>
      <c r="C167" s="4" t="s">
        <v>25</v>
      </c>
      <c r="D167" s="4" t="s">
        <v>24</v>
      </c>
      <c r="E167" s="65" t="s">
        <v>23</v>
      </c>
      <c r="F167" s="66"/>
      <c r="G167" s="66"/>
      <c r="H167" s="66"/>
      <c r="I167" s="66"/>
      <c r="J167" s="67"/>
    </row>
    <row r="168" spans="2:10" ht="9.75" customHeight="1" x14ac:dyDescent="0.15">
      <c r="B168" s="69"/>
      <c r="C168" s="61" t="s">
        <v>22</v>
      </c>
      <c r="D168" s="61" t="s">
        <v>21</v>
      </c>
      <c r="E168" s="63" t="s">
        <v>20</v>
      </c>
      <c r="F168" s="59" t="s">
        <v>18</v>
      </c>
      <c r="G168" s="59" t="s">
        <v>17</v>
      </c>
      <c r="H168" s="59" t="s">
        <v>16</v>
      </c>
      <c r="I168" s="57" t="s">
        <v>19</v>
      </c>
      <c r="J168" s="58"/>
    </row>
    <row r="169" spans="2:10" ht="9.75" customHeight="1" thickBot="1" x14ac:dyDescent="0.2">
      <c r="B169" s="70"/>
      <c r="C169" s="62"/>
      <c r="D169" s="62"/>
      <c r="E169" s="64"/>
      <c r="F169" s="60" t="s">
        <v>18</v>
      </c>
      <c r="G169" s="60" t="s">
        <v>17</v>
      </c>
      <c r="H169" s="60" t="s">
        <v>16</v>
      </c>
      <c r="I169" s="2" t="s">
        <v>15</v>
      </c>
      <c r="J169" s="1" t="s">
        <v>14</v>
      </c>
    </row>
    <row r="170" spans="2:10" ht="23.25" customHeight="1" x14ac:dyDescent="0.15">
      <c r="B170" s="49" t="s">
        <v>6</v>
      </c>
      <c r="C170" s="5">
        <v>25.166555145026621</v>
      </c>
      <c r="D170" s="5">
        <v>23.975180551317262</v>
      </c>
      <c r="E170" s="6">
        <v>64031</v>
      </c>
      <c r="F170" s="7">
        <v>15646</v>
      </c>
      <c r="G170" s="8">
        <v>24.435039277849789</v>
      </c>
      <c r="H170" s="8">
        <v>87.344246814753504</v>
      </c>
      <c r="I170" s="9">
        <v>85.980903167436821</v>
      </c>
      <c r="J170" s="10">
        <v>88.723792195721288</v>
      </c>
    </row>
    <row r="171" spans="2:10" ht="23.25" customHeight="1" x14ac:dyDescent="0.15">
      <c r="B171" s="49" t="s">
        <v>5</v>
      </c>
      <c r="C171" s="11">
        <v>44.832243773299474</v>
      </c>
      <c r="D171" s="11">
        <v>44.154931209492396</v>
      </c>
      <c r="E171" s="36">
        <v>135636</v>
      </c>
      <c r="F171" s="7">
        <v>58906</v>
      </c>
      <c r="G171" s="28">
        <v>43.4294730012681</v>
      </c>
      <c r="H171" s="8">
        <v>110.19105950466358</v>
      </c>
      <c r="I171" s="9">
        <v>109.3029705605145</v>
      </c>
      <c r="J171" s="10">
        <v>111.08457033348668</v>
      </c>
    </row>
    <row r="172" spans="2:10" ht="23.25" customHeight="1" x14ac:dyDescent="0.15">
      <c r="B172" s="49" t="s">
        <v>4</v>
      </c>
      <c r="C172" s="11">
        <v>23.805855161787363</v>
      </c>
      <c r="D172" s="11">
        <v>22.8125</v>
      </c>
      <c r="E172" s="36">
        <v>2518</v>
      </c>
      <c r="F172" s="7">
        <v>563</v>
      </c>
      <c r="G172" s="28">
        <v>22.359015091342336</v>
      </c>
      <c r="H172" s="8">
        <v>53.404707514179691</v>
      </c>
      <c r="I172" s="9">
        <v>49.083714365070115</v>
      </c>
      <c r="J172" s="10">
        <v>58.004137067287026</v>
      </c>
    </row>
    <row r="173" spans="2:10" ht="23.25" customHeight="1" x14ac:dyDescent="0.15">
      <c r="B173" s="50" t="s">
        <v>3</v>
      </c>
      <c r="C173" s="12">
        <v>34.14191419141914</v>
      </c>
      <c r="D173" s="12">
        <v>32.914451425809574</v>
      </c>
      <c r="E173" s="37">
        <v>6136</v>
      </c>
      <c r="F173" s="38">
        <v>1950</v>
      </c>
      <c r="G173" s="28">
        <v>31.779661016949152</v>
      </c>
      <c r="H173" s="28">
        <v>75.76879546015104</v>
      </c>
      <c r="I173" s="31">
        <v>72.442717759995702</v>
      </c>
      <c r="J173" s="32">
        <v>79.20819541010647</v>
      </c>
    </row>
    <row r="174" spans="2:10" ht="23.25" customHeight="1" x14ac:dyDescent="0.15">
      <c r="B174" s="50" t="s">
        <v>2</v>
      </c>
      <c r="C174" s="12">
        <v>22.055612170621632</v>
      </c>
      <c r="D174" s="12">
        <v>21.346618357487923</v>
      </c>
      <c r="E174" s="37">
        <v>6506</v>
      </c>
      <c r="F174" s="38">
        <v>1353</v>
      </c>
      <c r="G174" s="28">
        <v>20.796188134030125</v>
      </c>
      <c r="H174" s="28">
        <v>50.691303927846832</v>
      </c>
      <c r="I174" s="31">
        <v>48.025848415580136</v>
      </c>
      <c r="J174" s="32">
        <v>53.466192852503298</v>
      </c>
    </row>
    <row r="175" spans="2:10" ht="23.25" customHeight="1" x14ac:dyDescent="0.15">
      <c r="B175" s="50" t="s">
        <v>1</v>
      </c>
      <c r="C175" s="13" t="s">
        <v>13</v>
      </c>
      <c r="D175" s="12">
        <v>32.948157401623988</v>
      </c>
      <c r="E175" s="37">
        <v>3607</v>
      </c>
      <c r="F175" s="38">
        <v>1097</v>
      </c>
      <c r="G175" s="28">
        <v>30.413085666759081</v>
      </c>
      <c r="H175" s="28">
        <v>84.731778364220304</v>
      </c>
      <c r="I175" s="31">
        <v>79.791127302489528</v>
      </c>
      <c r="J175" s="32">
        <v>89.898261791485439</v>
      </c>
    </row>
    <row r="176" spans="2:10" ht="23.25" customHeight="1" thickBot="1" x14ac:dyDescent="0.2">
      <c r="B176" s="50" t="s">
        <v>0</v>
      </c>
      <c r="C176" s="14" t="s">
        <v>13</v>
      </c>
      <c r="D176" s="12">
        <v>36.288186473600561</v>
      </c>
      <c r="E176" s="37">
        <v>5709</v>
      </c>
      <c r="F176" s="38">
        <v>1818</v>
      </c>
      <c r="G176" s="28">
        <v>31.844456121912767</v>
      </c>
      <c r="H176" s="17">
        <v>76.698821043419159</v>
      </c>
      <c r="I176" s="18">
        <v>73.213214625678475</v>
      </c>
      <c r="J176" s="19">
        <v>80.307502755383112</v>
      </c>
    </row>
    <row r="177" spans="2:10" ht="23.25" customHeight="1" thickTop="1" thickBot="1" x14ac:dyDescent="0.2">
      <c r="B177" s="52" t="s">
        <v>12</v>
      </c>
      <c r="C177" s="21">
        <v>37.219993078743322</v>
      </c>
      <c r="D177" s="21">
        <v>36.88508789663976</v>
      </c>
      <c r="E177" s="39">
        <f>SUM(E169:E176)</f>
        <v>224143</v>
      </c>
      <c r="F177" s="40">
        <f>SUM(F169:F176)</f>
        <v>81333</v>
      </c>
      <c r="G177" s="34">
        <f>F177/E177*100</f>
        <v>36.286210142632157</v>
      </c>
      <c r="H177" s="20">
        <v>100</v>
      </c>
      <c r="I177" s="23" t="s">
        <v>11</v>
      </c>
      <c r="J177" s="24" t="s">
        <v>11</v>
      </c>
    </row>
    <row r="178" spans="2:10" ht="7.5" customHeight="1" thickBot="1" x14ac:dyDescent="0.2">
      <c r="B178" s="25"/>
      <c r="C178" s="25"/>
      <c r="D178" s="25"/>
      <c r="E178" s="25"/>
      <c r="F178" s="25"/>
      <c r="G178" s="25"/>
      <c r="H178" s="25"/>
    </row>
    <row r="179" spans="2:10" ht="13.5" customHeight="1" x14ac:dyDescent="0.15">
      <c r="B179" s="68" t="s">
        <v>7</v>
      </c>
      <c r="C179" s="4" t="s">
        <v>25</v>
      </c>
      <c r="D179" s="4" t="s">
        <v>24</v>
      </c>
      <c r="E179" s="65" t="s">
        <v>23</v>
      </c>
      <c r="F179" s="66"/>
      <c r="G179" s="66"/>
      <c r="H179" s="66"/>
      <c r="I179" s="66"/>
      <c r="J179" s="67"/>
    </row>
    <row r="180" spans="2:10" ht="9.75" customHeight="1" x14ac:dyDescent="0.15">
      <c r="B180" s="69"/>
      <c r="C180" s="61" t="s">
        <v>22</v>
      </c>
      <c r="D180" s="61" t="s">
        <v>21</v>
      </c>
      <c r="E180" s="63" t="s">
        <v>20</v>
      </c>
      <c r="F180" s="59" t="s">
        <v>18</v>
      </c>
      <c r="G180" s="59" t="s">
        <v>17</v>
      </c>
      <c r="H180" s="59" t="s">
        <v>16</v>
      </c>
      <c r="I180" s="57" t="s">
        <v>19</v>
      </c>
      <c r="J180" s="58"/>
    </row>
    <row r="181" spans="2:10" ht="9.75" customHeight="1" thickBot="1" x14ac:dyDescent="0.2">
      <c r="B181" s="70"/>
      <c r="C181" s="62"/>
      <c r="D181" s="62"/>
      <c r="E181" s="64"/>
      <c r="F181" s="60" t="s">
        <v>18</v>
      </c>
      <c r="G181" s="60" t="s">
        <v>17</v>
      </c>
      <c r="H181" s="60" t="s">
        <v>16</v>
      </c>
      <c r="I181" s="2" t="s">
        <v>15</v>
      </c>
      <c r="J181" s="1" t="s">
        <v>14</v>
      </c>
    </row>
    <row r="182" spans="2:10" ht="23.25" customHeight="1" x14ac:dyDescent="0.15">
      <c r="B182" s="49" t="s">
        <v>6</v>
      </c>
      <c r="C182" s="5">
        <v>5.8845631057232204</v>
      </c>
      <c r="D182" s="5">
        <v>5.8868176964738268</v>
      </c>
      <c r="E182" s="6">
        <v>83502</v>
      </c>
      <c r="F182" s="7">
        <v>4978</v>
      </c>
      <c r="G182" s="8">
        <v>5.9615338554765156</v>
      </c>
      <c r="H182" s="8">
        <v>89.667734046079701</v>
      </c>
      <c r="I182" s="9">
        <v>87.193886482152507</v>
      </c>
      <c r="J182" s="10">
        <v>92.193967293053831</v>
      </c>
    </row>
    <row r="183" spans="2:10" ht="23.25" customHeight="1" x14ac:dyDescent="0.15">
      <c r="B183" s="49" t="s">
        <v>5</v>
      </c>
      <c r="C183" s="11">
        <v>15.872412055044649</v>
      </c>
      <c r="D183" s="11">
        <v>15.767956020402089</v>
      </c>
      <c r="E183" s="41">
        <v>109477</v>
      </c>
      <c r="F183" s="42">
        <v>16734</v>
      </c>
      <c r="G183" s="28">
        <v>15.285402413292291</v>
      </c>
      <c r="H183" s="8">
        <v>117.62824119257738</v>
      </c>
      <c r="I183" s="9">
        <v>115.85266122172321</v>
      </c>
      <c r="J183" s="10">
        <v>119.42421992140943</v>
      </c>
    </row>
    <row r="184" spans="2:10" ht="23.25" customHeight="1" x14ac:dyDescent="0.15">
      <c r="B184" s="49" t="s">
        <v>4</v>
      </c>
      <c r="C184" s="11">
        <v>2.823086574654956</v>
      </c>
      <c r="D184" s="11">
        <v>1.9645608628659477</v>
      </c>
      <c r="E184" s="41">
        <v>1624</v>
      </c>
      <c r="F184" s="42">
        <v>56</v>
      </c>
      <c r="G184" s="28">
        <v>3.4482758620689653</v>
      </c>
      <c r="H184" s="8">
        <v>23.727858978507641</v>
      </c>
      <c r="I184" s="9">
        <v>17.922543062537969</v>
      </c>
      <c r="J184" s="10">
        <v>30.813307666678604</v>
      </c>
    </row>
    <row r="185" spans="2:10" ht="23.25" customHeight="1" x14ac:dyDescent="0.15">
      <c r="B185" s="50" t="s">
        <v>3</v>
      </c>
      <c r="C185" s="12">
        <v>5.6159420289855069</v>
      </c>
      <c r="D185" s="12">
        <v>5.5889313671946113</v>
      </c>
      <c r="E185" s="43">
        <v>5891</v>
      </c>
      <c r="F185" s="44">
        <v>325</v>
      </c>
      <c r="G185" s="28">
        <v>5.5168901714479714</v>
      </c>
      <c r="H185" s="28">
        <v>39.053830770633461</v>
      </c>
      <c r="I185" s="31">
        <v>34.922675789704336</v>
      </c>
      <c r="J185" s="32">
        <v>43.539244312018134</v>
      </c>
    </row>
    <row r="186" spans="2:10" ht="23.25" customHeight="1" x14ac:dyDescent="0.15">
      <c r="B186" s="50" t="s">
        <v>2</v>
      </c>
      <c r="C186" s="12">
        <v>1.9443216968625716</v>
      </c>
      <c r="D186" s="12">
        <v>1.9994119376653925</v>
      </c>
      <c r="E186" s="43">
        <v>6766</v>
      </c>
      <c r="F186" s="44">
        <v>131</v>
      </c>
      <c r="G186" s="28">
        <v>1.9361513449600947</v>
      </c>
      <c r="H186" s="28">
        <v>13.932641411855961</v>
      </c>
      <c r="I186" s="31">
        <v>11.648841604963167</v>
      </c>
      <c r="J186" s="32">
        <v>16.533202600081907</v>
      </c>
    </row>
    <row r="187" spans="2:10" ht="23.25" customHeight="1" x14ac:dyDescent="0.15">
      <c r="B187" s="50" t="s">
        <v>1</v>
      </c>
      <c r="C187" s="13" t="s">
        <v>13</v>
      </c>
      <c r="D187" s="12">
        <v>8.3775811209439528</v>
      </c>
      <c r="E187" s="43">
        <v>4070</v>
      </c>
      <c r="F187" s="44">
        <v>277</v>
      </c>
      <c r="G187" s="28">
        <v>6.8058968058968068</v>
      </c>
      <c r="H187" s="28">
        <v>57.137438327036541</v>
      </c>
      <c r="I187" s="31">
        <v>50.60589226673995</v>
      </c>
      <c r="J187" s="32">
        <v>64.278000957948947</v>
      </c>
    </row>
    <row r="188" spans="2:10" ht="23.25" customHeight="1" thickBot="1" x14ac:dyDescent="0.2">
      <c r="B188" s="50" t="s">
        <v>0</v>
      </c>
      <c r="C188" s="14" t="s">
        <v>13</v>
      </c>
      <c r="D188" s="12">
        <v>8.2437275985663092</v>
      </c>
      <c r="E188" s="45">
        <v>3111</v>
      </c>
      <c r="F188" s="44">
        <v>203</v>
      </c>
      <c r="G188" s="28">
        <v>6.5252330440372877</v>
      </c>
      <c r="H188" s="17">
        <v>46.88335255917579</v>
      </c>
      <c r="I188" s="18">
        <v>40.655018985659886</v>
      </c>
      <c r="J188" s="19">
        <v>53.795788272708187</v>
      </c>
    </row>
    <row r="189" spans="2:10" ht="23.25" customHeight="1" thickTop="1" thickBot="1" x14ac:dyDescent="0.2">
      <c r="B189" s="52" t="s">
        <v>12</v>
      </c>
      <c r="C189" s="21">
        <v>10.738504855758906</v>
      </c>
      <c r="D189" s="21">
        <v>10.756190676333578</v>
      </c>
      <c r="E189" s="46">
        <f>SUM(E181:E188)</f>
        <v>214441</v>
      </c>
      <c r="F189" s="47">
        <f>SUM(F181:F188)</f>
        <v>22704</v>
      </c>
      <c r="G189" s="34">
        <f>F189/E189*100</f>
        <v>10.587527571686385</v>
      </c>
      <c r="H189" s="20">
        <v>100</v>
      </c>
      <c r="I189" s="23" t="s">
        <v>11</v>
      </c>
      <c r="J189" s="24" t="s">
        <v>11</v>
      </c>
    </row>
    <row r="190" spans="2:10" ht="42" customHeight="1" x14ac:dyDescent="0.15">
      <c r="B190" s="56" t="s">
        <v>10</v>
      </c>
      <c r="C190" s="56"/>
      <c r="D190" s="56"/>
      <c r="E190" s="56"/>
      <c r="F190" s="56"/>
      <c r="G190" s="56"/>
      <c r="H190" s="56"/>
      <c r="I190" s="56"/>
      <c r="J190" s="56"/>
    </row>
    <row r="191" spans="2:10" ht="7.5" customHeight="1" x14ac:dyDescent="0.15"/>
    <row r="192" spans="2:10" ht="13.5" customHeight="1" thickBot="1" x14ac:dyDescent="0.2">
      <c r="B192" s="53" t="s">
        <v>27</v>
      </c>
      <c r="C192" s="53"/>
      <c r="D192" s="53"/>
      <c r="E192" s="53"/>
      <c r="F192" s="53"/>
      <c r="G192" s="48"/>
      <c r="H192" s="48"/>
      <c r="I192" s="54" t="s">
        <v>26</v>
      </c>
      <c r="J192" s="54"/>
    </row>
    <row r="193" spans="2:10" ht="13.5" customHeight="1" x14ac:dyDescent="0.15">
      <c r="B193" s="68" t="s">
        <v>8</v>
      </c>
      <c r="C193" s="4" t="s">
        <v>25</v>
      </c>
      <c r="D193" s="4" t="s">
        <v>24</v>
      </c>
      <c r="E193" s="65" t="s">
        <v>23</v>
      </c>
      <c r="F193" s="66"/>
      <c r="G193" s="66"/>
      <c r="H193" s="66"/>
      <c r="I193" s="66"/>
      <c r="J193" s="67"/>
    </row>
    <row r="194" spans="2:10" ht="9.75" customHeight="1" x14ac:dyDescent="0.15">
      <c r="B194" s="69"/>
      <c r="C194" s="61" t="s">
        <v>22</v>
      </c>
      <c r="D194" s="61" t="s">
        <v>21</v>
      </c>
      <c r="E194" s="63" t="s">
        <v>20</v>
      </c>
      <c r="F194" s="59" t="s">
        <v>18</v>
      </c>
      <c r="G194" s="59" t="s">
        <v>17</v>
      </c>
      <c r="H194" s="59" t="s">
        <v>16</v>
      </c>
      <c r="I194" s="57" t="s">
        <v>19</v>
      </c>
      <c r="J194" s="58"/>
    </row>
    <row r="195" spans="2:10" ht="9.75" customHeight="1" thickBot="1" x14ac:dyDescent="0.2">
      <c r="B195" s="70"/>
      <c r="C195" s="62"/>
      <c r="D195" s="62"/>
      <c r="E195" s="64"/>
      <c r="F195" s="60" t="s">
        <v>18</v>
      </c>
      <c r="G195" s="60" t="s">
        <v>17</v>
      </c>
      <c r="H195" s="60" t="s">
        <v>16</v>
      </c>
      <c r="I195" s="2" t="s">
        <v>15</v>
      </c>
      <c r="J195" s="1" t="s">
        <v>14</v>
      </c>
    </row>
    <row r="196" spans="2:10" ht="23.25" customHeight="1" x14ac:dyDescent="0.15">
      <c r="B196" s="49" t="s">
        <v>6</v>
      </c>
      <c r="C196" s="5">
        <v>44.986034125938893</v>
      </c>
      <c r="D196" s="5">
        <v>44.379422972237343</v>
      </c>
      <c r="E196" s="6">
        <v>63762</v>
      </c>
      <c r="F196" s="7">
        <v>27837</v>
      </c>
      <c r="G196" s="8">
        <v>43.657664439634893</v>
      </c>
      <c r="H196" s="8">
        <v>99.385335882199882</v>
      </c>
      <c r="I196" s="9">
        <v>98.221193343896459</v>
      </c>
      <c r="J196" s="10">
        <v>100.5598331255699</v>
      </c>
    </row>
    <row r="197" spans="2:10" ht="23.25" customHeight="1" x14ac:dyDescent="0.15">
      <c r="B197" s="50" t="s">
        <v>5</v>
      </c>
      <c r="C197" s="11">
        <v>40.073187014250038</v>
      </c>
      <c r="D197" s="11">
        <v>39.533035115883976</v>
      </c>
      <c r="E197" s="29">
        <v>134281</v>
      </c>
      <c r="F197" s="30">
        <v>54903</v>
      </c>
      <c r="G197" s="28">
        <v>40.886648148286056</v>
      </c>
      <c r="H197" s="28">
        <v>102.23337608117042</v>
      </c>
      <c r="I197" s="31">
        <v>101.37997446631272</v>
      </c>
      <c r="J197" s="32">
        <v>103.09217505999311</v>
      </c>
    </row>
    <row r="198" spans="2:10" ht="23.25" customHeight="1" x14ac:dyDescent="0.15">
      <c r="B198" s="50" t="s">
        <v>4</v>
      </c>
      <c r="C198" s="11">
        <v>32.933683027351066</v>
      </c>
      <c r="D198" s="11">
        <v>33.6328125</v>
      </c>
      <c r="E198" s="29">
        <v>2518</v>
      </c>
      <c r="F198" s="30">
        <v>854</v>
      </c>
      <c r="G198" s="28">
        <v>33.915806195393166</v>
      </c>
      <c r="H198" s="28">
        <v>86.393451852314499</v>
      </c>
      <c r="I198" s="31">
        <v>80.695410354826294</v>
      </c>
      <c r="J198" s="32">
        <v>92.387667290324615</v>
      </c>
    </row>
    <row r="199" spans="2:10" ht="23.25" customHeight="1" x14ac:dyDescent="0.15">
      <c r="B199" s="50" t="s">
        <v>3</v>
      </c>
      <c r="C199" s="12">
        <v>35.004177109440263</v>
      </c>
      <c r="D199" s="12">
        <v>34.385113268608414</v>
      </c>
      <c r="E199" s="29">
        <v>6117</v>
      </c>
      <c r="F199" s="30">
        <v>2061</v>
      </c>
      <c r="G199" s="28">
        <v>33.692986758214808</v>
      </c>
      <c r="H199" s="28">
        <v>86.895489179515153</v>
      </c>
      <c r="I199" s="31">
        <v>83.18398736641285</v>
      </c>
      <c r="J199" s="32">
        <v>90.729929889771412</v>
      </c>
    </row>
    <row r="200" spans="2:10" ht="23.25" customHeight="1" x14ac:dyDescent="0.15">
      <c r="B200" s="50" t="s">
        <v>2</v>
      </c>
      <c r="C200" s="12">
        <v>35.457023963265897</v>
      </c>
      <c r="D200" s="12">
        <v>35.080827919625321</v>
      </c>
      <c r="E200" s="29">
        <v>6499</v>
      </c>
      <c r="F200" s="30">
        <v>2305</v>
      </c>
      <c r="G200" s="28">
        <v>35.466994922295733</v>
      </c>
      <c r="H200" s="28">
        <v>88.630795963523852</v>
      </c>
      <c r="I200" s="31">
        <v>85.049035286908065</v>
      </c>
      <c r="J200" s="32">
        <v>92.324632086259527</v>
      </c>
    </row>
    <row r="201" spans="2:10" ht="23.25" customHeight="1" x14ac:dyDescent="0.15">
      <c r="B201" s="50" t="s">
        <v>1</v>
      </c>
      <c r="C201" s="13" t="s">
        <v>13</v>
      </c>
      <c r="D201" s="12">
        <v>50.124921923797629</v>
      </c>
      <c r="E201" s="29">
        <v>3607</v>
      </c>
      <c r="F201" s="30">
        <v>1470</v>
      </c>
      <c r="G201" s="28">
        <v>40.754089270862217</v>
      </c>
      <c r="H201" s="28">
        <v>98.35679535270576</v>
      </c>
      <c r="I201" s="31">
        <v>93.392365223511462</v>
      </c>
      <c r="J201" s="32">
        <v>103.51658845897352</v>
      </c>
    </row>
    <row r="202" spans="2:10" ht="23.25" customHeight="1" thickBot="1" x14ac:dyDescent="0.2">
      <c r="B202" s="50" t="s">
        <v>0</v>
      </c>
      <c r="C202" s="14" t="s">
        <v>13</v>
      </c>
      <c r="D202" s="12">
        <v>38.582382644473533</v>
      </c>
      <c r="E202" s="29">
        <v>5389</v>
      </c>
      <c r="F202" s="30">
        <v>1849</v>
      </c>
      <c r="G202" s="28">
        <v>34.310632770458341</v>
      </c>
      <c r="H202" s="17">
        <v>87.601659206033816</v>
      </c>
      <c r="I202" s="18">
        <v>83.653699576292979</v>
      </c>
      <c r="J202" s="19">
        <v>91.687823590690684</v>
      </c>
    </row>
    <row r="203" spans="2:10" ht="23.25" customHeight="1" thickTop="1" thickBot="1" x14ac:dyDescent="0.2">
      <c r="B203" s="52" t="s">
        <v>12</v>
      </c>
      <c r="C203" s="34">
        <v>41.324804783235379</v>
      </c>
      <c r="D203" s="21">
        <v>40.657788730391928</v>
      </c>
      <c r="E203" s="33">
        <f>SUM(E195:E202)</f>
        <v>222173</v>
      </c>
      <c r="F203" s="35">
        <f>SUM(F195:F202)</f>
        <v>91279</v>
      </c>
      <c r="G203" s="34">
        <f>F203/E203*100</f>
        <v>41.084650250030379</v>
      </c>
      <c r="H203" s="20">
        <v>100</v>
      </c>
      <c r="I203" s="23" t="s">
        <v>11</v>
      </c>
      <c r="J203" s="24" t="s">
        <v>11</v>
      </c>
    </row>
    <row r="204" spans="2:10" ht="7.5" customHeight="1" thickBot="1" x14ac:dyDescent="0.2">
      <c r="B204" s="25"/>
      <c r="C204" s="25"/>
      <c r="D204" s="25"/>
      <c r="E204" s="25"/>
      <c r="F204" s="25"/>
      <c r="G204" s="25"/>
      <c r="H204" s="25"/>
    </row>
    <row r="205" spans="2:10" ht="13.5" customHeight="1" x14ac:dyDescent="0.15">
      <c r="B205" s="68" t="s">
        <v>7</v>
      </c>
      <c r="C205" s="4" t="s">
        <v>25</v>
      </c>
      <c r="D205" s="4" t="s">
        <v>24</v>
      </c>
      <c r="E205" s="65" t="s">
        <v>23</v>
      </c>
      <c r="F205" s="66"/>
      <c r="G205" s="66"/>
      <c r="H205" s="66"/>
      <c r="I205" s="66"/>
      <c r="J205" s="67"/>
    </row>
    <row r="206" spans="2:10" ht="9.75" customHeight="1" x14ac:dyDescent="0.15">
      <c r="B206" s="69"/>
      <c r="C206" s="61" t="s">
        <v>22</v>
      </c>
      <c r="D206" s="61" t="s">
        <v>21</v>
      </c>
      <c r="E206" s="63" t="s">
        <v>20</v>
      </c>
      <c r="F206" s="59" t="s">
        <v>18</v>
      </c>
      <c r="G206" s="59" t="s">
        <v>17</v>
      </c>
      <c r="H206" s="59" t="s">
        <v>16</v>
      </c>
      <c r="I206" s="57" t="s">
        <v>19</v>
      </c>
      <c r="J206" s="58"/>
    </row>
    <row r="207" spans="2:10" ht="9.75" customHeight="1" thickBot="1" x14ac:dyDescent="0.2">
      <c r="B207" s="70"/>
      <c r="C207" s="62"/>
      <c r="D207" s="62"/>
      <c r="E207" s="64"/>
      <c r="F207" s="60" t="s">
        <v>18</v>
      </c>
      <c r="G207" s="60" t="s">
        <v>17</v>
      </c>
      <c r="H207" s="60" t="s">
        <v>16</v>
      </c>
      <c r="I207" s="2" t="s">
        <v>15</v>
      </c>
      <c r="J207" s="1" t="s">
        <v>14</v>
      </c>
    </row>
    <row r="208" spans="2:10" ht="23.25" customHeight="1" x14ac:dyDescent="0.15">
      <c r="B208" s="49" t="s">
        <v>6</v>
      </c>
      <c r="C208" s="5">
        <v>44.470588235294116</v>
      </c>
      <c r="D208" s="5">
        <v>10.262065051974515</v>
      </c>
      <c r="E208" s="6">
        <v>83240</v>
      </c>
      <c r="F208" s="7">
        <v>8399</v>
      </c>
      <c r="G208" s="8">
        <v>10.090100913022585</v>
      </c>
      <c r="H208" s="8">
        <v>93.442762898318449</v>
      </c>
      <c r="I208" s="9">
        <v>91.454894367777683</v>
      </c>
      <c r="J208" s="10">
        <v>95.462951655526211</v>
      </c>
    </row>
    <row r="209" spans="2:10" ht="23.25" customHeight="1" x14ac:dyDescent="0.15">
      <c r="B209" s="49" t="s">
        <v>5</v>
      </c>
      <c r="C209" s="11">
        <v>39.555375657751348</v>
      </c>
      <c r="D209" s="11">
        <v>16.318088257442643</v>
      </c>
      <c r="E209" s="26">
        <v>108907</v>
      </c>
      <c r="F209" s="27">
        <v>18136</v>
      </c>
      <c r="G209" s="28">
        <v>16.652740411543796</v>
      </c>
      <c r="H209" s="8">
        <v>108.02425000725171</v>
      </c>
      <c r="I209" s="9">
        <v>106.45770314760242</v>
      </c>
      <c r="J209" s="10">
        <v>109.60808018328505</v>
      </c>
    </row>
    <row r="210" spans="2:10" ht="23.25" customHeight="1" x14ac:dyDescent="0.15">
      <c r="B210" s="49" t="s">
        <v>4</v>
      </c>
      <c r="C210" s="11">
        <v>35.208012326656394</v>
      </c>
      <c r="D210" s="11">
        <v>6.4329738058551618</v>
      </c>
      <c r="E210" s="26">
        <v>1624</v>
      </c>
      <c r="F210" s="27">
        <v>184</v>
      </c>
      <c r="G210" s="28">
        <v>11.330049261083744</v>
      </c>
      <c r="H210" s="8">
        <v>68.622821994131627</v>
      </c>
      <c r="I210" s="9">
        <v>59.064645851424061</v>
      </c>
      <c r="J210" s="10">
        <v>79.286958927392789</v>
      </c>
    </row>
    <row r="211" spans="2:10" ht="23.25" customHeight="1" x14ac:dyDescent="0.15">
      <c r="B211" s="50" t="s">
        <v>3</v>
      </c>
      <c r="C211" s="12">
        <v>33.912899486669978</v>
      </c>
      <c r="D211" s="12">
        <v>11.756088628456327</v>
      </c>
      <c r="E211" s="29">
        <v>5863</v>
      </c>
      <c r="F211" s="30">
        <v>706</v>
      </c>
      <c r="G211" s="28">
        <v>12.041616919665699</v>
      </c>
      <c r="H211" s="28">
        <v>74.478941907492626</v>
      </c>
      <c r="I211" s="31">
        <v>69.085490453819233</v>
      </c>
      <c r="J211" s="32">
        <v>80.181594478400328</v>
      </c>
    </row>
    <row r="212" spans="2:10" ht="23.25" customHeight="1" x14ac:dyDescent="0.15">
      <c r="B212" s="50" t="s">
        <v>2</v>
      </c>
      <c r="C212" s="12">
        <v>35.483401281304602</v>
      </c>
      <c r="D212" s="12">
        <v>11.889346674514419</v>
      </c>
      <c r="E212" s="29">
        <v>6758</v>
      </c>
      <c r="F212" s="30">
        <v>809</v>
      </c>
      <c r="G212" s="28">
        <v>11.970997336490086</v>
      </c>
      <c r="H212" s="28">
        <v>74.165925861256227</v>
      </c>
      <c r="I212" s="31">
        <v>69.142485630744801</v>
      </c>
      <c r="J212" s="32">
        <v>79.457847448946922</v>
      </c>
    </row>
    <row r="213" spans="2:10" ht="23.25" customHeight="1" x14ac:dyDescent="0.15">
      <c r="B213" s="50" t="s">
        <v>1</v>
      </c>
      <c r="C213" s="13" t="s">
        <v>13</v>
      </c>
      <c r="D213" s="12">
        <v>16.371681415929203</v>
      </c>
      <c r="E213" s="29">
        <v>4070</v>
      </c>
      <c r="F213" s="30">
        <v>596</v>
      </c>
      <c r="G213" s="28">
        <v>14.643734643734643</v>
      </c>
      <c r="H213" s="28">
        <v>99.566208383410356</v>
      </c>
      <c r="I213" s="31">
        <v>91.731841570019498</v>
      </c>
      <c r="J213" s="32">
        <v>107.89075134004955</v>
      </c>
    </row>
    <row r="214" spans="2:10" ht="23.25" customHeight="1" thickBot="1" x14ac:dyDescent="0.2">
      <c r="B214" s="50" t="s">
        <v>0</v>
      </c>
      <c r="C214" s="14" t="s">
        <v>13</v>
      </c>
      <c r="D214" s="12">
        <v>13.947190250507784</v>
      </c>
      <c r="E214" s="29">
        <v>2993</v>
      </c>
      <c r="F214" s="30">
        <v>334</v>
      </c>
      <c r="G214" s="28">
        <v>11.159371867691279</v>
      </c>
      <c r="H214" s="17">
        <v>69.389377910071929</v>
      </c>
      <c r="I214" s="18">
        <v>62.146113097387996</v>
      </c>
      <c r="J214" s="19">
        <v>77.244965888201804</v>
      </c>
    </row>
    <row r="215" spans="2:10" ht="23.25" customHeight="1" thickTop="1" thickBot="1" x14ac:dyDescent="0.2">
      <c r="B215" s="52" t="s">
        <v>12</v>
      </c>
      <c r="C215" s="21">
        <v>40.793611932428107</v>
      </c>
      <c r="D215" s="21">
        <v>13.509302677355922</v>
      </c>
      <c r="E215" s="33">
        <f>SUM(E207:E214)</f>
        <v>213455</v>
      </c>
      <c r="F215" s="35">
        <f>SUM(F207:F214)</f>
        <v>29164</v>
      </c>
      <c r="G215" s="34">
        <f>F215/E215*100</f>
        <v>13.662832915602822</v>
      </c>
      <c r="H215" s="20">
        <v>100</v>
      </c>
      <c r="I215" s="23" t="s">
        <v>11</v>
      </c>
      <c r="J215" s="24" t="s">
        <v>11</v>
      </c>
    </row>
    <row r="216" spans="2:10" ht="42" customHeight="1" x14ac:dyDescent="0.15">
      <c r="B216" s="56" t="s">
        <v>10</v>
      </c>
      <c r="C216" s="56"/>
      <c r="D216" s="56"/>
      <c r="E216" s="56"/>
      <c r="F216" s="56"/>
      <c r="G216" s="56"/>
      <c r="H216" s="56"/>
      <c r="I216" s="56"/>
      <c r="J216" s="56"/>
    </row>
  </sheetData>
  <mergeCells count="169">
    <mergeCell ref="F206:F207"/>
    <mergeCell ref="G206:G207"/>
    <mergeCell ref="H206:H207"/>
    <mergeCell ref="F180:F181"/>
    <mergeCell ref="G180:G181"/>
    <mergeCell ref="G194:G195"/>
    <mergeCell ref="F18:F19"/>
    <mergeCell ref="G18:G19"/>
    <mergeCell ref="H18:H19"/>
    <mergeCell ref="I18:J18"/>
    <mergeCell ref="B31:B33"/>
    <mergeCell ref="E31:J31"/>
    <mergeCell ref="B216:J216"/>
    <mergeCell ref="B205:B207"/>
    <mergeCell ref="E205:J205"/>
    <mergeCell ref="C206:C207"/>
    <mergeCell ref="D206:D207"/>
    <mergeCell ref="H168:H169"/>
    <mergeCell ref="I192:J192"/>
    <mergeCell ref="B193:B195"/>
    <mergeCell ref="E193:J193"/>
    <mergeCell ref="C194:C195"/>
    <mergeCell ref="D194:D195"/>
    <mergeCell ref="E194:E195"/>
    <mergeCell ref="F194:F195"/>
    <mergeCell ref="B179:B181"/>
    <mergeCell ref="E179:J179"/>
    <mergeCell ref="H180:H181"/>
    <mergeCell ref="I180:J180"/>
    <mergeCell ref="E206:E207"/>
    <mergeCell ref="B2:J2"/>
    <mergeCell ref="B4:F4"/>
    <mergeCell ref="I4:J4"/>
    <mergeCell ref="B5:B7"/>
    <mergeCell ref="I6:J6"/>
    <mergeCell ref="E5:J5"/>
    <mergeCell ref="C6:C7"/>
    <mergeCell ref="D6:D7"/>
    <mergeCell ref="E6:E7"/>
    <mergeCell ref="F6:F7"/>
    <mergeCell ref="G6:G7"/>
    <mergeCell ref="H6:H7"/>
    <mergeCell ref="B28:J28"/>
    <mergeCell ref="B54:J54"/>
    <mergeCell ref="I30:J30"/>
    <mergeCell ref="B17:B19"/>
    <mergeCell ref="E17:J17"/>
    <mergeCell ref="C18:C19"/>
    <mergeCell ref="D18:D19"/>
    <mergeCell ref="C32:C33"/>
    <mergeCell ref="D32:D33"/>
    <mergeCell ref="E32:E33"/>
    <mergeCell ref="F32:F33"/>
    <mergeCell ref="E18:E19"/>
    <mergeCell ref="G32:G33"/>
    <mergeCell ref="H32:H33"/>
    <mergeCell ref="I32:J32"/>
    <mergeCell ref="F44:F45"/>
    <mergeCell ref="G44:G45"/>
    <mergeCell ref="H44:H45"/>
    <mergeCell ref="I44:J44"/>
    <mergeCell ref="B43:B45"/>
    <mergeCell ref="E43:J43"/>
    <mergeCell ref="C44:C45"/>
    <mergeCell ref="B59:B61"/>
    <mergeCell ref="E59:J59"/>
    <mergeCell ref="C60:C61"/>
    <mergeCell ref="D60:D61"/>
    <mergeCell ref="E60:E61"/>
    <mergeCell ref="F60:F61"/>
    <mergeCell ref="H60:H61"/>
    <mergeCell ref="D98:D99"/>
    <mergeCell ref="E98:E99"/>
    <mergeCell ref="B85:B87"/>
    <mergeCell ref="E85:J85"/>
    <mergeCell ref="C86:C87"/>
    <mergeCell ref="D86:D87"/>
    <mergeCell ref="E86:E87"/>
    <mergeCell ref="F86:F87"/>
    <mergeCell ref="G86:G87"/>
    <mergeCell ref="H86:H87"/>
    <mergeCell ref="B113:B115"/>
    <mergeCell ref="E113:J113"/>
    <mergeCell ref="C114:C115"/>
    <mergeCell ref="D114:D115"/>
    <mergeCell ref="E114:E115"/>
    <mergeCell ref="F114:F115"/>
    <mergeCell ref="G60:G61"/>
    <mergeCell ref="B56:J56"/>
    <mergeCell ref="B58:F58"/>
    <mergeCell ref="I58:J58"/>
    <mergeCell ref="I60:J60"/>
    <mergeCell ref="B110:J110"/>
    <mergeCell ref="B112:G112"/>
    <mergeCell ref="I112:J112"/>
    <mergeCell ref="H72:H73"/>
    <mergeCell ref="I72:J72"/>
    <mergeCell ref="F98:F99"/>
    <mergeCell ref="G98:G99"/>
    <mergeCell ref="H98:H99"/>
    <mergeCell ref="I98:J98"/>
    <mergeCell ref="I86:J86"/>
    <mergeCell ref="B97:B99"/>
    <mergeCell ref="E97:J97"/>
    <mergeCell ref="C98:C99"/>
    <mergeCell ref="D44:D45"/>
    <mergeCell ref="E44:E45"/>
    <mergeCell ref="I84:J84"/>
    <mergeCell ref="B82:J82"/>
    <mergeCell ref="B125:B127"/>
    <mergeCell ref="E125:J125"/>
    <mergeCell ref="C126:C127"/>
    <mergeCell ref="D126:D127"/>
    <mergeCell ref="E126:E127"/>
    <mergeCell ref="F126:F127"/>
    <mergeCell ref="G126:G127"/>
    <mergeCell ref="H126:H127"/>
    <mergeCell ref="I126:J126"/>
    <mergeCell ref="G114:G115"/>
    <mergeCell ref="H114:H115"/>
    <mergeCell ref="I114:J114"/>
    <mergeCell ref="B71:B73"/>
    <mergeCell ref="E71:J71"/>
    <mergeCell ref="C72:C73"/>
    <mergeCell ref="D72:D73"/>
    <mergeCell ref="E72:E73"/>
    <mergeCell ref="F72:F73"/>
    <mergeCell ref="G72:G73"/>
    <mergeCell ref="B108:J108"/>
    <mergeCell ref="C140:C141"/>
    <mergeCell ref="D140:D141"/>
    <mergeCell ref="E140:E141"/>
    <mergeCell ref="F140:F141"/>
    <mergeCell ref="G140:G141"/>
    <mergeCell ref="H140:H141"/>
    <mergeCell ref="B162:J162"/>
    <mergeCell ref="I140:J140"/>
    <mergeCell ref="I168:J168"/>
    <mergeCell ref="B151:B153"/>
    <mergeCell ref="E151:J151"/>
    <mergeCell ref="C152:C153"/>
    <mergeCell ref="B164:J164"/>
    <mergeCell ref="B166:F166"/>
    <mergeCell ref="B167:B169"/>
    <mergeCell ref="I166:J166"/>
    <mergeCell ref="I138:J138"/>
    <mergeCell ref="B138:F138"/>
    <mergeCell ref="B136:J136"/>
    <mergeCell ref="I206:J206"/>
    <mergeCell ref="B190:J190"/>
    <mergeCell ref="H194:H195"/>
    <mergeCell ref="I194:J194"/>
    <mergeCell ref="C180:C181"/>
    <mergeCell ref="D180:D181"/>
    <mergeCell ref="E180:E181"/>
    <mergeCell ref="D152:D153"/>
    <mergeCell ref="E152:E153"/>
    <mergeCell ref="F152:F153"/>
    <mergeCell ref="G152:G153"/>
    <mergeCell ref="H152:H153"/>
    <mergeCell ref="I152:J152"/>
    <mergeCell ref="E167:J167"/>
    <mergeCell ref="C168:C169"/>
    <mergeCell ref="D168:D169"/>
    <mergeCell ref="E168:E169"/>
    <mergeCell ref="F168:F169"/>
    <mergeCell ref="G168:G169"/>
    <mergeCell ref="B139:B141"/>
    <mergeCell ref="E139:J139"/>
  </mergeCells>
  <phoneticPr fontId="2"/>
  <pageMargins left="0.31496062992125984" right="0.31496062992125984" top="0.55118110236220474" bottom="0.55118110236220474" header="0.11811023622047245" footer="0.31496062992125984"/>
  <pageSetup paperSize="9" scale="79" firstPageNumber="164" orientation="portrait" useFirstPageNumber="1" r:id="rId1"/>
  <rowBreaks count="3" manualBreakCount="3">
    <brk id="54" max="8" man="1"/>
    <brk id="108" max="8" man="1"/>
    <brk id="1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Ⅶ-10</vt:lpstr>
      <vt:lpstr>'Ⅶ-10'!Print_Area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2024-06-07T10:06:53Z</dcterms:created>
  <dcterms:modified xsi:type="dcterms:W3CDTF">2024-07-09T06:07:18Z</dcterms:modified>
</cp:coreProperties>
</file>