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Ⅵ-21" sheetId="1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\A">#REF!</definedName>
    <definedName name="\B">#REF!</definedName>
    <definedName name="a">#REF!</definedName>
    <definedName name="aa">#REF!</definedName>
    <definedName name="AB">#REF!</definedName>
    <definedName name="AccessDatabase">"C:\Documents and Settings\kawana.OHSAKI\My Documents\作業中\ＤＢらいぶらり.mdb"</definedName>
    <definedName name="DATA">#REF!</definedName>
    <definedName name="dbgtrb">#REF!</definedName>
    <definedName name="ddd">#REF!</definedName>
    <definedName name="eee" localSheetId="0">{"月例報告",#N/A,FALSE,"STB"}</definedName>
    <definedName name="eee">{"月例報告",#N/A,FALSE,"STB"}</definedName>
    <definedName name="ehgv">#REF!</definedName>
    <definedName name="ergbvsc">#REF!</definedName>
    <definedName name="ergvf">#REF!</definedName>
    <definedName name="fff">#REF!</definedName>
    <definedName name="ggg">#REF!</definedName>
    <definedName name="hrtgb">#REF!</definedName>
    <definedName name="htrgb">#REF!</definedName>
    <definedName name="htrsgx">#REF!</definedName>
    <definedName name="hyrtbgf">#REF!</definedName>
    <definedName name="ｊｒちゅ">#REF!</definedName>
    <definedName name="jythn">#REF!</definedName>
    <definedName name="lll">#REF!</definedName>
    <definedName name="_xlnm.Print_Area" localSheetId="0">'Ⅵ-21'!$A$1:$L$43</definedName>
    <definedName name="rhtd">#REF!</definedName>
    <definedName name="rrr" localSheetId="0">{"月例報告",#N/A,FALSE,"STB"}</definedName>
    <definedName name="rrr">{"月例報告",#N/A,FALSE,"STB"}</definedName>
    <definedName name="sss">#REF!</definedName>
    <definedName name="tedvf">#REF!</definedName>
    <definedName name="wergvf">#REF!</definedName>
    <definedName name="wrn.月例報告." localSheetId="0">{"月例報告",#N/A,FALSE,"STB"}</definedName>
    <definedName name="wrn.月例報告.">{"月例報告",#N/A,FALSE,"STB"}</definedName>
    <definedName name="zyunni">#REF!</definedName>
    <definedName name="あ">#REF!</definedName>
    <definedName name="ああ">#REF!</definedName>
    <definedName name="あああああ">#REF!</definedName>
    <definedName name="県">#REF!</definedName>
    <definedName name="死亡数" localSheetId="0">{"月例報告",#N/A,FALSE,"STB"}</definedName>
    <definedName name="死亡数">{"月例報告",#N/A,FALSE,"STB"}</definedName>
    <definedName name="死亡数・死因" localSheetId="0">{"月例報告",#N/A,FALSE,"STB"}</definedName>
    <definedName name="死亡数・死因">{"月例報告",#N/A,FALSE,"STB"}</definedName>
    <definedName name="順">#REF!</definedName>
    <definedName name="順位">#REF!</definedName>
    <definedName name="順位１">#REF!</definedName>
    <definedName name="心疾患" localSheetId="0">{"月例報告",#N/A,FALSE,"STB"}</definedName>
    <definedName name="心疾患">{"月例報告",#N/A,FALSE,"STB"}</definedName>
    <definedName name="心疾患２" localSheetId="0">{"月例報告",#N/A,FALSE,"STB"}</definedName>
    <definedName name="心疾患２">{"月例報告",#N/A,FALSE,"STB"}</definedName>
    <definedName name="生活習慣病の死亡数及び死亡率の推移">#REF!</definedName>
    <definedName name="粗死亡率">#REF!</definedName>
    <definedName name="粗死亡率2" localSheetId="0">{"月例報告",#N/A,FALSE,"STB"}</definedName>
    <definedName name="粗死亡率2">{"月例報告",#N/A,FALSE,"STB"}</definedName>
    <definedName name="年齢調整死亡率" localSheetId="0">{"月例報告",#N/A,FALSE,"STB"}</definedName>
    <definedName name="年齢調整死亡率">{"月例報告",#N/A,FALSE,"STB"}</definedName>
    <definedName name="年齢調整死亡率2" localSheetId="0">{"月例報告",#N/A,FALSE,"STB"}</definedName>
    <definedName name="年齢調整死亡率2">{"月例報告",#N/A,FALSE,"STB"}</definedName>
    <definedName name="脳血管２" localSheetId="0">{"月例報告",#N/A,FALSE,"STB"}</definedName>
    <definedName name="脳血管２">{"月例報告",#N/A,FALSE,"STB"}</definedName>
    <definedName name="白百合" localSheetId="0">{"月例報告",#N/A,FALSE,"STB"}</definedName>
    <definedName name="白百合">{"月例報告",#N/A,FALSE,"STB"}</definedName>
    <definedName name="並び替え">#REF!</definedName>
    <definedName name="変更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F15" i="1"/>
  <c r="G15" i="1"/>
  <c r="I15" i="1"/>
  <c r="J15" i="1"/>
  <c r="K15" i="1" s="1"/>
  <c r="C28" i="1"/>
  <c r="D28" i="1"/>
  <c r="E28" i="1" s="1"/>
  <c r="F28" i="1"/>
  <c r="G28" i="1"/>
  <c r="I28" i="1"/>
  <c r="J28" i="1"/>
  <c r="C41" i="1"/>
  <c r="D41" i="1"/>
  <c r="E41" i="1" s="1"/>
  <c r="F41" i="1"/>
  <c r="G41" i="1"/>
  <c r="I41" i="1"/>
  <c r="J41" i="1"/>
  <c r="K41" i="1"/>
  <c r="H28" i="1" l="1"/>
  <c r="H41" i="1"/>
  <c r="K28" i="1"/>
  <c r="H15" i="1"/>
  <c r="E15" i="1"/>
</calcChain>
</file>

<file path=xl/sharedStrings.xml><?xml version="1.0" encoding="utf-8"?>
<sst xmlns="http://schemas.openxmlformats.org/spreadsheetml/2006/main" count="116" uniqueCount="22">
  <si>
    <t>資料：保険者より提供
※宮城県国民健康保険組合のデータは,宮城県歯科医師国民健康保険組合, 宮城県医師国民健康保険組合,宮城県建設業国民健康保険組合より提供されています。
※健康保険組合連合会宮城連合会のデータは,河北新報健康保険組合,七十七銀行健康保険組合,仙台卸商健康保険組合,仙台銀行健康保険組合,
　 宮城県自動車販売健康保険組合より提供されています。</t>
    <rPh sb="3" eb="6">
      <t>ホケンシャ</t>
    </rPh>
    <rPh sb="8" eb="10">
      <t>テイキョウ</t>
    </rPh>
    <phoneticPr fontId="2"/>
  </si>
  <si>
    <t>保険者計</t>
    <rPh sb="0" eb="3">
      <t>ホケンシャ</t>
    </rPh>
    <rPh sb="3" eb="4">
      <t>ケイ</t>
    </rPh>
    <phoneticPr fontId="2"/>
  </si>
  <si>
    <t>-</t>
  </si>
  <si>
    <t>健康保険組合連合会
宮城連合会</t>
    <rPh sb="0" eb="2">
      <t>ケンコウ</t>
    </rPh>
    <rPh sb="2" eb="4">
      <t>ホケン</t>
    </rPh>
    <rPh sb="4" eb="6">
      <t>クミアイ</t>
    </rPh>
    <rPh sb="6" eb="9">
      <t>レンゴウカイ</t>
    </rPh>
    <rPh sb="10" eb="15">
      <t>ミヤギレンゴウカイ</t>
    </rPh>
    <phoneticPr fontId="0"/>
  </si>
  <si>
    <t>宮城県
国民健康保険組合</t>
    <rPh sb="0" eb="3">
      <t>ミヤギケン</t>
    </rPh>
    <rPh sb="4" eb="6">
      <t>コクミン</t>
    </rPh>
    <rPh sb="6" eb="10">
      <t>ケンコウホケン</t>
    </rPh>
    <rPh sb="10" eb="12">
      <t>クミアイ</t>
    </rPh>
    <phoneticPr fontId="1"/>
  </si>
  <si>
    <t>警察共済組合
宮城県支部</t>
    <rPh sb="0" eb="2">
      <t>ケイサツ</t>
    </rPh>
    <rPh sb="2" eb="4">
      <t>キョウサイ</t>
    </rPh>
    <rPh sb="4" eb="6">
      <t>クミアイ</t>
    </rPh>
    <rPh sb="7" eb="10">
      <t>ミヤギケン</t>
    </rPh>
    <rPh sb="10" eb="12">
      <t>シブ</t>
    </rPh>
    <phoneticPr fontId="2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</si>
  <si>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2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</si>
  <si>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2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</si>
  <si>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2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</si>
  <si>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2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</si>
  <si>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2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</si>
  <si>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2"/>
  </si>
  <si>
    <t>特定保健指導
実施率（％）</t>
    <rPh sb="0" eb="2">
      <t>トクテイ</t>
    </rPh>
    <rPh sb="2" eb="4">
      <t>ホケン</t>
    </rPh>
    <rPh sb="4" eb="6">
      <t>シドウ</t>
    </rPh>
    <rPh sb="7" eb="9">
      <t>ジッシ</t>
    </rPh>
    <rPh sb="9" eb="10">
      <t>リツ</t>
    </rPh>
    <phoneticPr fontId="2"/>
  </si>
  <si>
    <t>特定保健指導
終了者数（人）</t>
    <rPh sb="0" eb="2">
      <t>トクテイ</t>
    </rPh>
    <rPh sb="2" eb="4">
      <t>ホケン</t>
    </rPh>
    <rPh sb="4" eb="6">
      <t>シドウ</t>
    </rPh>
    <rPh sb="7" eb="9">
      <t>シュウリョウ</t>
    </rPh>
    <rPh sb="9" eb="10">
      <t>シャ</t>
    </rPh>
    <rPh sb="10" eb="11">
      <t>スウ</t>
    </rPh>
    <rPh sb="12" eb="13">
      <t>ニン</t>
    </rPh>
    <phoneticPr fontId="2"/>
  </si>
  <si>
    <t>特定保健指導
対象者数（人）</t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rPh sb="12" eb="13">
      <t>ニン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</si>
  <si>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</si>
  <si>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</si>
  <si>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</si>
  <si>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女性
（40-74歳）</t>
    <rPh sb="0" eb="2">
      <t>ジョセイ</t>
    </rPh>
    <rPh sb="9" eb="10">
      <t>サイ</t>
    </rPh>
    <phoneticPr fontId="2"/>
  </si>
  <si>
    <t>男性
（40-74歳）</t>
    <rPh sb="0" eb="2">
      <t>ダンセイ</t>
    </rPh>
    <rPh sb="9" eb="10">
      <t>サイ</t>
    </rPh>
    <phoneticPr fontId="2"/>
  </si>
  <si>
    <t>総数
（40-74歳）</t>
    <rPh sb="0" eb="2">
      <t>ソウスウ</t>
    </rPh>
    <rPh sb="9" eb="10">
      <t>サイ</t>
    </rPh>
    <phoneticPr fontId="2"/>
  </si>
  <si>
    <t>21．保険者別特定保健指導実施状況の推移</t>
    <rPh sb="7" eb="9">
      <t>トクテイ</t>
    </rPh>
    <rPh sb="9" eb="11">
      <t>ホケン</t>
    </rPh>
    <rPh sb="11" eb="13">
      <t>シドウ</t>
    </rPh>
    <rPh sb="13" eb="15">
      <t>ジッシ</t>
    </rPh>
    <rPh sb="15" eb="17">
      <t>ジョウキョウ</t>
    </rPh>
    <rPh sb="18" eb="20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</si>
</sst>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#,##0_);[Red]\(#,##0\)"/>
  </numFmts>
  <fonts count="13" x14ac:knownFonts="1">
    <font>
      <sz val="11"/>
      <color theme="1"/>
      <name val="ＭＳ Ｐ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8"/>
      <color theme="1"/>
      <name val="ＭＳ Ｐ明朝"/>
      <family val="1"/>
      <charset val="128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name val="Arial"/>
      <family val="2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</cellStyleXfs>
  <cellXfs count="43">
    <xf numFmtId="0" fontId="0" fillId="0" borderId="0" xfId="0">
      <alignment vertical="center"/>
    </xf>
    <xf numFmtId="176" fontId="4" fillId="2" borderId="2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>
      <alignment vertical="center"/>
    </xf>
    <xf numFmtId="177" fontId="4" fillId="2" borderId="4" xfId="0" applyNumberFormat="1" applyFont="1" applyFill="1" applyBorder="1">
      <alignment vertical="center"/>
    </xf>
    <xf numFmtId="176" fontId="4" fillId="2" borderId="6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>
      <alignment vertical="center"/>
    </xf>
    <xf numFmtId="177" fontId="4" fillId="2" borderId="8" xfId="0" applyNumberFormat="1" applyFont="1" applyFill="1" applyBorder="1">
      <alignment vertical="center"/>
    </xf>
    <xf numFmtId="177" fontId="4" fillId="2" borderId="9" xfId="0" applyNumberFormat="1" applyFont="1" applyFill="1" applyBorder="1">
      <alignment vertical="center"/>
    </xf>
    <xf numFmtId="176" fontId="4" fillId="2" borderId="6" xfId="0" applyNumberFormat="1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>
      <alignment vertical="center"/>
    </xf>
    <xf numFmtId="177" fontId="4" fillId="2" borderId="13" xfId="0" applyNumberFormat="1" applyFont="1" applyFill="1" applyBorder="1">
      <alignment vertical="center"/>
    </xf>
    <xf numFmtId="177" fontId="4" fillId="2" borderId="14" xfId="0" applyNumberFormat="1" applyFont="1" applyFill="1" applyBorder="1">
      <alignment vertical="center"/>
    </xf>
    <xf numFmtId="176" fontId="6" fillId="2" borderId="11" xfId="0" applyNumberFormat="1" applyFont="1" applyFill="1" applyBorder="1" applyAlignment="1">
      <alignment horizontal="center" vertical="center"/>
    </xf>
    <xf numFmtId="178" fontId="6" fillId="2" borderId="12" xfId="0" applyNumberFormat="1" applyFont="1" applyFill="1" applyBorder="1" applyAlignment="1">
      <alignment horizontal="center" vertical="center"/>
    </xf>
    <xf numFmtId="178" fontId="6" fillId="2" borderId="14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>
      <alignment horizontal="center" vertical="center"/>
    </xf>
    <xf numFmtId="177" fontId="4" fillId="2" borderId="13" xfId="0" applyNumberFormat="1" applyFont="1" applyFill="1" applyBorder="1" applyAlignment="1">
      <alignment horizontal="center" vertical="center"/>
    </xf>
    <xf numFmtId="177" fontId="4" fillId="2" borderId="14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right" vertical="center"/>
    </xf>
    <xf numFmtId="177" fontId="4" fillId="2" borderId="17" xfId="0" applyNumberFormat="1" applyFont="1" applyFill="1" applyBorder="1">
      <alignment vertical="center"/>
    </xf>
    <xf numFmtId="177" fontId="4" fillId="2" borderId="18" xfId="0" applyNumberFormat="1" applyFont="1" applyFill="1" applyBorder="1">
      <alignment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8" fillId="0" borderId="0" xfId="0" applyFo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</cellXfs>
  <cellStyles count="3">
    <cellStyle name="桁区切り 3 3" xfId="1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view="pageBreakPreview" zoomScale="60" zoomScaleNormal="100" zoomScalePageLayoutView="90" workbookViewId="0">
      <selection activeCell="O1" sqref="O1"/>
    </sheetView>
  </sheetViews>
  <sheetFormatPr defaultColWidth="9" defaultRowHeight="13.5" x14ac:dyDescent="0.15"/>
  <cols>
    <col min="1" max="1" width="2.625" customWidth="1"/>
    <col min="2" max="2" width="18.375" customWidth="1"/>
    <col min="3" max="4" width="9.625" customWidth="1"/>
    <col min="5" max="5" width="9.375" customWidth="1"/>
    <col min="6" max="7" width="9.625" customWidth="1"/>
    <col min="8" max="8" width="9.375" customWidth="1"/>
    <col min="9" max="10" width="9.625" customWidth="1"/>
    <col min="11" max="11" width="9.375" customWidth="1"/>
    <col min="12" max="12" width="2.125" customWidth="1"/>
  </cols>
  <sheetData>
    <row r="1" spans="2:11" ht="15.75" customHeight="1" x14ac:dyDescent="0.15"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2:11" ht="15.75" customHeight="1" x14ac:dyDescent="0.15">
      <c r="B2" s="37" t="s">
        <v>21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6" customHeight="1" thickBo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2:11" ht="21" customHeight="1" x14ac:dyDescent="0.15">
      <c r="B4" s="38" t="s">
        <v>20</v>
      </c>
      <c r="C4" s="40" t="s">
        <v>17</v>
      </c>
      <c r="D4" s="41"/>
      <c r="E4" s="42"/>
      <c r="F4" s="40" t="s">
        <v>16</v>
      </c>
      <c r="G4" s="41"/>
      <c r="H4" s="42"/>
      <c r="I4" s="40" t="s">
        <v>15</v>
      </c>
      <c r="J4" s="41"/>
      <c r="K4" s="42"/>
    </row>
    <row r="5" spans="2:11" ht="21" customHeight="1" thickBot="1" x14ac:dyDescent="0.2">
      <c r="B5" s="39"/>
      <c r="C5" s="25" t="s">
        <v>14</v>
      </c>
      <c r="D5" s="26" t="s">
        <v>13</v>
      </c>
      <c r="E5" s="27" t="s">
        <v>12</v>
      </c>
      <c r="F5" s="25" t="s">
        <v>14</v>
      </c>
      <c r="G5" s="26" t="s">
        <v>13</v>
      </c>
      <c r="H5" s="27" t="s">
        <v>12</v>
      </c>
      <c r="I5" s="25" t="s">
        <v>14</v>
      </c>
      <c r="J5" s="26" t="s">
        <v>13</v>
      </c>
      <c r="K5" s="27" t="s">
        <v>12</v>
      </c>
    </row>
    <row r="6" spans="2:11" ht="25.15" customHeight="1" x14ac:dyDescent="0.15">
      <c r="B6" s="28" t="s">
        <v>11</v>
      </c>
      <c r="C6" s="24">
        <v>22144</v>
      </c>
      <c r="D6" s="23">
        <v>4326</v>
      </c>
      <c r="E6" s="22">
        <v>19.5</v>
      </c>
      <c r="F6" s="24">
        <v>19271</v>
      </c>
      <c r="G6" s="23">
        <v>3762</v>
      </c>
      <c r="H6" s="22">
        <v>19.5</v>
      </c>
      <c r="I6" s="24">
        <v>20196</v>
      </c>
      <c r="J6" s="23">
        <v>4250</v>
      </c>
      <c r="K6" s="22">
        <v>21</v>
      </c>
    </row>
    <row r="7" spans="2:11" ht="25.15" customHeight="1" x14ac:dyDescent="0.15">
      <c r="B7" s="29" t="s">
        <v>10</v>
      </c>
      <c r="C7" s="21" t="s">
        <v>2</v>
      </c>
      <c r="D7" s="19" t="s">
        <v>2</v>
      </c>
      <c r="E7" s="18" t="s">
        <v>2</v>
      </c>
      <c r="F7" s="21" t="s">
        <v>2</v>
      </c>
      <c r="G7" s="19" t="s">
        <v>2</v>
      </c>
      <c r="H7" s="18" t="s">
        <v>2</v>
      </c>
      <c r="I7" s="20" t="s">
        <v>2</v>
      </c>
      <c r="J7" s="19" t="s">
        <v>2</v>
      </c>
      <c r="K7" s="18" t="s">
        <v>2</v>
      </c>
    </row>
    <row r="8" spans="2:11" ht="25.15" customHeight="1" x14ac:dyDescent="0.15">
      <c r="B8" s="29" t="s">
        <v>9</v>
      </c>
      <c r="C8" s="14">
        <v>704</v>
      </c>
      <c r="D8" s="12">
        <v>282</v>
      </c>
      <c r="E8" s="11">
        <v>40.1</v>
      </c>
      <c r="F8" s="14">
        <v>690</v>
      </c>
      <c r="G8" s="12">
        <v>302</v>
      </c>
      <c r="H8" s="11">
        <v>43.8</v>
      </c>
      <c r="I8" s="13">
        <v>633</v>
      </c>
      <c r="J8" s="12">
        <v>302</v>
      </c>
      <c r="K8" s="11">
        <v>47.7</v>
      </c>
    </row>
    <row r="9" spans="2:11" ht="25.15" customHeight="1" x14ac:dyDescent="0.15">
      <c r="B9" s="29" t="s">
        <v>8</v>
      </c>
      <c r="C9" s="14">
        <v>2270</v>
      </c>
      <c r="D9" s="12">
        <v>594</v>
      </c>
      <c r="E9" s="11">
        <v>26.2</v>
      </c>
      <c r="F9" s="14">
        <v>2370</v>
      </c>
      <c r="G9" s="12">
        <v>725</v>
      </c>
      <c r="H9" s="11">
        <v>30.6</v>
      </c>
      <c r="I9" s="13">
        <v>2301</v>
      </c>
      <c r="J9" s="12">
        <v>683</v>
      </c>
      <c r="K9" s="11">
        <v>29.7</v>
      </c>
    </row>
    <row r="10" spans="2:11" ht="25.15" customHeight="1" x14ac:dyDescent="0.15">
      <c r="B10" s="29" t="s">
        <v>7</v>
      </c>
      <c r="C10" s="14">
        <v>2475</v>
      </c>
      <c r="D10" s="12">
        <v>565</v>
      </c>
      <c r="E10" s="11">
        <v>22.8</v>
      </c>
      <c r="F10" s="14">
        <v>2453</v>
      </c>
      <c r="G10" s="12">
        <v>733</v>
      </c>
      <c r="H10" s="11">
        <v>29.9</v>
      </c>
      <c r="I10" s="13">
        <v>2277</v>
      </c>
      <c r="J10" s="12">
        <v>747</v>
      </c>
      <c r="K10" s="11">
        <v>32.799999999999997</v>
      </c>
    </row>
    <row r="11" spans="2:11" ht="25.15" customHeight="1" x14ac:dyDescent="0.15">
      <c r="B11" s="29" t="s">
        <v>6</v>
      </c>
      <c r="C11" s="14">
        <v>1165</v>
      </c>
      <c r="D11" s="12">
        <v>327</v>
      </c>
      <c r="E11" s="11">
        <v>28.1</v>
      </c>
      <c r="F11" s="14">
        <v>1121</v>
      </c>
      <c r="G11" s="12">
        <v>417</v>
      </c>
      <c r="H11" s="11">
        <v>37.200000000000003</v>
      </c>
      <c r="I11" s="13">
        <v>1002</v>
      </c>
      <c r="J11" s="12">
        <v>461</v>
      </c>
      <c r="K11" s="11">
        <v>46</v>
      </c>
    </row>
    <row r="12" spans="2:11" ht="25.15" customHeight="1" x14ac:dyDescent="0.15">
      <c r="B12" s="29" t="s">
        <v>5</v>
      </c>
      <c r="C12" s="14">
        <v>491</v>
      </c>
      <c r="D12" s="12">
        <v>335</v>
      </c>
      <c r="E12" s="11">
        <v>68.2</v>
      </c>
      <c r="F12" s="14">
        <v>463</v>
      </c>
      <c r="G12" s="12">
        <v>307</v>
      </c>
      <c r="H12" s="11">
        <v>66.3</v>
      </c>
      <c r="I12" s="13">
        <v>478</v>
      </c>
      <c r="J12" s="12">
        <v>353</v>
      </c>
      <c r="K12" s="11">
        <v>73.8</v>
      </c>
    </row>
    <row r="13" spans="2:11" ht="25.15" customHeight="1" x14ac:dyDescent="0.15">
      <c r="B13" s="29" t="s">
        <v>4</v>
      </c>
      <c r="C13" s="17" t="s">
        <v>2</v>
      </c>
      <c r="D13" s="16" t="s">
        <v>2</v>
      </c>
      <c r="E13" s="15" t="s">
        <v>2</v>
      </c>
      <c r="F13" s="14">
        <v>1024</v>
      </c>
      <c r="G13" s="12">
        <v>57</v>
      </c>
      <c r="H13" s="11">
        <v>5.6</v>
      </c>
      <c r="I13" s="13">
        <v>996</v>
      </c>
      <c r="J13" s="12">
        <v>55</v>
      </c>
      <c r="K13" s="11">
        <v>5.5</v>
      </c>
    </row>
    <row r="14" spans="2:11" ht="25.15" customHeight="1" thickBot="1" x14ac:dyDescent="0.2">
      <c r="B14" s="30" t="s">
        <v>3</v>
      </c>
      <c r="C14" s="10" t="s">
        <v>2</v>
      </c>
      <c r="D14" s="9" t="s">
        <v>2</v>
      </c>
      <c r="E14" s="8" t="s">
        <v>2</v>
      </c>
      <c r="F14" s="7">
        <v>1841</v>
      </c>
      <c r="G14" s="5">
        <v>476</v>
      </c>
      <c r="H14" s="4">
        <v>26.1</v>
      </c>
      <c r="I14" s="6">
        <v>1827</v>
      </c>
      <c r="J14" s="5">
        <v>586</v>
      </c>
      <c r="K14" s="4">
        <v>32.074438970990691</v>
      </c>
    </row>
    <row r="15" spans="2:11" ht="25.15" customHeight="1" thickTop="1" thickBot="1" x14ac:dyDescent="0.2">
      <c r="B15" s="31" t="s">
        <v>1</v>
      </c>
      <c r="C15" s="3">
        <f>SUM(C6:C14)</f>
        <v>29249</v>
      </c>
      <c r="D15" s="2">
        <f>SUM(D6:D14)</f>
        <v>6429</v>
      </c>
      <c r="E15" s="1">
        <f>D15/C15*100</f>
        <v>21.980238640637285</v>
      </c>
      <c r="F15" s="3">
        <f>SUM(F6:F14)</f>
        <v>29233</v>
      </c>
      <c r="G15" s="2">
        <f>SUM(G6:G14)</f>
        <v>6779</v>
      </c>
      <c r="H15" s="1">
        <f>G15/F15*100</f>
        <v>23.189546060958506</v>
      </c>
      <c r="I15" s="3">
        <f>SUM(I6:I14)</f>
        <v>29710</v>
      </c>
      <c r="J15" s="2">
        <f>SUM(J6:J14)</f>
        <v>7437</v>
      </c>
      <c r="K15" s="1">
        <f>J15/I15*100</f>
        <v>25.031975765735442</v>
      </c>
    </row>
    <row r="16" spans="2:11" ht="14.25" thickBot="1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2:11" ht="21" customHeight="1" x14ac:dyDescent="0.15">
      <c r="B17" s="38" t="s">
        <v>19</v>
      </c>
      <c r="C17" s="40" t="s">
        <v>17</v>
      </c>
      <c r="D17" s="41"/>
      <c r="E17" s="42"/>
      <c r="F17" s="40" t="s">
        <v>16</v>
      </c>
      <c r="G17" s="41"/>
      <c r="H17" s="42"/>
      <c r="I17" s="40" t="s">
        <v>15</v>
      </c>
      <c r="J17" s="41"/>
      <c r="K17" s="42"/>
    </row>
    <row r="18" spans="2:11" ht="21" customHeight="1" thickBot="1" x14ac:dyDescent="0.2">
      <c r="B18" s="39"/>
      <c r="C18" s="25" t="s">
        <v>14</v>
      </c>
      <c r="D18" s="26" t="s">
        <v>13</v>
      </c>
      <c r="E18" s="27" t="s">
        <v>12</v>
      </c>
      <c r="F18" s="25" t="s">
        <v>14</v>
      </c>
      <c r="G18" s="26" t="s">
        <v>13</v>
      </c>
      <c r="H18" s="27" t="s">
        <v>12</v>
      </c>
      <c r="I18" s="25" t="s">
        <v>14</v>
      </c>
      <c r="J18" s="26" t="s">
        <v>13</v>
      </c>
      <c r="K18" s="27" t="s">
        <v>12</v>
      </c>
    </row>
    <row r="19" spans="2:11" ht="25.15" customHeight="1" x14ac:dyDescent="0.15">
      <c r="B19" s="28" t="s">
        <v>11</v>
      </c>
      <c r="C19" s="24">
        <v>13691</v>
      </c>
      <c r="D19" s="23">
        <v>2449</v>
      </c>
      <c r="E19" s="22">
        <v>17.899999999999999</v>
      </c>
      <c r="F19" s="24">
        <v>11741</v>
      </c>
      <c r="G19" s="23">
        <v>2040</v>
      </c>
      <c r="H19" s="22">
        <v>17.399999999999999</v>
      </c>
      <c r="I19" s="24">
        <v>12479</v>
      </c>
      <c r="J19" s="23">
        <v>2335</v>
      </c>
      <c r="K19" s="22">
        <v>18.7</v>
      </c>
    </row>
    <row r="20" spans="2:11" ht="25.15" customHeight="1" x14ac:dyDescent="0.15">
      <c r="B20" s="29" t="s">
        <v>10</v>
      </c>
      <c r="C20" s="21" t="s">
        <v>2</v>
      </c>
      <c r="D20" s="19" t="s">
        <v>2</v>
      </c>
      <c r="E20" s="18" t="s">
        <v>2</v>
      </c>
      <c r="F20" s="21" t="s">
        <v>2</v>
      </c>
      <c r="G20" s="19" t="s">
        <v>2</v>
      </c>
      <c r="H20" s="18" t="s">
        <v>2</v>
      </c>
      <c r="I20" s="20" t="s">
        <v>2</v>
      </c>
      <c r="J20" s="19" t="s">
        <v>2</v>
      </c>
      <c r="K20" s="18" t="s">
        <v>2</v>
      </c>
    </row>
    <row r="21" spans="2:11" ht="25.15" customHeight="1" x14ac:dyDescent="0.15">
      <c r="B21" s="29" t="s">
        <v>9</v>
      </c>
      <c r="C21" s="14">
        <v>548</v>
      </c>
      <c r="D21" s="12">
        <v>239</v>
      </c>
      <c r="E21" s="11">
        <v>43.6</v>
      </c>
      <c r="F21" s="14">
        <v>533</v>
      </c>
      <c r="G21" s="12">
        <v>253</v>
      </c>
      <c r="H21" s="11">
        <v>47.5</v>
      </c>
      <c r="I21" s="13">
        <v>478</v>
      </c>
      <c r="J21" s="12">
        <v>250</v>
      </c>
      <c r="K21" s="11">
        <v>52.3</v>
      </c>
    </row>
    <row r="22" spans="2:11" ht="25.15" customHeight="1" x14ac:dyDescent="0.15">
      <c r="B22" s="29" t="s">
        <v>8</v>
      </c>
      <c r="C22" s="14">
        <v>1678</v>
      </c>
      <c r="D22" s="12">
        <v>420</v>
      </c>
      <c r="E22" s="11">
        <v>25</v>
      </c>
      <c r="F22" s="14">
        <v>1756</v>
      </c>
      <c r="G22" s="12">
        <v>513</v>
      </c>
      <c r="H22" s="11">
        <v>29.2</v>
      </c>
      <c r="I22" s="13">
        <v>1654</v>
      </c>
      <c r="J22" s="12">
        <v>462</v>
      </c>
      <c r="K22" s="11">
        <v>27.9</v>
      </c>
    </row>
    <row r="23" spans="2:11" ht="25.15" customHeight="1" x14ac:dyDescent="0.15">
      <c r="B23" s="29" t="s">
        <v>7</v>
      </c>
      <c r="C23" s="14">
        <v>1787</v>
      </c>
      <c r="D23" s="12">
        <v>356</v>
      </c>
      <c r="E23" s="11">
        <v>19.899999999999999</v>
      </c>
      <c r="F23" s="14">
        <v>1710</v>
      </c>
      <c r="G23" s="12">
        <v>517</v>
      </c>
      <c r="H23" s="11">
        <v>30.2</v>
      </c>
      <c r="I23" s="13">
        <v>1579</v>
      </c>
      <c r="J23" s="12">
        <v>481</v>
      </c>
      <c r="K23" s="11">
        <v>30.5</v>
      </c>
    </row>
    <row r="24" spans="2:11" ht="25.15" customHeight="1" x14ac:dyDescent="0.15">
      <c r="B24" s="29" t="s">
        <v>6</v>
      </c>
      <c r="C24" s="14">
        <v>896</v>
      </c>
      <c r="D24" s="12">
        <v>254</v>
      </c>
      <c r="E24" s="11">
        <v>28.3</v>
      </c>
      <c r="F24" s="14">
        <v>861</v>
      </c>
      <c r="G24" s="12">
        <v>325</v>
      </c>
      <c r="H24" s="11">
        <v>37.700000000000003</v>
      </c>
      <c r="I24" s="13">
        <v>754</v>
      </c>
      <c r="J24" s="12">
        <v>347</v>
      </c>
      <c r="K24" s="11">
        <v>46</v>
      </c>
    </row>
    <row r="25" spans="2:11" ht="25.15" customHeight="1" x14ac:dyDescent="0.15">
      <c r="B25" s="29" t="s">
        <v>5</v>
      </c>
      <c r="C25" s="14">
        <v>391</v>
      </c>
      <c r="D25" s="12">
        <v>310</v>
      </c>
      <c r="E25" s="11">
        <v>79.3</v>
      </c>
      <c r="F25" s="14">
        <v>375</v>
      </c>
      <c r="G25" s="12">
        <v>287</v>
      </c>
      <c r="H25" s="11">
        <v>76.5</v>
      </c>
      <c r="I25" s="13">
        <v>389</v>
      </c>
      <c r="J25" s="12">
        <v>335</v>
      </c>
      <c r="K25" s="11">
        <v>86.1</v>
      </c>
    </row>
    <row r="26" spans="2:11" ht="25.15" customHeight="1" x14ac:dyDescent="0.15">
      <c r="B26" s="29" t="s">
        <v>4</v>
      </c>
      <c r="C26" s="17" t="s">
        <v>2</v>
      </c>
      <c r="D26" s="16" t="s">
        <v>2</v>
      </c>
      <c r="E26" s="15" t="s">
        <v>2</v>
      </c>
      <c r="F26" s="14">
        <v>741</v>
      </c>
      <c r="G26" s="12">
        <v>22</v>
      </c>
      <c r="H26" s="11">
        <v>3</v>
      </c>
      <c r="I26" s="13">
        <v>724</v>
      </c>
      <c r="J26" s="12">
        <v>18</v>
      </c>
      <c r="K26" s="11">
        <v>2.5</v>
      </c>
    </row>
    <row r="27" spans="2:11" ht="25.15" customHeight="1" thickBot="1" x14ac:dyDescent="0.2">
      <c r="B27" s="30" t="s">
        <v>3</v>
      </c>
      <c r="C27" s="10" t="s">
        <v>2</v>
      </c>
      <c r="D27" s="9" t="s">
        <v>2</v>
      </c>
      <c r="E27" s="8" t="s">
        <v>2</v>
      </c>
      <c r="F27" s="7">
        <v>1563</v>
      </c>
      <c r="G27" s="5">
        <v>405</v>
      </c>
      <c r="H27" s="4">
        <v>26.4</v>
      </c>
      <c r="I27" s="6">
        <v>1525</v>
      </c>
      <c r="J27" s="5">
        <v>509</v>
      </c>
      <c r="K27" s="4">
        <v>33.377049180327866</v>
      </c>
    </row>
    <row r="28" spans="2:11" ht="25.15" customHeight="1" thickTop="1" thickBot="1" x14ac:dyDescent="0.2">
      <c r="B28" s="31" t="s">
        <v>1</v>
      </c>
      <c r="C28" s="3">
        <f>SUM(C19:C27)</f>
        <v>18991</v>
      </c>
      <c r="D28" s="2">
        <f>SUM(D19:D27)</f>
        <v>4028</v>
      </c>
      <c r="E28" s="1">
        <f>D28/C28*100</f>
        <v>21.210046864304143</v>
      </c>
      <c r="F28" s="3">
        <f>SUM(F19:F27)</f>
        <v>19280</v>
      </c>
      <c r="G28" s="2">
        <f>SUM(G19:G27)</f>
        <v>4362</v>
      </c>
      <c r="H28" s="1">
        <f>G28/F28*100</f>
        <v>22.624481327800829</v>
      </c>
      <c r="I28" s="3">
        <f>SUM(I19:I27)</f>
        <v>19582</v>
      </c>
      <c r="J28" s="2">
        <f>SUM(J19:J27)</f>
        <v>4737</v>
      </c>
      <c r="K28" s="1">
        <f>J28/I28*100</f>
        <v>24.190583188642631</v>
      </c>
    </row>
    <row r="29" spans="2:11" ht="14.25" thickBot="1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2:11" ht="21" customHeight="1" x14ac:dyDescent="0.15">
      <c r="B30" s="38" t="s">
        <v>18</v>
      </c>
      <c r="C30" s="40" t="s">
        <v>17</v>
      </c>
      <c r="D30" s="41"/>
      <c r="E30" s="42"/>
      <c r="F30" s="40" t="s">
        <v>16</v>
      </c>
      <c r="G30" s="41"/>
      <c r="H30" s="42"/>
      <c r="I30" s="40" t="s">
        <v>15</v>
      </c>
      <c r="J30" s="41"/>
      <c r="K30" s="42"/>
    </row>
    <row r="31" spans="2:11" ht="21" customHeight="1" thickBot="1" x14ac:dyDescent="0.2">
      <c r="B31" s="39"/>
      <c r="C31" s="25" t="s">
        <v>14</v>
      </c>
      <c r="D31" s="26" t="s">
        <v>13</v>
      </c>
      <c r="E31" s="27" t="s">
        <v>12</v>
      </c>
      <c r="F31" s="25" t="s">
        <v>14</v>
      </c>
      <c r="G31" s="26" t="s">
        <v>13</v>
      </c>
      <c r="H31" s="27" t="s">
        <v>12</v>
      </c>
      <c r="I31" s="25" t="s">
        <v>14</v>
      </c>
      <c r="J31" s="26" t="s">
        <v>13</v>
      </c>
      <c r="K31" s="27" t="s">
        <v>12</v>
      </c>
    </row>
    <row r="32" spans="2:11" ht="25.15" customHeight="1" x14ac:dyDescent="0.15">
      <c r="B32" s="28" t="s">
        <v>11</v>
      </c>
      <c r="C32" s="24">
        <v>8453</v>
      </c>
      <c r="D32" s="23">
        <v>1877</v>
      </c>
      <c r="E32" s="22">
        <v>22.2</v>
      </c>
      <c r="F32" s="24">
        <v>7530</v>
      </c>
      <c r="G32" s="23">
        <v>1722</v>
      </c>
      <c r="H32" s="22">
        <v>22.9</v>
      </c>
      <c r="I32" s="24">
        <v>7717</v>
      </c>
      <c r="J32" s="23">
        <v>1915</v>
      </c>
      <c r="K32" s="22">
        <v>24.8</v>
      </c>
    </row>
    <row r="33" spans="2:11" ht="25.15" customHeight="1" x14ac:dyDescent="0.15">
      <c r="B33" s="29" t="s">
        <v>10</v>
      </c>
      <c r="C33" s="21" t="s">
        <v>2</v>
      </c>
      <c r="D33" s="19" t="s">
        <v>2</v>
      </c>
      <c r="E33" s="18" t="s">
        <v>2</v>
      </c>
      <c r="F33" s="21" t="s">
        <v>2</v>
      </c>
      <c r="G33" s="19" t="s">
        <v>2</v>
      </c>
      <c r="H33" s="18" t="s">
        <v>2</v>
      </c>
      <c r="I33" s="20" t="s">
        <v>2</v>
      </c>
      <c r="J33" s="19" t="s">
        <v>2</v>
      </c>
      <c r="K33" s="18" t="s">
        <v>2</v>
      </c>
    </row>
    <row r="34" spans="2:11" ht="25.15" customHeight="1" x14ac:dyDescent="0.15">
      <c r="B34" s="29" t="s">
        <v>9</v>
      </c>
      <c r="C34" s="14">
        <v>156</v>
      </c>
      <c r="D34" s="12">
        <v>43</v>
      </c>
      <c r="E34" s="11">
        <v>27.6</v>
      </c>
      <c r="F34" s="14">
        <v>157</v>
      </c>
      <c r="G34" s="12">
        <v>49</v>
      </c>
      <c r="H34" s="11">
        <v>31.2</v>
      </c>
      <c r="I34" s="13">
        <v>155</v>
      </c>
      <c r="J34" s="12">
        <v>52</v>
      </c>
      <c r="K34" s="11">
        <v>33.5</v>
      </c>
    </row>
    <row r="35" spans="2:11" ht="25.15" customHeight="1" x14ac:dyDescent="0.15">
      <c r="B35" s="29" t="s">
        <v>8</v>
      </c>
      <c r="C35" s="14">
        <v>592</v>
      </c>
      <c r="D35" s="12">
        <v>174</v>
      </c>
      <c r="E35" s="11">
        <v>29.4</v>
      </c>
      <c r="F35" s="14">
        <v>614</v>
      </c>
      <c r="G35" s="12">
        <v>212</v>
      </c>
      <c r="H35" s="11">
        <v>34.5</v>
      </c>
      <c r="I35" s="13">
        <v>647</v>
      </c>
      <c r="J35" s="12">
        <v>221</v>
      </c>
      <c r="K35" s="11">
        <v>34.200000000000003</v>
      </c>
    </row>
    <row r="36" spans="2:11" ht="25.15" customHeight="1" x14ac:dyDescent="0.15">
      <c r="B36" s="29" t="s">
        <v>7</v>
      </c>
      <c r="C36" s="14">
        <v>688</v>
      </c>
      <c r="D36" s="12">
        <v>209</v>
      </c>
      <c r="E36" s="11">
        <v>30.4</v>
      </c>
      <c r="F36" s="14">
        <v>743</v>
      </c>
      <c r="G36" s="12">
        <v>216</v>
      </c>
      <c r="H36" s="11">
        <v>29.1</v>
      </c>
      <c r="I36" s="13">
        <v>698</v>
      </c>
      <c r="J36" s="12">
        <v>266</v>
      </c>
      <c r="K36" s="11">
        <v>38.1</v>
      </c>
    </row>
    <row r="37" spans="2:11" ht="25.15" customHeight="1" x14ac:dyDescent="0.15">
      <c r="B37" s="29" t="s">
        <v>6</v>
      </c>
      <c r="C37" s="14">
        <v>269</v>
      </c>
      <c r="D37" s="12">
        <v>73</v>
      </c>
      <c r="E37" s="11">
        <v>27.1</v>
      </c>
      <c r="F37" s="14">
        <v>260</v>
      </c>
      <c r="G37" s="12">
        <v>92</v>
      </c>
      <c r="H37" s="11">
        <v>35.5</v>
      </c>
      <c r="I37" s="13">
        <v>248</v>
      </c>
      <c r="J37" s="12">
        <v>114</v>
      </c>
      <c r="K37" s="11">
        <v>46</v>
      </c>
    </row>
    <row r="38" spans="2:11" ht="25.15" customHeight="1" x14ac:dyDescent="0.15">
      <c r="B38" s="29" t="s">
        <v>5</v>
      </c>
      <c r="C38" s="14">
        <v>100</v>
      </c>
      <c r="D38" s="12">
        <v>25</v>
      </c>
      <c r="E38" s="11">
        <v>25</v>
      </c>
      <c r="F38" s="14">
        <v>88</v>
      </c>
      <c r="G38" s="12">
        <v>20</v>
      </c>
      <c r="H38" s="11">
        <v>22.7</v>
      </c>
      <c r="I38" s="13">
        <v>89</v>
      </c>
      <c r="J38" s="12">
        <v>18</v>
      </c>
      <c r="K38" s="11">
        <v>20.2</v>
      </c>
    </row>
    <row r="39" spans="2:11" ht="25.15" customHeight="1" x14ac:dyDescent="0.15">
      <c r="B39" s="29" t="s">
        <v>4</v>
      </c>
      <c r="C39" s="17" t="s">
        <v>2</v>
      </c>
      <c r="D39" s="16" t="s">
        <v>2</v>
      </c>
      <c r="E39" s="15" t="s">
        <v>2</v>
      </c>
      <c r="F39" s="14">
        <v>283</v>
      </c>
      <c r="G39" s="12">
        <v>35</v>
      </c>
      <c r="H39" s="11">
        <v>12.4</v>
      </c>
      <c r="I39" s="13">
        <v>272</v>
      </c>
      <c r="J39" s="12">
        <v>37</v>
      </c>
      <c r="K39" s="11">
        <v>13.6</v>
      </c>
    </row>
    <row r="40" spans="2:11" ht="25.15" customHeight="1" thickBot="1" x14ac:dyDescent="0.2">
      <c r="B40" s="30" t="s">
        <v>3</v>
      </c>
      <c r="C40" s="10" t="s">
        <v>2</v>
      </c>
      <c r="D40" s="9" t="s">
        <v>2</v>
      </c>
      <c r="E40" s="8" t="s">
        <v>2</v>
      </c>
      <c r="F40" s="7">
        <v>278</v>
      </c>
      <c r="G40" s="5">
        <v>71</v>
      </c>
      <c r="H40" s="4">
        <v>24.2</v>
      </c>
      <c r="I40" s="6">
        <v>302</v>
      </c>
      <c r="J40" s="5">
        <v>77</v>
      </c>
      <c r="K40" s="4">
        <v>25.496688741721858</v>
      </c>
    </row>
    <row r="41" spans="2:11" ht="25.15" customHeight="1" thickTop="1" thickBot="1" x14ac:dyDescent="0.2">
      <c r="B41" s="31" t="s">
        <v>1</v>
      </c>
      <c r="C41" s="3">
        <f>SUM(C32:C40)</f>
        <v>10258</v>
      </c>
      <c r="D41" s="2">
        <f>SUM(D32:D40)</f>
        <v>2401</v>
      </c>
      <c r="E41" s="1">
        <f>D41/C41*100</f>
        <v>23.406122051082082</v>
      </c>
      <c r="F41" s="3">
        <f>SUM(F32:F40)</f>
        <v>9953</v>
      </c>
      <c r="G41" s="2">
        <f>SUM(G32:G40)</f>
        <v>2417</v>
      </c>
      <c r="H41" s="1">
        <f>G41/F41*100</f>
        <v>24.284135436551793</v>
      </c>
      <c r="I41" s="3">
        <f>SUM(I32:I40)</f>
        <v>10128</v>
      </c>
      <c r="J41" s="2">
        <f>SUM(J32:J40)</f>
        <v>2700</v>
      </c>
      <c r="K41" s="1">
        <f>J41/I41*100</f>
        <v>26.658767772511847</v>
      </c>
    </row>
    <row r="42" spans="2:11" ht="44.1" customHeight="1" x14ac:dyDescent="0.15">
      <c r="B42" s="36" t="s">
        <v>0</v>
      </c>
      <c r="C42" s="36"/>
      <c r="D42" s="36"/>
      <c r="E42" s="36"/>
      <c r="F42" s="36"/>
      <c r="G42" s="36"/>
      <c r="H42" s="36"/>
      <c r="I42" s="36"/>
      <c r="J42" s="36"/>
      <c r="K42" s="36"/>
    </row>
  </sheetData>
  <mergeCells count="14">
    <mergeCell ref="B42:K42"/>
    <mergeCell ref="B2:K2"/>
    <mergeCell ref="B30:B31"/>
    <mergeCell ref="C30:E30"/>
    <mergeCell ref="F30:H30"/>
    <mergeCell ref="I30:K30"/>
    <mergeCell ref="B17:B18"/>
    <mergeCell ref="C17:E17"/>
    <mergeCell ref="F17:H17"/>
    <mergeCell ref="I4:K4"/>
    <mergeCell ref="I17:K17"/>
    <mergeCell ref="B4:B5"/>
    <mergeCell ref="F4:H4"/>
    <mergeCell ref="C4:E4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91" firstPageNumber="112" orientation="portrait" useFirstPageNumber="1" r:id="rId1"/>
  <rowBreaks count="1" manualBreakCount="1">
    <brk id="2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Ⅵ-21</vt:lpstr>
      <vt:lpstr>'Ⅵ-21'!Print_Area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2024-06-05T08:08:17Z</dcterms:created>
  <dcterms:modified xsi:type="dcterms:W3CDTF">2024-07-09T01:12:33Z</dcterms:modified>
</cp:coreProperties>
</file>