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EDF48DD-F170-4FC4-BA4C-FA52F7687B1B}" xr6:coauthVersionLast="47" xr6:coauthVersionMax="47" xr10:uidLastSave="{00000000-0000-0000-0000-000000000000}"/>
  <bookViews>
    <workbookView xWindow="20370" yWindow="-2250" windowWidth="29040" windowHeight="15720" xr2:uid="{483ACFF6-D231-4586-BECC-D4A5B2994316}"/>
  </bookViews>
  <sheets>
    <sheet name="県版（だいず）" sheetId="6" r:id="rId1"/>
  </sheets>
  <definedNames>
    <definedName name="_xlnm.Print_Area" localSheetId="0">'県版（だいず）'!$B$3:$K$35</definedName>
    <definedName name="_xlnm.Print_Titles" localSheetId="0">'県版（だいず）'!$3:$5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6" l="1"/>
  <c r="K34" i="6" s="1"/>
  <c r="K32" i="6"/>
  <c r="K35" i="6" s="1"/>
</calcChain>
</file>

<file path=xl/sharedStrings.xml><?xml version="1.0" encoding="utf-8"?>
<sst xmlns="http://schemas.openxmlformats.org/spreadsheetml/2006/main" count="178" uniqueCount="94">
  <si>
    <t>番号</t>
    <rPh sb="0" eb="2">
      <t>バンゴウ</t>
    </rPh>
    <phoneticPr fontId="2"/>
  </si>
  <si>
    <t>予防</t>
    <rPh sb="0" eb="2">
      <t>ヨボウ</t>
    </rPh>
    <phoneticPr fontId="2"/>
  </si>
  <si>
    <t>判断</t>
    <rPh sb="0" eb="2">
      <t>ハンダン</t>
    </rPh>
    <phoneticPr fontId="2"/>
  </si>
  <si>
    <t>防除</t>
    <rPh sb="0" eb="2">
      <t>ボウジョ</t>
    </rPh>
    <phoneticPr fontId="2"/>
  </si>
  <si>
    <t>主な対象病害虫・雑草</t>
    <rPh sb="0" eb="1">
      <t>オモ</t>
    </rPh>
    <rPh sb="2" eb="4">
      <t>タイショウ</t>
    </rPh>
    <rPh sb="4" eb="7">
      <t>ビョウガイチュウ</t>
    </rPh>
    <rPh sb="8" eb="10">
      <t>ザッソウ</t>
    </rPh>
    <phoneticPr fontId="2"/>
  </si>
  <si>
    <t>時期</t>
    <rPh sb="0" eb="2">
      <t>ジキ</t>
    </rPh>
    <phoneticPr fontId="2"/>
  </si>
  <si>
    <t>収穫後</t>
    <rPh sb="0" eb="3">
      <t>シュウカクゴ</t>
    </rPh>
    <phoneticPr fontId="2"/>
  </si>
  <si>
    <t>紫斑病</t>
    <rPh sb="0" eb="3">
      <t>シハンビョウ</t>
    </rPh>
    <phoneticPr fontId="2"/>
  </si>
  <si>
    <t>２</t>
    <phoneticPr fontId="2"/>
  </si>
  <si>
    <t>病害全般</t>
    <rPh sb="0" eb="2">
      <t>ビョウガイ</t>
    </rPh>
    <rPh sb="2" eb="4">
      <t>ゼンパン</t>
    </rPh>
    <phoneticPr fontId="2"/>
  </si>
  <si>
    <t>は種前</t>
    <rPh sb="1" eb="2">
      <t>タネ</t>
    </rPh>
    <rPh sb="2" eb="3">
      <t>マエ</t>
    </rPh>
    <phoneticPr fontId="2"/>
  </si>
  <si>
    <t>病害虫全般</t>
    <rPh sb="0" eb="3">
      <t>ビョウガイチュウ</t>
    </rPh>
    <rPh sb="3" eb="5">
      <t>ゼンパン</t>
    </rPh>
    <phoneticPr fontId="2"/>
  </si>
  <si>
    <t>タネバエ、雑草</t>
    <rPh sb="5" eb="7">
      <t>ザッソウ</t>
    </rPh>
    <phoneticPr fontId="2"/>
  </si>
  <si>
    <t>１</t>
    <phoneticPr fontId="2"/>
  </si>
  <si>
    <t>は種時</t>
    <rPh sb="1" eb="2">
      <t>タネ</t>
    </rPh>
    <rPh sb="2" eb="3">
      <t>ジ</t>
    </rPh>
    <phoneticPr fontId="2"/>
  </si>
  <si>
    <t>生育中</t>
    <rPh sb="0" eb="3">
      <t>セイイクチュウ</t>
    </rPh>
    <phoneticPr fontId="2"/>
  </si>
  <si>
    <t>雑草</t>
    <rPh sb="0" eb="2">
      <t>ザッソウ</t>
    </rPh>
    <phoneticPr fontId="2"/>
  </si>
  <si>
    <t>病害虫全般、雑草</t>
    <rPh sb="0" eb="3">
      <t>ビョウガイチュウ</t>
    </rPh>
    <rPh sb="3" eb="5">
      <t>ゼンパン</t>
    </rPh>
    <rPh sb="6" eb="8">
      <t>ザッソウ</t>
    </rPh>
    <phoneticPr fontId="2"/>
  </si>
  <si>
    <t>アブラムシ類</t>
    <rPh sb="5" eb="6">
      <t>ルイ</t>
    </rPh>
    <phoneticPr fontId="2"/>
  </si>
  <si>
    <t>通年</t>
    <rPh sb="0" eb="2">
      <t>ツウネン</t>
    </rPh>
    <phoneticPr fontId="2"/>
  </si>
  <si>
    <t>－</t>
    <phoneticPr fontId="2"/>
  </si>
  <si>
    <t>黒根腐病、茎疫病、病害全般</t>
    <rPh sb="9" eb="11">
      <t>ビョウガイ</t>
    </rPh>
    <rPh sb="11" eb="13">
      <t>ゼンパン</t>
    </rPh>
    <phoneticPr fontId="2"/>
  </si>
  <si>
    <t>３</t>
  </si>
  <si>
    <t>４</t>
  </si>
  <si>
    <t>５</t>
  </si>
  <si>
    <t>７</t>
  </si>
  <si>
    <t>８</t>
  </si>
  <si>
    <t>９</t>
  </si>
  <si>
    <t>10</t>
    <phoneticPr fontId="2"/>
  </si>
  <si>
    <t>16</t>
  </si>
  <si>
    <t>21</t>
  </si>
  <si>
    <t>22</t>
  </si>
  <si>
    <t>黒根腐病、ダイズシストセンチュウ等、雑草</t>
    <rPh sb="0" eb="1">
      <t>クロ</t>
    </rPh>
    <rPh sb="1" eb="2">
      <t>ネ</t>
    </rPh>
    <rPh sb="2" eb="4">
      <t>グサレビョウ</t>
    </rPh>
    <rPh sb="16" eb="17">
      <t>トウ</t>
    </rPh>
    <rPh sb="18" eb="20">
      <t>ザッソウ</t>
    </rPh>
    <phoneticPr fontId="2"/>
  </si>
  <si>
    <t>６</t>
    <phoneticPr fontId="2"/>
  </si>
  <si>
    <t>○</t>
    <phoneticPr fontId="2"/>
  </si>
  <si>
    <t>ウイルス病、べと病、土壌病害等</t>
    <rPh sb="4" eb="5">
      <t>ビョウ</t>
    </rPh>
    <rPh sb="8" eb="9">
      <t>ビョウ</t>
    </rPh>
    <rPh sb="10" eb="14">
      <t>ドジョウビョウガイ</t>
    </rPh>
    <rPh sb="14" eb="15">
      <t>トウ</t>
    </rPh>
    <phoneticPr fontId="2"/>
  </si>
  <si>
    <t>チェック欄（注２）</t>
    <phoneticPr fontId="2"/>
  </si>
  <si>
    <t>実施項目</t>
    <rPh sb="0" eb="2">
      <t>ジッシ</t>
    </rPh>
    <rPh sb="2" eb="4">
      <t>コウモク</t>
    </rPh>
    <phoneticPr fontId="2"/>
  </si>
  <si>
    <t>実施状況</t>
    <rPh sb="0" eb="4">
      <t>ジッシジョウキョウ</t>
    </rPh>
    <phoneticPr fontId="2"/>
  </si>
  <si>
    <t>○研修会等に参加し、適切な防除に必要な情報等の入手及び知識の習得に努める
（都道府県や農業者団体等が開催する病害虫・雑草関する研修会、農薬の適正使用に関する研修会等）</t>
    <rPh sb="1" eb="4">
      <t>ケンシュウカイ</t>
    </rPh>
    <rPh sb="4" eb="5">
      <t>トウ</t>
    </rPh>
    <rPh sb="6" eb="8">
      <t>サンカ</t>
    </rPh>
    <rPh sb="10" eb="12">
      <t>テキセツ</t>
    </rPh>
    <rPh sb="13" eb="15">
      <t>ボウジョ</t>
    </rPh>
    <rPh sb="16" eb="18">
      <t>ヒツヨウ</t>
    </rPh>
    <rPh sb="19" eb="21">
      <t>ジョウホウ</t>
    </rPh>
    <rPh sb="21" eb="22">
      <t>トウ</t>
    </rPh>
    <rPh sb="23" eb="26">
      <t>ニュウシュオヨ</t>
    </rPh>
    <rPh sb="27" eb="29">
      <t>チシキ</t>
    </rPh>
    <rPh sb="30" eb="32">
      <t>シュウトク</t>
    </rPh>
    <rPh sb="33" eb="34">
      <t>ツト</t>
    </rPh>
    <phoneticPr fontId="2"/>
  </si>
  <si>
    <t>○各農作業を作業日誌等に記録して保管する
（実施日、病害虫・雑草の発生状況、栽培管理状況、農薬を使用した年月日及び場所、使用した農薬の種類又は名称、単位面積当たりの使用量又は希釈倍数等）</t>
    <rPh sb="6" eb="11">
      <t>サギョウニッシトウ</t>
    </rPh>
    <rPh sb="12" eb="14">
      <t>キロク</t>
    </rPh>
    <rPh sb="16" eb="18">
      <t>ホカン</t>
    </rPh>
    <phoneticPr fontId="2"/>
  </si>
  <si>
    <t>○成熟後、速やかに収穫し、乾燥を行う
（紫斑粒や腐敗粒の増加を抑制する）</t>
    <rPh sb="1" eb="4">
      <t>セイジュクゴ</t>
    </rPh>
    <rPh sb="5" eb="6">
      <t>スミ</t>
    </rPh>
    <rPh sb="9" eb="11">
      <t>シュウカク</t>
    </rPh>
    <rPh sb="13" eb="15">
      <t>カンソウ</t>
    </rPh>
    <rPh sb="16" eb="17">
      <t>オコナ</t>
    </rPh>
    <rPh sb="20" eb="23">
      <t>シハンリュウ</t>
    </rPh>
    <rPh sb="24" eb="26">
      <t>フハイ</t>
    </rPh>
    <rPh sb="26" eb="27">
      <t>リュウ</t>
    </rPh>
    <rPh sb="28" eb="30">
      <t>ゾウカ</t>
    </rPh>
    <rPh sb="31" eb="33">
      <t>ヨクセイ</t>
    </rPh>
    <phoneticPr fontId="2"/>
  </si>
  <si>
    <t>○収穫後、罹病残渣をほ場外に搬出する。または、トラクター等で地中深くすき込みを行う</t>
    <rPh sb="1" eb="4">
      <t>シュウカクゴ</t>
    </rPh>
    <rPh sb="5" eb="9">
      <t>リビョウザンサ</t>
    </rPh>
    <rPh sb="11" eb="13">
      <t>ジョウガイ</t>
    </rPh>
    <rPh sb="14" eb="16">
      <t>ハンシュツ</t>
    </rPh>
    <rPh sb="28" eb="29">
      <t>トウ</t>
    </rPh>
    <rPh sb="30" eb="33">
      <t>チチュウフカ</t>
    </rPh>
    <rPh sb="36" eb="37">
      <t>コ</t>
    </rPh>
    <rPh sb="39" eb="40">
      <t>オコナ</t>
    </rPh>
    <phoneticPr fontId="2"/>
  </si>
  <si>
    <t>○未熟なたい肥を使用せず、完熟たい肥を用いる。有機質肥料の使用を控える
（タネバエの誘引防止、雑草種子の侵入防止）</t>
    <rPh sb="6" eb="7">
      <t>ヒ</t>
    </rPh>
    <rPh sb="8" eb="10">
      <t>シヨウ</t>
    </rPh>
    <rPh sb="13" eb="15">
      <t>カンジュク</t>
    </rPh>
    <rPh sb="17" eb="18">
      <t>ヒ</t>
    </rPh>
    <rPh sb="19" eb="20">
      <t>モチ</t>
    </rPh>
    <rPh sb="32" eb="33">
      <t>ヒカ</t>
    </rPh>
    <rPh sb="42" eb="46">
      <t>ユウインボウシ</t>
    </rPh>
    <rPh sb="47" eb="51">
      <t>ザッソウシュシ</t>
    </rPh>
    <rPh sb="52" eb="56">
      <t>シンニュウボウシ</t>
    </rPh>
    <phoneticPr fontId="2"/>
  </si>
  <si>
    <t>○水はけの良いほ場を選択する。難しい場合は暗きょ排水や額縁明きょ、基幹排水溝を設置して排水を改善する(1)
○高うね栽培またはうね立て同時播種栽培を行う(1)
（黒根腐病や茎疫病対策）</t>
    <rPh sb="1" eb="2">
      <t>ミズ</t>
    </rPh>
    <rPh sb="5" eb="6">
      <t>ヨ</t>
    </rPh>
    <rPh sb="8" eb="9">
      <t>ジョウ</t>
    </rPh>
    <rPh sb="10" eb="12">
      <t>センタク</t>
    </rPh>
    <rPh sb="15" eb="16">
      <t>ムズカ</t>
    </rPh>
    <rPh sb="18" eb="20">
      <t>バアイ</t>
    </rPh>
    <rPh sb="21" eb="22">
      <t>アン</t>
    </rPh>
    <rPh sb="24" eb="26">
      <t>ハイスイ</t>
    </rPh>
    <rPh sb="27" eb="29">
      <t>ガクブチ</t>
    </rPh>
    <rPh sb="29" eb="30">
      <t>メイ</t>
    </rPh>
    <rPh sb="33" eb="35">
      <t>キカン</t>
    </rPh>
    <rPh sb="35" eb="38">
      <t>ハイスイコウ</t>
    </rPh>
    <rPh sb="39" eb="41">
      <t>セッチ</t>
    </rPh>
    <rPh sb="43" eb="45">
      <t>ハイスイ</t>
    </rPh>
    <rPh sb="46" eb="48">
      <t>カイゼン</t>
    </rPh>
    <rPh sb="55" eb="56">
      <t>コウ</t>
    </rPh>
    <rPh sb="58" eb="60">
      <t>サイバイ</t>
    </rPh>
    <rPh sb="65" eb="66">
      <t>タ</t>
    </rPh>
    <rPh sb="67" eb="71">
      <t>ドウジハシュ</t>
    </rPh>
    <rPh sb="71" eb="73">
      <t>サイバイ</t>
    </rPh>
    <rPh sb="74" eb="75">
      <t>オコナ</t>
    </rPh>
    <rPh sb="81" eb="84">
      <t>クロネグサ</t>
    </rPh>
    <rPh sb="84" eb="85">
      <t>ビョウ</t>
    </rPh>
    <rPh sb="86" eb="89">
      <t>クキエキビョウ</t>
    </rPh>
    <rPh sb="89" eb="91">
      <t>タイサク</t>
    </rPh>
    <phoneticPr fontId="2"/>
  </si>
  <si>
    <t>○健全な種子を使用する</t>
    <rPh sb="1" eb="3">
      <t>ケンゼン</t>
    </rPh>
    <rPh sb="4" eb="6">
      <t>シュシ</t>
    </rPh>
    <rPh sb="7" eb="9">
      <t>シヨウ</t>
    </rPh>
    <phoneticPr fontId="2"/>
  </si>
  <si>
    <t>病害全般（ウイルス病、紫斑病、べと病など）</t>
    <rPh sb="0" eb="2">
      <t>ビョウガイ</t>
    </rPh>
    <rPh sb="2" eb="4">
      <t>ゼンパン</t>
    </rPh>
    <rPh sb="9" eb="10">
      <t>ビョウ</t>
    </rPh>
    <rPh sb="11" eb="14">
      <t>シハンビョウ</t>
    </rPh>
    <rPh sb="17" eb="18">
      <t>ビョウ</t>
    </rPh>
    <phoneticPr fontId="2"/>
  </si>
  <si>
    <t>病害虫全般（アブラムシ類、フタスジヒメハムシ、紫斑病、黒根腐病、茎疫病、ハトなど）</t>
    <rPh sb="0" eb="3">
      <t>ビョウガイチュウ</t>
    </rPh>
    <rPh sb="3" eb="5">
      <t>ゼンパン</t>
    </rPh>
    <rPh sb="11" eb="12">
      <t>ルイ</t>
    </rPh>
    <rPh sb="23" eb="26">
      <t>シハンビョウ</t>
    </rPh>
    <rPh sb="27" eb="30">
      <t>クロネグサ</t>
    </rPh>
    <rPh sb="30" eb="31">
      <t>ビョウ</t>
    </rPh>
    <rPh sb="32" eb="35">
      <t>クキエキビョウ</t>
    </rPh>
    <phoneticPr fontId="2"/>
  </si>
  <si>
    <t>ダイズシストセンチュウなど</t>
    <phoneticPr fontId="2"/>
  </si>
  <si>
    <t>○地域一斉に播種する
【参考】
鳥害回避のその他の耕種的防除法
防鳥テープ、爆音器、防鳥網の設置など</t>
    <rPh sb="1" eb="3">
      <t>チイキ</t>
    </rPh>
    <rPh sb="3" eb="5">
      <t>イッセイ</t>
    </rPh>
    <rPh sb="6" eb="8">
      <t>ハシュ</t>
    </rPh>
    <rPh sb="12" eb="16">
      <t>(サンコウ)</t>
    </rPh>
    <rPh sb="17" eb="21">
      <t>チョウガイカイヒ</t>
    </rPh>
    <rPh sb="24" eb="25">
      <t>タ</t>
    </rPh>
    <rPh sb="26" eb="32">
      <t>コウシュテキボウジョホウ</t>
    </rPh>
    <rPh sb="33" eb="35">
      <t>ボウチョウ</t>
    </rPh>
    <rPh sb="39" eb="42">
      <t>バクオンキ</t>
    </rPh>
    <rPh sb="43" eb="45">
      <t>ボウチョウ</t>
    </rPh>
    <rPh sb="45" eb="46">
      <t>アミ</t>
    </rPh>
    <rPh sb="47" eb="49">
      <t>セッチ</t>
    </rPh>
    <phoneticPr fontId="2"/>
  </si>
  <si>
    <t>○前年の雑草発生状況を把握する(1)
○適期に適正な回数の中耕・培土を行う(1)</t>
    <rPh sb="1" eb="3">
      <t>ゼンネン</t>
    </rPh>
    <rPh sb="4" eb="10">
      <t>ザッソウハッセイジョウキョウ</t>
    </rPh>
    <rPh sb="11" eb="13">
      <t>ハアク</t>
    </rPh>
    <rPh sb="20" eb="22">
      <t>テキキ</t>
    </rPh>
    <rPh sb="23" eb="25">
      <t>テキセイ</t>
    </rPh>
    <rPh sb="26" eb="28">
      <t>カイスウ</t>
    </rPh>
    <rPh sb="29" eb="31">
      <t>チュウコウ</t>
    </rPh>
    <rPh sb="32" eb="34">
      <t>バイド</t>
    </rPh>
    <rPh sb="35" eb="36">
      <t>オコナ</t>
    </rPh>
    <phoneticPr fontId="2"/>
  </si>
  <si>
    <t>ほ場内を見回り、病害虫の発生状況を把握した上で、要防除水準を利用し、自らが防除の必要性を判断して防除を実施する
（病害虫の発生時期は発生予察情報等で確認）
【参考】
宮城県において要防除水準が設定されている病害虫
○ウコンノメイガ
葉巻率1.6％または1本当たり葉巻数1.3個（5％減収の場合）</t>
    <rPh sb="14" eb="16">
      <t>ジョウキョウ</t>
    </rPh>
    <rPh sb="17" eb="19">
      <t>ハアク</t>
    </rPh>
    <rPh sb="21" eb="22">
      <t>ウエ</t>
    </rPh>
    <rPh sb="24" eb="29">
      <t>ヨウボウジョスイジュン</t>
    </rPh>
    <rPh sb="30" eb="32">
      <t>リヨウ</t>
    </rPh>
    <rPh sb="34" eb="35">
      <t>ミズカ</t>
    </rPh>
    <rPh sb="37" eb="39">
      <t>ボウジョ</t>
    </rPh>
    <rPh sb="40" eb="43">
      <t>ヒツヨウセイ</t>
    </rPh>
    <rPh sb="44" eb="46">
      <t>ハンダン</t>
    </rPh>
    <rPh sb="48" eb="50">
      <t>ボウジョ</t>
    </rPh>
    <rPh sb="51" eb="53">
      <t>ジッシ</t>
    </rPh>
    <rPh sb="57" eb="60">
      <t>ビョウガイチュウ</t>
    </rPh>
    <rPh sb="61" eb="65">
      <t>ハッセイジキ</t>
    </rPh>
    <rPh sb="66" eb="73">
      <t>ハッセイヨサツジョウホウトウ</t>
    </rPh>
    <rPh sb="74" eb="76">
      <t>カクニン</t>
    </rPh>
    <rPh sb="79" eb="83">
      <t>(サンコウ)</t>
    </rPh>
    <rPh sb="84" eb="87">
      <t>ミヤギケン</t>
    </rPh>
    <rPh sb="91" eb="92">
      <t>ヨウ</t>
    </rPh>
    <rPh sb="92" eb="94">
      <t>ボウジョ</t>
    </rPh>
    <rPh sb="94" eb="96">
      <t>スイジュン</t>
    </rPh>
    <rPh sb="97" eb="99">
      <t>セッテイ</t>
    </rPh>
    <rPh sb="104" eb="107">
      <t>ビョウガイチュウ</t>
    </rPh>
    <rPh sb="117" eb="120">
      <t>ハマキリツ</t>
    </rPh>
    <rPh sb="128" eb="129">
      <t>ホン</t>
    </rPh>
    <rPh sb="129" eb="130">
      <t>ア</t>
    </rPh>
    <rPh sb="132" eb="135">
      <t>ハマキスウ</t>
    </rPh>
    <rPh sb="138" eb="139">
      <t>コ</t>
    </rPh>
    <rPh sb="142" eb="144">
      <t>ゲンシュウ</t>
    </rPh>
    <rPh sb="145" eb="147">
      <t>バアイ</t>
    </rPh>
    <phoneticPr fontId="2"/>
  </si>
  <si>
    <t>○病害虫に応じて播種時期を調整する</t>
    <rPh sb="1" eb="4">
      <t>ビョウガイチュウ</t>
    </rPh>
    <rPh sb="5" eb="6">
      <t>オウ</t>
    </rPh>
    <rPh sb="8" eb="12">
      <t>ハシュジキ</t>
    </rPh>
    <rPh sb="13" eb="15">
      <t>チョウセイ</t>
    </rPh>
    <phoneticPr fontId="2"/>
  </si>
  <si>
    <t>○農薬は使用基準（希釈倍数、使用液量、使用時期等）に従って適正に使用する
（作物の生育量や病害虫の発生状況に合わせて使用）</t>
    <rPh sb="1" eb="3">
      <t>ノウヤク</t>
    </rPh>
    <rPh sb="43" eb="44">
      <t>リョウ</t>
    </rPh>
    <rPh sb="58" eb="60">
      <t>シヨウ</t>
    </rPh>
    <phoneticPr fontId="2"/>
  </si>
  <si>
    <t>○土着天敵や訪花昆虫の保護に努める(1)
（薬剤の特性を確認して影響が小さい薬剤を使用）
○生き物調査を実施する(1)
（生息する生き物を調べ、種類を把握）</t>
    <rPh sb="1" eb="5">
      <t>ドチャクテンテキ</t>
    </rPh>
    <rPh sb="6" eb="8">
      <t>ホウカ</t>
    </rPh>
    <rPh sb="8" eb="10">
      <t>コンチュウ</t>
    </rPh>
    <rPh sb="11" eb="13">
      <t>ホゴ</t>
    </rPh>
    <rPh sb="14" eb="15">
      <t>ツト</t>
    </rPh>
    <rPh sb="22" eb="24">
      <t>ヤクザイ</t>
    </rPh>
    <rPh sb="25" eb="27">
      <t>トクセイ</t>
    </rPh>
    <rPh sb="28" eb="30">
      <t>カクニン</t>
    </rPh>
    <rPh sb="32" eb="34">
      <t>エイキョウ</t>
    </rPh>
    <rPh sb="35" eb="36">
      <t>チイ</t>
    </rPh>
    <rPh sb="38" eb="40">
      <t>ヤクザイ</t>
    </rPh>
    <rPh sb="41" eb="43">
      <t>シヨウ</t>
    </rPh>
    <phoneticPr fontId="2"/>
  </si>
  <si>
    <t>３</t>
    <phoneticPr fontId="2"/>
  </si>
  <si>
    <t>○発病株の抜き取りを実施する
（ウイルス病、べと病の汚染種子対策、土壌伝染性病害対策）</t>
    <rPh sb="1" eb="4">
      <t>ハツビョウカブ</t>
    </rPh>
    <rPh sb="5" eb="6">
      <t>ヌ</t>
    </rPh>
    <rPh sb="7" eb="8">
      <t>ト</t>
    </rPh>
    <rPh sb="10" eb="12">
      <t>ジッシ</t>
    </rPh>
    <rPh sb="20" eb="21">
      <t>ビョウ</t>
    </rPh>
    <rPh sb="24" eb="25">
      <t>ビョウ</t>
    </rPh>
    <rPh sb="26" eb="28">
      <t>オセン</t>
    </rPh>
    <rPh sb="28" eb="30">
      <t>シュシ</t>
    </rPh>
    <rPh sb="30" eb="32">
      <t>タイサク</t>
    </rPh>
    <rPh sb="33" eb="35">
      <t>ドジョウ</t>
    </rPh>
    <rPh sb="35" eb="38">
      <t>デンセンセイ</t>
    </rPh>
    <rPh sb="38" eb="40">
      <t>ビョウガイ</t>
    </rPh>
    <rPh sb="40" eb="42">
      <t>タイサク</t>
    </rPh>
    <phoneticPr fontId="2"/>
  </si>
  <si>
    <t>○微生物農薬（ＢＴ剤：バチルス・チューリンゲンシス剤）、ＩＧＲ剤を有効に使用する</t>
    <phoneticPr fontId="2"/>
  </si>
  <si>
    <t>11</t>
    <phoneticPr fontId="2"/>
  </si>
  <si>
    <t>12</t>
    <phoneticPr fontId="2"/>
  </si>
  <si>
    <t>13</t>
    <phoneticPr fontId="2"/>
  </si>
  <si>
    <t>14</t>
    <phoneticPr fontId="2"/>
  </si>
  <si>
    <t>15</t>
    <phoneticPr fontId="2"/>
  </si>
  <si>
    <t>17</t>
    <phoneticPr fontId="2"/>
  </si>
  <si>
    <t>18</t>
    <phoneticPr fontId="2"/>
  </si>
  <si>
    <t>24</t>
    <phoneticPr fontId="2"/>
  </si>
  <si>
    <t>25</t>
    <phoneticPr fontId="2"/>
  </si>
  <si>
    <t>鳥類（ハト）</t>
    <rPh sb="0" eb="2">
      <t>チョウルイ</t>
    </rPh>
    <phoneticPr fontId="2"/>
  </si>
  <si>
    <t>（注１）実践ポイントが複数ある項目は、それぞれの実践ポイントを１点とし、取り組んだポイントのみ計数する。
（注２）実施する項目にチェックし、実践するポイントに応じて点数を実施状況に入力する。
（注３）評価結果は30点以上をA、29点から10点をB、9点以下をCとした。評価は参考である。</t>
    <rPh sb="1" eb="2">
      <t>チュウ</t>
    </rPh>
    <rPh sb="4" eb="6">
      <t>ジッセン</t>
    </rPh>
    <rPh sb="15" eb="17">
      <t>コウモク</t>
    </rPh>
    <rPh sb="24" eb="26">
      <t>ジッセン</t>
    </rPh>
    <rPh sb="32" eb="33">
      <t>テン</t>
    </rPh>
    <rPh sb="36" eb="37">
      <t>ト</t>
    </rPh>
    <rPh sb="38" eb="39">
      <t>ク</t>
    </rPh>
    <rPh sb="47" eb="49">
      <t>ケイスウ</t>
    </rPh>
    <rPh sb="54" eb="55">
      <t>チュウ</t>
    </rPh>
    <rPh sb="57" eb="59">
      <t>ジッシ</t>
    </rPh>
    <rPh sb="61" eb="63">
      <t>コウモク</t>
    </rPh>
    <rPh sb="70" eb="72">
      <t>ジッセン</t>
    </rPh>
    <rPh sb="79" eb="80">
      <t>オウ</t>
    </rPh>
    <rPh sb="82" eb="84">
      <t>テンスウ</t>
    </rPh>
    <rPh sb="85" eb="89">
      <t>ジッシジョウキョウ</t>
    </rPh>
    <rPh sb="90" eb="92">
      <t>ニュウリョク</t>
    </rPh>
    <rPh sb="97" eb="98">
      <t>チュウ</t>
    </rPh>
    <rPh sb="100" eb="104">
      <t>ヒョウカケッカ</t>
    </rPh>
    <rPh sb="107" eb="110">
      <t>テンイジョウ</t>
    </rPh>
    <rPh sb="115" eb="116">
      <t>テン</t>
    </rPh>
    <rPh sb="120" eb="121">
      <t>テン</t>
    </rPh>
    <rPh sb="125" eb="126">
      <t>テン</t>
    </rPh>
    <rPh sb="126" eb="128">
      <t>イカ</t>
    </rPh>
    <rPh sb="134" eb="136">
      <t>ヒョウカ</t>
    </rPh>
    <rPh sb="137" eb="139">
      <t>サンコウ</t>
    </rPh>
    <phoneticPr fontId="2"/>
  </si>
  <si>
    <t>○発生している雑草種に対応した除草体系を選択する(1)
○雑草種に効果が高い除草剤を選択する(1)</t>
    <rPh sb="1" eb="3">
      <t>ハッセイ</t>
    </rPh>
    <rPh sb="7" eb="9">
      <t>ザッソウ</t>
    </rPh>
    <rPh sb="9" eb="10">
      <t>シュ</t>
    </rPh>
    <rPh sb="11" eb="13">
      <t>タイオウ</t>
    </rPh>
    <rPh sb="15" eb="19">
      <t>ジョソウタイケイ</t>
    </rPh>
    <rPh sb="20" eb="22">
      <t>センタク</t>
    </rPh>
    <rPh sb="30" eb="33">
      <t>ザッソウシュ</t>
    </rPh>
    <rPh sb="34" eb="36">
      <t>コウカ</t>
    </rPh>
    <phoneticPr fontId="2"/>
  </si>
  <si>
    <t>合計点数</t>
    <rPh sb="0" eb="4">
      <t>ゴウケイテンスウ</t>
    </rPh>
    <phoneticPr fontId="2"/>
  </si>
  <si>
    <t>目標数</t>
    <rPh sb="0" eb="3">
      <t>モクヒョウスウ</t>
    </rPh>
    <phoneticPr fontId="2"/>
  </si>
  <si>
    <t>実施割合</t>
    <rPh sb="0" eb="4">
      <t>ジッシワリアイ</t>
    </rPh>
    <phoneticPr fontId="2"/>
  </si>
  <si>
    <t>評価結果</t>
    <rPh sb="0" eb="4">
      <t>ヒョウカケッカ</t>
    </rPh>
    <phoneticPr fontId="2"/>
  </si>
  <si>
    <t>点数</t>
    <rPh sb="0" eb="2">
      <t>テンスウ</t>
    </rPh>
    <phoneticPr fontId="2"/>
  </si>
  <si>
    <t>19</t>
    <phoneticPr fontId="2"/>
  </si>
  <si>
    <t>20</t>
    <phoneticPr fontId="2"/>
  </si>
  <si>
    <t>ダイズサヤタマバエ、タバコガ類、アブラムシ(ウイルス病)など</t>
    <rPh sb="14" eb="15">
      <t>ルイ</t>
    </rPh>
    <rPh sb="26" eb="27">
      <t>ビョウ</t>
    </rPh>
    <phoneticPr fontId="2"/>
  </si>
  <si>
    <t>○対抗植物を栽培する
（クリムゾンクローバー、赤クローバーなどの栽培）</t>
    <rPh sb="1" eb="5">
      <t>タイコウショクブツ</t>
    </rPh>
    <rPh sb="6" eb="8">
      <t>サイバイ</t>
    </rPh>
    <rPh sb="23" eb="24">
      <t>アカ</t>
    </rPh>
    <rPh sb="32" eb="34">
      <t>サイバイ</t>
    </rPh>
    <phoneticPr fontId="2"/>
  </si>
  <si>
    <t>病害虫防除所が発表する発生予察情報や指導機関等の大豆作情報等を活用する
【参考】
病害虫防除所ホームページ：
https://www.pref.miyagi.jp/soshiki/byogai/</t>
    <rPh sb="0" eb="1">
      <t>ビョウ</t>
    </rPh>
    <rPh sb="7" eb="9">
      <t>ハッピョウ</t>
    </rPh>
    <rPh sb="11" eb="17">
      <t>ハッセイヨサツジョウホウ</t>
    </rPh>
    <rPh sb="22" eb="23">
      <t>トウ</t>
    </rPh>
    <rPh sb="24" eb="26">
      <t>ダイズ</t>
    </rPh>
    <rPh sb="26" eb="27">
      <t>サク</t>
    </rPh>
    <rPh sb="27" eb="29">
      <t>ジョウホウ</t>
    </rPh>
    <rPh sb="29" eb="30">
      <t>トウ</t>
    </rPh>
    <phoneticPr fontId="2"/>
  </si>
  <si>
    <t>○種子に薬剤を処理する</t>
    <rPh sb="1" eb="3">
      <t>シュシ</t>
    </rPh>
    <rPh sb="4" eb="6">
      <t>ヤクザイ</t>
    </rPh>
    <rPh sb="7" eb="9">
      <t>ショリ</t>
    </rPh>
    <phoneticPr fontId="2"/>
  </si>
  <si>
    <t>オオタバコガ、
ツメクサガなど（チョウ目害虫）</t>
    <rPh sb="19" eb="22">
      <t>モクガイチュウ</t>
    </rPh>
    <phoneticPr fontId="2"/>
  </si>
  <si>
    <t>○輪作または田畑輪換を行う。特に、土壌伝染性病害が発生したほ場での連作を行わない
（土壌を介して発生する病害虫の被害を抑制する）</t>
    <rPh sb="1" eb="3">
      <t>リンサク</t>
    </rPh>
    <rPh sb="6" eb="7">
      <t>デン</t>
    </rPh>
    <rPh sb="7" eb="8">
      <t>ハタ</t>
    </rPh>
    <rPh sb="8" eb="9">
      <t>リン</t>
    </rPh>
    <rPh sb="9" eb="10">
      <t>カン</t>
    </rPh>
    <rPh sb="11" eb="12">
      <t>オコナ</t>
    </rPh>
    <rPh sb="14" eb="15">
      <t>トク</t>
    </rPh>
    <rPh sb="17" eb="19">
      <t>ドジョウ</t>
    </rPh>
    <rPh sb="19" eb="21">
      <t>デンセン</t>
    </rPh>
    <rPh sb="21" eb="22">
      <t>セイ</t>
    </rPh>
    <rPh sb="22" eb="24">
      <t>ビョウガイ</t>
    </rPh>
    <rPh sb="25" eb="27">
      <t>ハッセイ</t>
    </rPh>
    <rPh sb="30" eb="31">
      <t>ジョウ</t>
    </rPh>
    <rPh sb="33" eb="35">
      <t>レンサク</t>
    </rPh>
    <rPh sb="36" eb="37">
      <t>オコナ</t>
    </rPh>
    <rPh sb="42" eb="44">
      <t>ドジョウ</t>
    </rPh>
    <rPh sb="45" eb="46">
      <t>カイ</t>
    </rPh>
    <rPh sb="48" eb="50">
      <t>ハッセイ</t>
    </rPh>
    <rPh sb="52" eb="55">
      <t>ビョウガイチュウ</t>
    </rPh>
    <rPh sb="56" eb="58">
      <t>ヒガイ</t>
    </rPh>
    <rPh sb="59" eb="61">
      <t>ヨクセイ</t>
    </rPh>
    <phoneticPr fontId="2"/>
  </si>
  <si>
    <t>○ほ場周辺のクロ－バ類、マメ科・ナス科植物等の雑草を除去する
（ダイズわい化病ウイルスの感染防止）</t>
    <rPh sb="2" eb="5">
      <t>ジョウシュウヘン</t>
    </rPh>
    <rPh sb="21" eb="22">
      <t>トウ</t>
    </rPh>
    <rPh sb="23" eb="25">
      <t>ザッソウ</t>
    </rPh>
    <rPh sb="26" eb="28">
      <t>ジョキョ</t>
    </rPh>
    <rPh sb="37" eb="39">
      <t>カビョウ</t>
    </rPh>
    <rPh sb="44" eb="48">
      <t>カンセンボウシ</t>
    </rPh>
    <phoneticPr fontId="2"/>
  </si>
  <si>
    <t>○トラクター等の管理機の清掃を徹底する(1)
○土壌伝染性病害虫や雑草の発生が少ないほ場から順に作業を行う(1)
（汚染土壌の拡散や雑草種子の移動の防止）</t>
    <rPh sb="6" eb="7">
      <t>トウ</t>
    </rPh>
    <rPh sb="8" eb="11">
      <t>カンリキ</t>
    </rPh>
    <rPh sb="12" eb="14">
      <t>セイソウ</t>
    </rPh>
    <rPh sb="15" eb="17">
      <t>テッテイ</t>
    </rPh>
    <rPh sb="24" eb="26">
      <t>ドジョウ</t>
    </rPh>
    <rPh sb="26" eb="29">
      <t>デンセンセイ</t>
    </rPh>
    <rPh sb="29" eb="32">
      <t>ビョウガイチュウ</t>
    </rPh>
    <rPh sb="33" eb="35">
      <t>ザッソウ</t>
    </rPh>
    <rPh sb="36" eb="38">
      <t>ハッセイ</t>
    </rPh>
    <rPh sb="39" eb="40">
      <t>スク</t>
    </rPh>
    <rPh sb="43" eb="44">
      <t>ジョウ</t>
    </rPh>
    <rPh sb="46" eb="47">
      <t>ジュン</t>
    </rPh>
    <rPh sb="48" eb="50">
      <t>サギョウ</t>
    </rPh>
    <rPh sb="51" eb="52">
      <t>オコナ</t>
    </rPh>
    <rPh sb="58" eb="62">
      <t>オセンドジョウ</t>
    </rPh>
    <rPh sb="63" eb="65">
      <t>カクサン</t>
    </rPh>
    <rPh sb="66" eb="68">
      <t>ザッソウ</t>
    </rPh>
    <rPh sb="68" eb="70">
      <t>シュシ</t>
    </rPh>
    <rPh sb="71" eb="73">
      <t>イドウ</t>
    </rPh>
    <rPh sb="74" eb="76">
      <t>ボウシ</t>
    </rPh>
    <phoneticPr fontId="2"/>
  </si>
  <si>
    <t>○農薬を使用する場合には、特定の成分のみを繰り返し使用せず、異なる系統(ＲＡＣコード)の農薬によるローテーション散布を意識する
（近隣の地域で薬剤抵抗性の発達が確認されている農薬は使用しない）</t>
    <rPh sb="30" eb="31">
      <t>コト</t>
    </rPh>
    <rPh sb="33" eb="35">
      <t>ケイトウ</t>
    </rPh>
    <rPh sb="44" eb="46">
      <t>ノウヤク</t>
    </rPh>
    <rPh sb="56" eb="58">
      <t>サンプ</t>
    </rPh>
    <rPh sb="59" eb="61">
      <t>イシキ</t>
    </rPh>
    <phoneticPr fontId="2"/>
  </si>
  <si>
    <t>○地域で栽培可能な抵抗性品種を選択する
【参考】主な優良品種の病害抵抗性
ウイルス病抵抗性強い：すずみのり、あやこがね、きぬさやか
立枯性病害抵抗性強い：タンレイ
紫斑病抵抗性強い：タチナガハ、ミヤギシロメ、すずみのり
ダイズシストセンチュウ抵抗性強い：該当品種無し</t>
    <rPh sb="1" eb="3">
      <t>チイキ</t>
    </rPh>
    <rPh sb="4" eb="8">
      <t>サイバイカノウ</t>
    </rPh>
    <rPh sb="9" eb="14">
      <t>テイコウセイヒンシュ</t>
    </rPh>
    <rPh sb="15" eb="17">
      <t>センタク</t>
    </rPh>
    <rPh sb="21" eb="25">
      <t>(サンコウ)</t>
    </rPh>
    <rPh sb="25" eb="26">
      <t>オモ</t>
    </rPh>
    <rPh sb="27" eb="31">
      <t>ユウリョウヒンシュ</t>
    </rPh>
    <rPh sb="32" eb="37">
      <t>ビョウガイテイコウセイ</t>
    </rPh>
    <rPh sb="42" eb="46">
      <t>ビョウテイコウセイ</t>
    </rPh>
    <rPh sb="46" eb="47">
      <t>ツヨ</t>
    </rPh>
    <rPh sb="67" eb="68">
      <t>タ</t>
    </rPh>
    <rPh sb="68" eb="69">
      <t>カレ</t>
    </rPh>
    <rPh sb="69" eb="72">
      <t>セイビョウガイ</t>
    </rPh>
    <rPh sb="72" eb="75">
      <t>テイコウセイ</t>
    </rPh>
    <rPh sb="75" eb="76">
      <t>ツヨ</t>
    </rPh>
    <rPh sb="83" eb="90">
      <t>シハンビョウテイコウセイツヨ</t>
    </rPh>
    <rPh sb="122" eb="125">
      <t>テイコウセイ</t>
    </rPh>
    <rPh sb="125" eb="126">
      <t>ツヨ</t>
    </rPh>
    <rPh sb="128" eb="133">
      <t>ガイトウヒンシュナ</t>
    </rPh>
    <phoneticPr fontId="2"/>
  </si>
  <si>
    <t>土壌伝染性病害、マメシンクイガ、ダイズシストセンチュウ、雑草等</t>
    <rPh sb="0" eb="7">
      <t>ドジョウデンセンセイビョウガイ</t>
    </rPh>
    <rPh sb="28" eb="30">
      <t>ザッソウ</t>
    </rPh>
    <rPh sb="30" eb="31">
      <t>ナド</t>
    </rPh>
    <phoneticPr fontId="2"/>
  </si>
  <si>
    <t>○宮城県の総合的有害生物管理のための技術体系を実践する
①ミヤギシロメを用いる場合や連作年数が短い場合は、種子処理のみとして薬剤の茎葉散布を実施しない(1)
②フタスジヒメハムシ対策として種子処理を行い、本虫に効果の高い薬剤で茎葉散布を実施する(1)
③マメシンクイガは連作年数3年までは防除を実施せず、4年目以降であれば本虫に防除効果の高い薬剤を選択する(1)</t>
    <rPh sb="1" eb="4">
      <t>ミヤギケン</t>
    </rPh>
    <rPh sb="5" eb="14">
      <t>ソウゴウテキユウガイセイブツカンリ</t>
    </rPh>
    <rPh sb="18" eb="22">
      <t>ギジュツタイケイ</t>
    </rPh>
    <rPh sb="23" eb="25">
      <t>ジッセン</t>
    </rPh>
    <rPh sb="37" eb="38">
      <t>モチ</t>
    </rPh>
    <rPh sb="40" eb="42">
      <t>バアイ</t>
    </rPh>
    <rPh sb="43" eb="45">
      <t>レンサク</t>
    </rPh>
    <rPh sb="45" eb="47">
      <t>ネンスウ</t>
    </rPh>
    <rPh sb="48" eb="49">
      <t>ミジカ</t>
    </rPh>
    <rPh sb="50" eb="52">
      <t>バアイ</t>
    </rPh>
    <rPh sb="54" eb="58">
      <t>シュシショリ</t>
    </rPh>
    <rPh sb="63" eb="65">
      <t>ヤクザイ</t>
    </rPh>
    <rPh sb="66" eb="70">
      <t>ケイヨウサンプ</t>
    </rPh>
    <rPh sb="71" eb="73">
      <t>ジッシ</t>
    </rPh>
    <rPh sb="90" eb="92">
      <t>タイサク</t>
    </rPh>
    <rPh sb="114" eb="118">
      <t>ケイヨウサンプ</t>
    </rPh>
    <rPh sb="119" eb="121">
      <t>ジッシ</t>
    </rPh>
    <phoneticPr fontId="2"/>
  </si>
  <si>
    <t>実践ポイント（注１）</t>
    <rPh sb="0" eb="2">
      <t>ジッセン</t>
    </rPh>
    <rPh sb="7" eb="8">
      <t>チュウ</t>
    </rPh>
    <phoneticPr fontId="2"/>
  </si>
  <si>
    <t>23</t>
    <phoneticPr fontId="2"/>
  </si>
  <si>
    <t>26</t>
    <phoneticPr fontId="2"/>
  </si>
  <si>
    <t>宮城県総合防除実践指標（だいず）</t>
    <rPh sb="0" eb="3">
      <t>ミヤギケン</t>
    </rPh>
    <rPh sb="3" eb="7">
      <t>ソウゴウボウジョ</t>
    </rPh>
    <rPh sb="7" eb="9">
      <t>ジッセン</t>
    </rPh>
    <rPh sb="9" eb="11">
      <t>シヒョウ</t>
    </rPh>
    <phoneticPr fontId="2"/>
  </si>
  <si>
    <t>○農薬を散布する場合には飛散防止に十分配慮する
【参考】
飛散防止対策
・飛散しにくい剤型（粒剤等）、ノズル等を使う
・防除器具の散布圧力を上げ過ぎない
・風向に注意して散布する。風が強いときは散布しない
・緩衝地帯、遮蔽シートやネットの設置
・他作物、水系の近接地での端散布には細心の注意を払う
・無人ヘリコプターによる空中散布等では、定められた飛行高度、飛行速度、風速等を遵守する</t>
    <rPh sb="4" eb="6">
      <t>サンプ</t>
    </rPh>
    <rPh sb="73" eb="74">
      <t>ス</t>
    </rPh>
    <rPh sb="105" eb="109">
      <t>カンショウチタイ</t>
    </rPh>
    <rPh sb="110" eb="112">
      <t>シャヘイ</t>
    </rPh>
    <rPh sb="120" eb="122">
      <t>セッチ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</si>
</sst>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2"/>
      <name val="ＭＳ ゴシック"/>
      <family val="3"/>
      <charset val="128"/>
    </font>
    <font>
      <sz val="6"/>
      <name val="Yu Gothic"/>
      <family val="3"/>
      <charset val="128"/>
      <scheme val="minor"/>
    </font>
    <font>
      <b/>
      <sz val="18"/>
      <name val="ＭＳ ゴシック"/>
      <family val="3"/>
      <charset val="128"/>
    </font>
    <font>
      <sz val="14"/>
      <name val="ＭＳ ゴシック"/>
      <family val="3"/>
      <charset val="128"/>
    </font>
    <font>
      <b/>
      <sz val="12"/>
      <name val="ＭＳ ゴシック"/>
      <family val="3"/>
      <charset val="128"/>
    </font>
    <font>
      <sz val="12"/>
      <name val="Segoe UI Symbol"/>
      <family val="3"/>
    </font>
    <font>
      <sz val="20"/>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horizontal="left" vertical="center"/>
    </xf>
    <xf numFmtId="0" fontId="1" fillId="0" borderId="0" xfId="0" applyFont="1" applyAlignment="1">
      <alignment horizontal="left" vertical="center" textRotation="255"/>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3" fillId="0" borderId="0" xfId="0" applyFont="1" applyAlignment="1">
      <alignment vertical="center"/>
    </xf>
    <xf numFmtId="0" fontId="1" fillId="0" borderId="0" xfId="0" applyFont="1" applyAlignment="1">
      <alignment textRotation="255"/>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textRotation="255" wrapText="1"/>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right" vertical="center" wrapText="1"/>
    </xf>
    <xf numFmtId="0" fontId="1" fillId="0" borderId="0" xfId="0" applyFont="1" applyAlignment="1">
      <alignment horizontal="center" vertical="center" textRotation="255"/>
    </xf>
    <xf numFmtId="0" fontId="1" fillId="0" borderId="0" xfId="0" applyFont="1" applyAlignment="1">
      <alignment horizontal="center" textRotation="255"/>
    </xf>
    <xf numFmtId="49" fontId="4" fillId="0" borderId="1" xfId="0" applyNumberFormat="1" applyFont="1" applyBorder="1" applyAlignment="1">
      <alignment horizontal="center" vertical="center"/>
    </xf>
    <xf numFmtId="0" fontId="1" fillId="0" borderId="0" xfId="0" applyFont="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9" fontId="1" fillId="0" borderId="10" xfId="0" applyNumberFormat="1" applyFont="1" applyBorder="1" applyAlignment="1">
      <alignment horizontal="center" vertical="center" wrapText="1"/>
    </xf>
    <xf numFmtId="9" fontId="1" fillId="2" borderId="8"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2" xfId="0" applyFont="1" applyBorder="1" applyAlignment="1">
      <alignment vertical="center" wrapText="1"/>
    </xf>
    <xf numFmtId="0" fontId="7" fillId="0" borderId="0" xfId="0" applyFont="1" applyAlignment="1">
      <alignment horizontal="left" vertical="center"/>
    </xf>
    <xf numFmtId="0" fontId="1" fillId="0" borderId="9" xfId="0" applyFont="1" applyBorder="1" applyAlignment="1">
      <alignment vertical="center" wrapText="1"/>
    </xf>
    <xf numFmtId="0" fontId="1" fillId="0" borderId="1" xfId="0" applyFont="1" applyBorder="1" applyAlignment="1">
      <alignment horizontal="right" vertical="center"/>
    </xf>
    <xf numFmtId="0" fontId="1" fillId="0" borderId="0"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49982-C59F-42DE-890E-989641EF0CE3}">
  <sheetPr>
    <tabColor rgb="FFFF0000"/>
    <pageSetUpPr fitToPage="1"/>
  </sheetPr>
  <dimension ref="A1:O38"/>
  <sheetViews>
    <sheetView tabSelected="1" view="pageBreakPreview" zoomScaleNormal="100" zoomScaleSheetLayoutView="100" workbookViewId="0">
      <selection activeCell="H6" sqref="H6"/>
    </sheetView>
  </sheetViews>
  <sheetFormatPr defaultColWidth="9" defaultRowHeight="14.25"/>
  <cols>
    <col min="1" max="1" width="9" style="5"/>
    <col min="2" max="2" width="6.625" style="5" customWidth="1"/>
    <col min="3" max="3" width="3.625" style="5" customWidth="1"/>
    <col min="4" max="5" width="3.625" style="7" customWidth="1"/>
    <col min="6" max="6" width="9.125" style="15" customWidth="1"/>
    <col min="7" max="7" width="18.125" style="5" customWidth="1"/>
    <col min="8" max="8" width="69.625" style="5" customWidth="1"/>
    <col min="9" max="9" width="13.625" style="5" customWidth="1"/>
    <col min="10" max="11" width="13.625" style="17" customWidth="1"/>
    <col min="12" max="16384" width="9" style="5"/>
  </cols>
  <sheetData>
    <row r="1" spans="2:15" s="1" customFormat="1" ht="28.5" customHeight="1">
      <c r="D1" s="2"/>
      <c r="E1" s="2"/>
      <c r="F1" s="14"/>
      <c r="J1" s="17"/>
      <c r="K1" s="17"/>
    </row>
    <row r="2" spans="2:15" s="1" customFormat="1">
      <c r="D2" s="2"/>
      <c r="E2" s="2"/>
      <c r="F2" s="14"/>
      <c r="J2" s="17"/>
      <c r="K2" s="17"/>
    </row>
    <row r="3" spans="2:15" ht="24">
      <c r="B3" s="25" t="s">
        <v>92</v>
      </c>
      <c r="C3" s="6"/>
      <c r="J3" s="4"/>
      <c r="K3" s="4"/>
    </row>
    <row r="4" spans="2:15" ht="39.950000000000003" customHeight="1">
      <c r="B4" s="42" t="s">
        <v>0</v>
      </c>
      <c r="C4" s="43" t="s">
        <v>1</v>
      </c>
      <c r="D4" s="43" t="s">
        <v>2</v>
      </c>
      <c r="E4" s="43" t="s">
        <v>3</v>
      </c>
      <c r="F4" s="45" t="s">
        <v>5</v>
      </c>
      <c r="G4" s="45" t="s">
        <v>4</v>
      </c>
      <c r="H4" s="39" t="s">
        <v>89</v>
      </c>
      <c r="I4" s="41" t="s">
        <v>74</v>
      </c>
      <c r="J4" s="29" t="s">
        <v>36</v>
      </c>
      <c r="K4" s="29"/>
      <c r="M4" s="5">
        <v>1</v>
      </c>
      <c r="N4" s="5">
        <v>2</v>
      </c>
      <c r="O4" s="5">
        <v>3</v>
      </c>
    </row>
    <row r="5" spans="2:15" ht="39.950000000000003" customHeight="1">
      <c r="B5" s="42"/>
      <c r="C5" s="44"/>
      <c r="D5" s="44"/>
      <c r="E5" s="44"/>
      <c r="F5" s="46"/>
      <c r="G5" s="46"/>
      <c r="H5" s="40"/>
      <c r="I5" s="41"/>
      <c r="J5" s="18" t="s">
        <v>37</v>
      </c>
      <c r="K5" s="18" t="s">
        <v>38</v>
      </c>
    </row>
    <row r="6" spans="2:15" ht="50.25" customHeight="1">
      <c r="B6" s="16" t="s">
        <v>13</v>
      </c>
      <c r="C6" s="10" t="s">
        <v>34</v>
      </c>
      <c r="D6" s="10"/>
      <c r="E6" s="10"/>
      <c r="F6" s="9" t="s">
        <v>6</v>
      </c>
      <c r="G6" s="8" t="s">
        <v>7</v>
      </c>
      <c r="H6" s="8" t="s">
        <v>41</v>
      </c>
      <c r="I6" s="12" t="s">
        <v>8</v>
      </c>
      <c r="J6" s="47" t="b">
        <v>0</v>
      </c>
      <c r="K6" s="48"/>
    </row>
    <row r="7" spans="2:15" ht="51.75" customHeight="1">
      <c r="B7" s="16" t="s">
        <v>8</v>
      </c>
      <c r="C7" s="10" t="s">
        <v>34</v>
      </c>
      <c r="D7" s="10"/>
      <c r="E7" s="10"/>
      <c r="F7" s="9" t="s">
        <v>6</v>
      </c>
      <c r="G7" s="8" t="s">
        <v>9</v>
      </c>
      <c r="H7" s="8" t="s">
        <v>42</v>
      </c>
      <c r="I7" s="12" t="s">
        <v>13</v>
      </c>
      <c r="J7" s="47" t="b">
        <v>0</v>
      </c>
      <c r="K7" s="48"/>
    </row>
    <row r="8" spans="2:15" ht="65.25" customHeight="1">
      <c r="B8" s="16" t="s">
        <v>22</v>
      </c>
      <c r="C8" s="10" t="s">
        <v>34</v>
      </c>
      <c r="D8" s="10"/>
      <c r="E8" s="10"/>
      <c r="F8" s="9" t="s">
        <v>10</v>
      </c>
      <c r="G8" s="8" t="s">
        <v>87</v>
      </c>
      <c r="H8" s="8" t="s">
        <v>82</v>
      </c>
      <c r="I8" s="12" t="s">
        <v>13</v>
      </c>
      <c r="J8" s="47" t="b">
        <v>0</v>
      </c>
      <c r="K8" s="48"/>
    </row>
    <row r="9" spans="2:15" ht="54" customHeight="1">
      <c r="B9" s="16" t="s">
        <v>23</v>
      </c>
      <c r="C9" s="10" t="s">
        <v>34</v>
      </c>
      <c r="D9" s="10"/>
      <c r="E9" s="10"/>
      <c r="F9" s="9" t="s">
        <v>10</v>
      </c>
      <c r="G9" s="8" t="s">
        <v>12</v>
      </c>
      <c r="H9" s="8" t="s">
        <v>43</v>
      </c>
      <c r="I9" s="12" t="s">
        <v>13</v>
      </c>
      <c r="J9" s="49" t="b">
        <v>0</v>
      </c>
      <c r="K9" s="48"/>
    </row>
    <row r="10" spans="2:15" ht="40.5" customHeight="1">
      <c r="B10" s="16" t="s">
        <v>24</v>
      </c>
      <c r="C10" s="10" t="s">
        <v>34</v>
      </c>
      <c r="D10" s="10"/>
      <c r="E10" s="10"/>
      <c r="F10" s="9" t="s">
        <v>10</v>
      </c>
      <c r="G10" s="8" t="s">
        <v>48</v>
      </c>
      <c r="H10" s="8" t="s">
        <v>78</v>
      </c>
      <c r="I10" s="12" t="s">
        <v>13</v>
      </c>
      <c r="J10" s="49" t="b">
        <v>0</v>
      </c>
      <c r="K10" s="48"/>
    </row>
    <row r="11" spans="2:15" ht="73.5" customHeight="1">
      <c r="B11" s="16" t="s">
        <v>33</v>
      </c>
      <c r="C11" s="10" t="s">
        <v>34</v>
      </c>
      <c r="D11" s="10"/>
      <c r="E11" s="10"/>
      <c r="F11" s="9" t="s">
        <v>10</v>
      </c>
      <c r="G11" s="8" t="s">
        <v>21</v>
      </c>
      <c r="H11" s="8" t="s">
        <v>44</v>
      </c>
      <c r="I11" s="12" t="s">
        <v>8</v>
      </c>
      <c r="J11" s="49" t="b">
        <v>0</v>
      </c>
      <c r="K11" s="48"/>
    </row>
    <row r="12" spans="2:15" ht="132" customHeight="1">
      <c r="B12" s="16" t="s">
        <v>25</v>
      </c>
      <c r="C12" s="10" t="s">
        <v>34</v>
      </c>
      <c r="D12" s="10"/>
      <c r="E12" s="10"/>
      <c r="F12" s="9" t="s">
        <v>10</v>
      </c>
      <c r="G12" s="8" t="s">
        <v>11</v>
      </c>
      <c r="H12" s="8" t="s">
        <v>86</v>
      </c>
      <c r="I12" s="12" t="s">
        <v>13</v>
      </c>
      <c r="J12" s="49" t="b">
        <v>0</v>
      </c>
      <c r="K12" s="48"/>
    </row>
    <row r="13" spans="2:15" ht="66.75" customHeight="1">
      <c r="B13" s="16" t="s">
        <v>26</v>
      </c>
      <c r="C13" s="10" t="s">
        <v>34</v>
      </c>
      <c r="D13" s="10"/>
      <c r="E13" s="10"/>
      <c r="F13" s="9" t="s">
        <v>10</v>
      </c>
      <c r="G13" s="8" t="s">
        <v>46</v>
      </c>
      <c r="H13" s="8" t="s">
        <v>45</v>
      </c>
      <c r="I13" s="12" t="s">
        <v>8</v>
      </c>
      <c r="J13" s="49" t="b">
        <v>0</v>
      </c>
      <c r="K13" s="48"/>
    </row>
    <row r="14" spans="2:15" ht="93.75" customHeight="1">
      <c r="B14" s="16" t="s">
        <v>27</v>
      </c>
      <c r="C14" s="10" t="s">
        <v>34</v>
      </c>
      <c r="D14" s="10"/>
      <c r="E14" s="10"/>
      <c r="F14" s="9" t="s">
        <v>10</v>
      </c>
      <c r="G14" s="8" t="s">
        <v>47</v>
      </c>
      <c r="H14" s="8" t="s">
        <v>80</v>
      </c>
      <c r="I14" s="12" t="s">
        <v>8</v>
      </c>
      <c r="J14" s="49" t="b">
        <v>0</v>
      </c>
      <c r="K14" s="48"/>
    </row>
    <row r="15" spans="2:15" ht="60.75" customHeight="1">
      <c r="B15" s="16" t="s">
        <v>28</v>
      </c>
      <c r="C15" s="10" t="s">
        <v>34</v>
      </c>
      <c r="D15" s="10"/>
      <c r="E15" s="10"/>
      <c r="F15" s="9" t="s">
        <v>10</v>
      </c>
      <c r="G15" s="8" t="s">
        <v>77</v>
      </c>
      <c r="H15" s="8" t="s">
        <v>52</v>
      </c>
      <c r="I15" s="12" t="s">
        <v>13</v>
      </c>
      <c r="J15" s="49" t="b">
        <v>0</v>
      </c>
      <c r="K15" s="48"/>
    </row>
    <row r="16" spans="2:15" ht="81" customHeight="1">
      <c r="B16" s="16" t="s">
        <v>58</v>
      </c>
      <c r="C16" s="10" t="s">
        <v>34</v>
      </c>
      <c r="D16" s="10"/>
      <c r="E16" s="10"/>
      <c r="F16" s="9" t="s">
        <v>14</v>
      </c>
      <c r="G16" s="8" t="s">
        <v>67</v>
      </c>
      <c r="H16" s="8" t="s">
        <v>49</v>
      </c>
      <c r="I16" s="12" t="s">
        <v>13</v>
      </c>
      <c r="J16" s="49" t="b">
        <v>0</v>
      </c>
      <c r="K16" s="48"/>
    </row>
    <row r="17" spans="2:11" ht="39.950000000000003" customHeight="1">
      <c r="B17" s="16" t="s">
        <v>59</v>
      </c>
      <c r="C17" s="10" t="s">
        <v>34</v>
      </c>
      <c r="D17" s="10"/>
      <c r="E17" s="10" t="s">
        <v>34</v>
      </c>
      <c r="F17" s="9" t="s">
        <v>15</v>
      </c>
      <c r="G17" s="8" t="s">
        <v>16</v>
      </c>
      <c r="H17" s="8" t="s">
        <v>50</v>
      </c>
      <c r="I17" s="12" t="s">
        <v>8</v>
      </c>
      <c r="J17" s="49" t="b">
        <v>0</v>
      </c>
      <c r="K17" s="48"/>
    </row>
    <row r="18" spans="2:11" ht="94.5" customHeight="1">
      <c r="B18" s="16" t="s">
        <v>60</v>
      </c>
      <c r="C18" s="10"/>
      <c r="D18" s="10" t="s">
        <v>34</v>
      </c>
      <c r="E18" s="10"/>
      <c r="F18" s="9" t="s">
        <v>15</v>
      </c>
      <c r="G18" s="8" t="s">
        <v>17</v>
      </c>
      <c r="H18" s="11" t="s">
        <v>79</v>
      </c>
      <c r="I18" s="12" t="s">
        <v>8</v>
      </c>
      <c r="J18" s="49" t="b">
        <v>0</v>
      </c>
      <c r="K18" s="48"/>
    </row>
    <row r="19" spans="2:11" ht="141" customHeight="1">
      <c r="B19" s="16" t="s">
        <v>61</v>
      </c>
      <c r="C19" s="10"/>
      <c r="D19" s="10" t="s">
        <v>34</v>
      </c>
      <c r="E19" s="10" t="s">
        <v>34</v>
      </c>
      <c r="F19" s="9" t="s">
        <v>15</v>
      </c>
      <c r="G19" s="8" t="s">
        <v>17</v>
      </c>
      <c r="H19" s="8" t="s">
        <v>51</v>
      </c>
      <c r="I19" s="12" t="s">
        <v>13</v>
      </c>
      <c r="J19" s="49" t="b">
        <v>0</v>
      </c>
      <c r="K19" s="48"/>
    </row>
    <row r="20" spans="2:11" ht="141" customHeight="1">
      <c r="B20" s="16" t="s">
        <v>62</v>
      </c>
      <c r="C20" s="10" t="s">
        <v>34</v>
      </c>
      <c r="D20" s="10" t="s">
        <v>34</v>
      </c>
      <c r="E20" s="10" t="s">
        <v>34</v>
      </c>
      <c r="F20" s="9" t="s">
        <v>15</v>
      </c>
      <c r="G20" s="8" t="s">
        <v>11</v>
      </c>
      <c r="H20" s="8" t="s">
        <v>88</v>
      </c>
      <c r="I20" s="12" t="s">
        <v>55</v>
      </c>
      <c r="J20" s="49" t="b">
        <v>0</v>
      </c>
      <c r="K20" s="48"/>
    </row>
    <row r="21" spans="2:11" ht="75.75" customHeight="1">
      <c r="B21" s="16" t="s">
        <v>29</v>
      </c>
      <c r="C21" s="10"/>
      <c r="D21" s="10" t="s">
        <v>34</v>
      </c>
      <c r="E21" s="10"/>
      <c r="F21" s="9" t="s">
        <v>15</v>
      </c>
      <c r="G21" s="8" t="s">
        <v>16</v>
      </c>
      <c r="H21" s="8" t="s">
        <v>69</v>
      </c>
      <c r="I21" s="12" t="s">
        <v>8</v>
      </c>
      <c r="J21" s="49" t="b">
        <v>0</v>
      </c>
      <c r="K21" s="48"/>
    </row>
    <row r="22" spans="2:11" ht="66.75" customHeight="1">
      <c r="B22" s="16" t="s">
        <v>63</v>
      </c>
      <c r="C22" s="10"/>
      <c r="D22" s="10"/>
      <c r="E22" s="10" t="s">
        <v>34</v>
      </c>
      <c r="F22" s="9" t="s">
        <v>15</v>
      </c>
      <c r="G22" s="8" t="s">
        <v>81</v>
      </c>
      <c r="H22" s="8" t="s">
        <v>57</v>
      </c>
      <c r="I22" s="12" t="s">
        <v>13</v>
      </c>
      <c r="J22" s="49" t="b">
        <v>0</v>
      </c>
      <c r="K22" s="48"/>
    </row>
    <row r="23" spans="2:11" ht="60.75" customHeight="1">
      <c r="B23" s="16" t="s">
        <v>64</v>
      </c>
      <c r="C23" s="10" t="s">
        <v>34</v>
      </c>
      <c r="D23" s="10"/>
      <c r="E23" s="10"/>
      <c r="F23" s="9" t="s">
        <v>15</v>
      </c>
      <c r="G23" s="8" t="s">
        <v>18</v>
      </c>
      <c r="H23" s="8" t="s">
        <v>83</v>
      </c>
      <c r="I23" s="12" t="s">
        <v>13</v>
      </c>
      <c r="J23" s="49" t="b">
        <v>0</v>
      </c>
      <c r="K23" s="48"/>
    </row>
    <row r="24" spans="2:11" ht="39.950000000000003" customHeight="1">
      <c r="B24" s="16" t="s">
        <v>75</v>
      </c>
      <c r="C24" s="10" t="s">
        <v>34</v>
      </c>
      <c r="D24" s="10"/>
      <c r="E24" s="10" t="s">
        <v>34</v>
      </c>
      <c r="F24" s="9" t="s">
        <v>15</v>
      </c>
      <c r="G24" s="8" t="s">
        <v>35</v>
      </c>
      <c r="H24" s="8" t="s">
        <v>56</v>
      </c>
      <c r="I24" s="12" t="s">
        <v>13</v>
      </c>
      <c r="J24" s="49" t="b">
        <v>0</v>
      </c>
      <c r="K24" s="48"/>
    </row>
    <row r="25" spans="2:11" ht="90.75" customHeight="1">
      <c r="B25" s="16" t="s">
        <v>76</v>
      </c>
      <c r="C25" s="10" t="s">
        <v>34</v>
      </c>
      <c r="D25" s="10"/>
      <c r="E25" s="10"/>
      <c r="F25" s="9" t="s">
        <v>19</v>
      </c>
      <c r="G25" s="8" t="s">
        <v>32</v>
      </c>
      <c r="H25" s="8" t="s">
        <v>84</v>
      </c>
      <c r="I25" s="12" t="s">
        <v>8</v>
      </c>
      <c r="J25" s="49" t="b">
        <v>0</v>
      </c>
      <c r="K25" s="48"/>
    </row>
    <row r="26" spans="2:11" ht="111" customHeight="1">
      <c r="B26" s="16" t="s">
        <v>30</v>
      </c>
      <c r="C26" s="10"/>
      <c r="D26" s="10" t="s">
        <v>34</v>
      </c>
      <c r="E26" s="10"/>
      <c r="F26" s="9" t="s">
        <v>19</v>
      </c>
      <c r="G26" s="24" t="s">
        <v>17</v>
      </c>
      <c r="H26" s="11" t="s">
        <v>54</v>
      </c>
      <c r="I26" s="12" t="s">
        <v>8</v>
      </c>
      <c r="J26" s="49" t="b">
        <v>0</v>
      </c>
      <c r="K26" s="48"/>
    </row>
    <row r="27" spans="2:11" ht="120" customHeight="1">
      <c r="B27" s="16" t="s">
        <v>31</v>
      </c>
      <c r="C27" s="10"/>
      <c r="D27" s="10" t="s">
        <v>34</v>
      </c>
      <c r="E27" s="10" t="s">
        <v>34</v>
      </c>
      <c r="F27" s="9" t="s">
        <v>19</v>
      </c>
      <c r="G27" s="9" t="s">
        <v>20</v>
      </c>
      <c r="H27" s="11" t="s">
        <v>53</v>
      </c>
      <c r="I27" s="12" t="s">
        <v>8</v>
      </c>
      <c r="J27" s="49" t="b">
        <v>0</v>
      </c>
      <c r="K27" s="48"/>
    </row>
    <row r="28" spans="2:11" ht="180" customHeight="1">
      <c r="B28" s="16" t="s">
        <v>90</v>
      </c>
      <c r="C28" s="10"/>
      <c r="D28" s="10"/>
      <c r="E28" s="10" t="s">
        <v>34</v>
      </c>
      <c r="F28" s="9" t="s">
        <v>19</v>
      </c>
      <c r="G28" s="9" t="s">
        <v>20</v>
      </c>
      <c r="H28" s="11" t="s">
        <v>93</v>
      </c>
      <c r="I28" s="12" t="s">
        <v>13</v>
      </c>
      <c r="J28" s="49" t="b">
        <v>0</v>
      </c>
      <c r="K28" s="48"/>
    </row>
    <row r="29" spans="2:11" ht="90.75" customHeight="1">
      <c r="B29" s="16" t="s">
        <v>65</v>
      </c>
      <c r="C29" s="10"/>
      <c r="D29" s="10" t="s">
        <v>34</v>
      </c>
      <c r="E29" s="10" t="s">
        <v>34</v>
      </c>
      <c r="F29" s="9" t="s">
        <v>19</v>
      </c>
      <c r="G29" s="24" t="s">
        <v>17</v>
      </c>
      <c r="H29" s="11" t="s">
        <v>85</v>
      </c>
      <c r="I29" s="12" t="s">
        <v>8</v>
      </c>
      <c r="J29" s="49" t="b">
        <v>0</v>
      </c>
      <c r="K29" s="48"/>
    </row>
    <row r="30" spans="2:11" ht="80.099999999999994" customHeight="1">
      <c r="B30" s="16" t="s">
        <v>66</v>
      </c>
      <c r="C30" s="10"/>
      <c r="D30" s="10"/>
      <c r="E30" s="10"/>
      <c r="F30" s="9" t="s">
        <v>19</v>
      </c>
      <c r="G30" s="9" t="s">
        <v>20</v>
      </c>
      <c r="H30" s="11" t="s">
        <v>40</v>
      </c>
      <c r="I30" s="12" t="s">
        <v>8</v>
      </c>
      <c r="J30" s="49" t="b">
        <v>0</v>
      </c>
      <c r="K30" s="48"/>
    </row>
    <row r="31" spans="2:11" ht="80.099999999999994" customHeight="1">
      <c r="B31" s="16" t="s">
        <v>91</v>
      </c>
      <c r="C31" s="10"/>
      <c r="D31" s="10"/>
      <c r="E31" s="10"/>
      <c r="F31" s="9" t="s">
        <v>19</v>
      </c>
      <c r="G31" s="9" t="s">
        <v>20</v>
      </c>
      <c r="H31" s="11" t="s">
        <v>39</v>
      </c>
      <c r="I31" s="12" t="s">
        <v>8</v>
      </c>
      <c r="J31" s="49" t="b">
        <v>0</v>
      </c>
      <c r="K31" s="48"/>
    </row>
    <row r="32" spans="2:11">
      <c r="B32" s="30" t="s">
        <v>68</v>
      </c>
      <c r="C32" s="31"/>
      <c r="D32" s="31"/>
      <c r="E32" s="31"/>
      <c r="F32" s="31"/>
      <c r="G32" s="31"/>
      <c r="H32" s="32"/>
      <c r="I32" s="13" t="s">
        <v>70</v>
      </c>
      <c r="J32" s="21"/>
      <c r="K32" s="19">
        <f>SUM(K4:K31)</f>
        <v>0</v>
      </c>
    </row>
    <row r="33" spans="1:11" s="3" customFormat="1" ht="15" thickBot="1">
      <c r="A33" s="5"/>
      <c r="B33" s="33"/>
      <c r="C33" s="34"/>
      <c r="D33" s="34"/>
      <c r="E33" s="34"/>
      <c r="F33" s="34"/>
      <c r="G33" s="34"/>
      <c r="H33" s="35"/>
      <c r="I33" s="13" t="s">
        <v>71</v>
      </c>
      <c r="J33" s="20">
        <f>COUNTIF(J4:J31,TRUE)</f>
        <v>0</v>
      </c>
      <c r="K33" s="21"/>
    </row>
    <row r="34" spans="1:11" s="3" customFormat="1" ht="15" thickBot="1">
      <c r="A34" s="5"/>
      <c r="B34" s="33"/>
      <c r="C34" s="34"/>
      <c r="D34" s="34"/>
      <c r="E34" s="34"/>
      <c r="F34" s="34"/>
      <c r="G34" s="34"/>
      <c r="H34" s="35"/>
      <c r="I34" s="13" t="s">
        <v>72</v>
      </c>
      <c r="J34" s="21"/>
      <c r="K34" s="22">
        <f>J33/25</f>
        <v>0</v>
      </c>
    </row>
    <row r="35" spans="1:11" s="3" customFormat="1" ht="15" thickBot="1">
      <c r="A35" s="5"/>
      <c r="B35" s="36"/>
      <c r="C35" s="37"/>
      <c r="D35" s="37"/>
      <c r="E35" s="37"/>
      <c r="F35" s="37"/>
      <c r="G35" s="37"/>
      <c r="H35" s="38"/>
      <c r="I35" s="27" t="s">
        <v>73</v>
      </c>
      <c r="J35" s="21"/>
      <c r="K35" s="23" t="str">
        <f>IF(K32&gt;=30,"A", IF(K32&gt;=10,"B", IF(10&gt;K32&gt;=0,"C")))</f>
        <v>C</v>
      </c>
    </row>
    <row r="36" spans="1:11" s="3" customFormat="1">
      <c r="A36" s="5"/>
      <c r="B36" s="26"/>
      <c r="C36" s="4"/>
      <c r="D36" s="4"/>
      <c r="E36" s="4"/>
      <c r="F36" s="4"/>
      <c r="G36" s="4"/>
      <c r="H36" s="4"/>
      <c r="I36" s="4"/>
      <c r="J36" s="17"/>
      <c r="K36" s="17"/>
    </row>
    <row r="37" spans="1:11" s="3" customFormat="1">
      <c r="A37" s="5"/>
      <c r="B37" s="5"/>
      <c r="C37" s="5"/>
      <c r="D37" s="7"/>
      <c r="E37" s="7"/>
      <c r="F37" s="15"/>
      <c r="G37" s="4"/>
      <c r="H37" s="4"/>
      <c r="I37" s="4"/>
      <c r="J37" s="28"/>
      <c r="K37" s="28"/>
    </row>
    <row r="38" spans="1:11" s="3" customFormat="1">
      <c r="A38" s="5"/>
      <c r="B38" s="5"/>
      <c r="C38" s="5"/>
      <c r="D38" s="7"/>
      <c r="E38" s="7"/>
      <c r="F38" s="15"/>
      <c r="G38" s="4"/>
      <c r="H38" s="4"/>
      <c r="I38" s="4"/>
      <c r="J38" s="28"/>
      <c r="K38" s="28"/>
    </row>
  </sheetData>
  <sheetProtection algorithmName="SHA-512" hashValue="DOjWcVr0dtWdKwanTIyIm4s8QVha1OxqXFfguV8ijdOe9md7BIPrvhlJ34RboOsbAS2SSnaCJb7tD3dB0rb6ew==" saltValue="EZEW4+X0g+VdZl8lf5B6Qw==" spinCount="100000" sheet="1" objects="1" scenarios="1"/>
  <mergeCells count="10">
    <mergeCell ref="J4:K4"/>
    <mergeCell ref="B32:H35"/>
    <mergeCell ref="H4:H5"/>
    <mergeCell ref="I4:I5"/>
    <mergeCell ref="B4:B5"/>
    <mergeCell ref="C4:C5"/>
    <mergeCell ref="D4:D5"/>
    <mergeCell ref="E4:E5"/>
    <mergeCell ref="F4:F5"/>
    <mergeCell ref="G4:G5"/>
  </mergeCells>
  <phoneticPr fontId="2"/>
  <dataValidations count="1">
    <dataValidation type="list" allowBlank="1" showInputMessage="1" showErrorMessage="1" sqref="K6:K31" xr:uid="{BB09F2C6-CD61-4E5F-A496-7E4BBB85429D}">
      <formula1>$M$4:$O$4</formula1>
    </dataValidation>
  </dataValidations>
  <pageMargins left="0.23622047244094491" right="0.23622047244094491" top="0.74803149606299213" bottom="0.74803149606299213" header="0.31496062992125984" footer="0.31496062992125984"/>
  <pageSetup paperSize="9" scale="56" fitToHeight="2" orientation="portrait" r:id="rId1"/>
  <headerFooter>
    <oddFooter>&amp;C- &amp;P -</oddFooter>
  </headerFooter>
  <ignoredErrors>
    <ignoredError sqref="B6:B7 B8:B9 B10:B11 B12:B16 B17:B18 B19:B20 B21:B23 B24:B28 B29:B31 I7 I8:I10 I11:I12 I13:I14 I15:I17 I18:I19 I20:I3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県版（だいず）</vt:lpstr>
      <vt:lpstr>'県版（だいず）'!Print_Area</vt:lpstr>
      <vt:lpstr>'県版（だいず）'!Print_Titles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2026-06-17T02:47:43Z</dcterms:created>
  <dcterms:modified xsi:type="dcterms:W3CDTF">2026-06-19T00:48:07Z</dcterms:modified>
</cp:coreProperties>
</file>