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指導班\01_学力向上G共有\39 学校経営要録\R6\2 R6小学校様式\R6 小学校\"/>
    </mc:Choice>
  </mc:AlternateContent>
  <bookViews>
    <workbookView xWindow="0" yWindow="0" windowWidth="20490" windowHeight="6780"/>
  </bookViews>
  <sheets>
    <sheet name="小学校" sheetId="4" r:id="rId1"/>
    <sheet name="Sheet2" sheetId="2" r:id="rId2"/>
    <sheet name="Sheet3" sheetId="3" r:id="rId3"/>
  </sheets>
  <definedNames>
    <definedName name="_xlnm.Print_Area" localSheetId="0">小学校!$A$1:$AB$27</definedName>
  </definedNames>
  <calcPr calcId="162913"/>
</workbook>
</file>

<file path=xl/calcChain.xml><?xml version="1.0" encoding="utf-8"?>
<calcChain xmlns="http://schemas.openxmlformats.org/spreadsheetml/2006/main">
  <c r="Z20" i="4" l="1"/>
  <c r="Y24" i="4" s="1"/>
  <c r="W20" i="4"/>
  <c r="V24" i="4" s="1"/>
  <c r="T20" i="4"/>
  <c r="S24" i="4" s="1"/>
  <c r="Q20" i="4"/>
  <c r="P24" i="4" s="1"/>
  <c r="O20" i="4"/>
  <c r="N24" i="4" s="1"/>
  <c r="M20" i="4"/>
  <c r="L24" i="4" s="1"/>
  <c r="D18" i="4" l="1"/>
  <c r="B18" i="4"/>
  <c r="AB20" i="4" l="1"/>
  <c r="AB24" i="4" l="1"/>
  <c r="G18" i="4"/>
  <c r="F18" i="4"/>
  <c r="E18" i="4"/>
</calcChain>
</file>

<file path=xl/sharedStrings.xml><?xml version="1.0" encoding="utf-8"?>
<sst xmlns="http://schemas.openxmlformats.org/spreadsheetml/2006/main" count="84" uniqueCount="66">
  <si>
    <t>月</t>
    <rPh sb="0" eb="1">
      <t>ツキ</t>
    </rPh>
    <phoneticPr fontId="1"/>
  </si>
  <si>
    <t>日数</t>
    <rPh sb="0" eb="2">
      <t>ニッスウ</t>
    </rPh>
    <phoneticPr fontId="1"/>
  </si>
  <si>
    <t>休業日</t>
    <rPh sb="0" eb="3">
      <t>キュウギョウビ</t>
    </rPh>
    <phoneticPr fontId="1"/>
  </si>
  <si>
    <t>授業日数</t>
    <rPh sb="0" eb="2">
      <t>ジュギョウ</t>
    </rPh>
    <rPh sb="2" eb="4">
      <t>ニッスウ</t>
    </rPh>
    <phoneticPr fontId="1"/>
  </si>
  <si>
    <t>計</t>
    <rPh sb="0" eb="1">
      <t>ケイ</t>
    </rPh>
    <phoneticPr fontId="1"/>
  </si>
  <si>
    <t>学年</t>
    <rPh sb="0" eb="2">
      <t>ガクネン</t>
    </rPh>
    <phoneticPr fontId="1"/>
  </si>
  <si>
    <t>予定</t>
    <rPh sb="0" eb="2">
      <t>ヨテイ</t>
    </rPh>
    <phoneticPr fontId="1"/>
  </si>
  <si>
    <t>標準</t>
    <rPh sb="0" eb="2">
      <t>ヒョウジュン</t>
    </rPh>
    <phoneticPr fontId="1"/>
  </si>
  <si>
    <t>教　　　　科　　　　等　　　　授　　　　業　　　　時　　　　数</t>
    <rPh sb="0" eb="1">
      <t>キョウ</t>
    </rPh>
    <rPh sb="5" eb="6">
      <t>カ</t>
    </rPh>
    <rPh sb="10" eb="11">
      <t>トウ</t>
    </rPh>
    <rPh sb="15" eb="16">
      <t>ジュ</t>
    </rPh>
    <rPh sb="20" eb="21">
      <t>ギョウ</t>
    </rPh>
    <rPh sb="25" eb="26">
      <t>ジ</t>
    </rPh>
    <rPh sb="30" eb="31">
      <t>カズ</t>
    </rPh>
    <phoneticPr fontId="1"/>
  </si>
  <si>
    <t>冬 季 休 業 日</t>
    <rPh sb="0" eb="1">
      <t>フユ</t>
    </rPh>
    <rPh sb="2" eb="3">
      <t>キ</t>
    </rPh>
    <rPh sb="4" eb="5">
      <t>キュウ</t>
    </rPh>
    <rPh sb="6" eb="7">
      <t>ギョウ</t>
    </rPh>
    <rPh sb="8" eb="9">
      <t>ヒ</t>
    </rPh>
    <phoneticPr fontId="1"/>
  </si>
  <si>
    <t>第 １ 学 期 始 業 式</t>
    <rPh sb="0" eb="1">
      <t>ダイ</t>
    </rPh>
    <rPh sb="4" eb="5">
      <t>ガク</t>
    </rPh>
    <rPh sb="6" eb="7">
      <t>キ</t>
    </rPh>
    <rPh sb="8" eb="9">
      <t>ハジメ</t>
    </rPh>
    <rPh sb="10" eb="11">
      <t>ギョウ</t>
    </rPh>
    <rPh sb="12" eb="13">
      <t>シキ</t>
    </rPh>
    <phoneticPr fontId="1"/>
  </si>
  <si>
    <t>卒    業    式</t>
    <rPh sb="0" eb="1">
      <t>ソツ</t>
    </rPh>
    <rPh sb="5" eb="6">
      <t>ギョウ</t>
    </rPh>
    <rPh sb="10" eb="11">
      <t>シキ</t>
    </rPh>
    <phoneticPr fontId="1"/>
  </si>
  <si>
    <t>修    了    式</t>
    <rPh sb="0" eb="1">
      <t>オサム</t>
    </rPh>
    <rPh sb="5" eb="6">
      <t>リョウ</t>
    </rPh>
    <rPh sb="10" eb="11">
      <t>シキ</t>
    </rPh>
    <phoneticPr fontId="1"/>
  </si>
  <si>
    <t>土・日曜・   祝休日</t>
    <rPh sb="0" eb="1">
      <t>ド</t>
    </rPh>
    <rPh sb="2" eb="4">
      <t>ニチヨウ</t>
    </rPh>
    <rPh sb="8" eb="9">
      <t>シュク</t>
    </rPh>
    <rPh sb="9" eb="11">
      <t>キュウジツ</t>
    </rPh>
    <phoneticPr fontId="1"/>
  </si>
  <si>
    <t>教　　　　科</t>
    <rPh sb="0" eb="1">
      <t>キョウ</t>
    </rPh>
    <rPh sb="5" eb="6">
      <t>カ</t>
    </rPh>
    <phoneticPr fontId="1"/>
  </si>
  <si>
    <t>学年末学年始休業日</t>
    <rPh sb="0" eb="1">
      <t>ガク</t>
    </rPh>
    <rPh sb="1" eb="2">
      <t>トシ</t>
    </rPh>
    <rPh sb="2" eb="3">
      <t>マツ</t>
    </rPh>
    <rPh sb="3" eb="4">
      <t>ガク</t>
    </rPh>
    <rPh sb="4" eb="5">
      <t>トシ</t>
    </rPh>
    <rPh sb="5" eb="6">
      <t>ハジ</t>
    </rPh>
    <rPh sb="6" eb="7">
      <t>キュウ</t>
    </rPh>
    <rPh sb="7" eb="8">
      <t>ギョウ</t>
    </rPh>
    <rPh sb="8" eb="9">
      <t>ヒ</t>
    </rPh>
    <phoneticPr fontId="1"/>
  </si>
  <si>
    <t>開 校 記 念 日</t>
    <rPh sb="0" eb="1">
      <t>カイ</t>
    </rPh>
    <rPh sb="2" eb="3">
      <t>コウ</t>
    </rPh>
    <rPh sb="4" eb="5">
      <t>キ</t>
    </rPh>
    <rPh sb="6" eb="7">
      <t>ネン</t>
    </rPh>
    <rPh sb="8" eb="9">
      <t>ヒ</t>
    </rPh>
    <phoneticPr fontId="1"/>
  </si>
  <si>
    <t>学 期 間 休 業日</t>
    <rPh sb="0" eb="1">
      <t>ガク</t>
    </rPh>
    <rPh sb="2" eb="3">
      <t>キ</t>
    </rPh>
    <rPh sb="4" eb="5">
      <t>カン</t>
    </rPh>
    <rPh sb="6" eb="7">
      <t>キュウ</t>
    </rPh>
    <rPh sb="8" eb="9">
      <t>ギョウ</t>
    </rPh>
    <rPh sb="9" eb="10">
      <t>ヒ</t>
    </rPh>
    <phoneticPr fontId="1"/>
  </si>
  <si>
    <t>図画工作</t>
    <rPh sb="0" eb="2">
      <t>ズガ</t>
    </rPh>
    <rPh sb="2" eb="4">
      <t>コウサク</t>
    </rPh>
    <phoneticPr fontId="1"/>
  </si>
  <si>
    <t>外国語活動</t>
    <rPh sb="0" eb="3">
      <t>ガイコクゴ</t>
    </rPh>
    <rPh sb="3" eb="5">
      <t>カツドウ</t>
    </rPh>
    <phoneticPr fontId="1"/>
  </si>
  <si>
    <t>特活</t>
    <rPh sb="0" eb="1">
      <t>トク</t>
    </rPh>
    <rPh sb="1" eb="2">
      <t>カツ</t>
    </rPh>
    <phoneticPr fontId="1"/>
  </si>
  <si>
    <t>クラブ活動</t>
    <rPh sb="3" eb="5">
      <t>カツドウ</t>
    </rPh>
    <phoneticPr fontId="1"/>
  </si>
  <si>
    <t>児童会活動</t>
    <rPh sb="0" eb="3">
      <t>ジドウカイ</t>
    </rPh>
    <rPh sb="3" eb="5">
      <t>カツドウ</t>
    </rPh>
    <phoneticPr fontId="1"/>
  </si>
  <si>
    <t>　教科等　  　     時数</t>
    <rPh sb="1" eb="3">
      <t>キョウカ</t>
    </rPh>
    <rPh sb="3" eb="4">
      <t>トウ</t>
    </rPh>
    <rPh sb="13" eb="15">
      <t>ジスウ</t>
    </rPh>
    <phoneticPr fontId="1"/>
  </si>
  <si>
    <t>創意の時間</t>
    <rPh sb="0" eb="2">
      <t>ソウイ</t>
    </rPh>
    <rPh sb="3" eb="5">
      <t>ジカン</t>
    </rPh>
    <phoneticPr fontId="1"/>
  </si>
  <si>
    <t>入       学       式</t>
    <rPh sb="0" eb="1">
      <t>イ</t>
    </rPh>
    <rPh sb="8" eb="9">
      <t>ガク</t>
    </rPh>
    <rPh sb="16" eb="17">
      <t>シキ</t>
    </rPh>
    <phoneticPr fontId="1"/>
  </si>
  <si>
    <t>夏  季   休   業  日</t>
    <rPh sb="0" eb="1">
      <t>ナツ</t>
    </rPh>
    <rPh sb="3" eb="4">
      <t>キ</t>
    </rPh>
    <rPh sb="7" eb="8">
      <t>キュウ</t>
    </rPh>
    <rPh sb="11" eb="12">
      <t>ギョウ</t>
    </rPh>
    <rPh sb="14" eb="15">
      <t>ヒ</t>
    </rPh>
    <phoneticPr fontId="1"/>
  </si>
  <si>
    <t>家    庭</t>
    <rPh sb="0" eb="1">
      <t>イエ</t>
    </rPh>
    <rPh sb="5" eb="6">
      <t>ニワ</t>
    </rPh>
    <phoneticPr fontId="1"/>
  </si>
  <si>
    <t>体    育</t>
    <rPh sb="0" eb="1">
      <t>カラダ</t>
    </rPh>
    <rPh sb="5" eb="6">
      <t>イク</t>
    </rPh>
    <phoneticPr fontId="1"/>
  </si>
  <si>
    <t>音    楽</t>
    <rPh sb="0" eb="1">
      <t>オト</t>
    </rPh>
    <rPh sb="5" eb="6">
      <t>ラク</t>
    </rPh>
    <phoneticPr fontId="1"/>
  </si>
  <si>
    <t>生    活</t>
    <rPh sb="0" eb="1">
      <t>ショウ</t>
    </rPh>
    <rPh sb="5" eb="6">
      <t>カツ</t>
    </rPh>
    <phoneticPr fontId="1"/>
  </si>
  <si>
    <t>理  　科</t>
    <rPh sb="0" eb="1">
      <t>リ</t>
    </rPh>
    <rPh sb="4" eb="5">
      <t>カ</t>
    </rPh>
    <phoneticPr fontId="1"/>
  </si>
  <si>
    <t>算    数</t>
    <rPh sb="0" eb="1">
      <t>サン</t>
    </rPh>
    <rPh sb="5" eb="6">
      <t>カズ</t>
    </rPh>
    <phoneticPr fontId="1"/>
  </si>
  <si>
    <t>国　  語</t>
    <rPh sb="0" eb="1">
      <t>クニ</t>
    </rPh>
    <rPh sb="4" eb="5">
      <t>ゴ</t>
    </rPh>
    <phoneticPr fontId="1"/>
  </si>
  <si>
    <t>社　  会</t>
    <rPh sb="0" eb="1">
      <t>シャ</t>
    </rPh>
    <rPh sb="4" eb="5">
      <t>カイ</t>
    </rPh>
    <phoneticPr fontId="1"/>
  </si>
  <si>
    <t>学校行事</t>
    <rPh sb="0" eb="1">
      <t>ガク</t>
    </rPh>
    <rPh sb="1" eb="2">
      <t>コウ</t>
    </rPh>
    <rPh sb="2" eb="3">
      <t>ギョウ</t>
    </rPh>
    <rPh sb="3" eb="4">
      <t>コト</t>
    </rPh>
    <phoneticPr fontId="1"/>
  </si>
  <si>
    <t>(1)　年　間　授　業　日　数</t>
    <rPh sb="4" eb="5">
      <t>トシ</t>
    </rPh>
    <rPh sb="6" eb="7">
      <t>マ</t>
    </rPh>
    <rPh sb="8" eb="9">
      <t>ジュ</t>
    </rPh>
    <rPh sb="10" eb="11">
      <t>ギョウ</t>
    </rPh>
    <rPh sb="12" eb="13">
      <t>ヒ</t>
    </rPh>
    <rPh sb="14" eb="15">
      <t>カズ</t>
    </rPh>
    <phoneticPr fontId="1"/>
  </si>
  <si>
    <t>ア</t>
    <phoneticPr fontId="1"/>
  </si>
  <si>
    <t>イ</t>
    <phoneticPr fontId="1"/>
  </si>
  <si>
    <t>ウ</t>
    <phoneticPr fontId="1"/>
  </si>
  <si>
    <t>エ</t>
    <phoneticPr fontId="1"/>
  </si>
  <si>
    <t>（イ＋ウ）</t>
    <phoneticPr fontId="1"/>
  </si>
  <si>
    <t>(2)</t>
    <phoneticPr fontId="1"/>
  </si>
  <si>
    <t>学級活動</t>
    <rPh sb="0" eb="1">
      <t>ガク</t>
    </rPh>
    <rPh sb="1" eb="2">
      <t>キュウ</t>
    </rPh>
    <rPh sb="2" eb="3">
      <t>カツ</t>
    </rPh>
    <rPh sb="3" eb="4">
      <t>ドウ</t>
    </rPh>
    <phoneticPr fontId="1"/>
  </si>
  <si>
    <t>（ア－エ）</t>
    <phoneticPr fontId="1"/>
  </si>
  <si>
    <t xml:space="preserve"> 〔  　〕</t>
    <phoneticPr fontId="1"/>
  </si>
  <si>
    <t>　７　授業日数及び授業時数</t>
    <rPh sb="3" eb="4">
      <t>ジュ</t>
    </rPh>
    <rPh sb="4" eb="5">
      <t>ギョウ</t>
    </rPh>
    <rPh sb="5" eb="6">
      <t>ヒ</t>
    </rPh>
    <rPh sb="6" eb="7">
      <t>スウ</t>
    </rPh>
    <rPh sb="7" eb="8">
      <t>オヨ</t>
    </rPh>
    <rPh sb="9" eb="10">
      <t>ジュ</t>
    </rPh>
    <rPh sb="10" eb="11">
      <t>ギョウ</t>
    </rPh>
    <rPh sb="11" eb="12">
      <t>ジ</t>
    </rPh>
    <rPh sb="12" eb="13">
      <t>カズ</t>
    </rPh>
    <phoneticPr fontId="1"/>
  </si>
  <si>
    <t>　　  　　月　 　日</t>
    <rPh sb="6" eb="7">
      <t>ツキ</t>
    </rPh>
    <rPh sb="10" eb="11">
      <t>ヒ</t>
    </rPh>
    <phoneticPr fontId="1"/>
  </si>
  <si>
    <t>　　　  　月　 　日</t>
    <rPh sb="6" eb="7">
      <t>ツキ</t>
    </rPh>
    <rPh sb="10" eb="11">
      <t>ヒ</t>
    </rPh>
    <phoneticPr fontId="1"/>
  </si>
  <si>
    <t>　  月　 日　～　　月　 日</t>
    <rPh sb="3" eb="4">
      <t>ツキ</t>
    </rPh>
    <rPh sb="6" eb="7">
      <t>ヒ</t>
    </rPh>
    <rPh sb="11" eb="12">
      <t>ツキ</t>
    </rPh>
    <rPh sb="14" eb="15">
      <t>ヒ</t>
    </rPh>
    <phoneticPr fontId="1"/>
  </si>
  <si>
    <t>　  　　　月　 　日</t>
    <rPh sb="6" eb="7">
      <t>ツキ</t>
    </rPh>
    <rPh sb="10" eb="11">
      <t>ヒ</t>
    </rPh>
    <phoneticPr fontId="1"/>
  </si>
  <si>
    <t>　　　　  月　 　日</t>
    <rPh sb="6" eb="7">
      <t>ツキ</t>
    </rPh>
    <rPh sb="10" eb="11">
      <t>ヒ</t>
    </rPh>
    <phoneticPr fontId="1"/>
  </si>
  <si>
    <t>　  月 　日　～　　月 　日</t>
    <rPh sb="3" eb="4">
      <t>ツキ</t>
    </rPh>
    <rPh sb="6" eb="7">
      <t>ヒ</t>
    </rPh>
    <rPh sb="11" eb="12">
      <t>ツキ</t>
    </rPh>
    <rPh sb="14" eb="15">
      <t>ヒ</t>
    </rPh>
    <phoneticPr fontId="1"/>
  </si>
  <si>
    <t>外 国 語</t>
    <rPh sb="0" eb="1">
      <t>ソト</t>
    </rPh>
    <rPh sb="2" eb="3">
      <t>クニ</t>
    </rPh>
    <rPh sb="4" eb="5">
      <t>ゴ</t>
    </rPh>
    <phoneticPr fontId="1"/>
  </si>
  <si>
    <t>34</t>
    <phoneticPr fontId="1"/>
  </si>
  <si>
    <t>35</t>
    <phoneticPr fontId="1"/>
  </si>
  <si>
    <t>（  ）</t>
    <phoneticPr fontId="1"/>
  </si>
  <si>
    <t xml:space="preserve"> 各教科等を合わ
 せた指導</t>
    <rPh sb="1" eb="2">
      <t>カク</t>
    </rPh>
    <rPh sb="2" eb="4">
      <t>キョウカ</t>
    </rPh>
    <rPh sb="4" eb="5">
      <t>トウ</t>
    </rPh>
    <rPh sb="6" eb="7">
      <t>ア</t>
    </rPh>
    <rPh sb="12" eb="14">
      <t>シドウ</t>
    </rPh>
    <phoneticPr fontId="1"/>
  </si>
  <si>
    <t xml:space="preserve"> 総合的な学習の
 時間</t>
    <rPh sb="1" eb="4">
      <t>ソウゴウテキ</t>
    </rPh>
    <rPh sb="5" eb="7">
      <t>ガクシュウ</t>
    </rPh>
    <rPh sb="10" eb="12">
      <t>ジカン</t>
    </rPh>
    <phoneticPr fontId="1"/>
  </si>
  <si>
    <t>自 立 活 動</t>
  </si>
  <si>
    <t>総      計</t>
    <rPh sb="0" eb="1">
      <t>フサ</t>
    </rPh>
    <rPh sb="7" eb="8">
      <t>ケイ</t>
    </rPh>
    <phoneticPr fontId="1"/>
  </si>
  <si>
    <t>上記の小計</t>
    <rPh sb="0" eb="2">
      <t>ジョウキ</t>
    </rPh>
    <rPh sb="3" eb="5">
      <t>ショウケイ</t>
    </rPh>
    <phoneticPr fontId="1"/>
  </si>
  <si>
    <t>特別支援
(  　　　   )学級</t>
    <rPh sb="0" eb="2">
      <t>トクベツ</t>
    </rPh>
    <rPh sb="2" eb="4">
      <t>シエン</t>
    </rPh>
    <rPh sb="15" eb="17">
      <t>ガッキュウ</t>
    </rPh>
    <phoneticPr fontId="1"/>
  </si>
  <si>
    <t>特別の教科　道徳</t>
    <rPh sb="0" eb="2">
      <t>トクベツ</t>
    </rPh>
    <rPh sb="3" eb="5">
      <t>キョウカ</t>
    </rPh>
    <rPh sb="6" eb="7">
      <t>ミチ</t>
    </rPh>
    <rPh sb="7" eb="8">
      <t>トク</t>
    </rPh>
    <phoneticPr fontId="1"/>
  </si>
  <si>
    <t>括弧内に、学年・障害名を記入する</t>
    <rPh sb="0" eb="2">
      <t>カッコ</t>
    </rPh>
    <rPh sb="2" eb="3">
      <t>ナイ</t>
    </rPh>
    <rPh sb="5" eb="7">
      <t>ガクネン</t>
    </rPh>
    <rPh sb="8" eb="10">
      <t>ショウガイ</t>
    </rPh>
    <rPh sb="10" eb="11">
      <t>メイ</t>
    </rPh>
    <rPh sb="12" eb="14">
      <t>キニュウ</t>
    </rPh>
    <phoneticPr fontId="1"/>
  </si>
  <si>
    <t>（注）①「年間授業日数」は、小学校第５学年について記入すること。　　　 　②３月の〔　〕には、最終学年の授業日数を記入すること。
　　　③特別活動の学校行事の欄について、総合的な学習の時間で代替した学校行事の時数を外数として（　）に示すこと。
    　④特別支援学級において複数の教育課程を編成している場合は、そのうち一つを記入すること。（在籍数が多いなど）
    　⑤創意の時間の欄には、教科、特別の教科道徳、外国語活動、総合的な学習の時間、特別活動以外の教育活動の時数を記入すること。</t>
    <rPh sb="1" eb="2">
      <t>チュウ</t>
    </rPh>
    <rPh sb="5" eb="7">
      <t>ネンカン</t>
    </rPh>
    <rPh sb="7" eb="9">
      <t>ジュギョウ</t>
    </rPh>
    <rPh sb="9" eb="11">
      <t>ニッスウ</t>
    </rPh>
    <rPh sb="14" eb="17">
      <t>ショウガッコウ</t>
    </rPh>
    <rPh sb="17" eb="18">
      <t>ダイ</t>
    </rPh>
    <rPh sb="19" eb="21">
      <t>ガクネン</t>
    </rPh>
    <rPh sb="25" eb="27">
      <t>キニュウ</t>
    </rPh>
    <rPh sb="39" eb="40">
      <t>ガツ</t>
    </rPh>
    <rPh sb="47" eb="49">
      <t>サイシュウ</t>
    </rPh>
    <rPh sb="49" eb="51">
      <t>ガクネン</t>
    </rPh>
    <rPh sb="52" eb="54">
      <t>ジュギョウ</t>
    </rPh>
    <rPh sb="54" eb="56">
      <t>ニッスウ</t>
    </rPh>
    <rPh sb="57" eb="59">
      <t>キニュウ</t>
    </rPh>
    <rPh sb="128" eb="130">
      <t>トクベツ</t>
    </rPh>
    <rPh sb="130" eb="132">
      <t>シエン</t>
    </rPh>
    <rPh sb="132" eb="134">
      <t>ガッキュウ</t>
    </rPh>
    <rPh sb="138" eb="140">
      <t>フクスウ</t>
    </rPh>
    <rPh sb="141" eb="143">
      <t>キョウイク</t>
    </rPh>
    <rPh sb="143" eb="145">
      <t>カテイ</t>
    </rPh>
    <rPh sb="146" eb="148">
      <t>ヘンセイ</t>
    </rPh>
    <rPh sb="152" eb="154">
      <t>バアイ</t>
    </rPh>
    <rPh sb="160" eb="161">
      <t>ヒト</t>
    </rPh>
    <rPh sb="163" eb="165">
      <t>キニュウ</t>
    </rPh>
    <rPh sb="171" eb="174">
      <t>ザイセキスウ</t>
    </rPh>
    <rPh sb="175" eb="176">
      <t>オオ</t>
    </rPh>
    <rPh sb="200" eb="202">
      <t>トクベツ</t>
    </rPh>
    <rPh sb="203" eb="205">
      <t>キョウカ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</si>
</sst>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26"/>
      <color theme="1"/>
      <name val="ＭＳ 明朝"/>
      <family val="1"/>
      <charset val="128"/>
    </font>
    <font>
      <sz val="32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strike/>
      <sz val="20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79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4" fillId="0" borderId="20" xfId="0" applyFont="1" applyBorder="1">
      <alignment vertical="center"/>
    </xf>
    <xf numFmtId="0" fontId="4" fillId="0" borderId="23" xfId="0" applyFont="1" applyBorder="1">
      <alignment vertical="center"/>
    </xf>
    <xf numFmtId="0" fontId="5" fillId="0" borderId="6" xfId="0" applyNumberFormat="1" applyFont="1" applyBorder="1" applyAlignment="1">
      <alignment horizontal="center" vertical="center"/>
    </xf>
    <xf numFmtId="0" fontId="4" fillId="0" borderId="0" xfId="0" applyNumberFormat="1" applyFont="1">
      <alignment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11" xfId="0" applyFont="1" applyBorder="1" applyAlignment="1">
      <alignment vertical="center"/>
    </xf>
    <xf numFmtId="0" fontId="10" fillId="0" borderId="6" xfId="0" applyNumberFormat="1" applyFont="1" applyBorder="1" applyAlignment="1">
      <alignment horizontal="right" vertical="center"/>
    </xf>
    <xf numFmtId="0" fontId="10" fillId="0" borderId="7" xfId="0" applyNumberFormat="1" applyFont="1" applyBorder="1" applyAlignment="1">
      <alignment horizontal="right" vertical="center"/>
    </xf>
    <xf numFmtId="0" fontId="10" fillId="0" borderId="28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6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vertical="center"/>
    </xf>
    <xf numFmtId="0" fontId="9" fillId="0" borderId="21" xfId="0" applyNumberFormat="1" applyFont="1" applyBorder="1" applyAlignment="1">
      <alignment horizontal="right" vertical="center"/>
    </xf>
    <xf numFmtId="0" fontId="10" fillId="0" borderId="2" xfId="0" applyNumberFormat="1" applyFont="1" applyBorder="1" applyAlignment="1">
      <alignment horizontal="right" vertical="center"/>
    </xf>
    <xf numFmtId="0" fontId="10" fillId="0" borderId="21" xfId="0" applyNumberFormat="1" applyFont="1" applyBorder="1" applyAlignment="1">
      <alignment horizontal="right" vertical="center"/>
    </xf>
    <xf numFmtId="49" fontId="10" fillId="0" borderId="4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49" fontId="10" fillId="0" borderId="21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/>
    </xf>
    <xf numFmtId="49" fontId="10" fillId="0" borderId="16" xfId="0" applyNumberFormat="1" applyFont="1" applyBorder="1" applyAlignment="1">
      <alignment vertical="center" textRotation="255"/>
    </xf>
    <xf numFmtId="49" fontId="10" fillId="0" borderId="10" xfId="0" applyNumberFormat="1" applyFont="1" applyBorder="1" applyAlignment="1">
      <alignment horizontal="center" vertical="center"/>
    </xf>
    <xf numFmtId="0" fontId="10" fillId="0" borderId="19" xfId="0" applyNumberFormat="1" applyFont="1" applyBorder="1" applyAlignment="1">
      <alignment vertical="center"/>
    </xf>
    <xf numFmtId="0" fontId="10" fillId="0" borderId="43" xfId="0" applyNumberFormat="1" applyFont="1" applyFill="1" applyBorder="1" applyAlignment="1">
      <alignment vertical="center"/>
    </xf>
    <xf numFmtId="0" fontId="10" fillId="0" borderId="22" xfId="0" applyNumberFormat="1" applyFont="1" applyBorder="1" applyAlignment="1">
      <alignment horizontal="right" vertical="center"/>
    </xf>
    <xf numFmtId="49" fontId="9" fillId="0" borderId="26" xfId="0" applyNumberFormat="1" applyFont="1" applyBorder="1" applyAlignment="1">
      <alignment horizontal="center" vertical="center"/>
    </xf>
    <xf numFmtId="0" fontId="10" fillId="0" borderId="21" xfId="0" applyNumberFormat="1" applyFont="1" applyBorder="1" applyAlignment="1">
      <alignment horizontal="right" vertical="center"/>
    </xf>
    <xf numFmtId="49" fontId="9" fillId="0" borderId="47" xfId="0" applyNumberFormat="1" applyFont="1" applyBorder="1" applyAlignment="1">
      <alignment horizontal="right" vertical="center"/>
    </xf>
    <xf numFmtId="176" fontId="9" fillId="0" borderId="32" xfId="0" applyNumberFormat="1" applyFont="1" applyBorder="1" applyAlignment="1">
      <alignment horizontal="right" vertical="center"/>
    </xf>
    <xf numFmtId="176" fontId="9" fillId="0" borderId="31" xfId="0" applyNumberFormat="1" applyFont="1" applyBorder="1" applyAlignment="1">
      <alignment horizontal="right" vertical="center"/>
    </xf>
    <xf numFmtId="0" fontId="10" fillId="0" borderId="31" xfId="0" applyNumberFormat="1" applyFont="1" applyBorder="1" applyAlignment="1">
      <alignment horizontal="right" vertical="center"/>
    </xf>
    <xf numFmtId="0" fontId="10" fillId="0" borderId="39" xfId="0" applyFont="1" applyBorder="1" applyAlignment="1">
      <alignment horizontal="right" vertical="center"/>
    </xf>
    <xf numFmtId="0" fontId="10" fillId="0" borderId="44" xfId="0" applyNumberFormat="1" applyFont="1" applyBorder="1" applyAlignment="1">
      <alignment horizontal="right" vertical="center"/>
    </xf>
    <xf numFmtId="0" fontId="10" fillId="0" borderId="39" xfId="0" applyFont="1" applyBorder="1" applyAlignment="1" applyProtection="1">
      <alignment horizontal="right" vertical="center"/>
    </xf>
    <xf numFmtId="49" fontId="10" fillId="0" borderId="6" xfId="0" applyNumberFormat="1" applyFont="1" applyBorder="1" applyAlignment="1">
      <alignment horizontal="right" vertical="center"/>
    </xf>
    <xf numFmtId="0" fontId="10" fillId="0" borderId="21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9" fillId="0" borderId="21" xfId="0" applyNumberFormat="1" applyFont="1" applyBorder="1" applyAlignment="1">
      <alignment horizontal="left" vertical="center" wrapText="1"/>
    </xf>
    <xf numFmtId="0" fontId="10" fillId="0" borderId="28" xfId="0" applyFont="1" applyBorder="1" applyAlignment="1">
      <alignment horizontal="right" vertical="center"/>
    </xf>
    <xf numFmtId="0" fontId="10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0" fillId="0" borderId="38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11" fillId="0" borderId="18" xfId="0" applyNumberFormat="1" applyFont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0" fontId="9" fillId="0" borderId="32" xfId="0" applyNumberFormat="1" applyFont="1" applyBorder="1" applyAlignment="1">
      <alignment horizontal="right" vertical="center"/>
    </xf>
    <xf numFmtId="49" fontId="9" fillId="0" borderId="32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distributed" vertical="center"/>
    </xf>
    <xf numFmtId="0" fontId="10" fillId="0" borderId="1" xfId="0" applyFont="1" applyBorder="1" applyAlignment="1">
      <alignment horizontal="distributed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distributed" vertical="center"/>
    </xf>
    <xf numFmtId="0" fontId="10" fillId="0" borderId="9" xfId="0" applyFont="1" applyBorder="1" applyAlignment="1">
      <alignment horizontal="distributed" vertical="center"/>
    </xf>
    <xf numFmtId="0" fontId="10" fillId="0" borderId="9" xfId="0" applyFont="1" applyBorder="1" applyAlignment="1">
      <alignment horizontal="left" vertical="center"/>
    </xf>
    <xf numFmtId="0" fontId="10" fillId="0" borderId="35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10" fillId="0" borderId="19" xfId="0" applyNumberFormat="1" applyFont="1" applyBorder="1" applyAlignment="1" applyProtection="1">
      <alignment horizontal="right" vertical="center"/>
    </xf>
    <xf numFmtId="49" fontId="10" fillId="0" borderId="11" xfId="0" applyNumberFormat="1" applyFont="1" applyBorder="1" applyAlignment="1" applyProtection="1">
      <alignment horizontal="right" vertical="center"/>
    </xf>
    <xf numFmtId="49" fontId="10" fillId="0" borderId="12" xfId="0" applyNumberFormat="1" applyFont="1" applyBorder="1" applyAlignment="1" applyProtection="1">
      <alignment horizontal="right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0" xfId="0" applyFont="1" applyBorder="1" applyAlignment="1">
      <alignment vertical="center"/>
    </xf>
    <xf numFmtId="0" fontId="10" fillId="0" borderId="32" xfId="0" applyFont="1" applyBorder="1" applyAlignment="1">
      <alignment vertical="center"/>
    </xf>
    <xf numFmtId="0" fontId="10" fillId="0" borderId="31" xfId="0" applyFont="1" applyBorder="1" applyAlignment="1">
      <alignment vertical="center"/>
    </xf>
    <xf numFmtId="49" fontId="10" fillId="0" borderId="35" xfId="0" applyNumberFormat="1" applyFont="1" applyBorder="1" applyAlignment="1">
      <alignment horizontal="center" vertical="center"/>
    </xf>
    <xf numFmtId="49" fontId="10" fillId="0" borderId="44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right" vertical="center"/>
    </xf>
    <xf numFmtId="0" fontId="10" fillId="0" borderId="21" xfId="0" applyNumberFormat="1" applyFont="1" applyBorder="1" applyAlignment="1">
      <alignment horizontal="right" vertical="center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76" fontId="10" fillId="0" borderId="19" xfId="0" applyNumberFormat="1" applyFont="1" applyBorder="1" applyAlignment="1" applyProtection="1">
      <alignment horizontal="right" vertical="center"/>
    </xf>
    <xf numFmtId="176" fontId="10" fillId="0" borderId="12" xfId="0" applyNumberFormat="1" applyFont="1" applyBorder="1" applyAlignment="1" applyProtection="1">
      <alignment horizontal="right" vertical="center"/>
    </xf>
    <xf numFmtId="176" fontId="10" fillId="0" borderId="11" xfId="0" applyNumberFormat="1" applyFont="1" applyBorder="1" applyAlignment="1" applyProtection="1">
      <alignment horizontal="right" vertical="center"/>
    </xf>
    <xf numFmtId="0" fontId="10" fillId="0" borderId="4" xfId="0" applyNumberFormat="1" applyFont="1" applyBorder="1" applyAlignment="1">
      <alignment horizontal="right" vertical="center"/>
    </xf>
    <xf numFmtId="0" fontId="10" fillId="0" borderId="43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49" fontId="10" fillId="0" borderId="20" xfId="0" applyNumberFormat="1" applyFont="1" applyBorder="1" applyAlignment="1">
      <alignment horizontal="center" vertical="center" textRotation="255"/>
    </xf>
    <xf numFmtId="49" fontId="10" fillId="0" borderId="19" xfId="0" applyNumberFormat="1" applyFont="1" applyBorder="1" applyAlignment="1">
      <alignment horizontal="center" vertical="center" textRotation="255"/>
    </xf>
    <xf numFmtId="0" fontId="10" fillId="0" borderId="45" xfId="0" applyNumberFormat="1" applyFont="1" applyBorder="1" applyAlignment="1">
      <alignment horizontal="right" vertical="center"/>
    </xf>
    <xf numFmtId="0" fontId="10" fillId="0" borderId="39" xfId="0" applyNumberFormat="1" applyFont="1" applyBorder="1" applyAlignment="1">
      <alignment horizontal="right" vertical="center"/>
    </xf>
    <xf numFmtId="0" fontId="10" fillId="0" borderId="46" xfId="0" applyNumberFormat="1" applyFont="1" applyBorder="1" applyAlignment="1">
      <alignment horizontal="right" vertical="center"/>
    </xf>
    <xf numFmtId="0" fontId="9" fillId="3" borderId="15" xfId="0" applyNumberFormat="1" applyFont="1" applyFill="1" applyBorder="1" applyAlignment="1">
      <alignment horizontal="center" vertical="center"/>
    </xf>
    <xf numFmtId="0" fontId="9" fillId="3" borderId="3" xfId="0" applyNumberFormat="1" applyFont="1" applyFill="1" applyBorder="1" applyAlignment="1">
      <alignment horizontal="center" vertical="center"/>
    </xf>
    <xf numFmtId="0" fontId="9" fillId="3" borderId="22" xfId="0" applyNumberFormat="1" applyFont="1" applyFill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49" fontId="10" fillId="0" borderId="31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22" xfId="0" applyNumberFormat="1" applyFont="1" applyBorder="1" applyAlignment="1">
      <alignment horizontal="center" vertical="center"/>
    </xf>
    <xf numFmtId="49" fontId="9" fillId="3" borderId="15" xfId="0" applyNumberFormat="1" applyFont="1" applyFill="1" applyBorder="1" applyAlignment="1">
      <alignment horizontal="center" vertical="center"/>
    </xf>
    <xf numFmtId="49" fontId="9" fillId="3" borderId="22" xfId="0" applyNumberFormat="1" applyFont="1" applyFill="1" applyBorder="1" applyAlignment="1">
      <alignment horizontal="center" vertical="center"/>
    </xf>
    <xf numFmtId="49" fontId="9" fillId="0" borderId="31" xfId="0" applyNumberFormat="1" applyFont="1" applyBorder="1" applyAlignment="1">
      <alignment horizontal="right" vertical="center"/>
    </xf>
    <xf numFmtId="0" fontId="10" fillId="0" borderId="2" xfId="0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0" fontId="10" fillId="3" borderId="18" xfId="0" applyNumberFormat="1" applyFont="1" applyFill="1" applyBorder="1" applyAlignment="1">
      <alignment horizontal="center" vertical="center"/>
    </xf>
    <xf numFmtId="0" fontId="10" fillId="3" borderId="4" xfId="0" applyNumberFormat="1" applyFont="1" applyFill="1" applyBorder="1" applyAlignment="1">
      <alignment horizontal="center" vertical="center"/>
    </xf>
    <xf numFmtId="0" fontId="10" fillId="3" borderId="2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left" vertical="center" wrapText="1"/>
    </xf>
    <xf numFmtId="49" fontId="11" fillId="0" borderId="3" xfId="0" applyNumberFormat="1" applyFont="1" applyBorder="1" applyAlignment="1">
      <alignment horizontal="left" vertical="center"/>
    </xf>
    <xf numFmtId="49" fontId="9" fillId="3" borderId="18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21" xfId="0" applyNumberFormat="1" applyFont="1" applyFill="1" applyBorder="1" applyAlignment="1">
      <alignment horizontal="center" vertical="center"/>
    </xf>
    <xf numFmtId="49" fontId="10" fillId="0" borderId="18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right" vertical="center"/>
    </xf>
    <xf numFmtId="0" fontId="9" fillId="0" borderId="21" xfId="0" applyNumberFormat="1" applyFont="1" applyBorder="1" applyAlignment="1">
      <alignment horizontal="right" vertical="center"/>
    </xf>
    <xf numFmtId="0" fontId="9" fillId="3" borderId="18" xfId="0" applyNumberFormat="1" applyFont="1" applyFill="1" applyBorder="1" applyAlignment="1">
      <alignment horizontal="center" vertical="center"/>
    </xf>
    <xf numFmtId="0" fontId="9" fillId="3" borderId="4" xfId="0" applyNumberFormat="1" applyFont="1" applyFill="1" applyBorder="1" applyAlignment="1">
      <alignment horizontal="center" vertical="center"/>
    </xf>
    <xf numFmtId="0" fontId="9" fillId="3" borderId="21" xfId="0" applyNumberFormat="1" applyFont="1" applyFill="1" applyBorder="1" applyAlignment="1">
      <alignment horizontal="center" vertical="center"/>
    </xf>
    <xf numFmtId="49" fontId="11" fillId="2" borderId="18" xfId="0" applyNumberFormat="1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49" fontId="9" fillId="3" borderId="7" xfId="0" applyNumberFormat="1" applyFont="1" applyFill="1" applyBorder="1" applyAlignment="1">
      <alignment horizontal="center" vertical="center"/>
    </xf>
    <xf numFmtId="0" fontId="9" fillId="3" borderId="6" xfId="0" applyNumberFormat="1" applyFont="1" applyFill="1" applyBorder="1" applyAlignment="1">
      <alignment horizontal="center" vertical="center"/>
    </xf>
    <xf numFmtId="0" fontId="9" fillId="3" borderId="7" xfId="0" applyNumberFormat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textRotation="255"/>
    </xf>
    <xf numFmtId="0" fontId="10" fillId="0" borderId="14" xfId="0" applyFont="1" applyBorder="1" applyAlignment="1">
      <alignment horizontal="center" vertical="center" textRotation="255"/>
    </xf>
    <xf numFmtId="49" fontId="10" fillId="0" borderId="16" xfId="0" applyNumberFormat="1" applyFont="1" applyBorder="1" applyAlignment="1">
      <alignment horizontal="center" vertical="center" textRotation="255"/>
    </xf>
    <xf numFmtId="49" fontId="10" fillId="0" borderId="41" xfId="0" applyNumberFormat="1" applyFont="1" applyBorder="1" applyAlignment="1">
      <alignment horizontal="center" vertical="center" textRotation="255"/>
    </xf>
    <xf numFmtId="49" fontId="10" fillId="0" borderId="17" xfId="0" applyNumberFormat="1" applyFont="1" applyBorder="1" applyAlignment="1">
      <alignment horizontal="center" vertical="center" textRotation="255"/>
    </xf>
    <xf numFmtId="0" fontId="5" fillId="0" borderId="40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5" fillId="0" borderId="27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0</xdr:row>
      <xdr:rowOff>473075</xdr:rowOff>
    </xdr:from>
    <xdr:to>
      <xdr:col>11</xdr:col>
      <xdr:colOff>0</xdr:colOff>
      <xdr:row>2</xdr:row>
      <xdr:rowOff>0</xdr:rowOff>
    </xdr:to>
    <xdr:cxnSp macro="">
      <xdr:nvCxnSpPr>
        <xdr:cNvPr id="2" name="直線コネクタ 1"/>
        <xdr:cNvCxnSpPr/>
      </xdr:nvCxnSpPr>
      <xdr:spPr>
        <a:xfrm>
          <a:off x="8001000" y="473075"/>
          <a:ext cx="1876425" cy="593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</xdr:row>
      <xdr:rowOff>12700</xdr:rowOff>
    </xdr:from>
    <xdr:to>
      <xdr:col>11</xdr:col>
      <xdr:colOff>0</xdr:colOff>
      <xdr:row>3</xdr:row>
      <xdr:rowOff>0</xdr:rowOff>
    </xdr:to>
    <xdr:cxnSp macro="">
      <xdr:nvCxnSpPr>
        <xdr:cNvPr id="3" name="直線コネクタ 2"/>
        <xdr:cNvCxnSpPr/>
      </xdr:nvCxnSpPr>
      <xdr:spPr>
        <a:xfrm>
          <a:off x="7991475" y="488950"/>
          <a:ext cx="1885950" cy="11684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5</xdr:row>
      <xdr:rowOff>19050</xdr:rowOff>
    </xdr:from>
    <xdr:to>
      <xdr:col>30</xdr:col>
      <xdr:colOff>0</xdr:colOff>
      <xdr:row>5</xdr:row>
      <xdr:rowOff>542925</xdr:rowOff>
    </xdr:to>
    <xdr:cxnSp macro="">
      <xdr:nvCxnSpPr>
        <xdr:cNvPr id="26" name="直線コネクタ 25"/>
        <xdr:cNvCxnSpPr/>
      </xdr:nvCxnSpPr>
      <xdr:spPr>
        <a:xfrm>
          <a:off x="26936700" y="2857500"/>
          <a:ext cx="0" cy="5238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21</xdr:row>
      <xdr:rowOff>0</xdr:rowOff>
    </xdr:from>
    <xdr:to>
      <xdr:col>12</xdr:col>
      <xdr:colOff>1233569</xdr:colOff>
      <xdr:row>22</xdr:row>
      <xdr:rowOff>-1</xdr:rowOff>
    </xdr:to>
    <xdr:cxnSp macro="">
      <xdr:nvCxnSpPr>
        <xdr:cNvPr id="87" name="直線コネクタ 86"/>
        <xdr:cNvCxnSpPr/>
      </xdr:nvCxnSpPr>
      <xdr:spPr>
        <a:xfrm>
          <a:off x="9864025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21</xdr:row>
      <xdr:rowOff>0</xdr:rowOff>
    </xdr:from>
    <xdr:to>
      <xdr:col>14</xdr:col>
      <xdr:colOff>1233569</xdr:colOff>
      <xdr:row>22</xdr:row>
      <xdr:rowOff>-1</xdr:rowOff>
    </xdr:to>
    <xdr:cxnSp macro="">
      <xdr:nvCxnSpPr>
        <xdr:cNvPr id="89" name="直線コネクタ 88"/>
        <xdr:cNvCxnSpPr/>
      </xdr:nvCxnSpPr>
      <xdr:spPr>
        <a:xfrm>
          <a:off x="12059619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21</xdr:row>
      <xdr:rowOff>0</xdr:rowOff>
    </xdr:from>
    <xdr:to>
      <xdr:col>17</xdr:col>
      <xdr:colOff>523230</xdr:colOff>
      <xdr:row>22</xdr:row>
      <xdr:rowOff>-1</xdr:rowOff>
    </xdr:to>
    <xdr:cxnSp macro="">
      <xdr:nvCxnSpPr>
        <xdr:cNvPr id="91" name="直線コネクタ 90"/>
        <xdr:cNvCxnSpPr/>
      </xdr:nvCxnSpPr>
      <xdr:spPr>
        <a:xfrm>
          <a:off x="14255212" y="12430932"/>
          <a:ext cx="2186069" cy="59733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30"/>
  <sheetViews>
    <sheetView tabSelected="1" topLeftCell="A10" zoomScale="50" zoomScaleNormal="50" zoomScaleSheetLayoutView="40" workbookViewId="0">
      <selection activeCell="F15" sqref="F15"/>
    </sheetView>
  </sheetViews>
  <sheetFormatPr defaultColWidth="6.375" defaultRowHeight="13.5" x14ac:dyDescent="0.15"/>
  <cols>
    <col min="1" max="1" width="10.75" style="2" customWidth="1"/>
    <col min="2" max="2" width="14.5" style="2" customWidth="1"/>
    <col min="3" max="4" width="7.5" style="2" customWidth="1"/>
    <col min="5" max="6" width="14.5" style="2" customWidth="1"/>
    <col min="7" max="7" width="15" style="2" customWidth="1"/>
    <col min="8" max="8" width="14.75" style="2" customWidth="1"/>
    <col min="9" max="10" width="6.375" style="2"/>
    <col min="11" max="11" width="18.375" style="2" customWidth="1"/>
    <col min="12" max="12" width="12.5" style="8" customWidth="1"/>
    <col min="13" max="13" width="16.25" style="8" customWidth="1"/>
    <col min="14" max="14" width="12.5" style="8" customWidth="1"/>
    <col min="15" max="15" width="16.25" style="8" customWidth="1"/>
    <col min="16" max="16" width="12.5" style="8" customWidth="1"/>
    <col min="17" max="17" width="9.375" style="8" customWidth="1"/>
    <col min="18" max="18" width="8.625" style="2" customWidth="1"/>
    <col min="19" max="19" width="12.5" style="8" customWidth="1"/>
    <col min="20" max="20" width="9.25" style="8" customWidth="1"/>
    <col min="21" max="21" width="8.75" style="2" customWidth="1"/>
    <col min="22" max="22" width="12.5" style="8" customWidth="1"/>
    <col min="23" max="23" width="9.375" style="8" customWidth="1"/>
    <col min="24" max="24" width="8.75" style="2" customWidth="1"/>
    <col min="25" max="25" width="12.5" style="8" customWidth="1"/>
    <col min="26" max="26" width="9.375" style="8" customWidth="1"/>
    <col min="27" max="27" width="8.625" style="2" customWidth="1"/>
    <col min="28" max="28" width="31.5" style="2" customWidth="1"/>
    <col min="29" max="16384" width="6.375" style="2"/>
  </cols>
  <sheetData>
    <row r="1" spans="1:30" ht="37.5" customHeight="1" thickBot="1" x14ac:dyDescent="0.2">
      <c r="A1" s="13" t="s">
        <v>46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2"/>
      <c r="U1" s="4"/>
      <c r="V1" s="11"/>
      <c r="W1" s="11"/>
      <c r="X1" s="1"/>
      <c r="Y1" s="11"/>
      <c r="Z1" s="11"/>
      <c r="AA1" s="1"/>
      <c r="AB1" s="1"/>
      <c r="AC1" s="1"/>
      <c r="AD1" s="1"/>
    </row>
    <row r="2" spans="1:30" ht="46.5" customHeight="1" thickTop="1" x14ac:dyDescent="0.15">
      <c r="A2" s="161" t="s">
        <v>36</v>
      </c>
      <c r="B2" s="162"/>
      <c r="C2" s="162"/>
      <c r="D2" s="162"/>
      <c r="E2" s="162"/>
      <c r="F2" s="162"/>
      <c r="G2" s="163"/>
      <c r="H2" s="164"/>
      <c r="I2" s="169" t="s">
        <v>42</v>
      </c>
      <c r="J2" s="171" t="s">
        <v>5</v>
      </c>
      <c r="K2" s="171"/>
      <c r="L2" s="172">
        <v>1</v>
      </c>
      <c r="M2" s="173"/>
      <c r="N2" s="174">
        <v>2</v>
      </c>
      <c r="O2" s="175"/>
      <c r="P2" s="176">
        <v>3</v>
      </c>
      <c r="Q2" s="177"/>
      <c r="R2" s="178"/>
      <c r="S2" s="155">
        <v>4</v>
      </c>
      <c r="T2" s="156"/>
      <c r="U2" s="157"/>
      <c r="V2" s="155">
        <v>5</v>
      </c>
      <c r="W2" s="156"/>
      <c r="X2" s="157"/>
      <c r="Y2" s="155">
        <v>6</v>
      </c>
      <c r="Z2" s="156"/>
      <c r="AA2" s="157"/>
      <c r="AB2" s="53" t="s">
        <v>62</v>
      </c>
    </row>
    <row r="3" spans="1:30" ht="46.5" customHeight="1" x14ac:dyDescent="0.15">
      <c r="A3" s="165"/>
      <c r="B3" s="166"/>
      <c r="C3" s="166"/>
      <c r="D3" s="166"/>
      <c r="E3" s="166"/>
      <c r="F3" s="166"/>
      <c r="G3" s="167"/>
      <c r="H3" s="168"/>
      <c r="I3" s="170"/>
      <c r="J3" s="158" t="s">
        <v>23</v>
      </c>
      <c r="K3" s="158"/>
      <c r="L3" s="7" t="s">
        <v>7</v>
      </c>
      <c r="M3" s="9" t="s">
        <v>6</v>
      </c>
      <c r="N3" s="7" t="s">
        <v>7</v>
      </c>
      <c r="O3" s="10" t="s">
        <v>6</v>
      </c>
      <c r="P3" s="7" t="s">
        <v>7</v>
      </c>
      <c r="Q3" s="159" t="s">
        <v>6</v>
      </c>
      <c r="R3" s="160"/>
      <c r="S3" s="7" t="s">
        <v>7</v>
      </c>
      <c r="T3" s="159" t="s">
        <v>6</v>
      </c>
      <c r="U3" s="160"/>
      <c r="V3" s="7" t="s">
        <v>7</v>
      </c>
      <c r="W3" s="159" t="s">
        <v>6</v>
      </c>
      <c r="X3" s="160"/>
      <c r="Y3" s="7" t="s">
        <v>7</v>
      </c>
      <c r="Z3" s="159" t="s">
        <v>6</v>
      </c>
      <c r="AA3" s="160"/>
      <c r="AB3" s="52" t="s">
        <v>6</v>
      </c>
    </row>
    <row r="4" spans="1:30" ht="46.5" customHeight="1" x14ac:dyDescent="0.15">
      <c r="A4" s="148" t="s">
        <v>0</v>
      </c>
      <c r="B4" s="27" t="s">
        <v>37</v>
      </c>
      <c r="C4" s="58" t="s">
        <v>38</v>
      </c>
      <c r="D4" s="59"/>
      <c r="E4" s="27" t="s">
        <v>39</v>
      </c>
      <c r="F4" s="27" t="s">
        <v>40</v>
      </c>
      <c r="G4" s="58" t="s">
        <v>44</v>
      </c>
      <c r="H4" s="149"/>
      <c r="I4" s="150" t="s">
        <v>8</v>
      </c>
      <c r="J4" s="152" t="s">
        <v>14</v>
      </c>
      <c r="K4" s="35" t="s">
        <v>33</v>
      </c>
      <c r="L4" s="34">
        <v>306</v>
      </c>
      <c r="M4" s="22"/>
      <c r="N4" s="14">
        <v>315</v>
      </c>
      <c r="O4" s="15"/>
      <c r="P4" s="16">
        <v>245</v>
      </c>
      <c r="Q4" s="120"/>
      <c r="R4" s="96"/>
      <c r="S4" s="14">
        <v>245</v>
      </c>
      <c r="T4" s="120"/>
      <c r="U4" s="96"/>
      <c r="V4" s="16">
        <v>175</v>
      </c>
      <c r="W4" s="120"/>
      <c r="X4" s="96"/>
      <c r="Y4" s="14">
        <v>175</v>
      </c>
      <c r="Z4" s="120"/>
      <c r="AA4" s="96"/>
      <c r="AB4" s="54" t="s">
        <v>64</v>
      </c>
    </row>
    <row r="5" spans="1:30" ht="46.5" customHeight="1" x14ac:dyDescent="0.15">
      <c r="A5" s="148"/>
      <c r="B5" s="28" t="s">
        <v>1</v>
      </c>
      <c r="C5" s="60" t="s">
        <v>13</v>
      </c>
      <c r="D5" s="61"/>
      <c r="E5" s="28" t="s">
        <v>2</v>
      </c>
      <c r="F5" s="29" t="s">
        <v>41</v>
      </c>
      <c r="G5" s="146" t="s">
        <v>3</v>
      </c>
      <c r="H5" s="147"/>
      <c r="I5" s="150"/>
      <c r="J5" s="153"/>
      <c r="K5" s="35" t="s">
        <v>34</v>
      </c>
      <c r="L5" s="130"/>
      <c r="M5" s="131"/>
      <c r="N5" s="142"/>
      <c r="O5" s="143"/>
      <c r="P5" s="16">
        <v>70</v>
      </c>
      <c r="Q5" s="120"/>
      <c r="R5" s="96"/>
      <c r="S5" s="14">
        <v>90</v>
      </c>
      <c r="T5" s="120"/>
      <c r="U5" s="96"/>
      <c r="V5" s="16">
        <v>100</v>
      </c>
      <c r="W5" s="120"/>
      <c r="X5" s="96"/>
      <c r="Y5" s="14">
        <v>105</v>
      </c>
      <c r="Z5" s="120"/>
      <c r="AA5" s="96"/>
      <c r="AB5" s="23"/>
    </row>
    <row r="6" spans="1:30" ht="46.5" customHeight="1" x14ac:dyDescent="0.15">
      <c r="A6" s="30">
        <v>4</v>
      </c>
      <c r="B6" s="17">
        <v>30</v>
      </c>
      <c r="C6" s="56"/>
      <c r="D6" s="55">
        <v>9</v>
      </c>
      <c r="E6" s="18"/>
      <c r="F6" s="18"/>
      <c r="G6" s="126"/>
      <c r="H6" s="127"/>
      <c r="I6" s="150"/>
      <c r="J6" s="153"/>
      <c r="K6" s="35" t="s">
        <v>32</v>
      </c>
      <c r="L6" s="14">
        <v>136</v>
      </c>
      <c r="M6" s="22"/>
      <c r="N6" s="14">
        <v>175</v>
      </c>
      <c r="O6" s="15"/>
      <c r="P6" s="16">
        <v>175</v>
      </c>
      <c r="Q6" s="120"/>
      <c r="R6" s="96"/>
      <c r="S6" s="14">
        <v>175</v>
      </c>
      <c r="T6" s="120"/>
      <c r="U6" s="96"/>
      <c r="V6" s="16">
        <v>175</v>
      </c>
      <c r="W6" s="120"/>
      <c r="X6" s="96"/>
      <c r="Y6" s="14">
        <v>175</v>
      </c>
      <c r="Z6" s="120"/>
      <c r="AA6" s="96"/>
      <c r="AB6" s="23"/>
    </row>
    <row r="7" spans="1:30" ht="46.5" customHeight="1" x14ac:dyDescent="0.15">
      <c r="A7" s="30">
        <v>5</v>
      </c>
      <c r="B7" s="17">
        <v>31</v>
      </c>
      <c r="C7" s="56"/>
      <c r="D7" s="55">
        <v>10</v>
      </c>
      <c r="E7" s="18"/>
      <c r="F7" s="18"/>
      <c r="G7" s="126"/>
      <c r="H7" s="127"/>
      <c r="I7" s="150"/>
      <c r="J7" s="153"/>
      <c r="K7" s="35" t="s">
        <v>31</v>
      </c>
      <c r="L7" s="130"/>
      <c r="M7" s="131"/>
      <c r="N7" s="142"/>
      <c r="O7" s="143"/>
      <c r="P7" s="16">
        <v>90</v>
      </c>
      <c r="Q7" s="120"/>
      <c r="R7" s="96"/>
      <c r="S7" s="14">
        <v>105</v>
      </c>
      <c r="T7" s="120"/>
      <c r="U7" s="96"/>
      <c r="V7" s="16">
        <v>105</v>
      </c>
      <c r="W7" s="120"/>
      <c r="X7" s="96"/>
      <c r="Y7" s="14">
        <v>105</v>
      </c>
      <c r="Z7" s="120"/>
      <c r="AA7" s="96"/>
      <c r="AB7" s="23"/>
      <c r="AC7" s="5"/>
    </row>
    <row r="8" spans="1:30" ht="46.5" customHeight="1" x14ac:dyDescent="0.15">
      <c r="A8" s="30">
        <v>6</v>
      </c>
      <c r="B8" s="17">
        <v>30</v>
      </c>
      <c r="C8" s="56"/>
      <c r="D8" s="55">
        <v>10</v>
      </c>
      <c r="E8" s="18"/>
      <c r="F8" s="18"/>
      <c r="G8" s="126"/>
      <c r="H8" s="127"/>
      <c r="I8" s="150"/>
      <c r="J8" s="153"/>
      <c r="K8" s="35" t="s">
        <v>30</v>
      </c>
      <c r="L8" s="14">
        <v>102</v>
      </c>
      <c r="M8" s="22"/>
      <c r="N8" s="14">
        <v>105</v>
      </c>
      <c r="O8" s="15"/>
      <c r="P8" s="144"/>
      <c r="Q8" s="138"/>
      <c r="R8" s="145"/>
      <c r="S8" s="144"/>
      <c r="T8" s="138"/>
      <c r="U8" s="145"/>
      <c r="V8" s="144"/>
      <c r="W8" s="138"/>
      <c r="X8" s="145"/>
      <c r="Y8" s="144"/>
      <c r="Z8" s="138"/>
      <c r="AA8" s="145"/>
      <c r="AB8" s="23"/>
      <c r="AC8" s="5"/>
    </row>
    <row r="9" spans="1:30" ht="46.5" customHeight="1" x14ac:dyDescent="0.15">
      <c r="A9" s="30">
        <v>7</v>
      </c>
      <c r="B9" s="17">
        <v>31</v>
      </c>
      <c r="C9" s="56"/>
      <c r="D9" s="55">
        <v>9</v>
      </c>
      <c r="E9" s="18"/>
      <c r="F9" s="18"/>
      <c r="G9" s="126"/>
      <c r="H9" s="127"/>
      <c r="I9" s="150"/>
      <c r="J9" s="153"/>
      <c r="K9" s="35" t="s">
        <v>29</v>
      </c>
      <c r="L9" s="14">
        <v>68</v>
      </c>
      <c r="M9" s="22"/>
      <c r="N9" s="14">
        <v>70</v>
      </c>
      <c r="O9" s="15"/>
      <c r="P9" s="16">
        <v>60</v>
      </c>
      <c r="Q9" s="120"/>
      <c r="R9" s="96"/>
      <c r="S9" s="14">
        <v>60</v>
      </c>
      <c r="T9" s="120"/>
      <c r="U9" s="96"/>
      <c r="V9" s="16">
        <v>50</v>
      </c>
      <c r="W9" s="120"/>
      <c r="X9" s="96"/>
      <c r="Y9" s="14">
        <v>50</v>
      </c>
      <c r="Z9" s="120"/>
      <c r="AA9" s="96"/>
      <c r="AB9" s="23"/>
      <c r="AC9" s="5"/>
    </row>
    <row r="10" spans="1:30" ht="46.5" customHeight="1" x14ac:dyDescent="0.15">
      <c r="A10" s="30">
        <v>8</v>
      </c>
      <c r="B10" s="17">
        <v>31</v>
      </c>
      <c r="C10" s="56"/>
      <c r="D10" s="55">
        <v>10</v>
      </c>
      <c r="E10" s="18"/>
      <c r="F10" s="18"/>
      <c r="G10" s="126"/>
      <c r="H10" s="127"/>
      <c r="I10" s="150"/>
      <c r="J10" s="153"/>
      <c r="K10" s="35" t="s">
        <v>18</v>
      </c>
      <c r="L10" s="14">
        <v>68</v>
      </c>
      <c r="M10" s="22"/>
      <c r="N10" s="14">
        <v>70</v>
      </c>
      <c r="O10" s="15"/>
      <c r="P10" s="16">
        <v>60</v>
      </c>
      <c r="Q10" s="120"/>
      <c r="R10" s="96"/>
      <c r="S10" s="14">
        <v>60</v>
      </c>
      <c r="T10" s="120"/>
      <c r="U10" s="96"/>
      <c r="V10" s="16">
        <v>50</v>
      </c>
      <c r="W10" s="120"/>
      <c r="X10" s="96"/>
      <c r="Y10" s="14">
        <v>50</v>
      </c>
      <c r="Z10" s="120"/>
      <c r="AA10" s="96"/>
      <c r="AB10" s="23"/>
      <c r="AC10" s="5"/>
    </row>
    <row r="11" spans="1:30" ht="46.5" customHeight="1" x14ac:dyDescent="0.15">
      <c r="A11" s="30">
        <v>9</v>
      </c>
      <c r="B11" s="17">
        <v>30</v>
      </c>
      <c r="C11" s="56"/>
      <c r="D11" s="55">
        <v>11</v>
      </c>
      <c r="E11" s="18"/>
      <c r="F11" s="18"/>
      <c r="G11" s="126"/>
      <c r="H11" s="127"/>
      <c r="I11" s="150"/>
      <c r="J11" s="153"/>
      <c r="K11" s="35" t="s">
        <v>27</v>
      </c>
      <c r="L11" s="130"/>
      <c r="M11" s="131"/>
      <c r="N11" s="142"/>
      <c r="O11" s="143"/>
      <c r="P11" s="144"/>
      <c r="Q11" s="138"/>
      <c r="R11" s="145"/>
      <c r="S11" s="144"/>
      <c r="T11" s="138"/>
      <c r="U11" s="145"/>
      <c r="V11" s="16">
        <v>60</v>
      </c>
      <c r="W11" s="135"/>
      <c r="X11" s="136"/>
      <c r="Y11" s="14">
        <v>55</v>
      </c>
      <c r="Z11" s="135"/>
      <c r="AA11" s="136"/>
      <c r="AB11" s="23"/>
      <c r="AC11" s="5"/>
    </row>
    <row r="12" spans="1:30" ht="46.5" customHeight="1" x14ac:dyDescent="0.15">
      <c r="A12" s="30">
        <v>10</v>
      </c>
      <c r="B12" s="17">
        <v>31</v>
      </c>
      <c r="C12" s="56"/>
      <c r="D12" s="55">
        <v>9</v>
      </c>
      <c r="E12" s="18"/>
      <c r="F12" s="18"/>
      <c r="G12" s="126"/>
      <c r="H12" s="127"/>
      <c r="I12" s="150"/>
      <c r="J12" s="153"/>
      <c r="K12" s="35" t="s">
        <v>28</v>
      </c>
      <c r="L12" s="14">
        <v>102</v>
      </c>
      <c r="M12" s="22"/>
      <c r="N12" s="14">
        <v>105</v>
      </c>
      <c r="O12" s="15"/>
      <c r="P12" s="16">
        <v>105</v>
      </c>
      <c r="Q12" s="120"/>
      <c r="R12" s="96"/>
      <c r="S12" s="14">
        <v>105</v>
      </c>
      <c r="T12" s="120"/>
      <c r="U12" s="96"/>
      <c r="V12" s="16">
        <v>90</v>
      </c>
      <c r="W12" s="120"/>
      <c r="X12" s="96"/>
      <c r="Y12" s="14">
        <v>90</v>
      </c>
      <c r="Z12" s="120"/>
      <c r="AA12" s="96"/>
      <c r="AB12" s="23"/>
      <c r="AC12" s="5"/>
    </row>
    <row r="13" spans="1:30" ht="46.5" customHeight="1" x14ac:dyDescent="0.15">
      <c r="A13" s="30">
        <v>11</v>
      </c>
      <c r="B13" s="17">
        <v>30</v>
      </c>
      <c r="C13" s="57"/>
      <c r="D13" s="55">
        <v>9</v>
      </c>
      <c r="E13" s="18"/>
      <c r="F13" s="18"/>
      <c r="G13" s="126"/>
      <c r="H13" s="127"/>
      <c r="I13" s="150"/>
      <c r="J13" s="154"/>
      <c r="K13" s="33" t="s">
        <v>53</v>
      </c>
      <c r="L13" s="123"/>
      <c r="M13" s="125"/>
      <c r="N13" s="123"/>
      <c r="O13" s="125"/>
      <c r="P13" s="123"/>
      <c r="Q13" s="124"/>
      <c r="R13" s="125"/>
      <c r="S13" s="123"/>
      <c r="T13" s="124"/>
      <c r="U13" s="125"/>
      <c r="V13" s="16">
        <v>70</v>
      </c>
      <c r="W13" s="120"/>
      <c r="X13" s="96"/>
      <c r="Y13" s="14">
        <v>70</v>
      </c>
      <c r="Z13" s="120"/>
      <c r="AA13" s="96"/>
      <c r="AB13" s="23"/>
      <c r="AC13" s="5"/>
    </row>
    <row r="14" spans="1:30" ht="46.5" customHeight="1" x14ac:dyDescent="0.15">
      <c r="A14" s="30">
        <v>12</v>
      </c>
      <c r="B14" s="17">
        <v>31</v>
      </c>
      <c r="C14" s="56"/>
      <c r="D14" s="55">
        <v>9</v>
      </c>
      <c r="E14" s="18"/>
      <c r="F14" s="18"/>
      <c r="G14" s="126"/>
      <c r="H14" s="127"/>
      <c r="I14" s="150"/>
      <c r="J14" s="140" t="s">
        <v>63</v>
      </c>
      <c r="K14" s="141"/>
      <c r="L14" s="51" t="s">
        <v>54</v>
      </c>
      <c r="M14" s="21"/>
      <c r="N14" s="51" t="s">
        <v>55</v>
      </c>
      <c r="O14" s="20"/>
      <c r="P14" s="14">
        <v>35</v>
      </c>
      <c r="Q14" s="135"/>
      <c r="R14" s="136"/>
      <c r="S14" s="19">
        <v>35</v>
      </c>
      <c r="T14" s="135"/>
      <c r="U14" s="136"/>
      <c r="V14" s="16">
        <v>35</v>
      </c>
      <c r="W14" s="135"/>
      <c r="X14" s="136"/>
      <c r="Y14" s="14">
        <v>35</v>
      </c>
      <c r="Z14" s="135"/>
      <c r="AA14" s="136"/>
      <c r="AB14" s="23"/>
      <c r="AC14" s="5"/>
    </row>
    <row r="15" spans="1:30" ht="46.5" customHeight="1" x14ac:dyDescent="0.15">
      <c r="A15" s="30">
        <v>1</v>
      </c>
      <c r="B15" s="17">
        <v>31</v>
      </c>
      <c r="C15" s="56"/>
      <c r="D15" s="55">
        <v>10</v>
      </c>
      <c r="E15" s="18"/>
      <c r="F15" s="18"/>
      <c r="G15" s="126"/>
      <c r="H15" s="127"/>
      <c r="I15" s="150"/>
      <c r="J15" s="133" t="s">
        <v>19</v>
      </c>
      <c r="K15" s="134"/>
      <c r="L15" s="130"/>
      <c r="M15" s="131"/>
      <c r="N15" s="130"/>
      <c r="O15" s="132"/>
      <c r="P15" s="19">
        <v>35</v>
      </c>
      <c r="Q15" s="135"/>
      <c r="R15" s="136"/>
      <c r="S15" s="19">
        <v>35</v>
      </c>
      <c r="T15" s="135"/>
      <c r="U15" s="136"/>
      <c r="V15" s="123"/>
      <c r="W15" s="124"/>
      <c r="X15" s="125"/>
      <c r="Y15" s="123"/>
      <c r="Z15" s="124"/>
      <c r="AA15" s="125"/>
      <c r="AB15" s="23"/>
      <c r="AC15" s="5"/>
    </row>
    <row r="16" spans="1:30" ht="46.5" customHeight="1" x14ac:dyDescent="0.15">
      <c r="A16" s="30">
        <v>2</v>
      </c>
      <c r="B16" s="17">
        <v>28</v>
      </c>
      <c r="C16" s="56"/>
      <c r="D16" s="55">
        <v>10</v>
      </c>
      <c r="E16" s="18"/>
      <c r="F16" s="18"/>
      <c r="G16" s="126"/>
      <c r="H16" s="127"/>
      <c r="I16" s="150"/>
      <c r="J16" s="128" t="s">
        <v>58</v>
      </c>
      <c r="K16" s="129"/>
      <c r="L16" s="130"/>
      <c r="M16" s="131"/>
      <c r="N16" s="130"/>
      <c r="O16" s="132"/>
      <c r="P16" s="16">
        <v>70</v>
      </c>
      <c r="Q16" s="120"/>
      <c r="R16" s="96"/>
      <c r="S16" s="14">
        <v>70</v>
      </c>
      <c r="T16" s="120"/>
      <c r="U16" s="96"/>
      <c r="V16" s="16">
        <v>70</v>
      </c>
      <c r="W16" s="120"/>
      <c r="X16" s="96"/>
      <c r="Y16" s="14">
        <v>70</v>
      </c>
      <c r="Z16" s="120"/>
      <c r="AA16" s="96"/>
      <c r="AB16" s="23"/>
      <c r="AC16" s="5"/>
    </row>
    <row r="17" spans="1:29" ht="46.5" customHeight="1" x14ac:dyDescent="0.15">
      <c r="A17" s="30">
        <v>3</v>
      </c>
      <c r="B17" s="17">
        <v>31</v>
      </c>
      <c r="C17" s="56"/>
      <c r="D17" s="55">
        <v>11</v>
      </c>
      <c r="E17" s="18"/>
      <c r="F17" s="18"/>
      <c r="G17" s="32"/>
      <c r="H17" s="31" t="s">
        <v>45</v>
      </c>
      <c r="I17" s="150"/>
      <c r="J17" s="37" t="s">
        <v>20</v>
      </c>
      <c r="K17" s="24" t="s">
        <v>43</v>
      </c>
      <c r="L17" s="14">
        <v>34</v>
      </c>
      <c r="M17" s="22"/>
      <c r="N17" s="14">
        <v>35</v>
      </c>
      <c r="O17" s="15"/>
      <c r="P17" s="16">
        <v>35</v>
      </c>
      <c r="Q17" s="120"/>
      <c r="R17" s="96"/>
      <c r="S17" s="14">
        <v>35</v>
      </c>
      <c r="T17" s="120"/>
      <c r="U17" s="96"/>
      <c r="V17" s="16">
        <v>35</v>
      </c>
      <c r="W17" s="120"/>
      <c r="X17" s="96"/>
      <c r="Y17" s="14">
        <v>35</v>
      </c>
      <c r="Z17" s="120"/>
      <c r="AA17" s="96"/>
      <c r="AB17" s="23"/>
      <c r="AC17" s="5"/>
    </row>
    <row r="18" spans="1:29" ht="46.5" customHeight="1" x14ac:dyDescent="0.15">
      <c r="A18" s="30" t="s">
        <v>4</v>
      </c>
      <c r="B18" s="17">
        <f>SUM(B6:B17)</f>
        <v>365</v>
      </c>
      <c r="C18" s="57"/>
      <c r="D18" s="55">
        <f>SUM(D6:D17)</f>
        <v>117</v>
      </c>
      <c r="E18" s="18">
        <f>SUM(E6:E17)</f>
        <v>0</v>
      </c>
      <c r="F18" s="18">
        <f>SUM(F6:F17)</f>
        <v>0</v>
      </c>
      <c r="G18" s="121">
        <f>SUM(G6:G17)</f>
        <v>0</v>
      </c>
      <c r="H18" s="122"/>
      <c r="I18" s="150"/>
      <c r="J18" s="64" t="s">
        <v>57</v>
      </c>
      <c r="K18" s="65"/>
      <c r="L18" s="130"/>
      <c r="M18" s="132"/>
      <c r="N18" s="130"/>
      <c r="O18" s="132"/>
      <c r="P18" s="137"/>
      <c r="Q18" s="138"/>
      <c r="R18" s="139"/>
      <c r="S18" s="137"/>
      <c r="T18" s="138"/>
      <c r="U18" s="139"/>
      <c r="V18" s="137"/>
      <c r="W18" s="138"/>
      <c r="X18" s="139"/>
      <c r="Y18" s="137"/>
      <c r="Z18" s="138"/>
      <c r="AA18" s="139"/>
      <c r="AB18" s="23"/>
      <c r="AC18" s="5"/>
    </row>
    <row r="19" spans="1:29" ht="46.5" customHeight="1" thickBot="1" x14ac:dyDescent="0.2">
      <c r="A19" s="68" t="s">
        <v>25</v>
      </c>
      <c r="B19" s="69"/>
      <c r="C19" s="69"/>
      <c r="D19" s="69"/>
      <c r="E19" s="70" t="s">
        <v>47</v>
      </c>
      <c r="F19" s="70"/>
      <c r="G19" s="71"/>
      <c r="H19" s="72"/>
      <c r="I19" s="150"/>
      <c r="J19" s="115" t="s">
        <v>59</v>
      </c>
      <c r="K19" s="116"/>
      <c r="L19" s="117"/>
      <c r="M19" s="118"/>
      <c r="N19" s="117"/>
      <c r="O19" s="118"/>
      <c r="P19" s="110"/>
      <c r="Q19" s="111"/>
      <c r="R19" s="112"/>
      <c r="S19" s="110"/>
      <c r="T19" s="111"/>
      <c r="U19" s="112"/>
      <c r="V19" s="110"/>
      <c r="W19" s="111"/>
      <c r="X19" s="112"/>
      <c r="Y19" s="110"/>
      <c r="Z19" s="111"/>
      <c r="AA19" s="112"/>
      <c r="AB19" s="41"/>
      <c r="AC19" s="5"/>
    </row>
    <row r="20" spans="1:29" ht="46.5" customHeight="1" thickTop="1" thickBot="1" x14ac:dyDescent="0.2">
      <c r="A20" s="68" t="s">
        <v>10</v>
      </c>
      <c r="B20" s="69"/>
      <c r="C20" s="69"/>
      <c r="D20" s="69"/>
      <c r="E20" s="70" t="s">
        <v>48</v>
      </c>
      <c r="F20" s="70"/>
      <c r="G20" s="71"/>
      <c r="H20" s="72"/>
      <c r="I20" s="150"/>
      <c r="J20" s="113" t="s">
        <v>61</v>
      </c>
      <c r="K20" s="114"/>
      <c r="L20" s="44">
        <v>850</v>
      </c>
      <c r="M20" s="45">
        <f>SUM(M4,M6,M8,M9,M10,M12,M14,M17)</f>
        <v>0</v>
      </c>
      <c r="N20" s="44">
        <v>910</v>
      </c>
      <c r="O20" s="46">
        <f>SUM(O4,O6,O8,O9,O10,O12,O14,O17)</f>
        <v>0</v>
      </c>
      <c r="P20" s="44">
        <v>980</v>
      </c>
      <c r="Q20" s="66">
        <f>SUM(Q4:R7,Q9:R10,Q12,Q14:R17)</f>
        <v>0</v>
      </c>
      <c r="R20" s="67"/>
      <c r="S20" s="44">
        <v>1015</v>
      </c>
      <c r="T20" s="66">
        <f>SUM(T4:U7,T9:U10,T12,T14:U17)</f>
        <v>0</v>
      </c>
      <c r="U20" s="119"/>
      <c r="V20" s="44">
        <v>1015</v>
      </c>
      <c r="W20" s="66">
        <f>SUM(W4:X7,W9:X14,W16:X17)</f>
        <v>0</v>
      </c>
      <c r="X20" s="66"/>
      <c r="Y20" s="44">
        <v>1015</v>
      </c>
      <c r="Z20" s="66">
        <f>SUM(Z4:AA7,Z9:AA14,Z16:AA17)</f>
        <v>0</v>
      </c>
      <c r="AA20" s="119"/>
      <c r="AB20" s="47">
        <f>SUM(AB4:AB19)</f>
        <v>0</v>
      </c>
      <c r="AC20" s="5"/>
    </row>
    <row r="21" spans="1:29" ht="46.5" customHeight="1" thickTop="1" x14ac:dyDescent="0.15">
      <c r="A21" s="68" t="s">
        <v>26</v>
      </c>
      <c r="B21" s="69"/>
      <c r="C21" s="69"/>
      <c r="D21" s="69"/>
      <c r="E21" s="70" t="s">
        <v>49</v>
      </c>
      <c r="F21" s="70"/>
      <c r="G21" s="71"/>
      <c r="H21" s="72"/>
      <c r="I21" s="150"/>
      <c r="J21" s="105" t="s">
        <v>20</v>
      </c>
      <c r="K21" s="42" t="s">
        <v>22</v>
      </c>
      <c r="L21" s="107"/>
      <c r="M21" s="108"/>
      <c r="N21" s="107"/>
      <c r="O21" s="108"/>
      <c r="P21" s="107"/>
      <c r="Q21" s="109"/>
      <c r="R21" s="108"/>
      <c r="S21" s="107"/>
      <c r="T21" s="109"/>
      <c r="U21" s="108"/>
      <c r="V21" s="107"/>
      <c r="W21" s="109"/>
      <c r="X21" s="108"/>
      <c r="Y21" s="107"/>
      <c r="Z21" s="109"/>
      <c r="AA21" s="108"/>
      <c r="AB21" s="48"/>
      <c r="AC21" s="5"/>
    </row>
    <row r="22" spans="1:29" ht="46.5" customHeight="1" x14ac:dyDescent="0.15">
      <c r="A22" s="68" t="s">
        <v>17</v>
      </c>
      <c r="B22" s="69"/>
      <c r="C22" s="69"/>
      <c r="D22" s="69"/>
      <c r="E22" s="70" t="s">
        <v>52</v>
      </c>
      <c r="F22" s="70"/>
      <c r="G22" s="71"/>
      <c r="H22" s="72"/>
      <c r="I22" s="150"/>
      <c r="J22" s="105"/>
      <c r="K22" s="25" t="s">
        <v>21</v>
      </c>
      <c r="L22" s="95"/>
      <c r="M22" s="102"/>
      <c r="N22" s="95"/>
      <c r="O22" s="96"/>
      <c r="P22" s="95"/>
      <c r="Q22" s="102"/>
      <c r="R22" s="96"/>
      <c r="S22" s="95"/>
      <c r="T22" s="102"/>
      <c r="U22" s="96"/>
      <c r="V22" s="95"/>
      <c r="W22" s="102"/>
      <c r="X22" s="96"/>
      <c r="Y22" s="95"/>
      <c r="Z22" s="102"/>
      <c r="AA22" s="96"/>
      <c r="AB22" s="43"/>
      <c r="AC22" s="5"/>
    </row>
    <row r="23" spans="1:29" ht="46.5" customHeight="1" thickBot="1" x14ac:dyDescent="0.2">
      <c r="A23" s="68" t="s">
        <v>9</v>
      </c>
      <c r="B23" s="69"/>
      <c r="C23" s="69"/>
      <c r="D23" s="69"/>
      <c r="E23" s="70" t="s">
        <v>49</v>
      </c>
      <c r="F23" s="70"/>
      <c r="G23" s="71"/>
      <c r="H23" s="72"/>
      <c r="I23" s="150"/>
      <c r="J23" s="106"/>
      <c r="K23" s="38" t="s">
        <v>35</v>
      </c>
      <c r="L23" s="103"/>
      <c r="M23" s="104"/>
      <c r="N23" s="103"/>
      <c r="O23" s="104"/>
      <c r="P23" s="39"/>
      <c r="Q23" s="93" t="s">
        <v>56</v>
      </c>
      <c r="R23" s="94"/>
      <c r="S23" s="40"/>
      <c r="T23" s="93" t="s">
        <v>56</v>
      </c>
      <c r="U23" s="94"/>
      <c r="V23" s="40"/>
      <c r="W23" s="93" t="s">
        <v>56</v>
      </c>
      <c r="X23" s="94"/>
      <c r="Y23" s="40"/>
      <c r="Z23" s="93" t="s">
        <v>56</v>
      </c>
      <c r="AA23" s="94"/>
      <c r="AB23" s="49"/>
      <c r="AC23" s="5"/>
    </row>
    <row r="24" spans="1:29" ht="46.5" customHeight="1" thickTop="1" thickBot="1" x14ac:dyDescent="0.2">
      <c r="A24" s="68" t="s">
        <v>11</v>
      </c>
      <c r="B24" s="69"/>
      <c r="C24" s="69"/>
      <c r="D24" s="69"/>
      <c r="E24" s="70" t="s">
        <v>50</v>
      </c>
      <c r="F24" s="70"/>
      <c r="G24" s="71"/>
      <c r="H24" s="72"/>
      <c r="I24" s="150"/>
      <c r="J24" s="97" t="s">
        <v>60</v>
      </c>
      <c r="K24" s="98"/>
      <c r="L24" s="99">
        <f>SUM(L23,M20,L21)</f>
        <v>0</v>
      </c>
      <c r="M24" s="100"/>
      <c r="N24" s="99">
        <f>SUM(N23,O20,N21)</f>
        <v>0</v>
      </c>
      <c r="O24" s="100"/>
      <c r="P24" s="99">
        <f>SUM(Q20,P21,P23)</f>
        <v>0</v>
      </c>
      <c r="Q24" s="101"/>
      <c r="R24" s="100"/>
      <c r="S24" s="99">
        <f>SUM(T20,S21,S22,S23)</f>
        <v>0</v>
      </c>
      <c r="T24" s="101"/>
      <c r="U24" s="100"/>
      <c r="V24" s="85">
        <f>SUM(W20,V21,V22,V23)</f>
        <v>0</v>
      </c>
      <c r="W24" s="86"/>
      <c r="X24" s="87"/>
      <c r="Y24" s="85">
        <f>SUM(Z20,Y21,Y22,Y23)</f>
        <v>0</v>
      </c>
      <c r="Z24" s="86"/>
      <c r="AA24" s="87"/>
      <c r="AB24" s="50">
        <f>SUM(AB20:AB23)</f>
        <v>0</v>
      </c>
      <c r="AC24" s="5"/>
    </row>
    <row r="25" spans="1:29" ht="46.5" customHeight="1" thickTop="1" thickBot="1" x14ac:dyDescent="0.2">
      <c r="A25" s="68" t="s">
        <v>12</v>
      </c>
      <c r="B25" s="69"/>
      <c r="C25" s="69"/>
      <c r="D25" s="69"/>
      <c r="E25" s="70" t="s">
        <v>51</v>
      </c>
      <c r="F25" s="70"/>
      <c r="G25" s="71"/>
      <c r="H25" s="72"/>
      <c r="I25" s="150"/>
      <c r="J25" s="88" t="s">
        <v>24</v>
      </c>
      <c r="K25" s="89"/>
      <c r="L25" s="90"/>
      <c r="M25" s="91"/>
      <c r="N25" s="90"/>
      <c r="O25" s="92"/>
      <c r="P25" s="91"/>
      <c r="Q25" s="91"/>
      <c r="R25" s="91"/>
      <c r="S25" s="90"/>
      <c r="T25" s="91"/>
      <c r="U25" s="92"/>
      <c r="V25" s="91"/>
      <c r="W25" s="91"/>
      <c r="X25" s="91"/>
      <c r="Y25" s="90"/>
      <c r="Z25" s="91"/>
      <c r="AA25" s="92"/>
      <c r="AB25" s="36"/>
      <c r="AC25" s="5"/>
    </row>
    <row r="26" spans="1:29" ht="56.25" customHeight="1" thickTop="1" x14ac:dyDescent="0.15">
      <c r="A26" s="68" t="s">
        <v>15</v>
      </c>
      <c r="B26" s="69"/>
      <c r="C26" s="69"/>
      <c r="D26" s="69"/>
      <c r="E26" s="70" t="s">
        <v>49</v>
      </c>
      <c r="F26" s="70"/>
      <c r="G26" s="71"/>
      <c r="H26" s="72"/>
      <c r="I26" s="150"/>
      <c r="J26" s="73" t="s">
        <v>65</v>
      </c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4"/>
      <c r="AB26" s="75"/>
      <c r="AC26" s="5"/>
    </row>
    <row r="27" spans="1:29" ht="65.25" customHeight="1" thickBot="1" x14ac:dyDescent="0.2">
      <c r="A27" s="79" t="s">
        <v>16</v>
      </c>
      <c r="B27" s="80"/>
      <c r="C27" s="80"/>
      <c r="D27" s="80"/>
      <c r="E27" s="81" t="s">
        <v>48</v>
      </c>
      <c r="F27" s="81"/>
      <c r="G27" s="82"/>
      <c r="H27" s="83"/>
      <c r="I27" s="151"/>
      <c r="J27" s="76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8"/>
      <c r="AC27" s="5"/>
    </row>
    <row r="28" spans="1:29" ht="25.5" customHeight="1" thickTop="1" x14ac:dyDescent="0.15">
      <c r="A28" s="84"/>
      <c r="B28" s="84"/>
      <c r="C28" s="84"/>
      <c r="D28" s="84"/>
      <c r="E28" s="84"/>
      <c r="F28" s="84"/>
      <c r="G28" s="84"/>
      <c r="H28" s="84"/>
      <c r="I28" s="6"/>
      <c r="J28" s="6"/>
      <c r="AB28" s="3"/>
    </row>
    <row r="29" spans="1:29" ht="25.5" customHeight="1" x14ac:dyDescent="0.15">
      <c r="A29" s="62"/>
      <c r="B29" s="62"/>
      <c r="C29" s="62"/>
      <c r="D29" s="62"/>
      <c r="E29" s="62"/>
      <c r="F29" s="62"/>
      <c r="G29" s="62"/>
      <c r="H29" s="62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26"/>
    </row>
    <row r="30" spans="1:29" x14ac:dyDescent="0.15">
      <c r="B30" s="3"/>
      <c r="C30" s="3"/>
      <c r="D30" s="3"/>
      <c r="F30" s="3"/>
      <c r="G30" s="3"/>
    </row>
  </sheetData>
  <mergeCells count="178">
    <mergeCell ref="S2:U2"/>
    <mergeCell ref="V2:X2"/>
    <mergeCell ref="Y2:AA2"/>
    <mergeCell ref="J3:K3"/>
    <mergeCell ref="Q3:R3"/>
    <mergeCell ref="T3:U3"/>
    <mergeCell ref="W3:X3"/>
    <mergeCell ref="Z3:AA3"/>
    <mergeCell ref="A2:H3"/>
    <mergeCell ref="I2:I3"/>
    <mergeCell ref="J2:K2"/>
    <mergeCell ref="L2:M2"/>
    <mergeCell ref="N2:O2"/>
    <mergeCell ref="P2:R2"/>
    <mergeCell ref="A4:A5"/>
    <mergeCell ref="G4:H4"/>
    <mergeCell ref="I4:I27"/>
    <mergeCell ref="J4:J13"/>
    <mergeCell ref="Q4:R4"/>
    <mergeCell ref="T4:U4"/>
    <mergeCell ref="G6:H6"/>
    <mergeCell ref="Q6:R6"/>
    <mergeCell ref="T6:U6"/>
    <mergeCell ref="G8:H8"/>
    <mergeCell ref="L18:M18"/>
    <mergeCell ref="N18:O18"/>
    <mergeCell ref="P18:R18"/>
    <mergeCell ref="S18:U18"/>
    <mergeCell ref="P8:R8"/>
    <mergeCell ref="S8:U8"/>
    <mergeCell ref="G12:H12"/>
    <mergeCell ref="Q12:R12"/>
    <mergeCell ref="T12:U12"/>
    <mergeCell ref="Q17:R17"/>
    <mergeCell ref="T17:U17"/>
    <mergeCell ref="A22:D22"/>
    <mergeCell ref="E22:H22"/>
    <mergeCell ref="L22:M22"/>
    <mergeCell ref="W4:X4"/>
    <mergeCell ref="Z4:AA4"/>
    <mergeCell ref="G5:H5"/>
    <mergeCell ref="L5:M5"/>
    <mergeCell ref="N5:O5"/>
    <mergeCell ref="Q5:R5"/>
    <mergeCell ref="T5:U5"/>
    <mergeCell ref="W5:X5"/>
    <mergeCell ref="Z5:AA5"/>
    <mergeCell ref="W6:X6"/>
    <mergeCell ref="Z6:AA6"/>
    <mergeCell ref="G7:H7"/>
    <mergeCell ref="L7:M7"/>
    <mergeCell ref="N7:O7"/>
    <mergeCell ref="Q7:R7"/>
    <mergeCell ref="T7:U7"/>
    <mergeCell ref="W7:X7"/>
    <mergeCell ref="Z7:AA7"/>
    <mergeCell ref="V8:X8"/>
    <mergeCell ref="Y8:AA8"/>
    <mergeCell ref="G9:H9"/>
    <mergeCell ref="Q9:R9"/>
    <mergeCell ref="T9:U9"/>
    <mergeCell ref="W9:X9"/>
    <mergeCell ref="Z9:AA9"/>
    <mergeCell ref="W11:X11"/>
    <mergeCell ref="Z11:AA11"/>
    <mergeCell ref="W12:X12"/>
    <mergeCell ref="Z12:AA12"/>
    <mergeCell ref="G10:H10"/>
    <mergeCell ref="Q10:R10"/>
    <mergeCell ref="T10:U10"/>
    <mergeCell ref="W10:X10"/>
    <mergeCell ref="Z10:AA10"/>
    <mergeCell ref="G11:H11"/>
    <mergeCell ref="L11:M11"/>
    <mergeCell ref="N11:O11"/>
    <mergeCell ref="P11:R11"/>
    <mergeCell ref="S11:U11"/>
    <mergeCell ref="Y18:AA18"/>
    <mergeCell ref="Z13:AA13"/>
    <mergeCell ref="G14:H14"/>
    <mergeCell ref="J14:K14"/>
    <mergeCell ref="Q14:R14"/>
    <mergeCell ref="T14:U14"/>
    <mergeCell ref="W14:X14"/>
    <mergeCell ref="Z14:AA14"/>
    <mergeCell ref="G13:H13"/>
    <mergeCell ref="L13:M13"/>
    <mergeCell ref="N13:O13"/>
    <mergeCell ref="P13:R13"/>
    <mergeCell ref="S13:U13"/>
    <mergeCell ref="W13:X13"/>
    <mergeCell ref="Y22:AA22"/>
    <mergeCell ref="V21:X21"/>
    <mergeCell ref="Y21:AA21"/>
    <mergeCell ref="A21:D21"/>
    <mergeCell ref="W17:X17"/>
    <mergeCell ref="Z17:AA17"/>
    <mergeCell ref="G18:H18"/>
    <mergeCell ref="V15:X15"/>
    <mergeCell ref="Y15:AA15"/>
    <mergeCell ref="G16:H16"/>
    <mergeCell ref="J16:K16"/>
    <mergeCell ref="L16:M16"/>
    <mergeCell ref="N16:O16"/>
    <mergeCell ref="Q16:R16"/>
    <mergeCell ref="T16:U16"/>
    <mergeCell ref="W16:X16"/>
    <mergeCell ref="Z16:AA16"/>
    <mergeCell ref="G15:H15"/>
    <mergeCell ref="J15:K15"/>
    <mergeCell ref="L15:M15"/>
    <mergeCell ref="N15:O15"/>
    <mergeCell ref="Q15:R15"/>
    <mergeCell ref="T15:U15"/>
    <mergeCell ref="V18:X18"/>
    <mergeCell ref="Y19:AA19"/>
    <mergeCell ref="A20:D20"/>
    <mergeCell ref="E20:H20"/>
    <mergeCell ref="J20:K20"/>
    <mergeCell ref="A19:D19"/>
    <mergeCell ref="E19:H19"/>
    <mergeCell ref="J19:K19"/>
    <mergeCell ref="L19:M19"/>
    <mergeCell ref="N19:O19"/>
    <mergeCell ref="P19:R19"/>
    <mergeCell ref="S19:U19"/>
    <mergeCell ref="V19:X19"/>
    <mergeCell ref="Z20:AA20"/>
    <mergeCell ref="T20:U20"/>
    <mergeCell ref="W20:X20"/>
    <mergeCell ref="A23:D23"/>
    <mergeCell ref="E23:H23"/>
    <mergeCell ref="L23:M23"/>
    <mergeCell ref="N23:O23"/>
    <mergeCell ref="Q23:R23"/>
    <mergeCell ref="T23:U23"/>
    <mergeCell ref="J21:J23"/>
    <mergeCell ref="L21:M21"/>
    <mergeCell ref="N21:O21"/>
    <mergeCell ref="S21:U21"/>
    <mergeCell ref="P21:R21"/>
    <mergeCell ref="P22:R22"/>
    <mergeCell ref="S22:U22"/>
    <mergeCell ref="E24:H24"/>
    <mergeCell ref="N22:O22"/>
    <mergeCell ref="E21:H21"/>
    <mergeCell ref="J24:K24"/>
    <mergeCell ref="L24:M24"/>
    <mergeCell ref="N24:O24"/>
    <mergeCell ref="P24:R24"/>
    <mergeCell ref="S24:U24"/>
    <mergeCell ref="V24:X24"/>
    <mergeCell ref="W23:X23"/>
    <mergeCell ref="V22:X22"/>
    <mergeCell ref="C4:D4"/>
    <mergeCell ref="C5:D5"/>
    <mergeCell ref="A29:H29"/>
    <mergeCell ref="J29:S29"/>
    <mergeCell ref="J18:K18"/>
    <mergeCell ref="Q20:R20"/>
    <mergeCell ref="A26:D26"/>
    <mergeCell ref="E26:H26"/>
    <mergeCell ref="J26:AB27"/>
    <mergeCell ref="A27:D27"/>
    <mergeCell ref="E27:H27"/>
    <mergeCell ref="A28:H28"/>
    <mergeCell ref="Y24:AA24"/>
    <mergeCell ref="A25:D25"/>
    <mergeCell ref="E25:H25"/>
    <mergeCell ref="J25:K25"/>
    <mergeCell ref="L25:M25"/>
    <mergeCell ref="N25:O25"/>
    <mergeCell ref="P25:R25"/>
    <mergeCell ref="S25:U25"/>
    <mergeCell ref="V25:X25"/>
    <mergeCell ref="Y25:AA25"/>
    <mergeCell ref="Z23:AA23"/>
    <mergeCell ref="A24:D24"/>
  </mergeCells>
  <phoneticPr fontId="1"/>
  <pageMargins left="0.7" right="0.7" top="0.75" bottom="0.75" header="0.3" footer="0.3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小学校</vt:lpstr>
      <vt:lpstr>Sheet2</vt:lpstr>
      <vt:lpstr>Sheet3</vt:lpstr>
      <vt:lpstr>小学校!Print_Area</vt:lpstr>
    </vt:vector>
  </TitlesOfParts>
  <Company>宮城県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宮城県</cp:lastModifiedBy>
  <cp:lastPrinted>2024-03-08T01:22:34Z</cp:lastPrinted>
  <dcterms:created xsi:type="dcterms:W3CDTF">2012-02-24T07:31:01Z</dcterms:created>
  <dcterms:modified xsi:type="dcterms:W3CDTF">2024-03-18T09:41:25Z</dcterms:modified>
</cp:coreProperties>
</file>