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activeTab="1"/>
  </bookViews>
  <sheets>
    <sheet name="第６1表" sheetId="1" r:id="rId1"/>
    <sheet name="第６2表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2" l="1"/>
  <c r="D8" i="2" s="1"/>
  <c r="F8" i="2"/>
  <c r="K8" i="2"/>
  <c r="N8" i="2"/>
  <c r="C11" i="2"/>
  <c r="C9" i="2" s="1"/>
  <c r="G11" i="2"/>
  <c r="H11" i="2"/>
  <c r="H9" i="2" s="1"/>
  <c r="I11" i="2"/>
  <c r="I9" i="2" s="1"/>
  <c r="J11" i="2"/>
  <c r="J9" i="2" s="1"/>
  <c r="L11" i="2"/>
  <c r="L9" i="2" s="1"/>
  <c r="M11" i="2"/>
  <c r="M9" i="2" s="1"/>
  <c r="O11" i="2"/>
  <c r="P11" i="2"/>
  <c r="P9" i="2" s="1"/>
  <c r="D12" i="2"/>
  <c r="D11" i="2" s="1"/>
  <c r="E12" i="2"/>
  <c r="E11" i="2" s="1"/>
  <c r="F12" i="2"/>
  <c r="F11" i="2" s="1"/>
  <c r="K12" i="2"/>
  <c r="N12" i="2"/>
  <c r="N11" i="2" s="1"/>
  <c r="E13" i="2"/>
  <c r="D13" i="2" s="1"/>
  <c r="F13" i="2"/>
  <c r="K13" i="2"/>
  <c r="K11" i="2" s="1"/>
  <c r="N13" i="2"/>
  <c r="D14" i="2"/>
  <c r="E14" i="2"/>
  <c r="F14" i="2"/>
  <c r="K14" i="2"/>
  <c r="N14" i="2"/>
  <c r="E15" i="2"/>
  <c r="D15" i="2" s="1"/>
  <c r="F15" i="2"/>
  <c r="K15" i="2"/>
  <c r="N15" i="2"/>
  <c r="D16" i="2"/>
  <c r="E16" i="2"/>
  <c r="F16" i="2"/>
  <c r="K16" i="2"/>
  <c r="N16" i="2"/>
  <c r="D17" i="2"/>
  <c r="E17" i="2"/>
  <c r="F17" i="2"/>
  <c r="K17" i="2"/>
  <c r="N17" i="2"/>
  <c r="E18" i="2"/>
  <c r="D18" i="2" s="1"/>
  <c r="F18" i="2"/>
  <c r="K18" i="2"/>
  <c r="N18" i="2"/>
  <c r="D19" i="2"/>
  <c r="E19" i="2"/>
  <c r="F19" i="2"/>
  <c r="K19" i="2"/>
  <c r="N19" i="2"/>
  <c r="D20" i="2"/>
  <c r="E20" i="2"/>
  <c r="F20" i="2"/>
  <c r="K20" i="2"/>
  <c r="N20" i="2"/>
  <c r="C21" i="2"/>
  <c r="E21" i="2"/>
  <c r="F21" i="2"/>
  <c r="G21" i="2"/>
  <c r="H21" i="2"/>
  <c r="I21" i="2"/>
  <c r="J21" i="2"/>
  <c r="L21" i="2"/>
  <c r="M21" i="2"/>
  <c r="N21" i="2"/>
  <c r="O21" i="2"/>
  <c r="P21" i="2"/>
  <c r="D22" i="2"/>
  <c r="E22" i="2"/>
  <c r="F22" i="2"/>
  <c r="K22" i="2"/>
  <c r="K21" i="2" s="1"/>
  <c r="N22" i="2"/>
  <c r="D23" i="2"/>
  <c r="E23" i="2"/>
  <c r="F23" i="2"/>
  <c r="K23" i="2"/>
  <c r="N23" i="2"/>
  <c r="E24" i="2"/>
  <c r="D24" i="2" s="1"/>
  <c r="F24" i="2"/>
  <c r="K24" i="2"/>
  <c r="N24" i="2"/>
  <c r="C25" i="2"/>
  <c r="G25" i="2"/>
  <c r="H25" i="2"/>
  <c r="I25" i="2"/>
  <c r="J25" i="2"/>
  <c r="L25" i="2"/>
  <c r="M25" i="2"/>
  <c r="O25" i="2"/>
  <c r="P25" i="2"/>
  <c r="D26" i="2"/>
  <c r="E26" i="2"/>
  <c r="E25" i="2" s="1"/>
  <c r="F26" i="2"/>
  <c r="F25" i="2" s="1"/>
  <c r="K26" i="2"/>
  <c r="N26" i="2"/>
  <c r="N25" i="2" s="1"/>
  <c r="E27" i="2"/>
  <c r="D27" i="2" s="1"/>
  <c r="F27" i="2"/>
  <c r="K27" i="2"/>
  <c r="K25" i="2" s="1"/>
  <c r="N27" i="2"/>
  <c r="D28" i="2"/>
  <c r="E28" i="2"/>
  <c r="F28" i="2"/>
  <c r="K28" i="2"/>
  <c r="N28" i="2"/>
  <c r="E29" i="2"/>
  <c r="D29" i="2" s="1"/>
  <c r="F29" i="2"/>
  <c r="K29" i="2"/>
  <c r="N29" i="2"/>
  <c r="E30" i="2"/>
  <c r="D30" i="2" s="1"/>
  <c r="F30" i="2"/>
  <c r="K30" i="2"/>
  <c r="N30" i="2"/>
  <c r="D31" i="2"/>
  <c r="E31" i="2"/>
  <c r="F31" i="2"/>
  <c r="K31" i="2"/>
  <c r="N31" i="2"/>
  <c r="E32" i="2"/>
  <c r="D32" i="2" s="1"/>
  <c r="F32" i="2"/>
  <c r="K32" i="2"/>
  <c r="N32" i="2"/>
  <c r="D33" i="2"/>
  <c r="E33" i="2"/>
  <c r="F33" i="2"/>
  <c r="K33" i="2"/>
  <c r="N33" i="2"/>
  <c r="D34" i="2"/>
  <c r="E34" i="2"/>
  <c r="F34" i="2"/>
  <c r="K34" i="2"/>
  <c r="N34" i="2"/>
  <c r="E35" i="2"/>
  <c r="F35" i="2"/>
  <c r="D35" i="2" s="1"/>
  <c r="K35" i="2"/>
  <c r="N35" i="2"/>
  <c r="C36" i="2"/>
  <c r="G36" i="2"/>
  <c r="H36" i="2"/>
  <c r="I36" i="2"/>
  <c r="J36" i="2"/>
  <c r="L36" i="2"/>
  <c r="M36" i="2"/>
  <c r="O36" i="2"/>
  <c r="P36" i="2"/>
  <c r="D37" i="2"/>
  <c r="E37" i="2"/>
  <c r="E36" i="2" s="1"/>
  <c r="F37" i="2"/>
  <c r="F36" i="2" s="1"/>
  <c r="K37" i="2"/>
  <c r="N37" i="2"/>
  <c r="N36" i="2" s="1"/>
  <c r="E38" i="2"/>
  <c r="D38" i="2" s="1"/>
  <c r="F38" i="2"/>
  <c r="K38" i="2"/>
  <c r="K36" i="2" s="1"/>
  <c r="N38" i="2"/>
  <c r="D39" i="2"/>
  <c r="E39" i="2"/>
  <c r="F39" i="2"/>
  <c r="K39" i="2"/>
  <c r="N39" i="2"/>
  <c r="E40" i="2"/>
  <c r="D40" i="2" s="1"/>
  <c r="F40" i="2"/>
  <c r="K40" i="2"/>
  <c r="N40" i="2"/>
  <c r="E41" i="2"/>
  <c r="D41" i="2" s="1"/>
  <c r="F41" i="2"/>
  <c r="K41" i="2"/>
  <c r="N41" i="2"/>
  <c r="D42" i="2"/>
  <c r="E42" i="2"/>
  <c r="F42" i="2"/>
  <c r="K42" i="2"/>
  <c r="N42" i="2"/>
  <c r="C43" i="2"/>
  <c r="E43" i="2"/>
  <c r="G43" i="2"/>
  <c r="H43" i="2"/>
  <c r="I43" i="2"/>
  <c r="J43" i="2"/>
  <c r="L43" i="2"/>
  <c r="M43" i="2"/>
  <c r="O43" i="2"/>
  <c r="P43" i="2"/>
  <c r="E44" i="2"/>
  <c r="D44" i="2" s="1"/>
  <c r="F44" i="2"/>
  <c r="K44" i="2"/>
  <c r="K43" i="2" s="1"/>
  <c r="N44" i="2"/>
  <c r="N43" i="2" s="1"/>
  <c r="D45" i="2"/>
  <c r="E45" i="2"/>
  <c r="F45" i="2"/>
  <c r="K45" i="2"/>
  <c r="N45" i="2"/>
  <c r="E46" i="2"/>
  <c r="D46" i="2" s="1"/>
  <c r="F46" i="2"/>
  <c r="F43" i="2" s="1"/>
  <c r="K46" i="2"/>
  <c r="N46" i="2"/>
  <c r="D47" i="2"/>
  <c r="E47" i="2"/>
  <c r="F47" i="2"/>
  <c r="K47" i="2"/>
  <c r="N47" i="2"/>
  <c r="D48" i="2"/>
  <c r="E48" i="2"/>
  <c r="F48" i="2"/>
  <c r="K48" i="2"/>
  <c r="N48" i="2"/>
  <c r="C49" i="2"/>
  <c r="G49" i="2"/>
  <c r="G9" i="2" s="1"/>
  <c r="H49" i="2"/>
  <c r="I49" i="2"/>
  <c r="J49" i="2"/>
  <c r="L49" i="2"/>
  <c r="M49" i="2"/>
  <c r="O49" i="2"/>
  <c r="O9" i="2" s="1"/>
  <c r="P49" i="2"/>
  <c r="D50" i="2"/>
  <c r="E50" i="2"/>
  <c r="F50" i="2"/>
  <c r="K50" i="2"/>
  <c r="N50" i="2"/>
  <c r="D51" i="2"/>
  <c r="E51" i="2"/>
  <c r="F51" i="2"/>
  <c r="K51" i="2"/>
  <c r="K49" i="2" s="1"/>
  <c r="N51" i="2"/>
  <c r="E52" i="2"/>
  <c r="F52" i="2"/>
  <c r="D52" i="2" s="1"/>
  <c r="K52" i="2"/>
  <c r="N52" i="2"/>
  <c r="D53" i="2"/>
  <c r="E53" i="2"/>
  <c r="F53" i="2"/>
  <c r="K53" i="2"/>
  <c r="N53" i="2"/>
  <c r="E54" i="2"/>
  <c r="E49" i="2" s="1"/>
  <c r="F54" i="2"/>
  <c r="K54" i="2"/>
  <c r="N54" i="2"/>
  <c r="E55" i="2"/>
  <c r="D55" i="2" s="1"/>
  <c r="F55" i="2"/>
  <c r="K55" i="2"/>
  <c r="N55" i="2"/>
  <c r="N49" i="2" s="1"/>
  <c r="D56" i="2"/>
  <c r="E56" i="2"/>
  <c r="F56" i="2"/>
  <c r="K56" i="2"/>
  <c r="N56" i="2"/>
  <c r="E57" i="2"/>
  <c r="D57" i="2" s="1"/>
  <c r="F57" i="2"/>
  <c r="F49" i="2" s="1"/>
  <c r="K57" i="2"/>
  <c r="N57" i="2"/>
  <c r="D58" i="2"/>
  <c r="E58" i="2"/>
  <c r="F58" i="2"/>
  <c r="K58" i="2"/>
  <c r="N58" i="2"/>
  <c r="C59" i="2"/>
  <c r="G59" i="2"/>
  <c r="H59" i="2"/>
  <c r="I59" i="2"/>
  <c r="J59" i="2"/>
  <c r="L59" i="2"/>
  <c r="M59" i="2"/>
  <c r="O59" i="2"/>
  <c r="P59" i="2"/>
  <c r="E60" i="2"/>
  <c r="E59" i="2" s="1"/>
  <c r="F60" i="2"/>
  <c r="F59" i="2" s="1"/>
  <c r="K60" i="2"/>
  <c r="N60" i="2"/>
  <c r="N59" i="2" s="1"/>
  <c r="D61" i="2"/>
  <c r="E61" i="2"/>
  <c r="F61" i="2"/>
  <c r="K61" i="2"/>
  <c r="N61" i="2"/>
  <c r="D62" i="2"/>
  <c r="E62" i="2"/>
  <c r="F62" i="2"/>
  <c r="K62" i="2"/>
  <c r="N62" i="2"/>
  <c r="E63" i="2"/>
  <c r="F63" i="2"/>
  <c r="D63" i="2" s="1"/>
  <c r="K63" i="2"/>
  <c r="K59" i="2" s="1"/>
  <c r="N63" i="2"/>
  <c r="D64" i="2"/>
  <c r="E64" i="2"/>
  <c r="F64" i="2"/>
  <c r="K64" i="2"/>
  <c r="N64" i="2"/>
  <c r="E65" i="2"/>
  <c r="D65" i="2" s="1"/>
  <c r="F65" i="2"/>
  <c r="K65" i="2"/>
  <c r="N65" i="2"/>
  <c r="E66" i="2"/>
  <c r="D66" i="2" s="1"/>
  <c r="F66" i="2"/>
  <c r="K66" i="2"/>
  <c r="N66" i="2"/>
  <c r="C67" i="2"/>
  <c r="G67" i="2"/>
  <c r="H67" i="2"/>
  <c r="I67" i="2"/>
  <c r="J67" i="2"/>
  <c r="L67" i="2"/>
  <c r="M67" i="2"/>
  <c r="O67" i="2"/>
  <c r="P67" i="2"/>
  <c r="E68" i="2"/>
  <c r="E67" i="2" s="1"/>
  <c r="F68" i="2"/>
  <c r="F67" i="2" s="1"/>
  <c r="K68" i="2"/>
  <c r="N68" i="2"/>
  <c r="N67" i="2" s="1"/>
  <c r="E69" i="2"/>
  <c r="D69" i="2" s="1"/>
  <c r="F69" i="2"/>
  <c r="K69" i="2"/>
  <c r="N69" i="2"/>
  <c r="D70" i="2"/>
  <c r="E70" i="2"/>
  <c r="F70" i="2"/>
  <c r="K70" i="2"/>
  <c r="N70" i="2"/>
  <c r="E71" i="2"/>
  <c r="D71" i="2" s="1"/>
  <c r="F71" i="2"/>
  <c r="K71" i="2"/>
  <c r="K67" i="2" s="1"/>
  <c r="N71" i="2"/>
  <c r="D72" i="2"/>
  <c r="E72" i="2"/>
  <c r="F72" i="2"/>
  <c r="K72" i="2"/>
  <c r="N72" i="2"/>
  <c r="D73" i="2"/>
  <c r="E73" i="2"/>
  <c r="F73" i="2"/>
  <c r="K73" i="2"/>
  <c r="N73" i="2"/>
  <c r="E74" i="2"/>
  <c r="F74" i="2"/>
  <c r="D74" i="2" s="1"/>
  <c r="K74" i="2"/>
  <c r="N74" i="2"/>
  <c r="D75" i="2"/>
  <c r="E75" i="2"/>
  <c r="F75" i="2"/>
  <c r="K75" i="2"/>
  <c r="N75" i="2"/>
  <c r="E76" i="2"/>
  <c r="D76" i="2" s="1"/>
  <c r="F76" i="2"/>
  <c r="K76" i="2"/>
  <c r="N76" i="2"/>
  <c r="E77" i="2"/>
  <c r="D77" i="2" s="1"/>
  <c r="F77" i="2"/>
  <c r="K77" i="2"/>
  <c r="N77" i="2"/>
  <c r="D78" i="2"/>
  <c r="E78" i="2"/>
  <c r="F78" i="2"/>
  <c r="K78" i="2"/>
  <c r="N78" i="2"/>
  <c r="E79" i="2"/>
  <c r="D79" i="2" s="1"/>
  <c r="F79" i="2"/>
  <c r="K79" i="2"/>
  <c r="N79" i="2"/>
  <c r="C80" i="2"/>
  <c r="G80" i="2"/>
  <c r="H80" i="2"/>
  <c r="I80" i="2"/>
  <c r="J80" i="2"/>
  <c r="L80" i="2"/>
  <c r="M80" i="2"/>
  <c r="O80" i="2"/>
  <c r="P80" i="2"/>
  <c r="D81" i="2"/>
  <c r="D80" i="2" s="1"/>
  <c r="E81" i="2"/>
  <c r="E80" i="2" s="1"/>
  <c r="F81" i="2"/>
  <c r="F80" i="2" s="1"/>
  <c r="K81" i="2"/>
  <c r="N81" i="2"/>
  <c r="N80" i="2" s="1"/>
  <c r="E82" i="2"/>
  <c r="D82" i="2" s="1"/>
  <c r="F82" i="2"/>
  <c r="K82" i="2"/>
  <c r="K80" i="2" s="1"/>
  <c r="N82" i="2"/>
  <c r="D83" i="2"/>
  <c r="E83" i="2"/>
  <c r="F83" i="2"/>
  <c r="K83" i="2"/>
  <c r="N83" i="2"/>
  <c r="D84" i="2"/>
  <c r="E84" i="2"/>
  <c r="F84" i="2"/>
  <c r="K84" i="2"/>
  <c r="N84" i="2"/>
  <c r="E85" i="2"/>
  <c r="F85" i="2"/>
  <c r="D85" i="2" s="1"/>
  <c r="K85" i="2"/>
  <c r="N85" i="2"/>
  <c r="D8" i="1"/>
  <c r="G8" i="1"/>
  <c r="H8" i="1"/>
  <c r="K8" i="1"/>
  <c r="N8" i="1"/>
  <c r="C11" i="1"/>
  <c r="E11" i="1"/>
  <c r="D11" i="1" s="1"/>
  <c r="F11" i="1"/>
  <c r="F9" i="1" s="1"/>
  <c r="H11" i="1"/>
  <c r="I11" i="1"/>
  <c r="I9" i="1" s="1"/>
  <c r="J11" i="1"/>
  <c r="J9" i="1" s="1"/>
  <c r="L11" i="1"/>
  <c r="M11" i="1"/>
  <c r="K11" i="1" s="1"/>
  <c r="N11" i="1"/>
  <c r="O11" i="1"/>
  <c r="O9" i="1" s="1"/>
  <c r="P11" i="1"/>
  <c r="P9" i="1" s="1"/>
  <c r="C12" i="1"/>
  <c r="E12" i="1"/>
  <c r="D12" i="1" s="1"/>
  <c r="F12" i="1"/>
  <c r="H12" i="1"/>
  <c r="I12" i="1"/>
  <c r="J12" i="1"/>
  <c r="K12" i="1"/>
  <c r="L12" i="1"/>
  <c r="M12" i="1"/>
  <c r="O12" i="1"/>
  <c r="N12" i="1" s="1"/>
  <c r="P12" i="1"/>
  <c r="D13" i="1"/>
  <c r="G13" i="1"/>
  <c r="H13" i="1"/>
  <c r="K13" i="1"/>
  <c r="N13" i="1"/>
  <c r="D14" i="1"/>
  <c r="H14" i="1"/>
  <c r="K14" i="1"/>
  <c r="G14" i="1" s="1"/>
  <c r="N14" i="1"/>
  <c r="D15" i="1"/>
  <c r="H15" i="1"/>
  <c r="G15" i="1" s="1"/>
  <c r="K15" i="1"/>
  <c r="N15" i="1"/>
  <c r="D16" i="1"/>
  <c r="G16" i="1"/>
  <c r="H16" i="1"/>
  <c r="K16" i="1"/>
  <c r="N16" i="1"/>
  <c r="D17" i="1"/>
  <c r="H17" i="1"/>
  <c r="K17" i="1"/>
  <c r="G17" i="1" s="1"/>
  <c r="N17" i="1"/>
  <c r="D18" i="1"/>
  <c r="G18" i="1"/>
  <c r="H18" i="1"/>
  <c r="K18" i="1"/>
  <c r="N18" i="1"/>
  <c r="D19" i="1"/>
  <c r="G19" i="1"/>
  <c r="H19" i="1"/>
  <c r="K19" i="1"/>
  <c r="N19" i="1"/>
  <c r="D20" i="1"/>
  <c r="H20" i="1"/>
  <c r="K20" i="1"/>
  <c r="G20" i="1" s="1"/>
  <c r="N20" i="1"/>
  <c r="D21" i="1"/>
  <c r="G21" i="1"/>
  <c r="H21" i="1"/>
  <c r="K21" i="1"/>
  <c r="N21" i="1"/>
  <c r="D22" i="1"/>
  <c r="H22" i="1"/>
  <c r="K22" i="1"/>
  <c r="G22" i="1" s="1"/>
  <c r="N22" i="1"/>
  <c r="D23" i="1"/>
  <c r="H23" i="1"/>
  <c r="G23" i="1" s="1"/>
  <c r="K23" i="1"/>
  <c r="N23" i="1"/>
  <c r="D24" i="1"/>
  <c r="G24" i="1"/>
  <c r="H24" i="1"/>
  <c r="K24" i="1"/>
  <c r="N24" i="1"/>
  <c r="D25" i="1"/>
  <c r="H25" i="1"/>
  <c r="K25" i="1"/>
  <c r="G25" i="1" s="1"/>
  <c r="N25" i="1"/>
  <c r="D26" i="1"/>
  <c r="G26" i="1"/>
  <c r="H26" i="1"/>
  <c r="K26" i="1"/>
  <c r="N26" i="1"/>
  <c r="D27" i="1"/>
  <c r="G27" i="1"/>
  <c r="H27" i="1"/>
  <c r="K27" i="1"/>
  <c r="N27" i="1"/>
  <c r="D28" i="1"/>
  <c r="H28" i="1"/>
  <c r="K28" i="1"/>
  <c r="G28" i="1" s="1"/>
  <c r="N28" i="1"/>
  <c r="D29" i="1"/>
  <c r="G29" i="1"/>
  <c r="H29" i="1"/>
  <c r="K29" i="1"/>
  <c r="N29" i="1"/>
  <c r="D30" i="1"/>
  <c r="H30" i="1"/>
  <c r="K30" i="1"/>
  <c r="G30" i="1" s="1"/>
  <c r="N30" i="1"/>
  <c r="C31" i="1"/>
  <c r="E31" i="1"/>
  <c r="D31" i="1" s="1"/>
  <c r="F31" i="1"/>
  <c r="H31" i="1"/>
  <c r="G31" i="1" s="1"/>
  <c r="I31" i="1"/>
  <c r="J31" i="1"/>
  <c r="K31" i="1"/>
  <c r="L31" i="1"/>
  <c r="M31" i="1"/>
  <c r="O31" i="1"/>
  <c r="N31" i="1" s="1"/>
  <c r="P31" i="1"/>
  <c r="D32" i="1"/>
  <c r="G32" i="1"/>
  <c r="H32" i="1"/>
  <c r="K32" i="1"/>
  <c r="N32" i="1"/>
  <c r="D33" i="1"/>
  <c r="H33" i="1"/>
  <c r="K33" i="1"/>
  <c r="G33" i="1" s="1"/>
  <c r="N33" i="1"/>
  <c r="C34" i="1"/>
  <c r="E34" i="1"/>
  <c r="D34" i="1" s="1"/>
  <c r="F34" i="1"/>
  <c r="H34" i="1"/>
  <c r="G34" i="1" s="1"/>
  <c r="I34" i="1"/>
  <c r="J34" i="1"/>
  <c r="K34" i="1"/>
  <c r="L34" i="1"/>
  <c r="M34" i="1"/>
  <c r="O34" i="1"/>
  <c r="N34" i="1" s="1"/>
  <c r="P34" i="1"/>
  <c r="D35" i="1"/>
  <c r="G35" i="1"/>
  <c r="H35" i="1"/>
  <c r="K35" i="1"/>
  <c r="N35" i="1"/>
  <c r="D36" i="1"/>
  <c r="H36" i="1"/>
  <c r="K36" i="1"/>
  <c r="G36" i="1" s="1"/>
  <c r="N36" i="1"/>
  <c r="D37" i="1"/>
  <c r="H37" i="1"/>
  <c r="K37" i="1"/>
  <c r="G37" i="1" s="1"/>
  <c r="N37" i="1"/>
  <c r="D38" i="1"/>
  <c r="G38" i="1"/>
  <c r="H38" i="1"/>
  <c r="K38" i="1"/>
  <c r="N38" i="1"/>
  <c r="C39" i="1"/>
  <c r="E39" i="1"/>
  <c r="E9" i="1" s="1"/>
  <c r="F39" i="1"/>
  <c r="H39" i="1"/>
  <c r="I39" i="1"/>
  <c r="J39" i="1"/>
  <c r="L39" i="1"/>
  <c r="K39" i="1" s="1"/>
  <c r="G39" i="1" s="1"/>
  <c r="M39" i="1"/>
  <c r="N39" i="1"/>
  <c r="O39" i="1"/>
  <c r="P39" i="1"/>
  <c r="D40" i="1"/>
  <c r="H40" i="1"/>
  <c r="K40" i="1"/>
  <c r="G40" i="1" s="1"/>
  <c r="N40" i="1"/>
  <c r="C41" i="1"/>
  <c r="C9" i="1" s="1"/>
  <c r="D41" i="1"/>
  <c r="E41" i="1"/>
  <c r="F41" i="1"/>
  <c r="I41" i="1"/>
  <c r="H41" i="1" s="1"/>
  <c r="J41" i="1"/>
  <c r="K41" i="1"/>
  <c r="G41" i="1" s="1"/>
  <c r="L41" i="1"/>
  <c r="L9" i="1" s="1"/>
  <c r="K9" i="1" s="1"/>
  <c r="M41" i="1"/>
  <c r="N41" i="1"/>
  <c r="O41" i="1"/>
  <c r="P41" i="1"/>
  <c r="D42" i="1"/>
  <c r="H42" i="1"/>
  <c r="K42" i="1"/>
  <c r="G42" i="1" s="1"/>
  <c r="N42" i="1"/>
  <c r="D43" i="1"/>
  <c r="H43" i="1"/>
  <c r="K43" i="1"/>
  <c r="G43" i="1" s="1"/>
  <c r="N43" i="1"/>
  <c r="C44" i="1"/>
  <c r="D44" i="1"/>
  <c r="E44" i="1"/>
  <c r="F44" i="1"/>
  <c r="I44" i="1"/>
  <c r="H44" i="1" s="1"/>
  <c r="J44" i="1"/>
  <c r="K44" i="1"/>
  <c r="G44" i="1" s="1"/>
  <c r="L44" i="1"/>
  <c r="M44" i="1"/>
  <c r="N44" i="1"/>
  <c r="O44" i="1"/>
  <c r="P44" i="1"/>
  <c r="D45" i="1"/>
  <c r="H45" i="1"/>
  <c r="K45" i="1"/>
  <c r="G45" i="1" s="1"/>
  <c r="N45" i="1"/>
  <c r="D46" i="1"/>
  <c r="H46" i="1"/>
  <c r="K46" i="1"/>
  <c r="G46" i="1" s="1"/>
  <c r="N46" i="1"/>
  <c r="D47" i="1"/>
  <c r="G47" i="1"/>
  <c r="H47" i="1"/>
  <c r="K47" i="1"/>
  <c r="N47" i="1"/>
  <c r="C48" i="1"/>
  <c r="E48" i="1"/>
  <c r="D48" i="1" s="1"/>
  <c r="F48" i="1"/>
  <c r="H48" i="1"/>
  <c r="I48" i="1"/>
  <c r="J48" i="1"/>
  <c r="L48" i="1"/>
  <c r="K48" i="1" s="1"/>
  <c r="G48" i="1" s="1"/>
  <c r="M48" i="1"/>
  <c r="M9" i="1" s="1"/>
  <c r="N48" i="1"/>
  <c r="O48" i="1"/>
  <c r="P48" i="1"/>
  <c r="D49" i="1"/>
  <c r="H49" i="1"/>
  <c r="K49" i="1"/>
  <c r="G49" i="1" s="1"/>
  <c r="N49" i="1"/>
  <c r="D50" i="1"/>
  <c r="G50" i="1"/>
  <c r="H50" i="1"/>
  <c r="K50" i="1"/>
  <c r="N50" i="1"/>
  <c r="D51" i="1"/>
  <c r="H51" i="1"/>
  <c r="K51" i="1"/>
  <c r="G51" i="1" s="1"/>
  <c r="N51" i="1"/>
  <c r="C52" i="1"/>
  <c r="D52" i="1"/>
  <c r="E52" i="1"/>
  <c r="F52" i="1"/>
  <c r="I52" i="1"/>
  <c r="H52" i="1" s="1"/>
  <c r="J52" i="1"/>
  <c r="K52" i="1"/>
  <c r="G52" i="1" s="1"/>
  <c r="L52" i="1"/>
  <c r="M52" i="1"/>
  <c r="O52" i="1"/>
  <c r="N52" i="1" s="1"/>
  <c r="P52" i="1"/>
  <c r="D53" i="1"/>
  <c r="G53" i="1"/>
  <c r="H53" i="1"/>
  <c r="K53" i="1"/>
  <c r="N53" i="1"/>
  <c r="D54" i="1"/>
  <c r="H54" i="1"/>
  <c r="K54" i="1"/>
  <c r="G54" i="1" s="1"/>
  <c r="N54" i="1"/>
  <c r="C55" i="1"/>
  <c r="D55" i="1"/>
  <c r="E55" i="1"/>
  <c r="F55" i="1"/>
  <c r="I55" i="1"/>
  <c r="H55" i="1" s="1"/>
  <c r="J55" i="1"/>
  <c r="K55" i="1"/>
  <c r="L55" i="1"/>
  <c r="M55" i="1"/>
  <c r="O55" i="1"/>
  <c r="N55" i="1" s="1"/>
  <c r="P55" i="1"/>
  <c r="D56" i="1"/>
  <c r="G56" i="1"/>
  <c r="H56" i="1"/>
  <c r="K56" i="1"/>
  <c r="N56" i="1"/>
  <c r="D57" i="1"/>
  <c r="H57" i="1"/>
  <c r="K57" i="1"/>
  <c r="G57" i="1" s="1"/>
  <c r="N57" i="1"/>
  <c r="C58" i="1"/>
  <c r="D58" i="1"/>
  <c r="E58" i="1"/>
  <c r="F58" i="1"/>
  <c r="I58" i="1"/>
  <c r="H58" i="1" s="1"/>
  <c r="J58" i="1"/>
  <c r="K58" i="1"/>
  <c r="G58" i="1" s="1"/>
  <c r="L58" i="1"/>
  <c r="M58" i="1"/>
  <c r="O58" i="1"/>
  <c r="N58" i="1" s="1"/>
  <c r="P58" i="1"/>
  <c r="D59" i="1"/>
  <c r="G59" i="1"/>
  <c r="H59" i="1"/>
  <c r="K59" i="1"/>
  <c r="N59" i="1"/>
  <c r="C60" i="1"/>
  <c r="E60" i="1"/>
  <c r="D60" i="1" s="1"/>
  <c r="F60" i="1"/>
  <c r="H60" i="1"/>
  <c r="I60" i="1"/>
  <c r="J60" i="1"/>
  <c r="L60" i="1"/>
  <c r="K60" i="1" s="1"/>
  <c r="G60" i="1" s="1"/>
  <c r="M60" i="1"/>
  <c r="O60" i="1"/>
  <c r="N60" i="1" s="1"/>
  <c r="P60" i="1"/>
  <c r="D61" i="1"/>
  <c r="H61" i="1"/>
  <c r="K61" i="1"/>
  <c r="G61" i="1" s="1"/>
  <c r="N61" i="1"/>
  <c r="G55" i="1" l="1"/>
  <c r="F9" i="2"/>
  <c r="E9" i="2"/>
  <c r="K9" i="2"/>
  <c r="D43" i="2"/>
  <c r="D21" i="2"/>
  <c r="D9" i="2" s="1"/>
  <c r="D49" i="2"/>
  <c r="D25" i="2"/>
  <c r="G11" i="1"/>
  <c r="G9" i="1" s="1"/>
  <c r="G12" i="1"/>
  <c r="N9" i="1"/>
  <c r="N9" i="2"/>
  <c r="H9" i="1"/>
  <c r="D36" i="2"/>
  <c r="D68" i="2"/>
  <c r="D67" i="2" s="1"/>
  <c r="D39" i="1"/>
  <c r="D9" i="1" s="1"/>
  <c r="D60" i="2"/>
  <c r="D59" i="2" s="1"/>
  <c r="D54" i="2"/>
</calcChain>
</file>

<file path=xl/sharedStrings.xml><?xml version="1.0" encoding="utf-8"?>
<sst xmlns="http://schemas.openxmlformats.org/spreadsheetml/2006/main" count="212" uniqueCount="150">
  <si>
    <t>南三陸町</t>
    <rPh sb="0" eb="1">
      <t>ミナミ</t>
    </rPh>
    <rPh sb="1" eb="4">
      <t>サンリクチョウ</t>
    </rPh>
    <phoneticPr fontId="4"/>
  </si>
  <si>
    <t>本 吉 郡 計</t>
    <phoneticPr fontId="4"/>
  </si>
  <si>
    <t>女川町</t>
  </si>
  <si>
    <t>牡 鹿 郡 計</t>
    <phoneticPr fontId="4"/>
  </si>
  <si>
    <t>美里町</t>
    <rPh sb="0" eb="3">
      <t>ミサトチョウ</t>
    </rPh>
    <phoneticPr fontId="4"/>
  </si>
  <si>
    <t>涌谷町</t>
  </si>
  <si>
    <t>遠 田 郡 計</t>
    <phoneticPr fontId="4"/>
  </si>
  <si>
    <t>加美町</t>
    <rPh sb="0" eb="2">
      <t>カミ</t>
    </rPh>
    <phoneticPr fontId="4"/>
  </si>
  <si>
    <t>色麻町</t>
  </si>
  <si>
    <t>加 美 郡 計</t>
    <phoneticPr fontId="4"/>
  </si>
  <si>
    <t>大衡村</t>
  </si>
  <si>
    <t>大郷町</t>
  </si>
  <si>
    <t>大和町</t>
  </si>
  <si>
    <t>黒 川 郡 計</t>
    <phoneticPr fontId="4"/>
  </si>
  <si>
    <t>利府町</t>
  </si>
  <si>
    <t>七ヶ浜町</t>
  </si>
  <si>
    <t>松島町</t>
  </si>
  <si>
    <t>宮 城 郡 計</t>
    <phoneticPr fontId="4"/>
  </si>
  <si>
    <t>山元町</t>
  </si>
  <si>
    <t>亘理町</t>
  </si>
  <si>
    <t>亘 理 郡 計</t>
    <phoneticPr fontId="4"/>
  </si>
  <si>
    <t>丸森町</t>
  </si>
  <si>
    <t>伊 具 郡 計</t>
    <phoneticPr fontId="4"/>
  </si>
  <si>
    <t>川崎町</t>
    <rPh sb="0" eb="3">
      <t>カワサキチョウ</t>
    </rPh>
    <phoneticPr fontId="4"/>
  </si>
  <si>
    <t>柴田町</t>
    <rPh sb="0" eb="3">
      <t>シバタチョウ</t>
    </rPh>
    <phoneticPr fontId="4"/>
  </si>
  <si>
    <t>村田町</t>
    <rPh sb="0" eb="3">
      <t>ムラタチョウ</t>
    </rPh>
    <phoneticPr fontId="4"/>
  </si>
  <si>
    <t>大河原町</t>
    <rPh sb="0" eb="3">
      <t>オオカワラ</t>
    </rPh>
    <rPh sb="3" eb="4">
      <t>チョウ</t>
    </rPh>
    <phoneticPr fontId="4"/>
  </si>
  <si>
    <t>柴 田 郡 計</t>
    <phoneticPr fontId="4"/>
  </si>
  <si>
    <t>七ヶ宿町</t>
  </si>
  <si>
    <t>蔵王町</t>
  </si>
  <si>
    <t>刈 田 郡 計</t>
    <phoneticPr fontId="4"/>
  </si>
  <si>
    <t>富谷市</t>
    <rPh sb="2" eb="3">
      <t>シ</t>
    </rPh>
    <phoneticPr fontId="6"/>
  </si>
  <si>
    <t>大崎市</t>
    <rPh sb="0" eb="2">
      <t>オオサキ</t>
    </rPh>
    <rPh sb="2" eb="3">
      <t>シ</t>
    </rPh>
    <phoneticPr fontId="4"/>
  </si>
  <si>
    <t>東松島市</t>
    <rPh sb="0" eb="1">
      <t>ヒガシ</t>
    </rPh>
    <rPh sb="1" eb="3">
      <t>マツシマ</t>
    </rPh>
    <rPh sb="3" eb="4">
      <t>シ</t>
    </rPh>
    <phoneticPr fontId="4"/>
  </si>
  <si>
    <t>栗原市</t>
    <rPh sb="0" eb="2">
      <t>クリハラ</t>
    </rPh>
    <rPh sb="2" eb="3">
      <t>シ</t>
    </rPh>
    <phoneticPr fontId="4"/>
  </si>
  <si>
    <t>登米市</t>
    <rPh sb="0" eb="2">
      <t>トメ</t>
    </rPh>
    <rPh sb="2" eb="3">
      <t>シ</t>
    </rPh>
    <phoneticPr fontId="4"/>
  </si>
  <si>
    <t>岩沼市</t>
  </si>
  <si>
    <t>多賀城市</t>
  </si>
  <si>
    <t>角田市</t>
  </si>
  <si>
    <t>名取市</t>
  </si>
  <si>
    <t>白石市</t>
  </si>
  <si>
    <t>気仙沼市</t>
  </si>
  <si>
    <t>塩竈市</t>
  </si>
  <si>
    <t>石巻市</t>
  </si>
  <si>
    <t>泉区</t>
  </si>
  <si>
    <t>太白区</t>
  </si>
  <si>
    <t>若林区</t>
  </si>
  <si>
    <t>宮城野区</t>
  </si>
  <si>
    <t>青葉区</t>
  </si>
  <si>
    <t>仙台市計</t>
    <phoneticPr fontId="4"/>
  </si>
  <si>
    <t>市 部 計</t>
    <phoneticPr fontId="4"/>
  </si>
  <si>
    <t/>
  </si>
  <si>
    <t>令和５年度</t>
    <rPh sb="0" eb="2">
      <t>レイワ</t>
    </rPh>
    <rPh sb="3" eb="5">
      <t>ネンド</t>
    </rPh>
    <phoneticPr fontId="4"/>
  </si>
  <si>
    <t>令和４年度</t>
    <rPh sb="0" eb="2">
      <t>レイワ</t>
    </rPh>
    <rPh sb="3" eb="5">
      <t>ネンド</t>
    </rPh>
    <phoneticPr fontId="4"/>
  </si>
  <si>
    <t>女</t>
  </si>
  <si>
    <t>男</t>
  </si>
  <si>
    <t xml:space="preserve"> 計</t>
  </si>
  <si>
    <t>計</t>
    <rPh sb="0" eb="1">
      <t>ケイ</t>
    </rPh>
    <phoneticPr fontId="6"/>
  </si>
  <si>
    <t>計</t>
  </si>
  <si>
    <t>兼 務 者</t>
  </si>
  <si>
    <t>本 務 者</t>
  </si>
  <si>
    <t>職　員　数　(本務者)</t>
    <rPh sb="0" eb="1">
      <t>ショク</t>
    </rPh>
    <rPh sb="2" eb="3">
      <t>イン</t>
    </rPh>
    <rPh sb="4" eb="5">
      <t>カズ</t>
    </rPh>
    <phoneticPr fontId="4"/>
  </si>
  <si>
    <t>教　員　数</t>
    <phoneticPr fontId="6"/>
  </si>
  <si>
    <t>生　徒　数</t>
    <phoneticPr fontId="6"/>
  </si>
  <si>
    <t>学校数</t>
    <rPh sb="0" eb="2">
      <t>ガッコウ</t>
    </rPh>
    <rPh sb="2" eb="3">
      <t>スウ</t>
    </rPh>
    <phoneticPr fontId="4"/>
  </si>
  <si>
    <t>区　　分</t>
    <rPh sb="0" eb="1">
      <t>ク</t>
    </rPh>
    <rPh sb="3" eb="4">
      <t>ブン</t>
    </rPh>
    <phoneticPr fontId="4"/>
  </si>
  <si>
    <t>（単位：校、人）</t>
    <rPh sb="1" eb="3">
      <t>タンイ</t>
    </rPh>
    <rPh sb="4" eb="5">
      <t>コウ</t>
    </rPh>
    <rPh sb="6" eb="7">
      <t>ニン</t>
    </rPh>
    <phoneticPr fontId="4"/>
  </si>
  <si>
    <t>&lt;各種学校&gt;（私立）</t>
    <rPh sb="1" eb="3">
      <t>カクシュ</t>
    </rPh>
    <rPh sb="3" eb="5">
      <t>ガッコウ</t>
    </rPh>
    <rPh sb="7" eb="9">
      <t>シリツ</t>
    </rPh>
    <phoneticPr fontId="4"/>
  </si>
  <si>
    <t>第６１表　　　市町村別学校数・生徒数・教員数及び職員数（本務者）</t>
    <rPh sb="7" eb="10">
      <t>シチョウソン</t>
    </rPh>
    <rPh sb="10" eb="11">
      <t>ベツ</t>
    </rPh>
    <rPh sb="11" eb="13">
      <t>ガッコウ</t>
    </rPh>
    <rPh sb="13" eb="14">
      <t>スウ</t>
    </rPh>
    <rPh sb="15" eb="18">
      <t>セイトスウ</t>
    </rPh>
    <rPh sb="19" eb="21">
      <t>キョウイン</t>
    </rPh>
    <rPh sb="21" eb="22">
      <t>スウ</t>
    </rPh>
    <rPh sb="22" eb="23">
      <t>オヨ</t>
    </rPh>
    <rPh sb="24" eb="27">
      <t>ショクインスウ</t>
    </rPh>
    <rPh sb="28" eb="30">
      <t>ホンム</t>
    </rPh>
    <rPh sb="30" eb="31">
      <t>シャ</t>
    </rPh>
    <phoneticPr fontId="4"/>
  </si>
  <si>
    <t>その他</t>
    <rPh sb="2" eb="3">
      <t>タ</t>
    </rPh>
    <phoneticPr fontId="4"/>
  </si>
  <si>
    <t>外国人学校</t>
    <rPh sb="0" eb="2">
      <t>ガイコク</t>
    </rPh>
    <rPh sb="2" eb="3">
      <t>ジン</t>
    </rPh>
    <rPh sb="3" eb="5">
      <t>ガッコウ</t>
    </rPh>
    <phoneticPr fontId="4"/>
  </si>
  <si>
    <t>自動車操縦</t>
    <rPh sb="0" eb="3">
      <t>ジドウシャ</t>
    </rPh>
    <rPh sb="3" eb="5">
      <t>ソウジュウ</t>
    </rPh>
    <phoneticPr fontId="4"/>
  </si>
  <si>
    <t>学習・補習</t>
    <rPh sb="0" eb="2">
      <t>ガクシュウ</t>
    </rPh>
    <rPh sb="3" eb="5">
      <t>ホシュウ</t>
    </rPh>
    <phoneticPr fontId="4"/>
  </si>
  <si>
    <t>予備校</t>
    <rPh sb="0" eb="3">
      <t>ヨビコウ</t>
    </rPh>
    <phoneticPr fontId="4"/>
  </si>
  <si>
    <t>計</t>
    <rPh sb="0" eb="1">
      <t>ケイ</t>
    </rPh>
    <phoneticPr fontId="4"/>
  </si>
  <si>
    <t>各種学校のみに
　　　　　ある課程</t>
    <rPh sb="0" eb="2">
      <t>カクシュ</t>
    </rPh>
    <rPh sb="2" eb="4">
      <t>ガッコウ</t>
    </rPh>
    <rPh sb="15" eb="17">
      <t>カテイ</t>
    </rPh>
    <phoneticPr fontId="4"/>
  </si>
  <si>
    <t>そ の 他</t>
  </si>
  <si>
    <t>スポーツ</t>
    <phoneticPr fontId="4"/>
  </si>
  <si>
    <t>法律行政</t>
    <rPh sb="0" eb="2">
      <t>ホウリツ</t>
    </rPh>
    <rPh sb="2" eb="4">
      <t>ギョウセイ</t>
    </rPh>
    <phoneticPr fontId="4"/>
  </si>
  <si>
    <t>動　　物</t>
    <rPh sb="0" eb="1">
      <t>ドウ</t>
    </rPh>
    <rPh sb="3" eb="4">
      <t>ブツ</t>
    </rPh>
    <phoneticPr fontId="4"/>
  </si>
  <si>
    <t>通訳・ガイド</t>
  </si>
  <si>
    <t>写    真</t>
  </si>
  <si>
    <t>演劇・映画</t>
  </si>
  <si>
    <t>外 国 語</t>
  </si>
  <si>
    <t>茶 華 道</t>
  </si>
  <si>
    <t>デザイン</t>
    <phoneticPr fontId="6"/>
  </si>
  <si>
    <t>美    術</t>
  </si>
  <si>
    <t>音    楽</t>
  </si>
  <si>
    <t>文化・教養関係</t>
    <rPh sb="0" eb="2">
      <t>ブンカ</t>
    </rPh>
    <rPh sb="3" eb="5">
      <t>キョウヨウ</t>
    </rPh>
    <rPh sb="5" eb="7">
      <t>カンケイ</t>
    </rPh>
    <phoneticPr fontId="4"/>
  </si>
  <si>
    <t>ﾌｧｯｼｮﾝﾋﾞｼﾞﾈｽ</t>
    <phoneticPr fontId="4"/>
  </si>
  <si>
    <t>編物・手芸</t>
  </si>
  <si>
    <t>料    理</t>
  </si>
  <si>
    <t>和 洋 裁</t>
  </si>
  <si>
    <t>家    庭</t>
  </si>
  <si>
    <t>家    政</t>
  </si>
  <si>
    <t>服飾・家政関係</t>
    <rPh sb="0" eb="2">
      <t>フクショク</t>
    </rPh>
    <rPh sb="3" eb="4">
      <t>カ</t>
    </rPh>
    <rPh sb="4" eb="5">
      <t>セイ</t>
    </rPh>
    <rPh sb="5" eb="7">
      <t>カンケイ</t>
    </rPh>
    <phoneticPr fontId="4"/>
  </si>
  <si>
    <t>ビジネス</t>
    <phoneticPr fontId="4"/>
  </si>
  <si>
    <t>情　　報</t>
    <phoneticPr fontId="4"/>
  </si>
  <si>
    <t>旅　　行</t>
    <rPh sb="0" eb="1">
      <t>タビ</t>
    </rPh>
    <rPh sb="3" eb="4">
      <t>ギョウ</t>
    </rPh>
    <phoneticPr fontId="4"/>
  </si>
  <si>
    <t>経    営</t>
  </si>
  <si>
    <t>秘    書</t>
  </si>
  <si>
    <t>タイピスト</t>
  </si>
  <si>
    <t>経理・簿記</t>
  </si>
  <si>
    <t>商    業</t>
  </si>
  <si>
    <t>商業実務関係</t>
    <rPh sb="0" eb="2">
      <t>ショウギョウ</t>
    </rPh>
    <rPh sb="2" eb="4">
      <t>ジツム</t>
    </rPh>
    <rPh sb="4" eb="6">
      <t>カンケイ</t>
    </rPh>
    <phoneticPr fontId="4"/>
  </si>
  <si>
    <t>社会福祉</t>
    <rPh sb="0" eb="2">
      <t>シャカイ</t>
    </rPh>
    <rPh sb="2" eb="4">
      <t>フクシ</t>
    </rPh>
    <phoneticPr fontId="4"/>
  </si>
  <si>
    <t>介護福祉</t>
    <rPh sb="0" eb="2">
      <t>カイゴ</t>
    </rPh>
    <rPh sb="2" eb="4">
      <t>フクシ</t>
    </rPh>
    <phoneticPr fontId="4"/>
  </si>
  <si>
    <t>教員養成</t>
  </si>
  <si>
    <t>保育士養成</t>
    <rPh sb="0" eb="2">
      <t>ホイク</t>
    </rPh>
    <rPh sb="2" eb="3">
      <t>シ</t>
    </rPh>
    <phoneticPr fontId="4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</si>
  <si>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4"/>
  </si>
  <si>
    <t>製菓・製パン</t>
    <rPh sb="0" eb="2">
      <t>セイカ</t>
    </rPh>
    <rPh sb="3" eb="4">
      <t>セイ</t>
    </rPh>
    <phoneticPr fontId="4"/>
  </si>
  <si>
    <t>美    容</t>
  </si>
  <si>
    <t>理    容</t>
  </si>
  <si>
    <t>調    理</t>
  </si>
  <si>
    <t xml:space="preserve"> </t>
    <phoneticPr fontId="4"/>
  </si>
  <si>
    <t>栄    養</t>
  </si>
  <si>
    <t>衛生関係</t>
    <rPh sb="0" eb="2">
      <t>エイセイ</t>
    </rPh>
    <rPh sb="2" eb="4">
      <t>カンケイ</t>
    </rPh>
    <phoneticPr fontId="4"/>
  </si>
  <si>
    <t>理学・作業療法</t>
    <rPh sb="0" eb="2">
      <t>リガク</t>
    </rPh>
    <rPh sb="3" eb="5">
      <t>サギョウ</t>
    </rPh>
    <rPh sb="5" eb="7">
      <t>リョウホウ</t>
    </rPh>
    <phoneticPr fontId="4"/>
  </si>
  <si>
    <t>柔道整復</t>
  </si>
  <si>
    <t>はり･きゅう・あんま</t>
    <phoneticPr fontId="4"/>
  </si>
  <si>
    <t>診療放射線</t>
  </si>
  <si>
    <t>臨床検査</t>
  </si>
  <si>
    <t>歯科技工</t>
  </si>
  <si>
    <t>歯科衛生</t>
  </si>
  <si>
    <t>准 看 護</t>
  </si>
  <si>
    <t>看     護</t>
  </si>
  <si>
    <t>医療関係</t>
    <rPh sb="0" eb="2">
      <t>イリョウ</t>
    </rPh>
    <rPh sb="2" eb="4">
      <t>カンケイ</t>
    </rPh>
    <phoneticPr fontId="4"/>
  </si>
  <si>
    <t>園　　芸</t>
    <rPh sb="0" eb="1">
      <t>エン</t>
    </rPh>
    <rPh sb="3" eb="4">
      <t>ゲイ</t>
    </rPh>
    <phoneticPr fontId="4"/>
  </si>
  <si>
    <t>農    業</t>
  </si>
  <si>
    <t>農業関係</t>
    <rPh sb="0" eb="2">
      <t>ノウギョウ</t>
    </rPh>
    <rPh sb="2" eb="4">
      <t>カンケイ</t>
    </rPh>
    <phoneticPr fontId="4"/>
  </si>
  <si>
    <t>情報処理</t>
  </si>
  <si>
    <t>電子計算機</t>
  </si>
  <si>
    <t>機    械</t>
  </si>
  <si>
    <t>自動車整備</t>
  </si>
  <si>
    <t>無線・通信</t>
  </si>
  <si>
    <t>電気・電子</t>
  </si>
  <si>
    <t>土木・建築</t>
  </si>
  <si>
    <t>測    量</t>
  </si>
  <si>
    <t>工業関係</t>
    <rPh sb="0" eb="2">
      <t>コウギョウ</t>
    </rPh>
    <rPh sb="2" eb="4">
      <t>カンケイ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</si>
  <si>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</si>
  <si>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</si>
  <si>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修業年限１年以上の課程</t>
    <rPh sb="0" eb="2">
      <t>シュウギョウ</t>
    </rPh>
    <rPh sb="2" eb="4">
      <t>ネンゲン</t>
    </rPh>
    <rPh sb="5" eb="6">
      <t>ネン</t>
    </rPh>
    <rPh sb="6" eb="8">
      <t>イジョウ</t>
    </rPh>
    <rPh sb="9" eb="11">
      <t>カテイ</t>
    </rPh>
    <phoneticPr fontId="4"/>
  </si>
  <si>
    <t>修業年限１年未満の課程</t>
    <rPh sb="0" eb="2">
      <t>シュウギョウ</t>
    </rPh>
    <rPh sb="2" eb="4">
      <t>ネンゲン</t>
    </rPh>
    <rPh sb="5" eb="6">
      <t>ネン</t>
    </rPh>
    <rPh sb="6" eb="8">
      <t>ミマン</t>
    </rPh>
    <rPh sb="9" eb="11">
      <t>カテイ</t>
    </rPh>
    <phoneticPr fontId="4"/>
  </si>
  <si>
    <t>卒 業 者 数 （前年度間）</t>
    <rPh sb="9" eb="12">
      <t>ゼンネンド</t>
    </rPh>
    <rPh sb="12" eb="13">
      <t>カン</t>
    </rPh>
    <phoneticPr fontId="4"/>
  </si>
  <si>
    <t>入 学 者 数</t>
    <rPh sb="0" eb="1">
      <t>イリ</t>
    </rPh>
    <rPh sb="2" eb="3">
      <t>ガク</t>
    </rPh>
    <rPh sb="4" eb="5">
      <t>シャ</t>
    </rPh>
    <rPh sb="6" eb="7">
      <t>スウ</t>
    </rPh>
    <phoneticPr fontId="4"/>
  </si>
  <si>
    <t>生　徒　数</t>
    <rPh sb="0" eb="1">
      <t>ショウ</t>
    </rPh>
    <rPh sb="2" eb="3">
      <t>ト</t>
    </rPh>
    <rPh sb="4" eb="5">
      <t>カズ</t>
    </rPh>
    <phoneticPr fontId="4"/>
  </si>
  <si>
    <t>課程数</t>
    <rPh sb="0" eb="1">
      <t>カ</t>
    </rPh>
    <rPh sb="1" eb="2">
      <t>ホド</t>
    </rPh>
    <rPh sb="2" eb="3">
      <t>スウ</t>
    </rPh>
    <phoneticPr fontId="4"/>
  </si>
  <si>
    <t>（単位：課程、人）</t>
    <rPh sb="1" eb="3">
      <t>タンイ</t>
    </rPh>
    <rPh sb="4" eb="6">
      <t>カテイ</t>
    </rPh>
    <rPh sb="7" eb="8">
      <t>ニン</t>
    </rPh>
    <phoneticPr fontId="4"/>
  </si>
  <si>
    <t>&lt;各種学校&gt;（私立）</t>
    <rPh sb="1" eb="3">
      <t>カクシュ</t>
    </rPh>
    <rPh sb="7" eb="9">
      <t>シリツ</t>
    </rPh>
    <phoneticPr fontId="4"/>
  </si>
  <si>
    <t xml:space="preserve">   第６２表　　　課　程　別　課　程　数　・　修　業　年　限　別　生　徒　数　・　入　学　者　数　及　び　卒　業　者　数</t>
    <rPh sb="10" eb="11">
      <t>カ</t>
    </rPh>
    <rPh sb="12" eb="13">
      <t>ホド</t>
    </rPh>
    <rPh sb="14" eb="15">
      <t>ベツ</t>
    </rPh>
    <rPh sb="16" eb="17">
      <t>カ</t>
    </rPh>
    <rPh sb="18" eb="19">
      <t>ホド</t>
    </rPh>
    <rPh sb="20" eb="21">
      <t>スウ</t>
    </rPh>
    <rPh sb="24" eb="25">
      <t>オサム</t>
    </rPh>
    <rPh sb="26" eb="27">
      <t>ギョウ</t>
    </rPh>
    <rPh sb="28" eb="29">
      <t>トシ</t>
    </rPh>
    <rPh sb="30" eb="31">
      <t>キリ</t>
    </rPh>
    <rPh sb="32" eb="33">
      <t>ベツ</t>
    </rPh>
    <rPh sb="34" eb="35">
      <t>ショウ</t>
    </rPh>
    <rPh sb="36" eb="37">
      <t>タダ</t>
    </rPh>
    <rPh sb="38" eb="39">
      <t>カズ</t>
    </rPh>
    <rPh sb="42" eb="43">
      <t>イ</t>
    </rPh>
    <rPh sb="44" eb="45">
      <t>ガク</t>
    </rPh>
    <rPh sb="46" eb="47">
      <t>モノ</t>
    </rPh>
    <rPh sb="48" eb="49">
      <t>スウ</t>
    </rPh>
    <rPh sb="50" eb="51">
      <t>オヨ</t>
    </rPh>
    <rPh sb="54" eb="55">
      <t>ソツ</t>
    </rPh>
    <rPh sb="56" eb="57">
      <t>ギョウ</t>
    </rPh>
    <rPh sb="58" eb="59">
      <t>モノ</t>
    </rPh>
    <rPh sb="60" eb="61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</si>
</sst>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;\-#,###;\-"/>
    <numFmt numFmtId="177" formatCode="#,##0;\-#,##0;\-"/>
  </numFmts>
  <fonts count="12">
    <font>
      <sz val="11"/>
      <color theme="1"/>
      <name val="游ゴシック"/>
      <family val="2"/>
      <charset val="128"/>
      <scheme val="minor"/>
    </font>
    <font>
      <sz val="14"/>
      <name val="Terminal"/>
      <charset val="128"/>
    </font>
    <font>
      <b/>
      <sz val="11"/>
      <name val="書院細明朝体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書院細明朝体"/>
      <family val="1"/>
      <charset val="128"/>
    </font>
    <font>
      <b/>
      <sz val="8"/>
      <name val="書院細明朝体"/>
      <family val="1"/>
      <charset val="128"/>
    </font>
    <font>
      <b/>
      <sz val="10"/>
      <name val="ＭＳ Ｐゴシック"/>
      <family val="3"/>
      <charset val="128"/>
    </font>
    <font>
      <b/>
      <sz val="14"/>
      <name val="書院細明朝体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37" fontId="1" fillId="0" borderId="0"/>
    <xf numFmtId="37" fontId="1" fillId="0" borderId="0"/>
    <xf numFmtId="37" fontId="1" fillId="0" borderId="0"/>
    <xf numFmtId="0" fontId="1" fillId="0" borderId="0"/>
  </cellStyleXfs>
  <cellXfs count="139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 applyProtection="1">
      <alignment vertical="center"/>
      <protection locked="0"/>
    </xf>
    <xf numFmtId="176" fontId="2" fillId="0" borderId="0" xfId="1" applyNumberFormat="1" applyFont="1" applyFill="1" applyBorder="1" applyAlignment="1">
      <alignment vertical="center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 applyAlignment="1">
      <alignment vertical="center"/>
    </xf>
    <xf numFmtId="176" fontId="2" fillId="0" borderId="2" xfId="1" applyNumberFormat="1" applyFont="1" applyFill="1" applyBorder="1" applyAlignment="1">
      <alignment vertical="center"/>
    </xf>
    <xf numFmtId="176" fontId="2" fillId="0" borderId="0" xfId="1" applyNumberFormat="1" applyFont="1" applyFill="1" applyAlignment="1"/>
    <xf numFmtId="176" fontId="2" fillId="0" borderId="0" xfId="1" applyNumberFormat="1" applyFont="1" applyFill="1" applyBorder="1" applyAlignment="1" applyProtection="1">
      <protection locked="0"/>
    </xf>
    <xf numFmtId="176" fontId="2" fillId="0" borderId="0" xfId="1" applyNumberFormat="1" applyFont="1" applyFill="1" applyBorder="1" applyAlignment="1" applyProtection="1"/>
    <xf numFmtId="176" fontId="2" fillId="0" borderId="3" xfId="1" applyNumberFormat="1" applyFont="1" applyFill="1" applyBorder="1" applyAlignment="1" applyProtection="1">
      <protection locked="0"/>
    </xf>
    <xf numFmtId="176" fontId="2" fillId="0" borderId="0" xfId="2" applyNumberFormat="1" applyFont="1" applyFill="1" applyBorder="1" applyAlignment="1" applyProtection="1">
      <alignment horizontal="distributed"/>
    </xf>
    <xf numFmtId="176" fontId="2" fillId="0" borderId="0" xfId="2" applyNumberFormat="1" applyFont="1" applyFill="1" applyBorder="1" applyAlignment="1">
      <alignment horizontal="left"/>
    </xf>
    <xf numFmtId="176" fontId="5" fillId="0" borderId="0" xfId="1" applyNumberFormat="1" applyFont="1" applyFill="1" applyBorder="1" applyAlignment="1" applyProtection="1"/>
    <xf numFmtId="176" fontId="5" fillId="0" borderId="0" xfId="1" applyNumberFormat="1" applyFont="1" applyFill="1" applyBorder="1" applyAlignment="1" applyProtection="1">
      <protection locked="0"/>
    </xf>
    <xf numFmtId="176" fontId="5" fillId="0" borderId="3" xfId="1" applyNumberFormat="1" applyFont="1" applyFill="1" applyBorder="1" applyAlignment="1" applyProtection="1"/>
    <xf numFmtId="37" fontId="5" fillId="0" borderId="0" xfId="2" applyFont="1" applyFill="1" applyBorder="1" applyAlignment="1">
      <alignment horizontal="left"/>
    </xf>
    <xf numFmtId="176" fontId="5" fillId="0" borderId="0" xfId="2" applyNumberFormat="1" applyFont="1" applyFill="1" applyBorder="1" applyAlignment="1" applyProtection="1">
      <alignment horizontal="left"/>
    </xf>
    <xf numFmtId="176" fontId="2" fillId="0" borderId="0" xfId="2" applyNumberFormat="1" applyFont="1" applyFill="1" applyBorder="1" applyAlignment="1">
      <alignment horizontal="right"/>
    </xf>
    <xf numFmtId="176" fontId="5" fillId="0" borderId="0" xfId="2" applyNumberFormat="1" applyFont="1" applyFill="1" applyBorder="1" applyAlignment="1" applyProtection="1"/>
    <xf numFmtId="176" fontId="2" fillId="0" borderId="0" xfId="2" applyNumberFormat="1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distributed"/>
    </xf>
    <xf numFmtId="176" fontId="5" fillId="0" borderId="0" xfId="2" applyNumberFormat="1" applyFont="1" applyFill="1" applyBorder="1" applyAlignment="1"/>
    <xf numFmtId="37" fontId="5" fillId="0" borderId="0" xfId="2" applyFont="1" applyFill="1" applyBorder="1" applyAlignment="1"/>
    <xf numFmtId="176" fontId="2" fillId="0" borderId="3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5" fillId="0" borderId="0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vertical="center"/>
      <protection locked="0"/>
    </xf>
    <xf numFmtId="176" fontId="5" fillId="0" borderId="3" xfId="1" applyNumberFormat="1" applyFont="1" applyFill="1" applyBorder="1" applyAlignment="1" applyProtection="1">
      <alignment vertical="center"/>
    </xf>
    <xf numFmtId="176" fontId="5" fillId="0" borderId="0" xfId="1" applyNumberFormat="1" applyFont="1" applyFill="1" applyBorder="1" applyAlignment="1" applyProtection="1">
      <alignment horizontal="right" vertical="center"/>
      <protection locked="0"/>
    </xf>
    <xf numFmtId="176" fontId="2" fillId="0" borderId="3" xfId="1" applyNumberFormat="1" applyFont="1" applyFill="1" applyBorder="1" applyAlignment="1" applyProtection="1">
      <alignment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2" xfId="3" applyNumberFormat="1" applyFont="1" applyFill="1" applyBorder="1" applyAlignment="1" applyProtection="1">
      <alignment horizontal="center" vertical="center"/>
    </xf>
    <xf numFmtId="177" fontId="2" fillId="0" borderId="4" xfId="3" applyNumberFormat="1" applyFont="1" applyFill="1" applyBorder="1" applyAlignment="1" applyProtection="1">
      <alignment horizontal="center" vertical="center"/>
    </xf>
    <xf numFmtId="176" fontId="2" fillId="0" borderId="5" xfId="1" applyNumberFormat="1" applyFont="1" applyFill="1" applyBorder="1" applyAlignment="1" applyProtection="1">
      <alignment horizontal="center" vertical="center"/>
    </xf>
    <xf numFmtId="176" fontId="2" fillId="0" borderId="1" xfId="1" applyNumberFormat="1" applyFont="1" applyFill="1" applyBorder="1" applyAlignment="1" applyProtection="1">
      <alignment horizontal="center" vertical="center"/>
    </xf>
    <xf numFmtId="177" fontId="2" fillId="0" borderId="1" xfId="3" applyNumberFormat="1" applyFont="1" applyFill="1" applyBorder="1" applyAlignment="1" applyProtection="1">
      <alignment horizontal="center" vertical="center"/>
    </xf>
    <xf numFmtId="177" fontId="2" fillId="0" borderId="2" xfId="3" applyNumberFormat="1" applyFont="1" applyFill="1" applyBorder="1" applyAlignment="1" applyProtection="1">
      <alignment horizontal="center" vertical="center"/>
    </xf>
    <xf numFmtId="177" fontId="2" fillId="0" borderId="6" xfId="3" applyNumberFormat="1" applyFont="1" applyFill="1" applyBorder="1" applyAlignment="1" applyProtection="1">
      <alignment horizontal="center" vertical="center"/>
    </xf>
    <xf numFmtId="177" fontId="2" fillId="0" borderId="7" xfId="3" applyNumberFormat="1" applyFont="1" applyFill="1" applyBorder="1" applyAlignment="1" applyProtection="1">
      <alignment horizontal="center" vertical="center"/>
    </xf>
    <xf numFmtId="177" fontId="2" fillId="0" borderId="8" xfId="3" applyNumberFormat="1" applyFont="1" applyFill="1" applyBorder="1" applyAlignment="1" applyProtection="1">
      <alignment horizontal="center" vertical="center"/>
    </xf>
    <xf numFmtId="177" fontId="2" fillId="0" borderId="9" xfId="3" applyNumberFormat="1" applyFont="1" applyFill="1" applyBorder="1" applyAlignment="1" applyProtection="1">
      <alignment horizontal="center" vertical="center"/>
    </xf>
    <xf numFmtId="177" fontId="2" fillId="0" borderId="5" xfId="3" applyNumberFormat="1" applyFont="1" applyFill="1" applyBorder="1" applyAlignment="1" applyProtection="1">
      <alignment horizontal="center" vertical="center"/>
    </xf>
    <xf numFmtId="177" fontId="2" fillId="0" borderId="10" xfId="3" applyNumberFormat="1" applyFont="1" applyFill="1" applyBorder="1" applyAlignment="1" applyProtection="1">
      <alignment horizontal="center" vertical="center"/>
    </xf>
    <xf numFmtId="176" fontId="2" fillId="0" borderId="11" xfId="1" applyNumberFormat="1" applyFont="1" applyFill="1" applyBorder="1" applyAlignment="1" applyProtection="1">
      <alignment horizontal="center" vertical="center"/>
    </xf>
    <xf numFmtId="176" fontId="2" fillId="0" borderId="0" xfId="1" applyNumberFormat="1" applyFont="1" applyFill="1" applyBorder="1" applyAlignment="1" applyProtection="1">
      <alignment horizontal="center" vertical="center"/>
    </xf>
    <xf numFmtId="177" fontId="2" fillId="0" borderId="12" xfId="3" applyNumberFormat="1" applyFont="1" applyFill="1" applyBorder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 wrapText="1"/>
    </xf>
    <xf numFmtId="177" fontId="2" fillId="0" borderId="6" xfId="3" applyNumberFormat="1" applyFont="1" applyFill="1" applyBorder="1" applyAlignment="1">
      <alignment horizontal="center" vertical="center"/>
    </xf>
    <xf numFmtId="177" fontId="2" fillId="0" borderId="7" xfId="3" applyNumberFormat="1" applyFont="1" applyFill="1" applyBorder="1" applyAlignment="1">
      <alignment horizontal="center" vertical="center"/>
    </xf>
    <xf numFmtId="177" fontId="2" fillId="0" borderId="8" xfId="3" applyNumberFormat="1" applyFont="1" applyFill="1" applyBorder="1" applyAlignment="1">
      <alignment horizontal="center" vertical="center"/>
    </xf>
    <xf numFmtId="177" fontId="2" fillId="0" borderId="14" xfId="3" applyNumberFormat="1" applyFont="1" applyFill="1" applyBorder="1" applyAlignment="1" applyProtection="1">
      <alignment horizontal="center" vertical="center"/>
    </xf>
    <xf numFmtId="177" fontId="2" fillId="0" borderId="13" xfId="3" applyNumberFormat="1" applyFont="1" applyFill="1" applyBorder="1" applyAlignment="1" applyProtection="1">
      <alignment horizontal="center" vertical="center"/>
    </xf>
    <xf numFmtId="176" fontId="2" fillId="0" borderId="14" xfId="1" applyNumberFormat="1" applyFont="1" applyFill="1" applyBorder="1" applyAlignment="1" applyProtection="1">
      <alignment horizontal="center" vertical="center"/>
    </xf>
    <xf numFmtId="176" fontId="2" fillId="0" borderId="12" xfId="1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>
      <alignment horizontal="right" vertical="center"/>
    </xf>
    <xf numFmtId="176" fontId="2" fillId="0" borderId="1" xfId="1" applyNumberFormat="1" applyFont="1" applyFill="1" applyBorder="1" applyAlignment="1" applyProtection="1">
      <alignment horizontal="left" vertical="center"/>
    </xf>
    <xf numFmtId="176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7" fillId="0" borderId="0" xfId="4" applyNumberFormat="1" applyFont="1" applyFill="1" applyAlignment="1">
      <alignment vertical="center"/>
    </xf>
    <xf numFmtId="177" fontId="7" fillId="0" borderId="0" xfId="4" applyNumberFormat="1" applyFont="1" applyFill="1" applyAlignment="1">
      <alignment horizontal="center" vertical="center"/>
    </xf>
    <xf numFmtId="177" fontId="7" fillId="0" borderId="0" xfId="4" applyNumberFormat="1" applyFont="1" applyFill="1" applyAlignment="1">
      <alignment horizontal="center" vertical="center" textRotation="255"/>
    </xf>
    <xf numFmtId="176" fontId="7" fillId="0" borderId="0" xfId="1" applyNumberFormat="1" applyFont="1" applyFill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vertical="center"/>
    </xf>
    <xf numFmtId="177" fontId="7" fillId="0" borderId="0" xfId="4" applyNumberFormat="1" applyFont="1" applyFill="1" applyBorder="1" applyAlignment="1" applyProtection="1">
      <alignment vertical="center"/>
      <protection locked="0"/>
    </xf>
    <xf numFmtId="177" fontId="7" fillId="0" borderId="0" xfId="4" applyNumberFormat="1" applyFont="1" applyFill="1" applyBorder="1" applyAlignment="1" applyProtection="1">
      <alignment horizontal="right" vertical="center"/>
    </xf>
    <xf numFmtId="177" fontId="7" fillId="0" borderId="0" xfId="4" applyNumberFormat="1" applyFont="1" applyFill="1" applyBorder="1" applyAlignment="1" applyProtection="1">
      <alignment horizontal="center" vertical="center"/>
    </xf>
    <xf numFmtId="177" fontId="7" fillId="0" borderId="0" xfId="4" applyNumberFormat="1" applyFont="1" applyFill="1" applyBorder="1" applyAlignment="1">
      <alignment horizontal="center" vertical="center" textRotation="255"/>
    </xf>
    <xf numFmtId="177" fontId="2" fillId="0" borderId="1" xfId="4" applyNumberFormat="1" applyFont="1" applyFill="1" applyBorder="1" applyAlignment="1" applyProtection="1">
      <alignment vertical="center"/>
    </xf>
    <xf numFmtId="177" fontId="2" fillId="0" borderId="2" xfId="4" applyNumberFormat="1" applyFont="1" applyFill="1" applyBorder="1" applyAlignment="1" applyProtection="1">
      <alignment horizontal="right" vertical="center"/>
    </xf>
    <xf numFmtId="177" fontId="7" fillId="0" borderId="1" xfId="4" applyNumberFormat="1" applyFont="1" applyFill="1" applyBorder="1" applyAlignment="1" applyProtection="1">
      <alignment horizontal="center" vertical="center"/>
    </xf>
    <xf numFmtId="177" fontId="8" fillId="0" borderId="5" xfId="4" applyNumberFormat="1" applyFont="1" applyFill="1" applyBorder="1" applyAlignment="1">
      <alignment horizontal="center" vertical="top" textRotation="255" wrapText="1"/>
    </xf>
    <xf numFmtId="177" fontId="2" fillId="0" borderId="0" xfId="4" applyNumberFormat="1" applyFont="1" applyFill="1" applyBorder="1" applyAlignment="1" applyProtection="1">
      <alignment vertical="center"/>
    </xf>
    <xf numFmtId="177" fontId="2" fillId="0" borderId="3" xfId="4" applyNumberFormat="1" applyFont="1" applyFill="1" applyBorder="1" applyAlignment="1" applyProtection="1">
      <alignment horizontal="right" vertical="center"/>
    </xf>
    <xf numFmtId="177" fontId="8" fillId="0" borderId="11" xfId="4" applyNumberFormat="1" applyFont="1" applyFill="1" applyBorder="1" applyAlignment="1">
      <alignment horizontal="center" vertical="top" textRotation="255" wrapText="1"/>
    </xf>
    <xf numFmtId="177" fontId="9" fillId="0" borderId="0" xfId="4" applyNumberFormat="1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vertical="center"/>
    </xf>
    <xf numFmtId="177" fontId="5" fillId="0" borderId="3" xfId="4" applyNumberFormat="1" applyFont="1" applyFill="1" applyBorder="1" applyAlignment="1" applyProtection="1">
      <alignment horizontal="right" vertical="center"/>
    </xf>
    <xf numFmtId="177" fontId="9" fillId="0" borderId="12" xfId="4" applyNumberFormat="1" applyFont="1" applyFill="1" applyBorder="1" applyAlignment="1" applyProtection="1">
      <alignment horizontal="center" vertical="center"/>
    </xf>
    <xf numFmtId="177" fontId="8" fillId="0" borderId="14" xfId="4" applyNumberFormat="1" applyFont="1" applyFill="1" applyBorder="1" applyAlignment="1">
      <alignment horizontal="center" vertical="top" textRotation="255" wrapText="1"/>
    </xf>
    <xf numFmtId="177" fontId="2" fillId="0" borderId="0" xfId="4" applyNumberFormat="1" applyFont="1" applyFill="1" applyBorder="1" applyAlignment="1" applyProtection="1">
      <alignment vertical="center"/>
      <protection locked="0"/>
    </xf>
    <xf numFmtId="177" fontId="7" fillId="0" borderId="5" xfId="4" applyNumberFormat="1" applyFont="1" applyFill="1" applyBorder="1" applyAlignment="1">
      <alignment horizontal="center" vertical="center" textRotation="255"/>
    </xf>
    <xf numFmtId="177" fontId="2" fillId="0" borderId="3" xfId="4" applyNumberFormat="1" applyFont="1" applyFill="1" applyBorder="1" applyAlignment="1">
      <alignment horizontal="right" vertical="center"/>
    </xf>
    <xf numFmtId="177" fontId="7" fillId="0" borderId="0" xfId="4" applyNumberFormat="1" applyFont="1" applyFill="1" applyBorder="1" applyAlignment="1">
      <alignment horizontal="center" vertical="center"/>
    </xf>
    <xf numFmtId="177" fontId="7" fillId="0" borderId="11" xfId="4" applyNumberFormat="1" applyFont="1" applyFill="1" applyBorder="1" applyAlignment="1">
      <alignment horizontal="center" vertical="center" textRotation="255"/>
    </xf>
    <xf numFmtId="177" fontId="2" fillId="0" borderId="3" xfId="4" quotePrefix="1" applyNumberFormat="1" applyFont="1" applyFill="1" applyBorder="1" applyAlignment="1" applyProtection="1">
      <alignment horizontal="right" vertical="center"/>
    </xf>
    <xf numFmtId="177" fontId="7" fillId="0" borderId="0" xfId="4" quotePrefix="1" applyNumberFormat="1" applyFont="1" applyFill="1" applyBorder="1" applyAlignment="1" applyProtection="1">
      <alignment horizontal="center" vertical="center"/>
    </xf>
    <xf numFmtId="177" fontId="7" fillId="0" borderId="14" xfId="4" applyNumberFormat="1" applyFont="1" applyFill="1" applyBorder="1" applyAlignment="1">
      <alignment horizontal="center" vertical="center" textRotation="255"/>
    </xf>
    <xf numFmtId="177" fontId="2" fillId="0" borderId="0" xfId="4" applyNumberFormat="1" applyFont="1" applyFill="1" applyBorder="1" applyAlignment="1">
      <alignment vertical="center"/>
    </xf>
    <xf numFmtId="177" fontId="7" fillId="0" borderId="0" xfId="4" applyNumberFormat="1" applyFont="1" applyFill="1" applyBorder="1" applyAlignment="1" applyProtection="1">
      <alignment horizontal="center" vertical="center" shrinkToFit="1"/>
    </xf>
    <xf numFmtId="177" fontId="7" fillId="0" borderId="0" xfId="4" applyNumberFormat="1" applyFont="1" applyFill="1" applyBorder="1" applyAlignment="1">
      <alignment horizontal="center" vertical="center" shrinkToFit="1"/>
    </xf>
    <xf numFmtId="177" fontId="9" fillId="0" borderId="0" xfId="4" applyNumberFormat="1" applyFont="1" applyFill="1" applyBorder="1" applyAlignment="1" applyProtection="1">
      <alignment horizontal="center" vertical="center"/>
    </xf>
    <xf numFmtId="177" fontId="7" fillId="0" borderId="5" xfId="4" applyNumberFormat="1" applyFont="1" applyFill="1" applyBorder="1" applyAlignment="1">
      <alignment horizontal="center" vertical="center" textRotation="255" shrinkToFit="1"/>
    </xf>
    <xf numFmtId="177" fontId="7" fillId="0" borderId="11" xfId="4" applyNumberFormat="1" applyFont="1" applyFill="1" applyBorder="1" applyAlignment="1">
      <alignment horizontal="center" vertical="center" textRotation="255" shrinkToFit="1"/>
    </xf>
    <xf numFmtId="177" fontId="2" fillId="0" borderId="3" xfId="4" quotePrefix="1" applyNumberFormat="1" applyFont="1" applyFill="1" applyBorder="1" applyAlignment="1">
      <alignment horizontal="right" vertical="center"/>
    </xf>
    <xf numFmtId="177" fontId="7" fillId="0" borderId="0" xfId="4" quotePrefix="1" applyNumberFormat="1" applyFont="1" applyFill="1" applyBorder="1" applyAlignment="1">
      <alignment horizontal="center" vertical="center"/>
    </xf>
    <xf numFmtId="177" fontId="5" fillId="0" borderId="0" xfId="4" applyNumberFormat="1" applyFont="1" applyFill="1" applyBorder="1" applyAlignment="1">
      <alignment vertical="center"/>
    </xf>
    <xf numFmtId="177" fontId="5" fillId="0" borderId="3" xfId="4" applyNumberFormat="1" applyFont="1" applyFill="1" applyBorder="1" applyAlignment="1">
      <alignment horizontal="right" vertical="center"/>
    </xf>
    <xf numFmtId="177" fontId="9" fillId="0" borderId="0" xfId="4" applyNumberFormat="1" applyFont="1" applyFill="1" applyBorder="1" applyAlignment="1">
      <alignment horizontal="center" vertical="center"/>
    </xf>
    <xf numFmtId="177" fontId="7" fillId="0" borderId="14" xfId="4" applyNumberFormat="1" applyFont="1" applyFill="1" applyBorder="1" applyAlignment="1">
      <alignment horizontal="center" vertical="center" textRotation="255" shrinkToFit="1"/>
    </xf>
    <xf numFmtId="177" fontId="7" fillId="0" borderId="0" xfId="4" applyNumberFormat="1" applyFont="1" applyFill="1" applyBorder="1" applyAlignment="1">
      <alignment vertical="center"/>
    </xf>
    <xf numFmtId="177" fontId="9" fillId="0" borderId="0" xfId="4" applyNumberFormat="1" applyFont="1" applyFill="1" applyBorder="1" applyAlignment="1">
      <alignment vertical="center"/>
    </xf>
    <xf numFmtId="177" fontId="7" fillId="0" borderId="11" xfId="4" applyNumberFormat="1" applyFont="1" applyFill="1" applyBorder="1" applyAlignment="1" applyProtection="1">
      <alignment horizontal="center" vertical="center" textRotation="255"/>
    </xf>
    <xf numFmtId="177" fontId="7" fillId="0" borderId="5" xfId="4" applyNumberFormat="1" applyFont="1" applyFill="1" applyBorder="1" applyAlignment="1" applyProtection="1">
      <alignment horizontal="center" vertical="center" textRotation="255"/>
    </xf>
    <xf numFmtId="177" fontId="7" fillId="0" borderId="14" xfId="4" applyNumberFormat="1" applyFont="1" applyFill="1" applyBorder="1" applyAlignment="1" applyProtection="1">
      <alignment horizontal="center" vertical="center" textRotation="255"/>
    </xf>
    <xf numFmtId="0" fontId="10" fillId="0" borderId="0" xfId="5" applyFont="1" applyFill="1" applyAlignment="1">
      <alignment vertical="center"/>
    </xf>
    <xf numFmtId="177" fontId="2" fillId="0" borderId="0" xfId="3" applyNumberFormat="1" applyFont="1" applyFill="1" applyBorder="1" applyAlignment="1" applyProtection="1">
      <alignment vertical="center"/>
    </xf>
    <xf numFmtId="177" fontId="2" fillId="0" borderId="3" xfId="3" applyNumberFormat="1" applyFont="1" applyFill="1" applyBorder="1" applyAlignment="1" applyProtection="1">
      <alignment vertical="center"/>
    </xf>
    <xf numFmtId="177" fontId="7" fillId="0" borderId="1" xfId="4" applyNumberFormat="1" applyFont="1" applyFill="1" applyBorder="1" applyAlignment="1">
      <alignment horizontal="center" vertical="center"/>
    </xf>
    <xf numFmtId="177" fontId="7" fillId="0" borderId="1" xfId="4" applyNumberFormat="1" applyFont="1" applyFill="1" applyBorder="1" applyAlignment="1" applyProtection="1">
      <alignment horizontal="left" vertical="center"/>
    </xf>
    <xf numFmtId="0" fontId="11" fillId="0" borderId="0" xfId="5" applyFont="1" applyFill="1" applyAlignment="1">
      <alignment vertical="center"/>
    </xf>
    <xf numFmtId="177" fontId="5" fillId="0" borderId="0" xfId="4" applyNumberFormat="1" applyFont="1" applyFill="1" applyBorder="1" applyAlignment="1" applyProtection="1">
      <alignment horizontal="right" vertical="center"/>
    </xf>
    <xf numFmtId="176" fontId="9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2" fillId="0" borderId="12" xfId="4" applyNumberFormat="1" applyFont="1" applyFill="1" applyBorder="1" applyAlignment="1">
      <alignment vertical="center"/>
    </xf>
    <xf numFmtId="177" fontId="2" fillId="0" borderId="13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horizontal="center" vertical="center"/>
    </xf>
    <xf numFmtId="177" fontId="7" fillId="0" borderId="12" xfId="4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6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 wrapText="1"/>
    </xf>
    <xf numFmtId="177" fontId="7" fillId="0" borderId="1" xfId="4" applyNumberFormat="1" applyFont="1" applyFill="1" applyBorder="1" applyAlignment="1">
      <alignment vertical="center"/>
    </xf>
    <xf numFmtId="177" fontId="7" fillId="0" borderId="8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 shrinkToFit="1"/>
    </xf>
    <xf numFmtId="177" fontId="7" fillId="0" borderId="6" xfId="4" applyNumberFormat="1" applyFont="1" applyFill="1" applyBorder="1" applyAlignment="1" applyProtection="1">
      <alignment horizontal="center" vertical="center" shrinkToFit="1"/>
    </xf>
    <xf numFmtId="177" fontId="7" fillId="0" borderId="0" xfId="4" applyNumberFormat="1" applyFont="1" applyFill="1" applyBorder="1" applyAlignment="1" applyProtection="1">
      <alignment horizontal="center" vertical="center"/>
    </xf>
    <xf numFmtId="177" fontId="7" fillId="0" borderId="15" xfId="4" applyNumberFormat="1" applyFont="1" applyFill="1" applyBorder="1" applyAlignment="1" applyProtection="1">
      <alignment horizontal="center" vertical="center" wrapText="1"/>
    </xf>
    <xf numFmtId="176" fontId="2" fillId="0" borderId="0" xfId="1" applyNumberFormat="1" applyFont="1" applyFill="1" applyBorder="1" applyAlignment="1">
      <alignment horizontal="right" vertical="center"/>
    </xf>
    <xf numFmtId="37" fontId="2" fillId="0" borderId="0" xfId="4" applyFont="1" applyFill="1" applyAlignment="1">
      <alignment horizontal="center" vertical="center"/>
    </xf>
    <xf numFmtId="177" fontId="2" fillId="0" borderId="0" xfId="4" applyNumberFormat="1" applyFont="1" applyFill="1" applyAlignment="1" applyProtection="1">
      <alignment horizontal="center" vertical="center"/>
    </xf>
    <xf numFmtId="37" fontId="2" fillId="0" borderId="0" xfId="4" applyFont="1" applyFill="1" applyAlignment="1">
      <alignment horizontal="center" vertical="center"/>
    </xf>
    <xf numFmtId="177" fontId="2" fillId="0" borderId="0" xfId="4" applyNumberFormat="1" applyFont="1" applyFill="1" applyAlignment="1" applyProtection="1">
      <alignment horizontal="center" vertical="center"/>
    </xf>
  </cellXfs>
  <cellStyles count="6">
    <cellStyle name="標準" xfId="0" builtinId="0"/>
    <cellStyle name="標準 3" xfId="5"/>
    <cellStyle name="標準_第02表  H14" xfId="2"/>
    <cellStyle name="標準_第03表 H14" xfId="1"/>
    <cellStyle name="標準_第36表 H14" xfId="3"/>
    <cellStyle name="標準_第37表 H1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P67"/>
  <sheetViews>
    <sheetView showGridLines="0" view="pageBreakPreview" zoomScaleNormal="100" zoomScaleSheetLayoutView="10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Q11" sqref="Q11"/>
    </sheetView>
  </sheetViews>
  <sheetFormatPr defaultColWidth="8.75" defaultRowHeight="13.5" customHeight="1"/>
  <cols>
    <col min="1" max="1" width="3.875" style="1" customWidth="1"/>
    <col min="2" max="2" width="10.5" style="1" customWidth="1"/>
    <col min="3" max="7" width="9.625" style="1" customWidth="1"/>
    <col min="8" max="16" width="6.875" style="1" customWidth="1"/>
    <col min="17" max="16384" width="8.75" style="1"/>
  </cols>
  <sheetData>
    <row r="1" spans="1:16" ht="16.5" customHeight="1">
      <c r="A1" s="59" t="s">
        <v>68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</row>
    <row r="2" spans="1:16" ht="16.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6" ht="16.5" customHeight="1">
      <c r="A3" s="57" t="s">
        <v>67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56" t="s">
        <v>66</v>
      </c>
    </row>
    <row r="4" spans="1:16" ht="16.5" customHeight="1">
      <c r="A4" s="55" t="s">
        <v>65</v>
      </c>
      <c r="B4" s="54"/>
      <c r="C4" s="42" t="s">
        <v>64</v>
      </c>
      <c r="D4" s="53" t="s">
        <v>63</v>
      </c>
      <c r="E4" s="47"/>
      <c r="F4" s="52"/>
      <c r="G4" s="51" t="s">
        <v>62</v>
      </c>
      <c r="H4" s="50"/>
      <c r="I4" s="50"/>
      <c r="J4" s="50"/>
      <c r="K4" s="50"/>
      <c r="L4" s="50"/>
      <c r="M4" s="49"/>
      <c r="N4" s="48" t="s">
        <v>61</v>
      </c>
      <c r="O4" s="47"/>
      <c r="P4" s="47"/>
    </row>
    <row r="5" spans="1:16" ht="16.5" customHeight="1">
      <c r="A5" s="46"/>
      <c r="B5" s="45"/>
      <c r="C5" s="44"/>
      <c r="D5" s="38"/>
      <c r="E5" s="37"/>
      <c r="F5" s="43"/>
      <c r="G5" s="42" t="s">
        <v>58</v>
      </c>
      <c r="H5" s="41" t="s">
        <v>60</v>
      </c>
      <c r="I5" s="40"/>
      <c r="J5" s="39"/>
      <c r="K5" s="41" t="s">
        <v>59</v>
      </c>
      <c r="L5" s="40"/>
      <c r="M5" s="39"/>
      <c r="N5" s="38"/>
      <c r="O5" s="37"/>
      <c r="P5" s="37"/>
    </row>
    <row r="6" spans="1:16" ht="16.5" customHeight="1">
      <c r="A6" s="36"/>
      <c r="B6" s="35"/>
      <c r="C6" s="34"/>
      <c r="D6" s="33" t="s">
        <v>58</v>
      </c>
      <c r="E6" s="33" t="s">
        <v>55</v>
      </c>
      <c r="F6" s="33" t="s">
        <v>54</v>
      </c>
      <c r="G6" s="34"/>
      <c r="H6" s="33" t="s">
        <v>57</v>
      </c>
      <c r="I6" s="33" t="s">
        <v>55</v>
      </c>
      <c r="J6" s="33" t="s">
        <v>54</v>
      </c>
      <c r="K6" s="33" t="s">
        <v>57</v>
      </c>
      <c r="L6" s="33" t="s">
        <v>55</v>
      </c>
      <c r="M6" s="33" t="s">
        <v>54</v>
      </c>
      <c r="N6" s="33" t="s">
        <v>56</v>
      </c>
      <c r="O6" s="33" t="s">
        <v>55</v>
      </c>
      <c r="P6" s="33" t="s">
        <v>54</v>
      </c>
    </row>
    <row r="7" spans="1:16" ht="16.5" customHeight="1">
      <c r="A7" s="3"/>
      <c r="B7" s="3"/>
      <c r="C7" s="31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6.5" customHeight="1">
      <c r="A8" s="4"/>
      <c r="B8" s="32" t="s">
        <v>53</v>
      </c>
      <c r="C8" s="31">
        <v>23</v>
      </c>
      <c r="D8" s="4">
        <f>SUM(E8:F8)</f>
        <v>1319</v>
      </c>
      <c r="E8" s="4">
        <v>670</v>
      </c>
      <c r="F8" s="4">
        <v>649</v>
      </c>
      <c r="G8" s="4">
        <f>SUM(H8,K8)</f>
        <v>492</v>
      </c>
      <c r="H8" s="4">
        <f>SUM(I8:J8)</f>
        <v>113</v>
      </c>
      <c r="I8" s="4">
        <v>38</v>
      </c>
      <c r="J8" s="4">
        <v>75</v>
      </c>
      <c r="K8" s="4">
        <f>SUM(L8:M8)</f>
        <v>379</v>
      </c>
      <c r="L8" s="4">
        <v>182</v>
      </c>
      <c r="M8" s="4">
        <v>197</v>
      </c>
      <c r="N8" s="4">
        <f>SUM(O8:P8)</f>
        <v>41</v>
      </c>
      <c r="O8" s="4">
        <v>17</v>
      </c>
      <c r="P8" s="4">
        <v>24</v>
      </c>
    </row>
    <row r="9" spans="1:16" s="26" customFormat="1" ht="16.5" customHeight="1">
      <c r="A9" s="28"/>
      <c r="B9" s="30" t="s">
        <v>52</v>
      </c>
      <c r="C9" s="29">
        <f>SUM(C11,C31,C34,C39,C41,C44,C48,C52,C55,C58,C60)</f>
        <v>22</v>
      </c>
      <c r="D9" s="27">
        <f>SUM(D11,D31,D34,D39,D41,D44,D48,D52,D55,D58,D60)</f>
        <v>1981</v>
      </c>
      <c r="E9" s="27">
        <f>SUM(E11,E31,E34,E39,E41,E44,E48,E52,E55,E58,E60)</f>
        <v>1131</v>
      </c>
      <c r="F9" s="27">
        <f>SUM(F11,F31,F34,F39,F41,F44,F48,F52,F55,F58,F60)</f>
        <v>850</v>
      </c>
      <c r="G9" s="27">
        <f>SUM(G11,G31,G34,G39,G41,G44,G48,G52,G55,G58,G60)</f>
        <v>454</v>
      </c>
      <c r="H9" s="27">
        <f>SUM(I9:J9)</f>
        <v>121</v>
      </c>
      <c r="I9" s="27">
        <f>SUM(I11,I31,I34,I39,I41,I44,I48,I52,I55,I58,I60)</f>
        <v>38</v>
      </c>
      <c r="J9" s="27">
        <f>SUM(J11,J31,J34,J39,J41,J44,J48,J52,J55,J58,J60)</f>
        <v>83</v>
      </c>
      <c r="K9" s="28">
        <f>SUM(L9:M9)</f>
        <v>333</v>
      </c>
      <c r="L9" s="27">
        <f>SUM(L11,L31,L34,L39,L41,L44,L48,L52,L55,L58,L60)</f>
        <v>155</v>
      </c>
      <c r="M9" s="27">
        <f>SUM(M11,M31,M34,M39,M41,M44,M48,M52,M55,M58,M60)</f>
        <v>178</v>
      </c>
      <c r="N9" s="27">
        <f>SUM(N11,N31,N34,N39,N41,N44,N48,N52,N55,N58,N60)</f>
        <v>35</v>
      </c>
      <c r="O9" s="27">
        <f>SUM(O11,O31,O34,O39,O41,O44,O48,O52,O55,O58,O60)</f>
        <v>15</v>
      </c>
      <c r="P9" s="27">
        <f>SUM(P11,P31,P34,P39,P41,P44,P48,P52,P55,P58,P60)</f>
        <v>20</v>
      </c>
    </row>
    <row r="10" spans="1:16" ht="16.5" customHeight="1">
      <c r="A10" s="3"/>
      <c r="B10" s="3"/>
      <c r="C10" s="25" t="s">
        <v>51</v>
      </c>
      <c r="D10" s="3" t="s">
        <v>51</v>
      </c>
      <c r="E10" s="3" t="s">
        <v>51</v>
      </c>
      <c r="F10" s="3" t="s">
        <v>51</v>
      </c>
      <c r="G10" s="3" t="s">
        <v>51</v>
      </c>
      <c r="H10" s="3"/>
      <c r="I10" s="3" t="s">
        <v>51</v>
      </c>
      <c r="J10" s="3" t="s">
        <v>51</v>
      </c>
      <c r="K10" s="3"/>
      <c r="L10" s="3" t="s">
        <v>51</v>
      </c>
      <c r="M10" s="3" t="s">
        <v>51</v>
      </c>
      <c r="N10" s="3" t="s">
        <v>51</v>
      </c>
      <c r="O10" s="3" t="s">
        <v>51</v>
      </c>
      <c r="P10" s="3" t="s">
        <v>51</v>
      </c>
    </row>
    <row r="11" spans="1:16" s="8" customFormat="1" ht="21" customHeight="1">
      <c r="A11" s="18" t="s">
        <v>50</v>
      </c>
      <c r="B11" s="24"/>
      <c r="C11" s="16">
        <f>SUM(C13:C30)</f>
        <v>20</v>
      </c>
      <c r="D11" s="14">
        <f>E11+F11</f>
        <v>1981</v>
      </c>
      <c r="E11" s="14">
        <f>SUM(E13:E30)</f>
        <v>1131</v>
      </c>
      <c r="F11" s="14">
        <f>SUM(F13:F30)</f>
        <v>850</v>
      </c>
      <c r="G11" s="14">
        <f>SUM(G13:G30)</f>
        <v>454</v>
      </c>
      <c r="H11" s="14">
        <f>SUM(I11:J11)</f>
        <v>121</v>
      </c>
      <c r="I11" s="14">
        <f>SUM(I13:I30)</f>
        <v>38</v>
      </c>
      <c r="J11" s="14">
        <f>SUM(J13:J30)</f>
        <v>83</v>
      </c>
      <c r="K11" s="14">
        <f>SUM(L11:M11)</f>
        <v>333</v>
      </c>
      <c r="L11" s="14">
        <f>SUM(L13:L30)</f>
        <v>155</v>
      </c>
      <c r="M11" s="14">
        <f>SUM(M13:M30)</f>
        <v>178</v>
      </c>
      <c r="N11" s="14">
        <f>O11+P11</f>
        <v>35</v>
      </c>
      <c r="O11" s="14">
        <f>SUM(O13:O30)</f>
        <v>15</v>
      </c>
      <c r="P11" s="14">
        <f>SUM(P13:P30)</f>
        <v>20</v>
      </c>
    </row>
    <row r="12" spans="1:16" s="8" customFormat="1" ht="21" customHeight="1">
      <c r="A12" s="23"/>
      <c r="B12" s="22" t="s">
        <v>49</v>
      </c>
      <c r="C12" s="16">
        <f>SUM(C13:C17)</f>
        <v>10</v>
      </c>
      <c r="D12" s="14">
        <f>E12+F12</f>
        <v>1674</v>
      </c>
      <c r="E12" s="14">
        <f>SUM(E13:E17)</f>
        <v>1068</v>
      </c>
      <c r="F12" s="14">
        <f>SUM(F13:F17)</f>
        <v>606</v>
      </c>
      <c r="G12" s="14">
        <f>SUM(G13:G17)</f>
        <v>166</v>
      </c>
      <c r="H12" s="14">
        <f>SUM(I12:J12)</f>
        <v>83</v>
      </c>
      <c r="I12" s="14">
        <f>SUM(I13:I17)</f>
        <v>36</v>
      </c>
      <c r="J12" s="14">
        <f>SUM(J13:J17)</f>
        <v>47</v>
      </c>
      <c r="K12" s="14">
        <f>SUM(L12:M12)</f>
        <v>83</v>
      </c>
      <c r="L12" s="14">
        <f>SUM(L13:L17)</f>
        <v>33</v>
      </c>
      <c r="M12" s="14">
        <f>SUM(M13:M17)</f>
        <v>50</v>
      </c>
      <c r="N12" s="14">
        <f>O12+P12</f>
        <v>28</v>
      </c>
      <c r="O12" s="14">
        <f>SUM(O13:O17)</f>
        <v>11</v>
      </c>
      <c r="P12" s="14">
        <f>SUM(P13:P17)</f>
        <v>17</v>
      </c>
    </row>
    <row r="13" spans="1:16" s="8" customFormat="1" ht="16.5" customHeight="1">
      <c r="A13" s="19"/>
      <c r="B13" s="21" t="s">
        <v>48</v>
      </c>
      <c r="C13" s="11">
        <v>6</v>
      </c>
      <c r="D13" s="9">
        <f>E13+F13</f>
        <v>1135</v>
      </c>
      <c r="E13" s="9">
        <v>709</v>
      </c>
      <c r="F13" s="9">
        <v>426</v>
      </c>
      <c r="G13" s="10">
        <f>K13+H13</f>
        <v>108</v>
      </c>
      <c r="H13" s="9">
        <f>SUM(I13:J13)</f>
        <v>45</v>
      </c>
      <c r="I13" s="9">
        <v>15</v>
      </c>
      <c r="J13" s="9">
        <v>30</v>
      </c>
      <c r="K13" s="9">
        <f>SUM(L13:M13)</f>
        <v>63</v>
      </c>
      <c r="L13" s="9">
        <v>16</v>
      </c>
      <c r="M13" s="9">
        <v>47</v>
      </c>
      <c r="N13" s="9">
        <f>O13+P13</f>
        <v>17</v>
      </c>
      <c r="O13" s="9">
        <v>7</v>
      </c>
      <c r="P13" s="9">
        <v>10</v>
      </c>
    </row>
    <row r="14" spans="1:16" s="8" customFormat="1" ht="16.5" customHeight="1">
      <c r="A14" s="19"/>
      <c r="B14" s="21" t="s">
        <v>47</v>
      </c>
      <c r="C14" s="11">
        <v>1</v>
      </c>
      <c r="D14" s="9">
        <f>E14+F14</f>
        <v>406</v>
      </c>
      <c r="E14" s="9">
        <v>294</v>
      </c>
      <c r="F14" s="9">
        <v>112</v>
      </c>
      <c r="G14" s="10">
        <f>K14+H14</f>
        <v>28</v>
      </c>
      <c r="H14" s="9">
        <f>SUM(I14:J14)</f>
        <v>11</v>
      </c>
      <c r="I14" s="9">
        <v>8</v>
      </c>
      <c r="J14" s="9">
        <v>3</v>
      </c>
      <c r="K14" s="9">
        <f>SUM(L14:M14)</f>
        <v>17</v>
      </c>
      <c r="L14" s="9">
        <v>16</v>
      </c>
      <c r="M14" s="9">
        <v>1</v>
      </c>
      <c r="N14" s="9">
        <f>O14+P14</f>
        <v>7</v>
      </c>
      <c r="O14" s="9">
        <v>4</v>
      </c>
      <c r="P14" s="9">
        <v>3</v>
      </c>
    </row>
    <row r="15" spans="1:16" s="8" customFormat="1" ht="16.5" customHeight="1">
      <c r="A15" s="19"/>
      <c r="B15" s="21" t="s">
        <v>46</v>
      </c>
      <c r="C15" s="11">
        <v>0</v>
      </c>
      <c r="D15" s="9">
        <f>E15+F15</f>
        <v>0</v>
      </c>
      <c r="E15" s="9">
        <v>0</v>
      </c>
      <c r="F15" s="9">
        <v>0</v>
      </c>
      <c r="G15" s="10">
        <f>K15+H15</f>
        <v>0</v>
      </c>
      <c r="H15" s="9">
        <f>SUM(I15:J15)</f>
        <v>0</v>
      </c>
      <c r="I15" s="9">
        <v>0</v>
      </c>
      <c r="J15" s="9">
        <v>0</v>
      </c>
      <c r="K15" s="9">
        <f>SUM(L15:M15)</f>
        <v>0</v>
      </c>
      <c r="L15" s="9">
        <v>0</v>
      </c>
      <c r="M15" s="9">
        <v>0</v>
      </c>
      <c r="N15" s="9">
        <f>O15+P15</f>
        <v>0</v>
      </c>
      <c r="O15" s="9">
        <v>0</v>
      </c>
      <c r="P15" s="9">
        <v>0</v>
      </c>
    </row>
    <row r="16" spans="1:16" s="8" customFormat="1" ht="16.5" customHeight="1">
      <c r="A16" s="19"/>
      <c r="B16" s="21" t="s">
        <v>45</v>
      </c>
      <c r="C16" s="11">
        <v>1</v>
      </c>
      <c r="D16" s="9">
        <f>E16+F16</f>
        <v>13</v>
      </c>
      <c r="E16" s="9">
        <v>7</v>
      </c>
      <c r="F16" s="9">
        <v>6</v>
      </c>
      <c r="G16" s="10">
        <f>K16+H16</f>
        <v>7</v>
      </c>
      <c r="H16" s="9">
        <f>SUM(I16:J16)</f>
        <v>7</v>
      </c>
      <c r="I16" s="9">
        <v>4</v>
      </c>
      <c r="J16" s="9">
        <v>3</v>
      </c>
      <c r="K16" s="9">
        <f>SUM(L16:M16)</f>
        <v>0</v>
      </c>
      <c r="L16" s="9">
        <v>0</v>
      </c>
      <c r="M16" s="9">
        <v>0</v>
      </c>
      <c r="N16" s="9">
        <f>O16+P16</f>
        <v>1</v>
      </c>
      <c r="O16" s="9">
        <v>0</v>
      </c>
      <c r="P16" s="9">
        <v>1</v>
      </c>
    </row>
    <row r="17" spans="1:16" s="8" customFormat="1" ht="16.5" customHeight="1">
      <c r="A17" s="19"/>
      <c r="B17" s="21" t="s">
        <v>44</v>
      </c>
      <c r="C17" s="11">
        <v>2</v>
      </c>
      <c r="D17" s="9">
        <f>E17+F17</f>
        <v>120</v>
      </c>
      <c r="E17" s="9">
        <v>58</v>
      </c>
      <c r="F17" s="9">
        <v>62</v>
      </c>
      <c r="G17" s="10">
        <f>K17+H17</f>
        <v>23</v>
      </c>
      <c r="H17" s="9">
        <f>SUM(I17:J17)</f>
        <v>20</v>
      </c>
      <c r="I17" s="9">
        <v>9</v>
      </c>
      <c r="J17" s="9">
        <v>11</v>
      </c>
      <c r="K17" s="9">
        <f>SUM(L17:M17)</f>
        <v>3</v>
      </c>
      <c r="L17" s="9">
        <v>1</v>
      </c>
      <c r="M17" s="9">
        <v>2</v>
      </c>
      <c r="N17" s="9">
        <f>O17+P17</f>
        <v>3</v>
      </c>
      <c r="O17" s="9">
        <v>0</v>
      </c>
      <c r="P17" s="9">
        <v>3</v>
      </c>
    </row>
    <row r="18" spans="1:16" s="8" customFormat="1" ht="16.5" customHeight="1">
      <c r="A18" s="19"/>
      <c r="B18" s="12" t="s">
        <v>43</v>
      </c>
      <c r="C18" s="11">
        <v>1</v>
      </c>
      <c r="D18" s="9">
        <f>E18+F18</f>
        <v>48</v>
      </c>
      <c r="E18" s="9">
        <v>16</v>
      </c>
      <c r="F18" s="9">
        <v>32</v>
      </c>
      <c r="G18" s="10">
        <f>K18+H18</f>
        <v>48</v>
      </c>
      <c r="H18" s="9">
        <f>SUM(I18:J18)</f>
        <v>7</v>
      </c>
      <c r="I18" s="9">
        <v>0</v>
      </c>
      <c r="J18" s="9">
        <v>7</v>
      </c>
      <c r="K18" s="9">
        <f>SUM(L18:M18)</f>
        <v>41</v>
      </c>
      <c r="L18" s="9">
        <v>23</v>
      </c>
      <c r="M18" s="9">
        <v>18</v>
      </c>
      <c r="N18" s="9">
        <f>O18+P18</f>
        <v>1</v>
      </c>
      <c r="O18" s="9">
        <v>0</v>
      </c>
      <c r="P18" s="9">
        <v>1</v>
      </c>
    </row>
    <row r="19" spans="1:16" s="8" customFormat="1" ht="16.5" customHeight="1">
      <c r="A19" s="19"/>
      <c r="B19" s="12" t="s">
        <v>42</v>
      </c>
      <c r="C19" s="11">
        <v>1</v>
      </c>
      <c r="D19" s="9">
        <f>E19+F19</f>
        <v>35</v>
      </c>
      <c r="E19" s="9">
        <v>6</v>
      </c>
      <c r="F19" s="9">
        <v>29</v>
      </c>
      <c r="G19" s="10">
        <f>K19+H19</f>
        <v>59</v>
      </c>
      <c r="H19" s="9">
        <f>SUM(I19:J19)</f>
        <v>5</v>
      </c>
      <c r="I19" s="9">
        <v>0</v>
      </c>
      <c r="J19" s="9">
        <v>5</v>
      </c>
      <c r="K19" s="9">
        <f>SUM(L19:M19)</f>
        <v>54</v>
      </c>
      <c r="L19" s="9">
        <v>28</v>
      </c>
      <c r="M19" s="9">
        <v>26</v>
      </c>
      <c r="N19" s="9">
        <f>O19+P19</f>
        <v>1</v>
      </c>
      <c r="O19" s="9">
        <v>1</v>
      </c>
      <c r="P19" s="9">
        <v>0</v>
      </c>
    </row>
    <row r="20" spans="1:16" s="8" customFormat="1" ht="16.5" customHeight="1">
      <c r="A20" s="19"/>
      <c r="B20" s="12" t="s">
        <v>41</v>
      </c>
      <c r="C20" s="11">
        <v>1</v>
      </c>
      <c r="D20" s="9">
        <f>E20+F20</f>
        <v>14</v>
      </c>
      <c r="E20" s="9">
        <v>5</v>
      </c>
      <c r="F20" s="9">
        <v>9</v>
      </c>
      <c r="G20" s="10">
        <f>K20+H20</f>
        <v>7</v>
      </c>
      <c r="H20" s="9">
        <f>SUM(I20:J20)</f>
        <v>7</v>
      </c>
      <c r="I20" s="9">
        <v>0</v>
      </c>
      <c r="J20" s="9">
        <v>7</v>
      </c>
      <c r="K20" s="9">
        <f>SUM(L20:M20)</f>
        <v>0</v>
      </c>
      <c r="L20" s="9">
        <v>0</v>
      </c>
      <c r="M20" s="9">
        <v>0</v>
      </c>
      <c r="N20" s="9">
        <f>O20+P20</f>
        <v>1</v>
      </c>
      <c r="O20" s="9">
        <v>1</v>
      </c>
      <c r="P20" s="9">
        <v>0</v>
      </c>
    </row>
    <row r="21" spans="1:16" s="8" customFormat="1" ht="16.5" customHeight="1">
      <c r="A21" s="19"/>
      <c r="B21" s="12" t="s">
        <v>40</v>
      </c>
      <c r="C21" s="11">
        <v>0</v>
      </c>
      <c r="D21" s="9">
        <f>E21+F21</f>
        <v>0</v>
      </c>
      <c r="E21" s="9">
        <v>0</v>
      </c>
      <c r="F21" s="9">
        <v>0</v>
      </c>
      <c r="G21" s="10">
        <f>K21+H21</f>
        <v>0</v>
      </c>
      <c r="H21" s="9">
        <f>SUM(I21:J21)</f>
        <v>0</v>
      </c>
      <c r="I21" s="9">
        <v>0</v>
      </c>
      <c r="J21" s="9">
        <v>0</v>
      </c>
      <c r="K21" s="9">
        <f>SUM(L21:M21)</f>
        <v>0</v>
      </c>
      <c r="L21" s="9">
        <v>0</v>
      </c>
      <c r="M21" s="9">
        <v>0</v>
      </c>
      <c r="N21" s="9">
        <f>O21+P21</f>
        <v>0</v>
      </c>
      <c r="O21" s="9">
        <v>0</v>
      </c>
      <c r="P21" s="9">
        <v>0</v>
      </c>
    </row>
    <row r="22" spans="1:16" s="8" customFormat="1" ht="16.5" customHeight="1">
      <c r="A22" s="19"/>
      <c r="B22" s="12" t="s">
        <v>39</v>
      </c>
      <c r="C22" s="11">
        <v>0</v>
      </c>
      <c r="D22" s="9">
        <f>E22+F22</f>
        <v>0</v>
      </c>
      <c r="E22" s="9">
        <v>0</v>
      </c>
      <c r="F22" s="9">
        <v>0</v>
      </c>
      <c r="G22" s="10">
        <f>K22+H22</f>
        <v>0</v>
      </c>
      <c r="H22" s="9">
        <f>SUM(I22:J22)</f>
        <v>0</v>
      </c>
      <c r="I22" s="9">
        <v>0</v>
      </c>
      <c r="J22" s="9">
        <v>0</v>
      </c>
      <c r="K22" s="9">
        <f>SUM(L22:M22)</f>
        <v>0</v>
      </c>
      <c r="L22" s="9">
        <v>0</v>
      </c>
      <c r="M22" s="9">
        <v>0</v>
      </c>
      <c r="N22" s="9">
        <f>O22+P22</f>
        <v>0</v>
      </c>
      <c r="O22" s="9">
        <v>0</v>
      </c>
      <c r="P22" s="9">
        <v>0</v>
      </c>
    </row>
    <row r="23" spans="1:16" s="8" customFormat="1" ht="16.5" customHeight="1">
      <c r="A23" s="19"/>
      <c r="B23" s="12" t="s">
        <v>38</v>
      </c>
      <c r="C23" s="11">
        <v>2</v>
      </c>
      <c r="D23" s="9">
        <f>E23+F23</f>
        <v>4</v>
      </c>
      <c r="E23" s="9">
        <v>0</v>
      </c>
      <c r="F23" s="9">
        <v>4</v>
      </c>
      <c r="G23" s="10">
        <f>K23+H23</f>
        <v>3</v>
      </c>
      <c r="H23" s="9">
        <f>SUM(I23:J23)</f>
        <v>3</v>
      </c>
      <c r="I23" s="9">
        <v>0</v>
      </c>
      <c r="J23" s="9">
        <v>3</v>
      </c>
      <c r="K23" s="9">
        <f>SUM(L23:M23)</f>
        <v>0</v>
      </c>
      <c r="L23" s="9">
        <v>0</v>
      </c>
      <c r="M23" s="9">
        <v>0</v>
      </c>
      <c r="N23" s="9">
        <f>O23+P23</f>
        <v>0</v>
      </c>
      <c r="O23" s="9">
        <v>0</v>
      </c>
      <c r="P23" s="9">
        <v>0</v>
      </c>
    </row>
    <row r="24" spans="1:16" s="8" customFormat="1" ht="16.5" customHeight="1">
      <c r="A24" s="19"/>
      <c r="B24" s="12" t="s">
        <v>37</v>
      </c>
      <c r="C24" s="11">
        <v>0</v>
      </c>
      <c r="D24" s="9">
        <f>E24+F24</f>
        <v>0</v>
      </c>
      <c r="E24" s="9">
        <v>0</v>
      </c>
      <c r="F24" s="9">
        <v>0</v>
      </c>
      <c r="G24" s="10">
        <f>K24+H24</f>
        <v>0</v>
      </c>
      <c r="H24" s="9">
        <f>SUM(I24:J24)</f>
        <v>0</v>
      </c>
      <c r="I24" s="9">
        <v>0</v>
      </c>
      <c r="J24" s="9">
        <v>0</v>
      </c>
      <c r="K24" s="9">
        <f>SUM(L24:M24)</f>
        <v>0</v>
      </c>
      <c r="L24" s="9">
        <v>0</v>
      </c>
      <c r="M24" s="9">
        <v>0</v>
      </c>
      <c r="N24" s="9">
        <f>O24+P24</f>
        <v>0</v>
      </c>
      <c r="O24" s="9">
        <v>0</v>
      </c>
      <c r="P24" s="9">
        <v>0</v>
      </c>
    </row>
    <row r="25" spans="1:16" s="8" customFormat="1" ht="16.5" customHeight="1">
      <c r="A25" s="19"/>
      <c r="B25" s="12" t="s">
        <v>36</v>
      </c>
      <c r="C25" s="11">
        <v>1</v>
      </c>
      <c r="D25" s="9">
        <f>E25+F25</f>
        <v>23</v>
      </c>
      <c r="E25" s="9">
        <v>0</v>
      </c>
      <c r="F25" s="9">
        <v>23</v>
      </c>
      <c r="G25" s="10">
        <f>K25+H25</f>
        <v>62</v>
      </c>
      <c r="H25" s="9">
        <f>SUM(I25:J25)</f>
        <v>6</v>
      </c>
      <c r="I25" s="9">
        <v>1</v>
      </c>
      <c r="J25" s="9">
        <v>5</v>
      </c>
      <c r="K25" s="9">
        <f>SUM(L25:M25)</f>
        <v>56</v>
      </c>
      <c r="L25" s="9">
        <v>17</v>
      </c>
      <c r="M25" s="9">
        <v>39</v>
      </c>
      <c r="N25" s="9">
        <f>O25+P25</f>
        <v>1</v>
      </c>
      <c r="O25" s="9">
        <v>0</v>
      </c>
      <c r="P25" s="9">
        <v>1</v>
      </c>
    </row>
    <row r="26" spans="1:16" s="8" customFormat="1" ht="16.5" customHeight="1">
      <c r="A26" s="19"/>
      <c r="B26" s="12" t="s">
        <v>35</v>
      </c>
      <c r="C26" s="11">
        <v>1</v>
      </c>
      <c r="D26" s="9">
        <f>E26+F26</f>
        <v>0</v>
      </c>
      <c r="E26" s="9">
        <v>0</v>
      </c>
      <c r="F26" s="9">
        <v>0</v>
      </c>
      <c r="G26" s="10">
        <f>K26+H26</f>
        <v>0</v>
      </c>
      <c r="H26" s="9">
        <f>SUM(I26:J26)</f>
        <v>0</v>
      </c>
      <c r="I26" s="9">
        <v>0</v>
      </c>
      <c r="J26" s="9">
        <v>0</v>
      </c>
      <c r="K26" s="9">
        <f>SUM(L26:M26)</f>
        <v>0</v>
      </c>
      <c r="L26" s="9">
        <v>0</v>
      </c>
      <c r="M26" s="9">
        <v>0</v>
      </c>
      <c r="N26" s="9">
        <f>O26+P26</f>
        <v>0</v>
      </c>
      <c r="O26" s="9">
        <v>0</v>
      </c>
      <c r="P26" s="9">
        <v>0</v>
      </c>
    </row>
    <row r="27" spans="1:16" s="8" customFormat="1" ht="16.5" customHeight="1">
      <c r="A27" s="19"/>
      <c r="B27" s="12" t="s">
        <v>34</v>
      </c>
      <c r="C27" s="11">
        <v>0</v>
      </c>
      <c r="D27" s="9">
        <f>E27+F27</f>
        <v>0</v>
      </c>
      <c r="E27" s="9">
        <v>0</v>
      </c>
      <c r="F27" s="9">
        <v>0</v>
      </c>
      <c r="G27" s="10">
        <f>K27+H27</f>
        <v>0</v>
      </c>
      <c r="H27" s="9">
        <f>SUM(I27:J27)</f>
        <v>0</v>
      </c>
      <c r="I27" s="9">
        <v>0</v>
      </c>
      <c r="J27" s="9">
        <v>0</v>
      </c>
      <c r="K27" s="9">
        <f>SUM(L27:M27)</f>
        <v>0</v>
      </c>
      <c r="L27" s="9">
        <v>0</v>
      </c>
      <c r="M27" s="9">
        <v>0</v>
      </c>
      <c r="N27" s="9">
        <f>O27+P27</f>
        <v>0</v>
      </c>
      <c r="O27" s="9">
        <v>0</v>
      </c>
      <c r="P27" s="9">
        <v>0</v>
      </c>
    </row>
    <row r="28" spans="1:16" s="8" customFormat="1" ht="16.5" customHeight="1">
      <c r="A28" s="19"/>
      <c r="B28" s="12" t="s">
        <v>33</v>
      </c>
      <c r="C28" s="11">
        <v>0</v>
      </c>
      <c r="D28" s="9">
        <f>E28+F28</f>
        <v>0</v>
      </c>
      <c r="E28" s="9">
        <v>0</v>
      </c>
      <c r="F28" s="9">
        <v>0</v>
      </c>
      <c r="G28" s="10">
        <f>K28+H28</f>
        <v>0</v>
      </c>
      <c r="H28" s="9">
        <f>SUM(I28:J28)</f>
        <v>0</v>
      </c>
      <c r="I28" s="9">
        <v>0</v>
      </c>
      <c r="J28" s="9">
        <v>0</v>
      </c>
      <c r="K28" s="9">
        <f>SUM(L28:M28)</f>
        <v>0</v>
      </c>
      <c r="L28" s="9">
        <v>0</v>
      </c>
      <c r="M28" s="9">
        <v>0</v>
      </c>
      <c r="N28" s="9">
        <f>O28+P28</f>
        <v>0</v>
      </c>
      <c r="O28" s="9">
        <v>0</v>
      </c>
      <c r="P28" s="9">
        <v>0</v>
      </c>
    </row>
    <row r="29" spans="1:16" s="8" customFormat="1" ht="16.5" customHeight="1">
      <c r="A29" s="19"/>
      <c r="B29" s="12" t="s">
        <v>32</v>
      </c>
      <c r="C29" s="11">
        <v>3</v>
      </c>
      <c r="D29" s="9">
        <f>E29+F29</f>
        <v>183</v>
      </c>
      <c r="E29" s="9">
        <v>36</v>
      </c>
      <c r="F29" s="9">
        <v>147</v>
      </c>
      <c r="G29" s="10">
        <f>K29+H29</f>
        <v>109</v>
      </c>
      <c r="H29" s="9">
        <f>SUM(I29:J29)</f>
        <v>10</v>
      </c>
      <c r="I29" s="9">
        <v>1</v>
      </c>
      <c r="J29" s="9">
        <v>9</v>
      </c>
      <c r="K29" s="9">
        <f>SUM(L29:M29)</f>
        <v>99</v>
      </c>
      <c r="L29" s="9">
        <v>54</v>
      </c>
      <c r="M29" s="9">
        <v>45</v>
      </c>
      <c r="N29" s="9">
        <f>O29+P29</f>
        <v>3</v>
      </c>
      <c r="O29" s="9">
        <v>2</v>
      </c>
      <c r="P29" s="9">
        <v>1</v>
      </c>
    </row>
    <row r="30" spans="1:16" s="8" customFormat="1" ht="16.5" customHeight="1">
      <c r="A30" s="19"/>
      <c r="B30" s="12" t="s">
        <v>31</v>
      </c>
      <c r="C30" s="11">
        <v>0</v>
      </c>
      <c r="D30" s="9">
        <f>E30+F30</f>
        <v>0</v>
      </c>
      <c r="E30" s="9">
        <v>0</v>
      </c>
      <c r="F30" s="9">
        <v>0</v>
      </c>
      <c r="G30" s="10">
        <f>K30+H30</f>
        <v>0</v>
      </c>
      <c r="H30" s="9">
        <f>SUM(I30:J30)</f>
        <v>0</v>
      </c>
      <c r="I30" s="9">
        <v>0</v>
      </c>
      <c r="J30" s="9">
        <v>0</v>
      </c>
      <c r="K30" s="9">
        <f>SUM(L30:M30)</f>
        <v>0</v>
      </c>
      <c r="L30" s="9">
        <v>0</v>
      </c>
      <c r="M30" s="9">
        <v>0</v>
      </c>
      <c r="N30" s="9">
        <f>O30+P30</f>
        <v>0</v>
      </c>
      <c r="O30" s="9">
        <v>0</v>
      </c>
      <c r="P30" s="9">
        <v>0</v>
      </c>
    </row>
    <row r="31" spans="1:16" s="8" customFormat="1" ht="21" customHeight="1">
      <c r="A31" s="20" t="s">
        <v>30</v>
      </c>
      <c r="B31" s="20"/>
      <c r="C31" s="16">
        <f>SUM(C32:C33)</f>
        <v>0</v>
      </c>
      <c r="D31" s="15">
        <f>E31+F31</f>
        <v>0</v>
      </c>
      <c r="E31" s="14">
        <f>SUM(E32:E33)</f>
        <v>0</v>
      </c>
      <c r="F31" s="14">
        <f>SUM(F32:F33)</f>
        <v>0</v>
      </c>
      <c r="G31" s="14">
        <f>K31+H31</f>
        <v>0</v>
      </c>
      <c r="H31" s="15">
        <f>SUM(I31:J31)</f>
        <v>0</v>
      </c>
      <c r="I31" s="14">
        <f>SUM(I32:I33)</f>
        <v>0</v>
      </c>
      <c r="J31" s="14">
        <f>SUM(J32:J33)</f>
        <v>0</v>
      </c>
      <c r="K31" s="15">
        <f>SUM(L31:M31)</f>
        <v>0</v>
      </c>
      <c r="L31" s="14">
        <f>SUM(L32:L33)</f>
        <v>0</v>
      </c>
      <c r="M31" s="14">
        <f>SUM(M32:M33)</f>
        <v>0</v>
      </c>
      <c r="N31" s="15">
        <f>O31+P31</f>
        <v>0</v>
      </c>
      <c r="O31" s="14">
        <f>SUM(O32:O33)</f>
        <v>0</v>
      </c>
      <c r="P31" s="14">
        <f>SUM(P32:P33)</f>
        <v>0</v>
      </c>
    </row>
    <row r="32" spans="1:16" s="8" customFormat="1" ht="16.5" customHeight="1">
      <c r="A32" s="19"/>
      <c r="B32" s="12" t="s">
        <v>29</v>
      </c>
      <c r="C32" s="11">
        <v>0</v>
      </c>
      <c r="D32" s="9">
        <f>E32+F32</f>
        <v>0</v>
      </c>
      <c r="E32" s="9">
        <v>0</v>
      </c>
      <c r="F32" s="9">
        <v>0</v>
      </c>
      <c r="G32" s="10">
        <f>K32+H32</f>
        <v>0</v>
      </c>
      <c r="H32" s="9">
        <f>SUM(I32:J32)</f>
        <v>0</v>
      </c>
      <c r="I32" s="9">
        <v>0</v>
      </c>
      <c r="J32" s="9">
        <v>0</v>
      </c>
      <c r="K32" s="9">
        <f>SUM(L32:M32)</f>
        <v>0</v>
      </c>
      <c r="L32" s="9">
        <v>0</v>
      </c>
      <c r="M32" s="9">
        <v>0</v>
      </c>
      <c r="N32" s="9">
        <f>O32+P32</f>
        <v>0</v>
      </c>
      <c r="O32" s="9">
        <v>0</v>
      </c>
      <c r="P32" s="9">
        <v>0</v>
      </c>
    </row>
    <row r="33" spans="1:16" s="8" customFormat="1" ht="16.5" customHeight="1">
      <c r="A33" s="19"/>
      <c r="B33" s="12" t="s">
        <v>28</v>
      </c>
      <c r="C33" s="11">
        <v>0</v>
      </c>
      <c r="D33" s="9">
        <f>E33+F33</f>
        <v>0</v>
      </c>
      <c r="E33" s="9">
        <v>0</v>
      </c>
      <c r="F33" s="9">
        <v>0</v>
      </c>
      <c r="G33" s="10">
        <f>K33+H33</f>
        <v>0</v>
      </c>
      <c r="H33" s="9">
        <f>SUM(I33:J33)</f>
        <v>0</v>
      </c>
      <c r="I33" s="9">
        <v>0</v>
      </c>
      <c r="J33" s="9">
        <v>0</v>
      </c>
      <c r="K33" s="9">
        <f>SUM(L33:M33)</f>
        <v>0</v>
      </c>
      <c r="L33" s="9">
        <v>0</v>
      </c>
      <c r="M33" s="9">
        <v>0</v>
      </c>
      <c r="N33" s="9">
        <f>O33+P33</f>
        <v>0</v>
      </c>
      <c r="O33" s="9">
        <v>0</v>
      </c>
      <c r="P33" s="9">
        <v>0</v>
      </c>
    </row>
    <row r="34" spans="1:16" s="8" customFormat="1" ht="21" customHeight="1">
      <c r="A34" s="18" t="s">
        <v>27</v>
      </c>
      <c r="B34" s="18"/>
      <c r="C34" s="16">
        <f>SUM(C35:C38)</f>
        <v>1</v>
      </c>
      <c r="D34" s="15">
        <f>E34+F34</f>
        <v>0</v>
      </c>
      <c r="E34" s="14">
        <f>SUM(E35:E38)</f>
        <v>0</v>
      </c>
      <c r="F34" s="14">
        <f>SUM(F35:F38)</f>
        <v>0</v>
      </c>
      <c r="G34" s="14">
        <f>K34+H34</f>
        <v>0</v>
      </c>
      <c r="H34" s="15">
        <f>SUM(I34:J34)</f>
        <v>0</v>
      </c>
      <c r="I34" s="14">
        <f>SUM(I35:I38)</f>
        <v>0</v>
      </c>
      <c r="J34" s="14">
        <f>SUM(J35:J38)</f>
        <v>0</v>
      </c>
      <c r="K34" s="15">
        <f>SUM(L34:M34)</f>
        <v>0</v>
      </c>
      <c r="L34" s="14">
        <f>SUM(L35:L38)</f>
        <v>0</v>
      </c>
      <c r="M34" s="14">
        <f>SUM(M35:M38)</f>
        <v>0</v>
      </c>
      <c r="N34" s="15">
        <f>O34+P34</f>
        <v>0</v>
      </c>
      <c r="O34" s="14">
        <f>SUM(O35:O38)</f>
        <v>0</v>
      </c>
      <c r="P34" s="14">
        <f>SUM(P35:P38)</f>
        <v>0</v>
      </c>
    </row>
    <row r="35" spans="1:16" s="8" customFormat="1" ht="16.5" customHeight="1">
      <c r="A35" s="19"/>
      <c r="B35" s="12" t="s">
        <v>26</v>
      </c>
      <c r="C35" s="11">
        <v>0</v>
      </c>
      <c r="D35" s="9">
        <f>E35+F35</f>
        <v>0</v>
      </c>
      <c r="E35" s="9">
        <v>0</v>
      </c>
      <c r="F35" s="9">
        <v>0</v>
      </c>
      <c r="G35" s="10">
        <f>K35+H35</f>
        <v>0</v>
      </c>
      <c r="H35" s="9">
        <f>SUM(I35:J35)</f>
        <v>0</v>
      </c>
      <c r="I35" s="9">
        <v>0</v>
      </c>
      <c r="J35" s="9">
        <v>0</v>
      </c>
      <c r="K35" s="9">
        <f>SUM(L35:M35)</f>
        <v>0</v>
      </c>
      <c r="L35" s="9">
        <v>0</v>
      </c>
      <c r="M35" s="9">
        <v>0</v>
      </c>
      <c r="N35" s="9">
        <f>O35+P35</f>
        <v>0</v>
      </c>
      <c r="O35" s="9">
        <v>0</v>
      </c>
      <c r="P35" s="9">
        <v>0</v>
      </c>
    </row>
    <row r="36" spans="1:16" s="8" customFormat="1" ht="16.5" customHeight="1">
      <c r="A36" s="19"/>
      <c r="B36" s="12" t="s">
        <v>25</v>
      </c>
      <c r="C36" s="11">
        <v>0</v>
      </c>
      <c r="D36" s="9">
        <f>E36+F36</f>
        <v>0</v>
      </c>
      <c r="E36" s="9">
        <v>0</v>
      </c>
      <c r="F36" s="9">
        <v>0</v>
      </c>
      <c r="G36" s="10">
        <f>K36+H36</f>
        <v>0</v>
      </c>
      <c r="H36" s="9">
        <f>SUM(I36:J36)</f>
        <v>0</v>
      </c>
      <c r="I36" s="9">
        <v>0</v>
      </c>
      <c r="J36" s="9">
        <v>0</v>
      </c>
      <c r="K36" s="9">
        <f>SUM(L36:M36)</f>
        <v>0</v>
      </c>
      <c r="L36" s="9">
        <v>0</v>
      </c>
      <c r="M36" s="9">
        <v>0</v>
      </c>
      <c r="N36" s="9">
        <f>O36+P36</f>
        <v>0</v>
      </c>
      <c r="O36" s="9">
        <v>0</v>
      </c>
      <c r="P36" s="9">
        <v>0</v>
      </c>
    </row>
    <row r="37" spans="1:16" s="8" customFormat="1" ht="16.5" customHeight="1">
      <c r="A37" s="19"/>
      <c r="B37" s="12" t="s">
        <v>24</v>
      </c>
      <c r="C37" s="11">
        <v>0</v>
      </c>
      <c r="D37" s="9">
        <f>E37+F37</f>
        <v>0</v>
      </c>
      <c r="E37" s="9">
        <v>0</v>
      </c>
      <c r="F37" s="9">
        <v>0</v>
      </c>
      <c r="G37" s="10">
        <f>K37+H37</f>
        <v>0</v>
      </c>
      <c r="H37" s="9">
        <f>SUM(I37:J37)</f>
        <v>0</v>
      </c>
      <c r="I37" s="9">
        <v>0</v>
      </c>
      <c r="J37" s="9">
        <v>0</v>
      </c>
      <c r="K37" s="9">
        <f>SUM(L37:M37)</f>
        <v>0</v>
      </c>
      <c r="L37" s="9">
        <v>0</v>
      </c>
      <c r="M37" s="9">
        <v>0</v>
      </c>
      <c r="N37" s="9">
        <f>O37+P37</f>
        <v>0</v>
      </c>
      <c r="O37" s="9">
        <v>0</v>
      </c>
      <c r="P37" s="9">
        <v>0</v>
      </c>
    </row>
    <row r="38" spans="1:16" s="8" customFormat="1" ht="16.5" customHeight="1">
      <c r="A38" s="19"/>
      <c r="B38" s="12" t="s">
        <v>23</v>
      </c>
      <c r="C38" s="11">
        <v>1</v>
      </c>
      <c r="D38" s="9">
        <f>E38+F38</f>
        <v>0</v>
      </c>
      <c r="E38" s="9">
        <v>0</v>
      </c>
      <c r="F38" s="9">
        <v>0</v>
      </c>
      <c r="G38" s="10">
        <f>K38+H38</f>
        <v>0</v>
      </c>
      <c r="H38" s="9">
        <f>SUM(I38:J38)</f>
        <v>0</v>
      </c>
      <c r="I38" s="9">
        <v>0</v>
      </c>
      <c r="J38" s="9">
        <v>0</v>
      </c>
      <c r="K38" s="9">
        <f>SUM(L38:M38)</f>
        <v>0</v>
      </c>
      <c r="L38" s="9">
        <v>0</v>
      </c>
      <c r="M38" s="9">
        <v>0</v>
      </c>
      <c r="N38" s="9">
        <f>O38+P38</f>
        <v>0</v>
      </c>
      <c r="O38" s="9">
        <v>0</v>
      </c>
      <c r="P38" s="9">
        <v>0</v>
      </c>
    </row>
    <row r="39" spans="1:16" s="8" customFormat="1" ht="21" customHeight="1">
      <c r="A39" s="18" t="s">
        <v>22</v>
      </c>
      <c r="B39" s="18"/>
      <c r="C39" s="16">
        <f>C40</f>
        <v>0</v>
      </c>
      <c r="D39" s="15">
        <f>E39+F39</f>
        <v>0</v>
      </c>
      <c r="E39" s="14">
        <f>E40</f>
        <v>0</v>
      </c>
      <c r="F39" s="14">
        <f>F40</f>
        <v>0</v>
      </c>
      <c r="G39" s="14">
        <f>K39+H39</f>
        <v>0</v>
      </c>
      <c r="H39" s="15">
        <f>SUM(I39:J39)</f>
        <v>0</v>
      </c>
      <c r="I39" s="14">
        <f>I40</f>
        <v>0</v>
      </c>
      <c r="J39" s="14">
        <f>J40</f>
        <v>0</v>
      </c>
      <c r="K39" s="15">
        <f>SUM(L39:M39)</f>
        <v>0</v>
      </c>
      <c r="L39" s="14">
        <f>L40</f>
        <v>0</v>
      </c>
      <c r="M39" s="14">
        <f>M40</f>
        <v>0</v>
      </c>
      <c r="N39" s="15">
        <f>O39+P39</f>
        <v>0</v>
      </c>
      <c r="O39" s="14">
        <f>O40</f>
        <v>0</v>
      </c>
      <c r="P39" s="14">
        <f>P40</f>
        <v>0</v>
      </c>
    </row>
    <row r="40" spans="1:16" s="8" customFormat="1" ht="16.5" customHeight="1">
      <c r="A40" s="19"/>
      <c r="B40" s="12" t="s">
        <v>21</v>
      </c>
      <c r="C40" s="11">
        <v>0</v>
      </c>
      <c r="D40" s="9">
        <f>E40+F40</f>
        <v>0</v>
      </c>
      <c r="E40" s="9">
        <v>0</v>
      </c>
      <c r="F40" s="9">
        <v>0</v>
      </c>
      <c r="G40" s="10">
        <f>K40+H40</f>
        <v>0</v>
      </c>
      <c r="H40" s="9">
        <f>SUM(I40:J40)</f>
        <v>0</v>
      </c>
      <c r="I40" s="9">
        <v>0</v>
      </c>
      <c r="J40" s="9">
        <v>0</v>
      </c>
      <c r="K40" s="9">
        <f>SUM(L40:M40)</f>
        <v>0</v>
      </c>
      <c r="L40" s="9">
        <v>0</v>
      </c>
      <c r="M40" s="9">
        <v>0</v>
      </c>
      <c r="N40" s="9">
        <f>O40+P40</f>
        <v>0</v>
      </c>
      <c r="O40" s="9">
        <v>0</v>
      </c>
      <c r="P40" s="9">
        <v>0</v>
      </c>
    </row>
    <row r="41" spans="1:16" s="8" customFormat="1" ht="21" customHeight="1">
      <c r="A41" s="18" t="s">
        <v>20</v>
      </c>
      <c r="B41" s="18"/>
      <c r="C41" s="16">
        <f>SUM(C42:C43)</f>
        <v>0</v>
      </c>
      <c r="D41" s="15">
        <f>E41+F41</f>
        <v>0</v>
      </c>
      <c r="E41" s="14">
        <f>SUM(E42:E43)</f>
        <v>0</v>
      </c>
      <c r="F41" s="14">
        <f>SUM(F42:F43)</f>
        <v>0</v>
      </c>
      <c r="G41" s="14">
        <f>K41+H41</f>
        <v>0</v>
      </c>
      <c r="H41" s="15">
        <f>SUM(I41:J41)</f>
        <v>0</v>
      </c>
      <c r="I41" s="14">
        <f>SUM(I42:I43)</f>
        <v>0</v>
      </c>
      <c r="J41" s="14">
        <f>SUM(J42:J43)</f>
        <v>0</v>
      </c>
      <c r="K41" s="15">
        <f>SUM(L41:M41)</f>
        <v>0</v>
      </c>
      <c r="L41" s="14">
        <f>SUM(L42:L43)</f>
        <v>0</v>
      </c>
      <c r="M41" s="14">
        <f>SUM(M42:M43)</f>
        <v>0</v>
      </c>
      <c r="N41" s="15">
        <f>O41+P41</f>
        <v>0</v>
      </c>
      <c r="O41" s="14">
        <f>SUM(O42:O43)</f>
        <v>0</v>
      </c>
      <c r="P41" s="14">
        <f>SUM(P42:P43)</f>
        <v>0</v>
      </c>
    </row>
    <row r="42" spans="1:16" s="8" customFormat="1" ht="16.5" customHeight="1">
      <c r="A42" s="19"/>
      <c r="B42" s="12" t="s">
        <v>19</v>
      </c>
      <c r="C42" s="11">
        <v>0</v>
      </c>
      <c r="D42" s="9">
        <f>E42+F42</f>
        <v>0</v>
      </c>
      <c r="E42" s="9">
        <v>0</v>
      </c>
      <c r="F42" s="9">
        <v>0</v>
      </c>
      <c r="G42" s="10">
        <f>K42+H42</f>
        <v>0</v>
      </c>
      <c r="H42" s="9">
        <f>SUM(I42:J42)</f>
        <v>0</v>
      </c>
      <c r="I42" s="9">
        <v>0</v>
      </c>
      <c r="J42" s="9">
        <v>0</v>
      </c>
      <c r="K42" s="9">
        <f>SUM(L42:M42)</f>
        <v>0</v>
      </c>
      <c r="L42" s="9">
        <v>0</v>
      </c>
      <c r="M42" s="9">
        <v>0</v>
      </c>
      <c r="N42" s="9">
        <f>O42+P42</f>
        <v>0</v>
      </c>
      <c r="O42" s="9">
        <v>0</v>
      </c>
      <c r="P42" s="9">
        <v>0</v>
      </c>
    </row>
    <row r="43" spans="1:16" s="8" customFormat="1" ht="16.5" customHeight="1">
      <c r="A43" s="19"/>
      <c r="B43" s="12" t="s">
        <v>18</v>
      </c>
      <c r="C43" s="11">
        <v>0</v>
      </c>
      <c r="D43" s="9">
        <f>E43+F43</f>
        <v>0</v>
      </c>
      <c r="E43" s="9">
        <v>0</v>
      </c>
      <c r="F43" s="9">
        <v>0</v>
      </c>
      <c r="G43" s="10">
        <f>K43+H43</f>
        <v>0</v>
      </c>
      <c r="H43" s="9">
        <f>SUM(I43:J43)</f>
        <v>0</v>
      </c>
      <c r="I43" s="9">
        <v>0</v>
      </c>
      <c r="J43" s="9">
        <v>0</v>
      </c>
      <c r="K43" s="9">
        <f>SUM(L43:M43)</f>
        <v>0</v>
      </c>
      <c r="L43" s="9">
        <v>0</v>
      </c>
      <c r="M43" s="9">
        <v>0</v>
      </c>
      <c r="N43" s="9">
        <f>O43+P43</f>
        <v>0</v>
      </c>
      <c r="O43" s="9">
        <v>0</v>
      </c>
      <c r="P43" s="9">
        <v>0</v>
      </c>
    </row>
    <row r="44" spans="1:16" s="8" customFormat="1" ht="21" customHeight="1">
      <c r="A44" s="18" t="s">
        <v>17</v>
      </c>
      <c r="B44" s="18"/>
      <c r="C44" s="16">
        <f>SUM(C45:C47)</f>
        <v>0</v>
      </c>
      <c r="D44" s="15">
        <f>E44+F44</f>
        <v>0</v>
      </c>
      <c r="E44" s="14">
        <f>SUM(E45:E47)</f>
        <v>0</v>
      </c>
      <c r="F44" s="14">
        <f>SUM(F45:F47)</f>
        <v>0</v>
      </c>
      <c r="G44" s="14">
        <f>K44+H44</f>
        <v>0</v>
      </c>
      <c r="H44" s="15">
        <f>SUM(I44:J44)</f>
        <v>0</v>
      </c>
      <c r="I44" s="14">
        <f>SUM(I45:I47)</f>
        <v>0</v>
      </c>
      <c r="J44" s="14">
        <f>SUM(J45:J47)</f>
        <v>0</v>
      </c>
      <c r="K44" s="15">
        <f>SUM(L44:M44)</f>
        <v>0</v>
      </c>
      <c r="L44" s="14">
        <f>SUM(L45:L47)</f>
        <v>0</v>
      </c>
      <c r="M44" s="14">
        <f>SUM(M45:M47)</f>
        <v>0</v>
      </c>
      <c r="N44" s="15">
        <f>O44+P44</f>
        <v>0</v>
      </c>
      <c r="O44" s="14">
        <f>SUM(O45:O47)</f>
        <v>0</v>
      </c>
      <c r="P44" s="14">
        <f>SUM(P45:P47)</f>
        <v>0</v>
      </c>
    </row>
    <row r="45" spans="1:16" s="8" customFormat="1" ht="16.5" customHeight="1">
      <c r="A45" s="19"/>
      <c r="B45" s="12" t="s">
        <v>16</v>
      </c>
      <c r="C45" s="11">
        <v>0</v>
      </c>
      <c r="D45" s="9">
        <f>E45+F45</f>
        <v>0</v>
      </c>
      <c r="E45" s="9">
        <v>0</v>
      </c>
      <c r="F45" s="9">
        <v>0</v>
      </c>
      <c r="G45" s="10">
        <f>K45+H45</f>
        <v>0</v>
      </c>
      <c r="H45" s="9">
        <f>SUM(I45:J45)</f>
        <v>0</v>
      </c>
      <c r="I45" s="9">
        <v>0</v>
      </c>
      <c r="J45" s="9">
        <v>0</v>
      </c>
      <c r="K45" s="9">
        <f>SUM(L45:M45)</f>
        <v>0</v>
      </c>
      <c r="L45" s="9">
        <v>0</v>
      </c>
      <c r="M45" s="9">
        <v>0</v>
      </c>
      <c r="N45" s="9">
        <f>O45+P45</f>
        <v>0</v>
      </c>
      <c r="O45" s="9">
        <v>0</v>
      </c>
      <c r="P45" s="9">
        <v>0</v>
      </c>
    </row>
    <row r="46" spans="1:16" s="8" customFormat="1" ht="16.5" customHeight="1">
      <c r="A46" s="19"/>
      <c r="B46" s="12" t="s">
        <v>15</v>
      </c>
      <c r="C46" s="11">
        <v>0</v>
      </c>
      <c r="D46" s="9">
        <f>E46+F46</f>
        <v>0</v>
      </c>
      <c r="E46" s="9">
        <v>0</v>
      </c>
      <c r="F46" s="9">
        <v>0</v>
      </c>
      <c r="G46" s="10">
        <f>K46+H46</f>
        <v>0</v>
      </c>
      <c r="H46" s="9">
        <f>SUM(I46:J46)</f>
        <v>0</v>
      </c>
      <c r="I46" s="9">
        <v>0</v>
      </c>
      <c r="J46" s="9">
        <v>0</v>
      </c>
      <c r="K46" s="9">
        <f>SUM(L46:M46)</f>
        <v>0</v>
      </c>
      <c r="L46" s="9">
        <v>0</v>
      </c>
      <c r="M46" s="9">
        <v>0</v>
      </c>
      <c r="N46" s="9">
        <f>O46+P46</f>
        <v>0</v>
      </c>
      <c r="O46" s="9">
        <v>0</v>
      </c>
      <c r="P46" s="9">
        <v>0</v>
      </c>
    </row>
    <row r="47" spans="1:16" s="8" customFormat="1" ht="16.5" customHeight="1">
      <c r="A47" s="19"/>
      <c r="B47" s="12" t="s">
        <v>14</v>
      </c>
      <c r="C47" s="11">
        <v>0</v>
      </c>
      <c r="D47" s="9">
        <f>E47+F47</f>
        <v>0</v>
      </c>
      <c r="E47" s="9">
        <v>0</v>
      </c>
      <c r="F47" s="9">
        <v>0</v>
      </c>
      <c r="G47" s="10">
        <f>K47+H47</f>
        <v>0</v>
      </c>
      <c r="H47" s="9">
        <f>SUM(I47:J47)</f>
        <v>0</v>
      </c>
      <c r="I47" s="9">
        <v>0</v>
      </c>
      <c r="J47" s="9">
        <v>0</v>
      </c>
      <c r="K47" s="9">
        <f>SUM(L47:M47)</f>
        <v>0</v>
      </c>
      <c r="L47" s="9">
        <v>0</v>
      </c>
      <c r="M47" s="9">
        <v>0</v>
      </c>
      <c r="N47" s="9">
        <f>O47+P47</f>
        <v>0</v>
      </c>
      <c r="O47" s="9">
        <v>0</v>
      </c>
      <c r="P47" s="9">
        <v>0</v>
      </c>
    </row>
    <row r="48" spans="1:16" s="8" customFormat="1" ht="21" customHeight="1">
      <c r="A48" s="18" t="s">
        <v>13</v>
      </c>
      <c r="B48" s="18"/>
      <c r="C48" s="16">
        <f>SUM(C49:C51)</f>
        <v>1</v>
      </c>
      <c r="D48" s="15">
        <f>E48+F48</f>
        <v>0</v>
      </c>
      <c r="E48" s="14">
        <f>SUM(E49:E51)</f>
        <v>0</v>
      </c>
      <c r="F48" s="14">
        <f>SUM(F49:F51)</f>
        <v>0</v>
      </c>
      <c r="G48" s="14">
        <f>K48+H48</f>
        <v>0</v>
      </c>
      <c r="H48" s="15">
        <f>SUM(I48:J48)</f>
        <v>0</v>
      </c>
      <c r="I48" s="14">
        <f>SUM(I49:I51)</f>
        <v>0</v>
      </c>
      <c r="J48" s="14">
        <f>SUM(J49:J51)</f>
        <v>0</v>
      </c>
      <c r="K48" s="15">
        <f>SUM(L48:M48)</f>
        <v>0</v>
      </c>
      <c r="L48" s="14">
        <f>SUM(L49:L51)</f>
        <v>0</v>
      </c>
      <c r="M48" s="14">
        <f>SUM(M49:M51)</f>
        <v>0</v>
      </c>
      <c r="N48" s="15">
        <f>O48+P48</f>
        <v>0</v>
      </c>
      <c r="O48" s="14">
        <f>SUM(O49:O51)</f>
        <v>0</v>
      </c>
      <c r="P48" s="14">
        <f>SUM(P49:P51)</f>
        <v>0</v>
      </c>
    </row>
    <row r="49" spans="1:16" s="8" customFormat="1" ht="16.5" customHeight="1">
      <c r="A49" s="19"/>
      <c r="B49" s="12" t="s">
        <v>12</v>
      </c>
      <c r="C49" s="11">
        <v>0</v>
      </c>
      <c r="D49" s="9">
        <f>E49+F49</f>
        <v>0</v>
      </c>
      <c r="E49" s="9">
        <v>0</v>
      </c>
      <c r="F49" s="9">
        <v>0</v>
      </c>
      <c r="G49" s="10">
        <f>K49+H49</f>
        <v>0</v>
      </c>
      <c r="H49" s="9">
        <f>SUM(I49:J49)</f>
        <v>0</v>
      </c>
      <c r="I49" s="9">
        <v>0</v>
      </c>
      <c r="J49" s="9">
        <v>0</v>
      </c>
      <c r="K49" s="9">
        <f>SUM(L49:M49)</f>
        <v>0</v>
      </c>
      <c r="L49" s="9">
        <v>0</v>
      </c>
      <c r="M49" s="9">
        <v>0</v>
      </c>
      <c r="N49" s="9">
        <f>O49+P49</f>
        <v>0</v>
      </c>
      <c r="O49" s="9">
        <v>0</v>
      </c>
      <c r="P49" s="9">
        <v>0</v>
      </c>
    </row>
    <row r="50" spans="1:16" s="8" customFormat="1" ht="16.5" customHeight="1">
      <c r="A50" s="19"/>
      <c r="B50" s="12" t="s">
        <v>11</v>
      </c>
      <c r="C50" s="11">
        <v>1</v>
      </c>
      <c r="D50" s="9">
        <f>E50+F50</f>
        <v>0</v>
      </c>
      <c r="E50" s="9">
        <v>0</v>
      </c>
      <c r="F50" s="9">
        <v>0</v>
      </c>
      <c r="G50" s="10">
        <f>K50+H50</f>
        <v>0</v>
      </c>
      <c r="H50" s="9">
        <f>SUM(I50:J50)</f>
        <v>0</v>
      </c>
      <c r="I50" s="9">
        <v>0</v>
      </c>
      <c r="J50" s="9">
        <v>0</v>
      </c>
      <c r="K50" s="9">
        <f>SUM(L50:M50)</f>
        <v>0</v>
      </c>
      <c r="L50" s="9">
        <v>0</v>
      </c>
      <c r="M50" s="9">
        <v>0</v>
      </c>
      <c r="N50" s="9">
        <f>O50+P50</f>
        <v>0</v>
      </c>
      <c r="O50" s="9">
        <v>0</v>
      </c>
      <c r="P50" s="9">
        <v>0</v>
      </c>
    </row>
    <row r="51" spans="1:16" s="8" customFormat="1" ht="16.5" customHeight="1">
      <c r="A51" s="19"/>
      <c r="B51" s="12" t="s">
        <v>10</v>
      </c>
      <c r="C51" s="11">
        <v>0</v>
      </c>
      <c r="D51" s="9">
        <f>E51+F51</f>
        <v>0</v>
      </c>
      <c r="E51" s="9">
        <v>0</v>
      </c>
      <c r="F51" s="9">
        <v>0</v>
      </c>
      <c r="G51" s="10">
        <f>K51+H51</f>
        <v>0</v>
      </c>
      <c r="H51" s="9">
        <f>SUM(I51:J51)</f>
        <v>0</v>
      </c>
      <c r="I51" s="9">
        <v>0</v>
      </c>
      <c r="J51" s="9">
        <v>0</v>
      </c>
      <c r="K51" s="9">
        <f>SUM(L51:M51)</f>
        <v>0</v>
      </c>
      <c r="L51" s="9">
        <v>0</v>
      </c>
      <c r="M51" s="9">
        <v>0</v>
      </c>
      <c r="N51" s="9">
        <f>O51+P51</f>
        <v>0</v>
      </c>
      <c r="O51" s="9">
        <v>0</v>
      </c>
      <c r="P51" s="9">
        <v>0</v>
      </c>
    </row>
    <row r="52" spans="1:16" s="8" customFormat="1" ht="21" customHeight="1">
      <c r="A52" s="18" t="s">
        <v>9</v>
      </c>
      <c r="B52" s="18"/>
      <c r="C52" s="16">
        <f>SUM(C53:C54)</f>
        <v>0</v>
      </c>
      <c r="D52" s="15">
        <f>E52+F52</f>
        <v>0</v>
      </c>
      <c r="E52" s="14">
        <f>SUM(E53:E54)</f>
        <v>0</v>
      </c>
      <c r="F52" s="14">
        <f>SUM(F53:F54)</f>
        <v>0</v>
      </c>
      <c r="G52" s="14">
        <f>K52+H52</f>
        <v>0</v>
      </c>
      <c r="H52" s="15">
        <f>SUM(I52:J52)</f>
        <v>0</v>
      </c>
      <c r="I52" s="14">
        <f>SUM(I53:I54)</f>
        <v>0</v>
      </c>
      <c r="J52" s="14">
        <f>SUM(J53:J54)</f>
        <v>0</v>
      </c>
      <c r="K52" s="15">
        <f>SUM(L52:M52)</f>
        <v>0</v>
      </c>
      <c r="L52" s="14">
        <f>SUM(L53:L54)</f>
        <v>0</v>
      </c>
      <c r="M52" s="14">
        <f>SUM(M53:M54)</f>
        <v>0</v>
      </c>
      <c r="N52" s="15">
        <f>O52+P52</f>
        <v>0</v>
      </c>
      <c r="O52" s="14">
        <f>SUM(O53:O54)</f>
        <v>0</v>
      </c>
      <c r="P52" s="14">
        <f>SUM(P53:P54)</f>
        <v>0</v>
      </c>
    </row>
    <row r="53" spans="1:16" s="8" customFormat="1" ht="16.5" customHeight="1">
      <c r="A53" s="19"/>
      <c r="B53" s="12" t="s">
        <v>8</v>
      </c>
      <c r="C53" s="11">
        <v>0</v>
      </c>
      <c r="D53" s="9">
        <f>E53+F53</f>
        <v>0</v>
      </c>
      <c r="E53" s="9">
        <v>0</v>
      </c>
      <c r="F53" s="9">
        <v>0</v>
      </c>
      <c r="G53" s="10">
        <f>K53+H53</f>
        <v>0</v>
      </c>
      <c r="H53" s="9">
        <f>SUM(I53:J53)</f>
        <v>0</v>
      </c>
      <c r="I53" s="9">
        <v>0</v>
      </c>
      <c r="J53" s="9">
        <v>0</v>
      </c>
      <c r="K53" s="9">
        <f>SUM(L53:M53)</f>
        <v>0</v>
      </c>
      <c r="L53" s="9">
        <v>0</v>
      </c>
      <c r="M53" s="9">
        <v>0</v>
      </c>
      <c r="N53" s="9">
        <f>O53+P53</f>
        <v>0</v>
      </c>
      <c r="O53" s="9">
        <v>0</v>
      </c>
      <c r="P53" s="9">
        <v>0</v>
      </c>
    </row>
    <row r="54" spans="1:16" s="8" customFormat="1" ht="16.5" customHeight="1">
      <c r="A54" s="19"/>
      <c r="B54" s="12" t="s">
        <v>7</v>
      </c>
      <c r="C54" s="11">
        <v>0</v>
      </c>
      <c r="D54" s="9">
        <f>E54+F54</f>
        <v>0</v>
      </c>
      <c r="E54" s="9">
        <v>0</v>
      </c>
      <c r="F54" s="9">
        <v>0</v>
      </c>
      <c r="G54" s="10">
        <f>K54+H54</f>
        <v>0</v>
      </c>
      <c r="H54" s="9">
        <f>SUM(I54:J54)</f>
        <v>0</v>
      </c>
      <c r="I54" s="9">
        <v>0</v>
      </c>
      <c r="J54" s="9">
        <v>0</v>
      </c>
      <c r="K54" s="9">
        <f>SUM(L54:M54)</f>
        <v>0</v>
      </c>
      <c r="L54" s="9">
        <v>0</v>
      </c>
      <c r="M54" s="9">
        <v>0</v>
      </c>
      <c r="N54" s="9">
        <f>O54+P54</f>
        <v>0</v>
      </c>
      <c r="O54" s="9">
        <v>0</v>
      </c>
      <c r="P54" s="9">
        <v>0</v>
      </c>
    </row>
    <row r="55" spans="1:16" s="8" customFormat="1" ht="21" customHeight="1">
      <c r="A55" s="18" t="s">
        <v>6</v>
      </c>
      <c r="B55" s="17"/>
      <c r="C55" s="16">
        <f>SUM(C56:C57)</f>
        <v>0</v>
      </c>
      <c r="D55" s="15">
        <f>E55+F55</f>
        <v>0</v>
      </c>
      <c r="E55" s="14">
        <f>SUM(E56:E57)</f>
        <v>0</v>
      </c>
      <c r="F55" s="14">
        <f>SUM(F56:F57)</f>
        <v>0</v>
      </c>
      <c r="G55" s="14">
        <f>K55+H55</f>
        <v>0</v>
      </c>
      <c r="H55" s="15">
        <f>SUM(I55:J55)</f>
        <v>0</v>
      </c>
      <c r="I55" s="14">
        <f>SUM(I56:I57)</f>
        <v>0</v>
      </c>
      <c r="J55" s="14">
        <f>SUM(J56:J57)</f>
        <v>0</v>
      </c>
      <c r="K55" s="15">
        <f>SUM(L55:M55)</f>
        <v>0</v>
      </c>
      <c r="L55" s="14">
        <f>SUM(L56:L57)</f>
        <v>0</v>
      </c>
      <c r="M55" s="14">
        <f>SUM(M56:M57)</f>
        <v>0</v>
      </c>
      <c r="N55" s="15">
        <f>O55+P55</f>
        <v>0</v>
      </c>
      <c r="O55" s="14">
        <f>SUM(O56:O57)</f>
        <v>0</v>
      </c>
      <c r="P55" s="14">
        <f>SUM(P56:P57)</f>
        <v>0</v>
      </c>
    </row>
    <row r="56" spans="1:16" s="8" customFormat="1" ht="16.5" customHeight="1">
      <c r="A56" s="13"/>
      <c r="B56" s="12" t="s">
        <v>5</v>
      </c>
      <c r="C56" s="11">
        <v>0</v>
      </c>
      <c r="D56" s="9">
        <f>E56+F56</f>
        <v>0</v>
      </c>
      <c r="E56" s="9">
        <v>0</v>
      </c>
      <c r="F56" s="9">
        <v>0</v>
      </c>
      <c r="G56" s="10">
        <f>K56+H56</f>
        <v>0</v>
      </c>
      <c r="H56" s="9">
        <f>SUM(I56:J56)</f>
        <v>0</v>
      </c>
      <c r="I56" s="9">
        <v>0</v>
      </c>
      <c r="J56" s="9">
        <v>0</v>
      </c>
      <c r="K56" s="9">
        <f>SUM(L56:M56)</f>
        <v>0</v>
      </c>
      <c r="L56" s="9">
        <v>0</v>
      </c>
      <c r="M56" s="9">
        <v>0</v>
      </c>
      <c r="N56" s="9">
        <f>O56+P56</f>
        <v>0</v>
      </c>
      <c r="O56" s="9">
        <v>0</v>
      </c>
      <c r="P56" s="9">
        <v>0</v>
      </c>
    </row>
    <row r="57" spans="1:16" s="8" customFormat="1" ht="16.5" customHeight="1">
      <c r="A57" s="13"/>
      <c r="B57" s="12" t="s">
        <v>4</v>
      </c>
      <c r="C57" s="11">
        <v>0</v>
      </c>
      <c r="D57" s="9">
        <f>E57+F57</f>
        <v>0</v>
      </c>
      <c r="E57" s="9">
        <v>0</v>
      </c>
      <c r="F57" s="9">
        <v>0</v>
      </c>
      <c r="G57" s="10">
        <f>K57+H57</f>
        <v>0</v>
      </c>
      <c r="H57" s="9">
        <f>SUM(I57:J57)</f>
        <v>0</v>
      </c>
      <c r="I57" s="9">
        <v>0</v>
      </c>
      <c r="J57" s="9">
        <v>0</v>
      </c>
      <c r="K57" s="9">
        <f>SUM(L57:M57)</f>
        <v>0</v>
      </c>
      <c r="L57" s="9">
        <v>0</v>
      </c>
      <c r="M57" s="9">
        <v>0</v>
      </c>
      <c r="N57" s="9">
        <f>O57+P57</f>
        <v>0</v>
      </c>
      <c r="O57" s="9">
        <v>0</v>
      </c>
      <c r="P57" s="9">
        <v>0</v>
      </c>
    </row>
    <row r="58" spans="1:16" s="8" customFormat="1" ht="21" customHeight="1">
      <c r="A58" s="18" t="s">
        <v>3</v>
      </c>
      <c r="B58" s="18"/>
      <c r="C58" s="16">
        <f>C59</f>
        <v>0</v>
      </c>
      <c r="D58" s="15">
        <f>E58+F58</f>
        <v>0</v>
      </c>
      <c r="E58" s="14">
        <f>E59</f>
        <v>0</v>
      </c>
      <c r="F58" s="14">
        <f>F59</f>
        <v>0</v>
      </c>
      <c r="G58" s="14">
        <f>K58+H58</f>
        <v>0</v>
      </c>
      <c r="H58" s="15">
        <f>SUM(I58:J58)</f>
        <v>0</v>
      </c>
      <c r="I58" s="14">
        <f>I59</f>
        <v>0</v>
      </c>
      <c r="J58" s="14">
        <f>J59</f>
        <v>0</v>
      </c>
      <c r="K58" s="15">
        <f>SUM(L58:M58)</f>
        <v>0</v>
      </c>
      <c r="L58" s="14">
        <f>L59</f>
        <v>0</v>
      </c>
      <c r="M58" s="14">
        <f>M59</f>
        <v>0</v>
      </c>
      <c r="N58" s="15">
        <f>O58+P58</f>
        <v>0</v>
      </c>
      <c r="O58" s="14">
        <f>O59</f>
        <v>0</v>
      </c>
      <c r="P58" s="14">
        <f>P59</f>
        <v>0</v>
      </c>
    </row>
    <row r="59" spans="1:16" s="8" customFormat="1" ht="16.5" customHeight="1">
      <c r="A59" s="13"/>
      <c r="B59" s="12" t="s">
        <v>2</v>
      </c>
      <c r="C59" s="11">
        <v>0</v>
      </c>
      <c r="D59" s="9">
        <f>E59+F59</f>
        <v>0</v>
      </c>
      <c r="E59" s="9">
        <v>0</v>
      </c>
      <c r="F59" s="9">
        <v>0</v>
      </c>
      <c r="G59" s="10">
        <f>K59+H59</f>
        <v>0</v>
      </c>
      <c r="H59" s="9">
        <f>SUM(I59:J59)</f>
        <v>0</v>
      </c>
      <c r="I59" s="9">
        <v>0</v>
      </c>
      <c r="J59" s="9">
        <v>0</v>
      </c>
      <c r="K59" s="9">
        <f>SUM(L59:M59)</f>
        <v>0</v>
      </c>
      <c r="L59" s="9">
        <v>0</v>
      </c>
      <c r="M59" s="9">
        <v>0</v>
      </c>
      <c r="N59" s="9">
        <f>O59+P59</f>
        <v>0</v>
      </c>
      <c r="O59" s="9">
        <v>0</v>
      </c>
      <c r="P59" s="9">
        <v>0</v>
      </c>
    </row>
    <row r="60" spans="1:16" s="8" customFormat="1" ht="21" customHeight="1">
      <c r="A60" s="18" t="s">
        <v>1</v>
      </c>
      <c r="B60" s="17"/>
      <c r="C60" s="16">
        <f>C61</f>
        <v>0</v>
      </c>
      <c r="D60" s="15">
        <f>E60+F60</f>
        <v>0</v>
      </c>
      <c r="E60" s="14">
        <f>E61</f>
        <v>0</v>
      </c>
      <c r="F60" s="14">
        <f>F61</f>
        <v>0</v>
      </c>
      <c r="G60" s="14">
        <f>K60+H60</f>
        <v>0</v>
      </c>
      <c r="H60" s="15">
        <f>SUM(I60:J60)</f>
        <v>0</v>
      </c>
      <c r="I60" s="14">
        <f>I61</f>
        <v>0</v>
      </c>
      <c r="J60" s="14">
        <f>J61</f>
        <v>0</v>
      </c>
      <c r="K60" s="15">
        <f>SUM(L60:M60)</f>
        <v>0</v>
      </c>
      <c r="L60" s="14">
        <f>L61</f>
        <v>0</v>
      </c>
      <c r="M60" s="14">
        <f>M61</f>
        <v>0</v>
      </c>
      <c r="N60" s="15">
        <f>O60+P60</f>
        <v>0</v>
      </c>
      <c r="O60" s="14">
        <f>O61</f>
        <v>0</v>
      </c>
      <c r="P60" s="14">
        <f>P61</f>
        <v>0</v>
      </c>
    </row>
    <row r="61" spans="1:16" s="8" customFormat="1" ht="16.5" customHeight="1">
      <c r="A61" s="13"/>
      <c r="B61" s="12" t="s">
        <v>0</v>
      </c>
      <c r="C61" s="11">
        <v>0</v>
      </c>
      <c r="D61" s="9">
        <f>E61+F61</f>
        <v>0</v>
      </c>
      <c r="E61" s="9">
        <v>0</v>
      </c>
      <c r="F61" s="9">
        <v>0</v>
      </c>
      <c r="G61" s="10">
        <f>K61+H61</f>
        <v>0</v>
      </c>
      <c r="H61" s="9">
        <f>SUM(I61:J61)</f>
        <v>0</v>
      </c>
      <c r="I61" s="9">
        <v>0</v>
      </c>
      <c r="J61" s="9">
        <v>0</v>
      </c>
      <c r="K61" s="9">
        <f>SUM(L61:M61)</f>
        <v>0</v>
      </c>
      <c r="L61" s="9">
        <v>0</v>
      </c>
      <c r="M61" s="9">
        <v>0</v>
      </c>
      <c r="N61" s="9">
        <f>O61+P61</f>
        <v>0</v>
      </c>
      <c r="O61" s="9">
        <v>0</v>
      </c>
      <c r="P61" s="9">
        <v>0</v>
      </c>
    </row>
    <row r="62" spans="1:16" ht="16.5" customHeight="1">
      <c r="A62" s="6"/>
      <c r="B62" s="6"/>
      <c r="C62" s="7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3.5" customHeight="1">
      <c r="B63" s="4"/>
      <c r="C63" s="4"/>
      <c r="D63" s="4"/>
      <c r="E63" s="4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</row>
    <row r="64" spans="1:16" s="3" customFormat="1" ht="13.5" customHeight="1">
      <c r="A64" s="1"/>
      <c r="B64" s="4"/>
      <c r="D64" s="1"/>
      <c r="F64" s="1"/>
      <c r="G64" s="1"/>
      <c r="H64" s="1"/>
      <c r="I64" s="1"/>
      <c r="J64" s="1"/>
      <c r="K64" s="1"/>
      <c r="L64" s="5"/>
      <c r="M64" s="5"/>
      <c r="N64" s="1"/>
      <c r="O64" s="1"/>
      <c r="P64" s="1"/>
    </row>
    <row r="65" spans="1:16" s="3" customFormat="1" ht="13.5" customHeight="1">
      <c r="A65" s="1"/>
      <c r="B65" s="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s="3" customFormat="1" ht="13.5" customHeight="1">
      <c r="A66" s="1"/>
      <c r="B66" s="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ht="13.5" customHeight="1">
      <c r="B67" s="2"/>
    </row>
  </sheetData>
  <mergeCells count="20">
    <mergeCell ref="G5:G6"/>
    <mergeCell ref="H5:J5"/>
    <mergeCell ref="K5:M5"/>
    <mergeCell ref="G4:M4"/>
    <mergeCell ref="A1:P1"/>
    <mergeCell ref="A44:B44"/>
    <mergeCell ref="N4:P5"/>
    <mergeCell ref="A34:B34"/>
    <mergeCell ref="A39:B39"/>
    <mergeCell ref="A41:B41"/>
    <mergeCell ref="D4:F5"/>
    <mergeCell ref="A11:B11"/>
    <mergeCell ref="C4:C6"/>
    <mergeCell ref="A31:B31"/>
    <mergeCell ref="A60:B60"/>
    <mergeCell ref="A58:B58"/>
    <mergeCell ref="A55:B55"/>
    <mergeCell ref="A4:B6"/>
    <mergeCell ref="A52:B52"/>
    <mergeCell ref="A48:B48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67" orientation="portrait" r:id="rId1"/>
  <headerFooter alignWithMargins="0"/>
  <rowBreaks count="1" manualBreakCount="1">
    <brk id="66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3" tint="0.59999389629810485"/>
  </sheetPr>
  <dimension ref="A1:AA91"/>
  <sheetViews>
    <sheetView showGridLines="0" tabSelected="1" zoomScaleNormal="100" zoomScaleSheetLayoutView="100" workbookViewId="0">
      <pane xSplit="2" ySplit="10" topLeftCell="C11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8.75" defaultRowHeight="13.5" customHeight="1"/>
  <cols>
    <col min="1" max="1" width="3.625" style="60" customWidth="1"/>
    <col min="2" max="2" width="12.625" style="61" customWidth="1"/>
    <col min="3" max="3" width="8.5" style="61" customWidth="1"/>
    <col min="4" max="16" width="8.5" style="60" customWidth="1"/>
    <col min="17" max="30" width="7.625" style="60" customWidth="1"/>
    <col min="31" max="16384" width="8.75" style="60"/>
  </cols>
  <sheetData>
    <row r="1" spans="1:27" ht="16.5" customHeight="1">
      <c r="A1" s="138" t="s">
        <v>149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</row>
    <row r="2" spans="1:27" ht="16.5" customHeight="1">
      <c r="A2" s="136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</row>
    <row r="3" spans="1:27" ht="16.5" customHeight="1">
      <c r="A3" s="91" t="s">
        <v>148</v>
      </c>
      <c r="B3" s="86"/>
      <c r="C3" s="86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34" t="s">
        <v>147</v>
      </c>
      <c r="Q3" s="121"/>
      <c r="R3" s="108"/>
      <c r="S3" s="108"/>
      <c r="T3" s="108"/>
      <c r="U3" s="108"/>
      <c r="V3" s="108"/>
      <c r="W3" s="108"/>
      <c r="X3" s="108"/>
      <c r="Y3" s="108"/>
      <c r="Z3" s="108"/>
      <c r="AA3" s="108"/>
    </row>
    <row r="4" spans="1:27" ht="16.5" customHeight="1">
      <c r="A4" s="120"/>
      <c r="B4" s="119"/>
      <c r="C4" s="125" t="s">
        <v>146</v>
      </c>
      <c r="D4" s="128" t="s">
        <v>145</v>
      </c>
      <c r="E4" s="128"/>
      <c r="F4" s="128"/>
      <c r="G4" s="128"/>
      <c r="H4" s="128"/>
      <c r="I4" s="128"/>
      <c r="J4" s="128"/>
      <c r="K4" s="129" t="s">
        <v>144</v>
      </c>
      <c r="L4" s="129"/>
      <c r="M4" s="129"/>
      <c r="N4" s="133" t="s">
        <v>143</v>
      </c>
      <c r="O4" s="128"/>
      <c r="P4" s="127"/>
      <c r="Q4" s="121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27" ht="16.5" customHeight="1">
      <c r="A5" s="132" t="s">
        <v>65</v>
      </c>
      <c r="B5" s="132"/>
      <c r="C5" s="125"/>
      <c r="D5" s="128" t="s">
        <v>74</v>
      </c>
      <c r="E5" s="128"/>
      <c r="F5" s="128"/>
      <c r="G5" s="131" t="s">
        <v>142</v>
      </c>
      <c r="H5" s="130"/>
      <c r="I5" s="130" t="s">
        <v>141</v>
      </c>
      <c r="J5" s="130"/>
      <c r="K5" s="129"/>
      <c r="L5" s="129"/>
      <c r="M5" s="129"/>
      <c r="N5" s="128"/>
      <c r="O5" s="128"/>
      <c r="P5" s="127"/>
      <c r="Q5" s="121"/>
      <c r="R5" s="108"/>
      <c r="S5" s="108"/>
      <c r="T5" s="108"/>
      <c r="U5" s="108"/>
      <c r="V5" s="108"/>
      <c r="W5" s="108"/>
      <c r="X5" s="108"/>
      <c r="Y5" s="108"/>
      <c r="Z5" s="108"/>
      <c r="AA5" s="108"/>
    </row>
    <row r="6" spans="1:27" ht="16.5" customHeight="1">
      <c r="A6" s="126"/>
      <c r="B6" s="111"/>
      <c r="C6" s="125"/>
      <c r="D6" s="123" t="s">
        <v>58</v>
      </c>
      <c r="E6" s="123" t="s">
        <v>140</v>
      </c>
      <c r="F6" s="123" t="s">
        <v>139</v>
      </c>
      <c r="G6" s="124" t="s">
        <v>55</v>
      </c>
      <c r="H6" s="123" t="s">
        <v>54</v>
      </c>
      <c r="I6" s="123" t="s">
        <v>55</v>
      </c>
      <c r="J6" s="123" t="s">
        <v>54</v>
      </c>
      <c r="K6" s="123" t="s">
        <v>74</v>
      </c>
      <c r="L6" s="123" t="s">
        <v>55</v>
      </c>
      <c r="M6" s="123" t="s">
        <v>54</v>
      </c>
      <c r="N6" s="123" t="s">
        <v>58</v>
      </c>
      <c r="O6" s="123" t="s">
        <v>55</v>
      </c>
      <c r="P6" s="122" t="s">
        <v>54</v>
      </c>
      <c r="Q6" s="121"/>
      <c r="R6" s="108"/>
      <c r="S6" s="108"/>
      <c r="T6" s="108"/>
      <c r="U6" s="108"/>
      <c r="V6" s="108"/>
      <c r="W6" s="108"/>
      <c r="X6" s="108"/>
      <c r="Y6" s="108"/>
      <c r="Z6" s="108"/>
      <c r="AA6" s="108"/>
    </row>
    <row r="7" spans="1:27" ht="16.5" customHeight="1">
      <c r="A7" s="120"/>
      <c r="B7" s="119"/>
      <c r="C7" s="118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</row>
    <row r="8" spans="1:27" ht="16.5" customHeight="1">
      <c r="A8" s="116"/>
      <c r="B8" s="116" t="s">
        <v>53</v>
      </c>
      <c r="C8" s="85">
        <v>36</v>
      </c>
      <c r="D8" s="75">
        <f>SUM(E8:F8)</f>
        <v>1319</v>
      </c>
      <c r="E8" s="75">
        <f>SUM(G8,I8)</f>
        <v>670</v>
      </c>
      <c r="F8" s="75">
        <f>SUM(H8,J8)</f>
        <v>649</v>
      </c>
      <c r="G8" s="75">
        <v>0</v>
      </c>
      <c r="H8" s="75">
        <v>0</v>
      </c>
      <c r="I8" s="75">
        <v>670</v>
      </c>
      <c r="J8" s="75">
        <v>649</v>
      </c>
      <c r="K8" s="75">
        <f>SUM(L8:M8)</f>
        <v>826</v>
      </c>
      <c r="L8" s="75">
        <v>459</v>
      </c>
      <c r="M8" s="75">
        <v>367</v>
      </c>
      <c r="N8" s="75">
        <f>SUM(O8:P8)</f>
        <v>829</v>
      </c>
      <c r="O8" s="75">
        <v>474</v>
      </c>
      <c r="P8" s="75">
        <v>355</v>
      </c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</row>
    <row r="9" spans="1:27" s="78" customFormat="1" ht="16.5" customHeight="1">
      <c r="A9" s="115"/>
      <c r="B9" s="115" t="s">
        <v>52</v>
      </c>
      <c r="C9" s="80">
        <f>SUM(C11,C21,C25,C36,C43,C49,C59,C67,C80)</f>
        <v>34</v>
      </c>
      <c r="D9" s="114">
        <f>SUM(D11,D21,D25,D36,D43,D49,D59,D67,D80)</f>
        <v>1981</v>
      </c>
      <c r="E9" s="114">
        <f>SUM(E11,E21,E25,E36,E43,E49,E59,E67,E80)</f>
        <v>1131</v>
      </c>
      <c r="F9" s="114">
        <f>SUM(F11,F21,F25,F36,F43,F49,F59,F67,F80)</f>
        <v>850</v>
      </c>
      <c r="G9" s="114">
        <f>SUM(G11,G21,G25,G36,G43,G49,G59,G67,G80)</f>
        <v>0</v>
      </c>
      <c r="H9" s="114">
        <f>SUM(H11,H21,H25,H36,H43,H49,H59,H67,H80)</f>
        <v>0</v>
      </c>
      <c r="I9" s="114">
        <f>SUM(I11,I21,I25,I36,I43,I49,I59,I67,I80)</f>
        <v>1131</v>
      </c>
      <c r="J9" s="114">
        <f>SUM(J11,J21,J25,J36,J43,J49,J59,J67,J80)</f>
        <v>850</v>
      </c>
      <c r="K9" s="114">
        <f>SUM(K11,K21,K25,K36,K43,K49,K59,K67,K80)</f>
        <v>1058</v>
      </c>
      <c r="L9" s="114">
        <f>SUM(L11,L21,L25,L36,L43,L49,L59,L67,L80)</f>
        <v>622</v>
      </c>
      <c r="M9" s="114">
        <f>SUM(M11,M21,M25,M36,M43,M49,M59,M67,M80)</f>
        <v>436</v>
      </c>
      <c r="N9" s="114">
        <f>SUM(N11,N21,N25,N36,N43,N49,N59,N67,N80)</f>
        <v>868</v>
      </c>
      <c r="O9" s="114">
        <f>SUM(O11,O21,O25,O36,O43,O49,O59,O67,O80)</f>
        <v>486</v>
      </c>
      <c r="P9" s="114">
        <f>SUM(P11,P21,P25,P36,P43,P49,P59,P67,P80)</f>
        <v>382</v>
      </c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</row>
    <row r="10" spans="1:27" ht="16.5" customHeight="1">
      <c r="A10" s="112"/>
      <c r="B10" s="111"/>
      <c r="C10" s="110"/>
      <c r="D10" s="109" t="s">
        <v>51</v>
      </c>
      <c r="E10" s="109" t="s">
        <v>51</v>
      </c>
      <c r="F10" s="109" t="s">
        <v>51</v>
      </c>
      <c r="G10" s="109" t="s">
        <v>51</v>
      </c>
      <c r="H10" s="109" t="s">
        <v>51</v>
      </c>
      <c r="I10" s="109" t="s">
        <v>51</v>
      </c>
      <c r="J10" s="109" t="s">
        <v>51</v>
      </c>
      <c r="K10" s="109" t="s">
        <v>51</v>
      </c>
      <c r="L10" s="109" t="s">
        <v>51</v>
      </c>
      <c r="M10" s="109" t="s">
        <v>51</v>
      </c>
      <c r="N10" s="109" t="s">
        <v>51</v>
      </c>
      <c r="O10" s="109" t="s">
        <v>51</v>
      </c>
      <c r="P10" s="109" t="s">
        <v>51</v>
      </c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</row>
    <row r="11" spans="1:27" s="78" customFormat="1" ht="16.5" customHeight="1">
      <c r="A11" s="90" t="s">
        <v>138</v>
      </c>
      <c r="B11" s="81" t="s">
        <v>58</v>
      </c>
      <c r="C11" s="80">
        <f>SUM(C12:C20)</f>
        <v>0</v>
      </c>
      <c r="D11" s="79">
        <f>SUM(D12:D20)</f>
        <v>0</v>
      </c>
      <c r="E11" s="79">
        <f>SUM(E12:E20)</f>
        <v>0</v>
      </c>
      <c r="F11" s="79">
        <f>SUM(F12:F20)</f>
        <v>0</v>
      </c>
      <c r="G11" s="79">
        <f>SUM(G12:G20)</f>
        <v>0</v>
      </c>
      <c r="H11" s="79">
        <f>SUM(H12:H20)</f>
        <v>0</v>
      </c>
      <c r="I11" s="79">
        <f>SUM(I12:I20)</f>
        <v>0</v>
      </c>
      <c r="J11" s="79">
        <f>SUM(J12:J20)</f>
        <v>0</v>
      </c>
      <c r="K11" s="79">
        <f>SUM(K12:K20)</f>
        <v>0</v>
      </c>
      <c r="L11" s="79">
        <f>SUM(L12:L20)</f>
        <v>0</v>
      </c>
      <c r="M11" s="79">
        <f>SUM(M12:M20)</f>
        <v>0</v>
      </c>
      <c r="N11" s="79">
        <f>SUM(N12:N20)</f>
        <v>0</v>
      </c>
      <c r="O11" s="79">
        <f>SUM(O12:O20)</f>
        <v>0</v>
      </c>
      <c r="P11" s="79">
        <f>SUM(P12:P20)</f>
        <v>0</v>
      </c>
      <c r="AA11" s="104"/>
    </row>
    <row r="12" spans="1:27" ht="16.5" customHeight="1">
      <c r="A12" s="87"/>
      <c r="B12" s="69" t="s">
        <v>137</v>
      </c>
      <c r="C12" s="76">
        <v>0</v>
      </c>
      <c r="D12" s="75">
        <f>E12+F12</f>
        <v>0</v>
      </c>
      <c r="E12" s="83">
        <f>G12+I12</f>
        <v>0</v>
      </c>
      <c r="F12" s="83">
        <f>H12+J12</f>
        <v>0</v>
      </c>
      <c r="G12" s="83">
        <v>0</v>
      </c>
      <c r="H12" s="83">
        <v>0</v>
      </c>
      <c r="I12" s="83">
        <v>0</v>
      </c>
      <c r="J12" s="83">
        <v>0</v>
      </c>
      <c r="K12" s="83">
        <f>L12+M12</f>
        <v>0</v>
      </c>
      <c r="L12" s="83">
        <v>0</v>
      </c>
      <c r="M12" s="83">
        <v>0</v>
      </c>
      <c r="N12" s="75">
        <f>O12+P12</f>
        <v>0</v>
      </c>
      <c r="O12" s="83">
        <v>0</v>
      </c>
      <c r="P12" s="83">
        <v>0</v>
      </c>
      <c r="AA12" s="103"/>
    </row>
    <row r="13" spans="1:27" ht="16.5" customHeight="1">
      <c r="A13" s="87"/>
      <c r="B13" s="69" t="s">
        <v>136</v>
      </c>
      <c r="C13" s="76">
        <v>0</v>
      </c>
      <c r="D13" s="75">
        <f>E13+F13</f>
        <v>0</v>
      </c>
      <c r="E13" s="83">
        <f>G13+I13</f>
        <v>0</v>
      </c>
      <c r="F13" s="83">
        <f>H13+J13</f>
        <v>0</v>
      </c>
      <c r="G13" s="83">
        <v>0</v>
      </c>
      <c r="H13" s="83">
        <v>0</v>
      </c>
      <c r="I13" s="83">
        <v>0</v>
      </c>
      <c r="J13" s="83">
        <v>0</v>
      </c>
      <c r="K13" s="83">
        <f>L13+M13</f>
        <v>0</v>
      </c>
      <c r="L13" s="83">
        <v>0</v>
      </c>
      <c r="M13" s="83">
        <v>0</v>
      </c>
      <c r="N13" s="75">
        <f>O13+P13</f>
        <v>0</v>
      </c>
      <c r="O13" s="83">
        <v>0</v>
      </c>
      <c r="P13" s="83">
        <v>0</v>
      </c>
      <c r="AA13" s="103"/>
    </row>
    <row r="14" spans="1:27" ht="16.5" customHeight="1">
      <c r="A14" s="87"/>
      <c r="B14" s="69" t="s">
        <v>135</v>
      </c>
      <c r="C14" s="76">
        <v>0</v>
      </c>
      <c r="D14" s="75">
        <f>E14+F14</f>
        <v>0</v>
      </c>
      <c r="E14" s="83">
        <f>G14+I14</f>
        <v>0</v>
      </c>
      <c r="F14" s="83">
        <f>H14+J14</f>
        <v>0</v>
      </c>
      <c r="G14" s="83">
        <v>0</v>
      </c>
      <c r="H14" s="83">
        <v>0</v>
      </c>
      <c r="I14" s="83">
        <v>0</v>
      </c>
      <c r="J14" s="83">
        <v>0</v>
      </c>
      <c r="K14" s="83">
        <f>L14+M14</f>
        <v>0</v>
      </c>
      <c r="L14" s="83">
        <v>0</v>
      </c>
      <c r="M14" s="83">
        <v>0</v>
      </c>
      <c r="N14" s="75">
        <f>O14+P14</f>
        <v>0</v>
      </c>
      <c r="O14" s="83">
        <v>0</v>
      </c>
      <c r="P14" s="83">
        <v>0</v>
      </c>
      <c r="AA14" s="103"/>
    </row>
    <row r="15" spans="1:27" ht="16.5" customHeight="1">
      <c r="A15" s="87"/>
      <c r="B15" s="69" t="s">
        <v>134</v>
      </c>
      <c r="C15" s="76">
        <v>0</v>
      </c>
      <c r="D15" s="75">
        <f>E15+F15</f>
        <v>0</v>
      </c>
      <c r="E15" s="83">
        <f>G15+I15</f>
        <v>0</v>
      </c>
      <c r="F15" s="83">
        <f>H15+J15</f>
        <v>0</v>
      </c>
      <c r="G15" s="83">
        <v>0</v>
      </c>
      <c r="H15" s="83">
        <v>0</v>
      </c>
      <c r="I15" s="83">
        <v>0</v>
      </c>
      <c r="J15" s="83">
        <v>0</v>
      </c>
      <c r="K15" s="83">
        <f>L15+M15</f>
        <v>0</v>
      </c>
      <c r="L15" s="83">
        <v>0</v>
      </c>
      <c r="M15" s="83">
        <v>0</v>
      </c>
      <c r="N15" s="75">
        <f>O15+P15</f>
        <v>0</v>
      </c>
      <c r="O15" s="83">
        <v>0</v>
      </c>
      <c r="P15" s="83">
        <v>0</v>
      </c>
      <c r="AA15" s="103"/>
    </row>
    <row r="16" spans="1:27" ht="16.5" customHeight="1">
      <c r="A16" s="87"/>
      <c r="B16" s="69" t="s">
        <v>133</v>
      </c>
      <c r="C16" s="76">
        <v>0</v>
      </c>
      <c r="D16" s="75">
        <f>E16+F16</f>
        <v>0</v>
      </c>
      <c r="E16" s="83">
        <f>G16+I16</f>
        <v>0</v>
      </c>
      <c r="F16" s="83">
        <f>H16+J16</f>
        <v>0</v>
      </c>
      <c r="G16" s="83">
        <v>0</v>
      </c>
      <c r="H16" s="83">
        <v>0</v>
      </c>
      <c r="I16" s="83">
        <v>0</v>
      </c>
      <c r="J16" s="83">
        <v>0</v>
      </c>
      <c r="K16" s="83">
        <f>L16+M16</f>
        <v>0</v>
      </c>
      <c r="L16" s="83">
        <v>0</v>
      </c>
      <c r="M16" s="83">
        <v>0</v>
      </c>
      <c r="N16" s="75">
        <f>O16+P16</f>
        <v>0</v>
      </c>
      <c r="O16" s="83">
        <v>0</v>
      </c>
      <c r="P16" s="83">
        <v>0</v>
      </c>
      <c r="AA16" s="103"/>
    </row>
    <row r="17" spans="1:27" ht="16.5" customHeight="1">
      <c r="A17" s="87"/>
      <c r="B17" s="69" t="s">
        <v>132</v>
      </c>
      <c r="C17" s="76">
        <v>0</v>
      </c>
      <c r="D17" s="75">
        <f>E17+F17</f>
        <v>0</v>
      </c>
      <c r="E17" s="83">
        <f>G17+I17</f>
        <v>0</v>
      </c>
      <c r="F17" s="83">
        <f>H17+J17</f>
        <v>0</v>
      </c>
      <c r="G17" s="83">
        <v>0</v>
      </c>
      <c r="H17" s="83">
        <v>0</v>
      </c>
      <c r="I17" s="83">
        <v>0</v>
      </c>
      <c r="J17" s="83">
        <v>0</v>
      </c>
      <c r="K17" s="83">
        <f>L17+M17</f>
        <v>0</v>
      </c>
      <c r="L17" s="83">
        <v>0</v>
      </c>
      <c r="M17" s="83">
        <v>0</v>
      </c>
      <c r="N17" s="75">
        <f>O17+P17</f>
        <v>0</v>
      </c>
      <c r="O17" s="83">
        <v>0</v>
      </c>
      <c r="P17" s="83">
        <v>0</v>
      </c>
      <c r="AA17" s="103"/>
    </row>
    <row r="18" spans="1:27" ht="16.5" customHeight="1">
      <c r="A18" s="87"/>
      <c r="B18" s="69" t="s">
        <v>131</v>
      </c>
      <c r="C18" s="76">
        <v>0</v>
      </c>
      <c r="D18" s="75">
        <f>E18+F18</f>
        <v>0</v>
      </c>
      <c r="E18" s="83">
        <f>G18+I18</f>
        <v>0</v>
      </c>
      <c r="F18" s="83">
        <f>H18+J18</f>
        <v>0</v>
      </c>
      <c r="G18" s="83">
        <v>0</v>
      </c>
      <c r="H18" s="83">
        <v>0</v>
      </c>
      <c r="I18" s="83">
        <v>0</v>
      </c>
      <c r="J18" s="83">
        <v>0</v>
      </c>
      <c r="K18" s="83">
        <f>L18+M18</f>
        <v>0</v>
      </c>
      <c r="L18" s="83">
        <v>0</v>
      </c>
      <c r="M18" s="83">
        <v>0</v>
      </c>
      <c r="N18" s="75">
        <f>O18+P18</f>
        <v>0</v>
      </c>
      <c r="O18" s="83">
        <v>0</v>
      </c>
      <c r="P18" s="83">
        <v>0</v>
      </c>
      <c r="AA18" s="103"/>
    </row>
    <row r="19" spans="1:27" ht="16.5" customHeight="1">
      <c r="A19" s="87"/>
      <c r="B19" s="69" t="s">
        <v>130</v>
      </c>
      <c r="C19" s="76">
        <v>0</v>
      </c>
      <c r="D19" s="75">
        <f>E19+F19</f>
        <v>0</v>
      </c>
      <c r="E19" s="83">
        <f>G19+I19</f>
        <v>0</v>
      </c>
      <c r="F19" s="83">
        <f>H19+J19</f>
        <v>0</v>
      </c>
      <c r="G19" s="83">
        <v>0</v>
      </c>
      <c r="H19" s="83">
        <v>0</v>
      </c>
      <c r="I19" s="83">
        <v>0</v>
      </c>
      <c r="J19" s="83">
        <v>0</v>
      </c>
      <c r="K19" s="83">
        <f>L19+M19</f>
        <v>0</v>
      </c>
      <c r="L19" s="83">
        <v>0</v>
      </c>
      <c r="M19" s="83">
        <v>0</v>
      </c>
      <c r="N19" s="75">
        <f>O19+P19</f>
        <v>0</v>
      </c>
      <c r="O19" s="83">
        <v>0</v>
      </c>
      <c r="P19" s="83">
        <v>0</v>
      </c>
      <c r="AA19" s="103"/>
    </row>
    <row r="20" spans="1:27" ht="16.5" customHeight="1">
      <c r="A20" s="87"/>
      <c r="B20" s="69" t="s">
        <v>76</v>
      </c>
      <c r="C20" s="76">
        <v>0</v>
      </c>
      <c r="D20" s="75">
        <f>E20+F20</f>
        <v>0</v>
      </c>
      <c r="E20" s="83">
        <f>G20+I20</f>
        <v>0</v>
      </c>
      <c r="F20" s="83">
        <f>H20+J20</f>
        <v>0</v>
      </c>
      <c r="G20" s="83">
        <v>0</v>
      </c>
      <c r="H20" s="83">
        <v>0</v>
      </c>
      <c r="I20" s="83">
        <v>0</v>
      </c>
      <c r="J20" s="83">
        <v>0</v>
      </c>
      <c r="K20" s="83">
        <f>L20+M20</f>
        <v>0</v>
      </c>
      <c r="L20" s="83">
        <v>0</v>
      </c>
      <c r="M20" s="83">
        <v>0</v>
      </c>
      <c r="N20" s="75">
        <f>O20+P20</f>
        <v>0</v>
      </c>
      <c r="O20" s="83">
        <v>0</v>
      </c>
      <c r="P20" s="83">
        <v>0</v>
      </c>
      <c r="AA20" s="103"/>
    </row>
    <row r="21" spans="1:27" s="78" customFormat="1" ht="16.5" customHeight="1">
      <c r="A21" s="107" t="s">
        <v>129</v>
      </c>
      <c r="B21" s="81" t="s">
        <v>58</v>
      </c>
      <c r="C21" s="80">
        <f>SUM(C22:C24)</f>
        <v>0</v>
      </c>
      <c r="D21" s="79">
        <f>SUM(D22:D24)</f>
        <v>0</v>
      </c>
      <c r="E21" s="79">
        <f>SUM(E22:E24)</f>
        <v>0</v>
      </c>
      <c r="F21" s="79">
        <f>SUM(F22:F24)</f>
        <v>0</v>
      </c>
      <c r="G21" s="79">
        <f>SUM(G22:G24)</f>
        <v>0</v>
      </c>
      <c r="H21" s="79">
        <f>SUM(H22:H24)</f>
        <v>0</v>
      </c>
      <c r="I21" s="79">
        <f>SUM(I22:I24)</f>
        <v>0</v>
      </c>
      <c r="J21" s="79">
        <f>SUM(J22:J24)</f>
        <v>0</v>
      </c>
      <c r="K21" s="79">
        <f>SUM(K22:K24)</f>
        <v>0</v>
      </c>
      <c r="L21" s="79">
        <f>SUM(L22:L24)</f>
        <v>0</v>
      </c>
      <c r="M21" s="79">
        <f>SUM(M22:M24)</f>
        <v>0</v>
      </c>
      <c r="N21" s="79">
        <f>SUM(N22:N24)</f>
        <v>0</v>
      </c>
      <c r="O21" s="79">
        <f>SUM(O22:O24)</f>
        <v>0</v>
      </c>
      <c r="P21" s="79">
        <f>SUM(P22:P24)</f>
        <v>0</v>
      </c>
      <c r="AA21" s="104"/>
    </row>
    <row r="22" spans="1:27" ht="16.5" customHeight="1">
      <c r="A22" s="105"/>
      <c r="B22" s="69" t="s">
        <v>128</v>
      </c>
      <c r="C22" s="76">
        <v>0</v>
      </c>
      <c r="D22" s="75">
        <f>E22+F22</f>
        <v>0</v>
      </c>
      <c r="E22" s="83">
        <f>G22+I22</f>
        <v>0</v>
      </c>
      <c r="F22" s="83">
        <f>H22+J22</f>
        <v>0</v>
      </c>
      <c r="G22" s="83">
        <v>0</v>
      </c>
      <c r="H22" s="83">
        <v>0</v>
      </c>
      <c r="I22" s="83">
        <v>0</v>
      </c>
      <c r="J22" s="83">
        <v>0</v>
      </c>
      <c r="K22" s="83">
        <f>L22+M22</f>
        <v>0</v>
      </c>
      <c r="L22" s="83">
        <v>0</v>
      </c>
      <c r="M22" s="83">
        <v>0</v>
      </c>
      <c r="N22" s="75">
        <f>O22+P22</f>
        <v>0</v>
      </c>
      <c r="O22" s="83">
        <v>0</v>
      </c>
      <c r="P22" s="83">
        <v>0</v>
      </c>
      <c r="AA22" s="103"/>
    </row>
    <row r="23" spans="1:27" ht="16.5" customHeight="1">
      <c r="A23" s="105"/>
      <c r="B23" s="69" t="s">
        <v>127</v>
      </c>
      <c r="C23" s="76">
        <v>0</v>
      </c>
      <c r="D23" s="75">
        <f>E23+F23</f>
        <v>0</v>
      </c>
      <c r="E23" s="83">
        <f>G23+I23</f>
        <v>0</v>
      </c>
      <c r="F23" s="83">
        <f>H23+J23</f>
        <v>0</v>
      </c>
      <c r="G23" s="83">
        <v>0</v>
      </c>
      <c r="H23" s="83">
        <v>0</v>
      </c>
      <c r="I23" s="83">
        <v>0</v>
      </c>
      <c r="J23" s="83">
        <v>0</v>
      </c>
      <c r="K23" s="83">
        <f>L23+M23</f>
        <v>0</v>
      </c>
      <c r="L23" s="83">
        <v>0</v>
      </c>
      <c r="M23" s="83">
        <v>0</v>
      </c>
      <c r="N23" s="75">
        <f>O23+P23</f>
        <v>0</v>
      </c>
      <c r="O23" s="83">
        <v>0</v>
      </c>
      <c r="P23" s="83">
        <v>0</v>
      </c>
      <c r="AA23" s="103"/>
    </row>
    <row r="24" spans="1:27" ht="16.5" customHeight="1">
      <c r="A24" s="106"/>
      <c r="B24" s="73" t="s">
        <v>76</v>
      </c>
      <c r="C24" s="76">
        <v>0</v>
      </c>
      <c r="D24" s="75">
        <f>E24+F24</f>
        <v>0</v>
      </c>
      <c r="E24" s="83">
        <f>G24+I24</f>
        <v>0</v>
      </c>
      <c r="F24" s="83">
        <f>H24+J24</f>
        <v>0</v>
      </c>
      <c r="G24" s="83">
        <v>0</v>
      </c>
      <c r="H24" s="83">
        <v>0</v>
      </c>
      <c r="I24" s="83">
        <v>0</v>
      </c>
      <c r="J24" s="83">
        <v>0</v>
      </c>
      <c r="K24" s="83">
        <f>L24+M24</f>
        <v>0</v>
      </c>
      <c r="L24" s="83">
        <v>0</v>
      </c>
      <c r="M24" s="83">
        <v>0</v>
      </c>
      <c r="N24" s="75">
        <f>O24+P24</f>
        <v>0</v>
      </c>
      <c r="O24" s="83">
        <v>0</v>
      </c>
      <c r="P24" s="83">
        <v>0</v>
      </c>
      <c r="AA24" s="103"/>
    </row>
    <row r="25" spans="1:27" s="78" customFormat="1" ht="16.5" customHeight="1">
      <c r="A25" s="105" t="s">
        <v>126</v>
      </c>
      <c r="B25" s="94" t="s">
        <v>58</v>
      </c>
      <c r="C25" s="80">
        <f>SUM(C26:C35)</f>
        <v>6</v>
      </c>
      <c r="D25" s="79">
        <f>SUM(D26:D35)</f>
        <v>303</v>
      </c>
      <c r="E25" s="79">
        <f>SUM(E26:E35)</f>
        <v>63</v>
      </c>
      <c r="F25" s="79">
        <f>SUM(F26:F35)</f>
        <v>240</v>
      </c>
      <c r="G25" s="79">
        <f>SUM(G26:G35)</f>
        <v>0</v>
      </c>
      <c r="H25" s="79">
        <f>SUM(H26:H35)</f>
        <v>0</v>
      </c>
      <c r="I25" s="79">
        <f>SUM(I26:I35)</f>
        <v>63</v>
      </c>
      <c r="J25" s="79">
        <f>SUM(J26:J35)</f>
        <v>240</v>
      </c>
      <c r="K25" s="79">
        <f>SUM(K26:K35)</f>
        <v>128</v>
      </c>
      <c r="L25" s="79">
        <f>SUM(L26:L35)</f>
        <v>16</v>
      </c>
      <c r="M25" s="79">
        <f>SUM(M26:M35)</f>
        <v>112</v>
      </c>
      <c r="N25" s="79">
        <f>SUM(N26:N35)</f>
        <v>170</v>
      </c>
      <c r="O25" s="79">
        <f>SUM(O26:O35)</f>
        <v>30</v>
      </c>
      <c r="P25" s="79">
        <f>SUM(P26:P35)</f>
        <v>140</v>
      </c>
      <c r="AA25" s="104"/>
    </row>
    <row r="26" spans="1:27" ht="16.5" customHeight="1">
      <c r="A26" s="105"/>
      <c r="B26" s="92" t="s">
        <v>125</v>
      </c>
      <c r="C26" s="76">
        <v>2</v>
      </c>
      <c r="D26" s="75">
        <f>E26+F26</f>
        <v>126</v>
      </c>
      <c r="E26" s="83">
        <f>G26+I26</f>
        <v>28</v>
      </c>
      <c r="F26" s="83">
        <f>H26+J26</f>
        <v>98</v>
      </c>
      <c r="G26" s="83">
        <v>0</v>
      </c>
      <c r="H26" s="83">
        <v>0</v>
      </c>
      <c r="I26" s="83">
        <v>28</v>
      </c>
      <c r="J26" s="83">
        <v>98</v>
      </c>
      <c r="K26" s="83">
        <f>L26+M26</f>
        <v>38</v>
      </c>
      <c r="L26" s="83">
        <v>4</v>
      </c>
      <c r="M26" s="83">
        <v>34</v>
      </c>
      <c r="N26" s="75">
        <f>O26+P26</f>
        <v>49</v>
      </c>
      <c r="O26" s="83">
        <v>13</v>
      </c>
      <c r="P26" s="83">
        <v>36</v>
      </c>
      <c r="AA26" s="103"/>
    </row>
    <row r="27" spans="1:27" ht="16.5" customHeight="1">
      <c r="A27" s="105"/>
      <c r="B27" s="92" t="s">
        <v>124</v>
      </c>
      <c r="C27" s="76">
        <v>3</v>
      </c>
      <c r="D27" s="75">
        <f>E27+F27</f>
        <v>154</v>
      </c>
      <c r="E27" s="83">
        <f>G27+I27</f>
        <v>35</v>
      </c>
      <c r="F27" s="83">
        <f>H27+J27</f>
        <v>119</v>
      </c>
      <c r="G27" s="83">
        <v>0</v>
      </c>
      <c r="H27" s="83">
        <v>0</v>
      </c>
      <c r="I27" s="83">
        <v>35</v>
      </c>
      <c r="J27" s="83">
        <v>119</v>
      </c>
      <c r="K27" s="83">
        <f>L27+M27</f>
        <v>67</v>
      </c>
      <c r="L27" s="83">
        <v>12</v>
      </c>
      <c r="M27" s="83">
        <v>55</v>
      </c>
      <c r="N27" s="75">
        <f>O27+P27</f>
        <v>97</v>
      </c>
      <c r="O27" s="83">
        <v>17</v>
      </c>
      <c r="P27" s="83">
        <v>80</v>
      </c>
      <c r="AA27" s="103"/>
    </row>
    <row r="28" spans="1:27" ht="16.5" customHeight="1">
      <c r="A28" s="105"/>
      <c r="B28" s="92" t="s">
        <v>123</v>
      </c>
      <c r="C28" s="76">
        <v>0</v>
      </c>
      <c r="D28" s="75">
        <f>E28+F28</f>
        <v>0</v>
      </c>
      <c r="E28" s="83">
        <f>G28+I28</f>
        <v>0</v>
      </c>
      <c r="F28" s="83">
        <f>H28+J28</f>
        <v>0</v>
      </c>
      <c r="G28" s="83">
        <v>0</v>
      </c>
      <c r="H28" s="83">
        <v>0</v>
      </c>
      <c r="I28" s="83">
        <v>0</v>
      </c>
      <c r="J28" s="83">
        <v>0</v>
      </c>
      <c r="K28" s="83">
        <f>L28+M28</f>
        <v>0</v>
      </c>
      <c r="L28" s="83">
        <v>0</v>
      </c>
      <c r="M28" s="83">
        <v>0</v>
      </c>
      <c r="N28" s="75">
        <f>O28+P28</f>
        <v>0</v>
      </c>
      <c r="O28" s="83">
        <v>0</v>
      </c>
      <c r="P28" s="83">
        <v>0</v>
      </c>
      <c r="AA28" s="103"/>
    </row>
    <row r="29" spans="1:27" ht="16.5" customHeight="1">
      <c r="A29" s="105"/>
      <c r="B29" s="92" t="s">
        <v>122</v>
      </c>
      <c r="C29" s="76">
        <v>0</v>
      </c>
      <c r="D29" s="75">
        <f>E29+F29</f>
        <v>0</v>
      </c>
      <c r="E29" s="83">
        <f>G29+I29</f>
        <v>0</v>
      </c>
      <c r="F29" s="83">
        <f>H29+J29</f>
        <v>0</v>
      </c>
      <c r="G29" s="83">
        <v>0</v>
      </c>
      <c r="H29" s="83">
        <v>0</v>
      </c>
      <c r="I29" s="83">
        <v>0</v>
      </c>
      <c r="J29" s="83">
        <v>0</v>
      </c>
      <c r="K29" s="83">
        <f>L29+M29</f>
        <v>0</v>
      </c>
      <c r="L29" s="83">
        <v>0</v>
      </c>
      <c r="M29" s="83">
        <v>0</v>
      </c>
      <c r="N29" s="75">
        <f>O29+P29</f>
        <v>0</v>
      </c>
      <c r="O29" s="83">
        <v>0</v>
      </c>
      <c r="P29" s="83">
        <v>0</v>
      </c>
      <c r="AA29" s="103"/>
    </row>
    <row r="30" spans="1:27" ht="16.5" customHeight="1">
      <c r="A30" s="105"/>
      <c r="B30" s="92" t="s">
        <v>121</v>
      </c>
      <c r="C30" s="76">
        <v>0</v>
      </c>
      <c r="D30" s="75">
        <f>E30+F30</f>
        <v>0</v>
      </c>
      <c r="E30" s="83">
        <f>G30+I30</f>
        <v>0</v>
      </c>
      <c r="F30" s="83">
        <f>H30+J30</f>
        <v>0</v>
      </c>
      <c r="G30" s="83">
        <v>0</v>
      </c>
      <c r="H30" s="83">
        <v>0</v>
      </c>
      <c r="I30" s="83">
        <v>0</v>
      </c>
      <c r="J30" s="83">
        <v>0</v>
      </c>
      <c r="K30" s="83">
        <f>L30+M30</f>
        <v>0</v>
      </c>
      <c r="L30" s="83">
        <v>0</v>
      </c>
      <c r="M30" s="83">
        <v>0</v>
      </c>
      <c r="N30" s="75">
        <f>O30+P30</f>
        <v>0</v>
      </c>
      <c r="O30" s="83">
        <v>0</v>
      </c>
      <c r="P30" s="83">
        <v>0</v>
      </c>
      <c r="AA30" s="103"/>
    </row>
    <row r="31" spans="1:27" ht="16.5" customHeight="1">
      <c r="A31" s="105"/>
      <c r="B31" s="92" t="s">
        <v>120</v>
      </c>
      <c r="C31" s="76">
        <v>0</v>
      </c>
      <c r="D31" s="75">
        <f>E31+F31</f>
        <v>0</v>
      </c>
      <c r="E31" s="83">
        <f>G31+I31</f>
        <v>0</v>
      </c>
      <c r="F31" s="83">
        <f>H31+J31</f>
        <v>0</v>
      </c>
      <c r="G31" s="83">
        <v>0</v>
      </c>
      <c r="H31" s="83">
        <v>0</v>
      </c>
      <c r="I31" s="83">
        <v>0</v>
      </c>
      <c r="J31" s="83">
        <v>0</v>
      </c>
      <c r="K31" s="83">
        <f>L31+M31</f>
        <v>0</v>
      </c>
      <c r="L31" s="83">
        <v>0</v>
      </c>
      <c r="M31" s="83">
        <v>0</v>
      </c>
      <c r="N31" s="75">
        <f>O31+P31</f>
        <v>0</v>
      </c>
      <c r="O31" s="83">
        <v>0</v>
      </c>
      <c r="P31" s="83">
        <v>0</v>
      </c>
      <c r="AA31" s="103"/>
    </row>
    <row r="32" spans="1:27" ht="16.5" customHeight="1">
      <c r="A32" s="105"/>
      <c r="B32" s="92" t="s">
        <v>119</v>
      </c>
      <c r="C32" s="76">
        <v>0</v>
      </c>
      <c r="D32" s="75">
        <f>E32+F32</f>
        <v>0</v>
      </c>
      <c r="E32" s="83">
        <f>G32+I32</f>
        <v>0</v>
      </c>
      <c r="F32" s="83">
        <f>H32+J32</f>
        <v>0</v>
      </c>
      <c r="G32" s="83">
        <v>0</v>
      </c>
      <c r="H32" s="83">
        <v>0</v>
      </c>
      <c r="I32" s="83">
        <v>0</v>
      </c>
      <c r="J32" s="83">
        <v>0</v>
      </c>
      <c r="K32" s="83">
        <f>L32+M32</f>
        <v>0</v>
      </c>
      <c r="L32" s="83">
        <v>0</v>
      </c>
      <c r="M32" s="83">
        <v>0</v>
      </c>
      <c r="N32" s="75">
        <f>O32+P32</f>
        <v>0</v>
      </c>
      <c r="O32" s="83">
        <v>0</v>
      </c>
      <c r="P32" s="83">
        <v>0</v>
      </c>
      <c r="AA32" s="103"/>
    </row>
    <row r="33" spans="1:27" ht="16.5" customHeight="1">
      <c r="A33" s="105"/>
      <c r="B33" s="92" t="s">
        <v>118</v>
      </c>
      <c r="C33" s="76">
        <v>0</v>
      </c>
      <c r="D33" s="75">
        <f>E33+F33</f>
        <v>0</v>
      </c>
      <c r="E33" s="83">
        <f>G33+I33</f>
        <v>0</v>
      </c>
      <c r="F33" s="83">
        <f>H33+J33</f>
        <v>0</v>
      </c>
      <c r="G33" s="83">
        <v>0</v>
      </c>
      <c r="H33" s="83">
        <v>0</v>
      </c>
      <c r="I33" s="83">
        <v>0</v>
      </c>
      <c r="J33" s="83">
        <v>0</v>
      </c>
      <c r="K33" s="83">
        <f>L33+M33</f>
        <v>0</v>
      </c>
      <c r="L33" s="83">
        <v>0</v>
      </c>
      <c r="M33" s="83">
        <v>0</v>
      </c>
      <c r="N33" s="75">
        <f>O33+P33</f>
        <v>0</v>
      </c>
      <c r="O33" s="83">
        <v>0</v>
      </c>
      <c r="P33" s="83">
        <v>0</v>
      </c>
      <c r="AA33" s="103"/>
    </row>
    <row r="34" spans="1:27" ht="16.5" customHeight="1">
      <c r="A34" s="105"/>
      <c r="B34" s="92" t="s">
        <v>117</v>
      </c>
      <c r="C34" s="76">
        <v>0</v>
      </c>
      <c r="D34" s="75">
        <f>E34+F34</f>
        <v>0</v>
      </c>
      <c r="E34" s="83">
        <f>G34+I34</f>
        <v>0</v>
      </c>
      <c r="F34" s="83">
        <f>H34+J34</f>
        <v>0</v>
      </c>
      <c r="G34" s="83">
        <v>0</v>
      </c>
      <c r="H34" s="83">
        <v>0</v>
      </c>
      <c r="I34" s="83">
        <v>0</v>
      </c>
      <c r="J34" s="83">
        <v>0</v>
      </c>
      <c r="K34" s="83">
        <f>L34+M34</f>
        <v>0</v>
      </c>
      <c r="L34" s="83">
        <v>0</v>
      </c>
      <c r="M34" s="83">
        <v>0</v>
      </c>
      <c r="N34" s="75">
        <f>O34+P34</f>
        <v>0</v>
      </c>
      <c r="O34" s="83">
        <v>0</v>
      </c>
      <c r="P34" s="83">
        <v>0</v>
      </c>
      <c r="AA34" s="103"/>
    </row>
    <row r="35" spans="1:27" ht="16.5" customHeight="1">
      <c r="A35" s="105"/>
      <c r="B35" s="92" t="s">
        <v>76</v>
      </c>
      <c r="C35" s="76">
        <v>1</v>
      </c>
      <c r="D35" s="75">
        <f>E35+F35</f>
        <v>23</v>
      </c>
      <c r="E35" s="83">
        <f>G35+I35</f>
        <v>0</v>
      </c>
      <c r="F35" s="83">
        <f>H35+J35</f>
        <v>23</v>
      </c>
      <c r="G35" s="83">
        <v>0</v>
      </c>
      <c r="H35" s="83">
        <v>0</v>
      </c>
      <c r="I35" s="83">
        <v>0</v>
      </c>
      <c r="J35" s="83">
        <v>23</v>
      </c>
      <c r="K35" s="83">
        <f>L35+M35</f>
        <v>23</v>
      </c>
      <c r="L35" s="83">
        <v>0</v>
      </c>
      <c r="M35" s="83">
        <v>23</v>
      </c>
      <c r="N35" s="75">
        <f>O35+P35</f>
        <v>24</v>
      </c>
      <c r="O35" s="83">
        <v>0</v>
      </c>
      <c r="P35" s="83">
        <v>24</v>
      </c>
      <c r="AA35" s="103"/>
    </row>
    <row r="36" spans="1:27" s="78" customFormat="1" ht="16.5" customHeight="1">
      <c r="A36" s="90" t="s">
        <v>116</v>
      </c>
      <c r="B36" s="81" t="s">
        <v>58</v>
      </c>
      <c r="C36" s="80">
        <f>SUM(C37:C42)</f>
        <v>0</v>
      </c>
      <c r="D36" s="79">
        <f>SUM(D37:D42)</f>
        <v>0</v>
      </c>
      <c r="E36" s="79">
        <f>SUM(E37:E42)</f>
        <v>0</v>
      </c>
      <c r="F36" s="79">
        <f>SUM(F37:F42)</f>
        <v>0</v>
      </c>
      <c r="G36" s="79">
        <f>SUM(G37:G42)</f>
        <v>0</v>
      </c>
      <c r="H36" s="79">
        <f>SUM(H37:H42)</f>
        <v>0</v>
      </c>
      <c r="I36" s="79">
        <f>SUM(I37:I42)</f>
        <v>0</v>
      </c>
      <c r="J36" s="79">
        <f>SUM(J37:J42)</f>
        <v>0</v>
      </c>
      <c r="K36" s="79">
        <f>SUM(K37:K42)</f>
        <v>0</v>
      </c>
      <c r="L36" s="79">
        <f>SUM(L37:L42)</f>
        <v>0</v>
      </c>
      <c r="M36" s="79">
        <f>SUM(M37:M42)</f>
        <v>0</v>
      </c>
      <c r="N36" s="79">
        <f>SUM(N37:N42)</f>
        <v>0</v>
      </c>
      <c r="O36" s="79">
        <f>SUM(O37:O42)</f>
        <v>0</v>
      </c>
      <c r="P36" s="79">
        <f>SUM(P37:P42)</f>
        <v>0</v>
      </c>
      <c r="AA36" s="104"/>
    </row>
    <row r="37" spans="1:27" ht="16.5" customHeight="1">
      <c r="A37" s="87"/>
      <c r="B37" s="69" t="s">
        <v>115</v>
      </c>
      <c r="C37" s="76">
        <v>0</v>
      </c>
      <c r="D37" s="75">
        <f>E37+F37</f>
        <v>0</v>
      </c>
      <c r="E37" s="83">
        <f>G37+I37</f>
        <v>0</v>
      </c>
      <c r="F37" s="83">
        <f>H37+J37</f>
        <v>0</v>
      </c>
      <c r="G37" s="83">
        <v>0</v>
      </c>
      <c r="H37" s="83">
        <v>0</v>
      </c>
      <c r="I37" s="83">
        <v>0</v>
      </c>
      <c r="J37" s="83">
        <v>0</v>
      </c>
      <c r="K37" s="83">
        <f>L37+M37</f>
        <v>0</v>
      </c>
      <c r="L37" s="83">
        <v>0</v>
      </c>
      <c r="M37" s="83">
        <v>0</v>
      </c>
      <c r="N37" s="75">
        <f>O37+P37</f>
        <v>0</v>
      </c>
      <c r="O37" s="83">
        <v>0</v>
      </c>
      <c r="P37" s="83">
        <v>0</v>
      </c>
      <c r="Q37" s="66"/>
      <c r="R37" s="67"/>
      <c r="S37" s="67"/>
      <c r="T37" s="67"/>
      <c r="U37" s="66"/>
      <c r="V37" s="67"/>
      <c r="W37" s="67"/>
      <c r="X37" s="66"/>
      <c r="Y37" s="67" t="s">
        <v>114</v>
      </c>
      <c r="Z37" s="67"/>
      <c r="AA37" s="103"/>
    </row>
    <row r="38" spans="1:27" ht="16.5" customHeight="1">
      <c r="A38" s="87"/>
      <c r="B38" s="69" t="s">
        <v>113</v>
      </c>
      <c r="C38" s="76">
        <v>0</v>
      </c>
      <c r="D38" s="75">
        <f>E38+F38</f>
        <v>0</v>
      </c>
      <c r="E38" s="83">
        <f>G38+I38</f>
        <v>0</v>
      </c>
      <c r="F38" s="83">
        <f>H38+J38</f>
        <v>0</v>
      </c>
      <c r="G38" s="83">
        <v>0</v>
      </c>
      <c r="H38" s="83">
        <v>0</v>
      </c>
      <c r="I38" s="83">
        <v>0</v>
      </c>
      <c r="J38" s="83">
        <v>0</v>
      </c>
      <c r="K38" s="83">
        <f>L38+M38</f>
        <v>0</v>
      </c>
      <c r="L38" s="83">
        <v>0</v>
      </c>
      <c r="M38" s="83">
        <v>0</v>
      </c>
      <c r="N38" s="75">
        <f>O38+P38</f>
        <v>0</v>
      </c>
      <c r="O38" s="83">
        <v>0</v>
      </c>
      <c r="P38" s="83">
        <v>0</v>
      </c>
      <c r="Q38" s="66"/>
      <c r="R38" s="67"/>
      <c r="S38" s="67"/>
      <c r="T38" s="67"/>
      <c r="U38" s="66"/>
      <c r="V38" s="67"/>
      <c r="W38" s="67"/>
      <c r="X38" s="66"/>
      <c r="Y38" s="67"/>
      <c r="Z38" s="67"/>
      <c r="AA38" s="103"/>
    </row>
    <row r="39" spans="1:27" ht="16.5" customHeight="1">
      <c r="A39" s="87"/>
      <c r="B39" s="69" t="s">
        <v>112</v>
      </c>
      <c r="C39" s="76">
        <v>0</v>
      </c>
      <c r="D39" s="75">
        <f>E39+F39</f>
        <v>0</v>
      </c>
      <c r="E39" s="83">
        <f>G39+I39</f>
        <v>0</v>
      </c>
      <c r="F39" s="83">
        <f>H39+J39</f>
        <v>0</v>
      </c>
      <c r="G39" s="83">
        <v>0</v>
      </c>
      <c r="H39" s="83">
        <v>0</v>
      </c>
      <c r="I39" s="83">
        <v>0</v>
      </c>
      <c r="J39" s="83">
        <v>0</v>
      </c>
      <c r="K39" s="83">
        <f>L39+M39</f>
        <v>0</v>
      </c>
      <c r="L39" s="83">
        <v>0</v>
      </c>
      <c r="M39" s="83">
        <v>0</v>
      </c>
      <c r="N39" s="75">
        <f>O39+P39</f>
        <v>0</v>
      </c>
      <c r="O39" s="83">
        <v>0</v>
      </c>
      <c r="P39" s="83">
        <v>0</v>
      </c>
      <c r="Q39" s="66"/>
      <c r="R39" s="67"/>
      <c r="S39" s="67"/>
      <c r="T39" s="67"/>
      <c r="U39" s="66"/>
      <c r="V39" s="67"/>
      <c r="W39" s="67"/>
      <c r="X39" s="66"/>
      <c r="Y39" s="67"/>
      <c r="Z39" s="67"/>
      <c r="AA39" s="103"/>
    </row>
    <row r="40" spans="1:27" ht="16.5" customHeight="1">
      <c r="A40" s="87"/>
      <c r="B40" s="69" t="s">
        <v>111</v>
      </c>
      <c r="C40" s="76">
        <v>0</v>
      </c>
      <c r="D40" s="75">
        <f>E40+F40</f>
        <v>0</v>
      </c>
      <c r="E40" s="83">
        <f>G40+I40</f>
        <v>0</v>
      </c>
      <c r="F40" s="83">
        <f>H40+J40</f>
        <v>0</v>
      </c>
      <c r="G40" s="83">
        <v>0</v>
      </c>
      <c r="H40" s="83">
        <v>0</v>
      </c>
      <c r="I40" s="83">
        <v>0</v>
      </c>
      <c r="J40" s="83">
        <v>0</v>
      </c>
      <c r="K40" s="83">
        <f>L40+M40</f>
        <v>0</v>
      </c>
      <c r="L40" s="83">
        <v>0</v>
      </c>
      <c r="M40" s="83">
        <v>0</v>
      </c>
      <c r="N40" s="75">
        <f>O40+P40</f>
        <v>0</v>
      </c>
      <c r="O40" s="83">
        <v>0</v>
      </c>
      <c r="P40" s="83">
        <v>0</v>
      </c>
      <c r="Q40" s="66"/>
      <c r="R40" s="67"/>
      <c r="S40" s="67"/>
      <c r="T40" s="67"/>
      <c r="U40" s="66"/>
      <c r="V40" s="67"/>
      <c r="W40" s="67"/>
      <c r="X40" s="66"/>
      <c r="Y40" s="67"/>
      <c r="Z40" s="67"/>
      <c r="AA40" s="103"/>
    </row>
    <row r="41" spans="1:27" ht="16.5" customHeight="1">
      <c r="A41" s="87"/>
      <c r="B41" s="69" t="s">
        <v>110</v>
      </c>
      <c r="C41" s="76">
        <v>0</v>
      </c>
      <c r="D41" s="75">
        <f>E41+F41</f>
        <v>0</v>
      </c>
      <c r="E41" s="83">
        <f>G41+I41</f>
        <v>0</v>
      </c>
      <c r="F41" s="83">
        <f>H41+J41</f>
        <v>0</v>
      </c>
      <c r="G41" s="83">
        <v>0</v>
      </c>
      <c r="H41" s="83">
        <v>0</v>
      </c>
      <c r="I41" s="83">
        <v>0</v>
      </c>
      <c r="J41" s="83">
        <v>0</v>
      </c>
      <c r="K41" s="83">
        <f>L41+M41</f>
        <v>0</v>
      </c>
      <c r="L41" s="83">
        <v>0</v>
      </c>
      <c r="M41" s="83">
        <v>0</v>
      </c>
      <c r="N41" s="75">
        <f>O41+P41</f>
        <v>0</v>
      </c>
      <c r="O41" s="83">
        <v>0</v>
      </c>
      <c r="P41" s="83">
        <v>0</v>
      </c>
      <c r="Q41" s="66"/>
      <c r="R41" s="67"/>
      <c r="S41" s="67"/>
      <c r="T41" s="67"/>
      <c r="U41" s="66"/>
      <c r="V41" s="67"/>
      <c r="W41" s="67"/>
      <c r="X41" s="66"/>
      <c r="Y41" s="67"/>
      <c r="Z41" s="67"/>
      <c r="AA41" s="103"/>
    </row>
    <row r="42" spans="1:27" ht="16.5" customHeight="1">
      <c r="A42" s="84"/>
      <c r="B42" s="73" t="s">
        <v>76</v>
      </c>
      <c r="C42" s="76">
        <v>0</v>
      </c>
      <c r="D42" s="75">
        <f>E42+F42</f>
        <v>0</v>
      </c>
      <c r="E42" s="83">
        <f>G42+I42</f>
        <v>0</v>
      </c>
      <c r="F42" s="83">
        <f>H42+J42</f>
        <v>0</v>
      </c>
      <c r="G42" s="83">
        <v>0</v>
      </c>
      <c r="H42" s="83">
        <v>0</v>
      </c>
      <c r="I42" s="83">
        <v>0</v>
      </c>
      <c r="J42" s="83">
        <v>0</v>
      </c>
      <c r="K42" s="83">
        <f>L42+M42</f>
        <v>0</v>
      </c>
      <c r="L42" s="83">
        <v>0</v>
      </c>
      <c r="M42" s="83">
        <v>0</v>
      </c>
      <c r="N42" s="75">
        <f>O42+P42</f>
        <v>0</v>
      </c>
      <c r="O42" s="83">
        <v>0</v>
      </c>
      <c r="P42" s="83">
        <v>0</v>
      </c>
      <c r="Q42" s="66"/>
      <c r="R42" s="67"/>
      <c r="S42" s="67"/>
      <c r="T42" s="67"/>
      <c r="U42" s="66"/>
      <c r="V42" s="67"/>
      <c r="W42" s="67"/>
      <c r="X42" s="66"/>
      <c r="Y42" s="67"/>
      <c r="Z42" s="67"/>
      <c r="AA42" s="103"/>
    </row>
    <row r="43" spans="1:27" s="78" customFormat="1" ht="16.5" customHeight="1">
      <c r="A43" s="102" t="s">
        <v>109</v>
      </c>
      <c r="B43" s="101" t="s">
        <v>58</v>
      </c>
      <c r="C43" s="100">
        <f>SUM(C44:C48)</f>
        <v>0</v>
      </c>
      <c r="D43" s="99">
        <f>SUM(D44:D48)</f>
        <v>0</v>
      </c>
      <c r="E43" s="99">
        <f>SUM(E44:E48)</f>
        <v>0</v>
      </c>
      <c r="F43" s="99">
        <f>SUM(F44:F48)</f>
        <v>0</v>
      </c>
      <c r="G43" s="99">
        <f>SUM(G44:G48)</f>
        <v>0</v>
      </c>
      <c r="H43" s="99">
        <f>SUM(H44:H48)</f>
        <v>0</v>
      </c>
      <c r="I43" s="99">
        <f>SUM(I44:I48)</f>
        <v>0</v>
      </c>
      <c r="J43" s="99">
        <f>SUM(J44:J48)</f>
        <v>0</v>
      </c>
      <c r="K43" s="99">
        <f>SUM(K44:K48)</f>
        <v>0</v>
      </c>
      <c r="L43" s="99">
        <f>SUM(L44:L48)</f>
        <v>0</v>
      </c>
      <c r="M43" s="99">
        <f>SUM(M44:M48)</f>
        <v>0</v>
      </c>
      <c r="N43" s="79">
        <f>SUM(N44:N48)</f>
        <v>0</v>
      </c>
      <c r="O43" s="99">
        <f>SUM(O44:O48)</f>
        <v>0</v>
      </c>
      <c r="P43" s="99">
        <f>SUM(P44:P48)</f>
        <v>0</v>
      </c>
    </row>
    <row r="44" spans="1:27" ht="16.5" customHeight="1">
      <c r="A44" s="96"/>
      <c r="B44" s="98" t="s">
        <v>108</v>
      </c>
      <c r="C44" s="97">
        <v>0</v>
      </c>
      <c r="D44" s="75">
        <f>E44+F44</f>
        <v>0</v>
      </c>
      <c r="E44" s="75">
        <f>G44+I44</f>
        <v>0</v>
      </c>
      <c r="F44" s="75">
        <f>H44+J44</f>
        <v>0</v>
      </c>
      <c r="G44" s="75">
        <v>0</v>
      </c>
      <c r="H44" s="75">
        <v>0</v>
      </c>
      <c r="I44" s="75">
        <v>0</v>
      </c>
      <c r="J44" s="75">
        <v>0</v>
      </c>
      <c r="K44" s="83">
        <f>L44+M44</f>
        <v>0</v>
      </c>
      <c r="L44" s="75">
        <v>0</v>
      </c>
      <c r="M44" s="75">
        <v>0</v>
      </c>
      <c r="N44" s="75">
        <f>O44+P44</f>
        <v>0</v>
      </c>
      <c r="O44" s="75">
        <v>0</v>
      </c>
      <c r="P44" s="75">
        <v>0</v>
      </c>
    </row>
    <row r="45" spans="1:27" ht="16.5" customHeight="1">
      <c r="A45" s="96"/>
      <c r="B45" s="86" t="s">
        <v>107</v>
      </c>
      <c r="C45" s="85">
        <v>0</v>
      </c>
      <c r="D45" s="75">
        <f>E45+F45</f>
        <v>0</v>
      </c>
      <c r="E45" s="75">
        <f>G45+I45</f>
        <v>0</v>
      </c>
      <c r="F45" s="75">
        <f>H45+J45</f>
        <v>0</v>
      </c>
      <c r="G45" s="75">
        <v>0</v>
      </c>
      <c r="H45" s="75">
        <v>0</v>
      </c>
      <c r="I45" s="75">
        <v>0</v>
      </c>
      <c r="J45" s="75">
        <v>0</v>
      </c>
      <c r="K45" s="83">
        <f>L45+M45</f>
        <v>0</v>
      </c>
      <c r="L45" s="75">
        <v>0</v>
      </c>
      <c r="M45" s="75">
        <v>0</v>
      </c>
      <c r="N45" s="75">
        <f>O45+P45</f>
        <v>0</v>
      </c>
      <c r="O45" s="75">
        <v>0</v>
      </c>
      <c r="P45" s="75">
        <v>0</v>
      </c>
    </row>
    <row r="46" spans="1:27" ht="16.5" customHeight="1">
      <c r="A46" s="96"/>
      <c r="B46" s="86" t="s">
        <v>106</v>
      </c>
      <c r="C46" s="85">
        <v>0</v>
      </c>
      <c r="D46" s="75">
        <f>E46+F46</f>
        <v>0</v>
      </c>
      <c r="E46" s="75">
        <f>G46+I46</f>
        <v>0</v>
      </c>
      <c r="F46" s="75">
        <f>H46+J46</f>
        <v>0</v>
      </c>
      <c r="G46" s="75">
        <v>0</v>
      </c>
      <c r="H46" s="75">
        <v>0</v>
      </c>
      <c r="I46" s="75">
        <v>0</v>
      </c>
      <c r="J46" s="75">
        <v>0</v>
      </c>
      <c r="K46" s="83">
        <f>L46+M46</f>
        <v>0</v>
      </c>
      <c r="L46" s="75">
        <v>0</v>
      </c>
      <c r="M46" s="75">
        <v>0</v>
      </c>
      <c r="N46" s="75">
        <f>O46+P46</f>
        <v>0</v>
      </c>
      <c r="O46" s="75">
        <v>0</v>
      </c>
      <c r="P46" s="75">
        <v>0</v>
      </c>
    </row>
    <row r="47" spans="1:27" ht="16.5" customHeight="1">
      <c r="A47" s="96"/>
      <c r="B47" s="86" t="s">
        <v>105</v>
      </c>
      <c r="C47" s="85">
        <v>0</v>
      </c>
      <c r="D47" s="75">
        <f>E47+F47</f>
        <v>0</v>
      </c>
      <c r="E47" s="75">
        <f>G47+I47</f>
        <v>0</v>
      </c>
      <c r="F47" s="75">
        <f>H47+J47</f>
        <v>0</v>
      </c>
      <c r="G47" s="75">
        <v>0</v>
      </c>
      <c r="H47" s="75">
        <v>0</v>
      </c>
      <c r="I47" s="75">
        <v>0</v>
      </c>
      <c r="J47" s="75">
        <v>0</v>
      </c>
      <c r="K47" s="83">
        <f>L47+M47</f>
        <v>0</v>
      </c>
      <c r="L47" s="75">
        <v>0</v>
      </c>
      <c r="M47" s="75">
        <v>0</v>
      </c>
      <c r="N47" s="75">
        <f>O47+P47</f>
        <v>0</v>
      </c>
      <c r="O47" s="75">
        <v>0</v>
      </c>
      <c r="P47" s="75">
        <v>0</v>
      </c>
    </row>
    <row r="48" spans="1:27" ht="16.5" customHeight="1">
      <c r="A48" s="95"/>
      <c r="B48" s="86" t="s">
        <v>76</v>
      </c>
      <c r="C48" s="85">
        <v>0</v>
      </c>
      <c r="D48" s="75">
        <f>E48+F48</f>
        <v>0</v>
      </c>
      <c r="E48" s="75">
        <f>G48+I48</f>
        <v>0</v>
      </c>
      <c r="F48" s="75">
        <f>H48+J48</f>
        <v>0</v>
      </c>
      <c r="G48" s="91">
        <v>0</v>
      </c>
      <c r="H48" s="91">
        <v>0</v>
      </c>
      <c r="I48" s="91">
        <v>0</v>
      </c>
      <c r="J48" s="91">
        <v>0</v>
      </c>
      <c r="K48" s="83">
        <f>L48+M48</f>
        <v>0</v>
      </c>
      <c r="L48" s="91">
        <v>0</v>
      </c>
      <c r="M48" s="91">
        <v>0</v>
      </c>
      <c r="N48" s="75">
        <f>O48+P48</f>
        <v>0</v>
      </c>
      <c r="O48" s="91">
        <v>0</v>
      </c>
      <c r="P48" s="91">
        <v>0</v>
      </c>
    </row>
    <row r="49" spans="1:16" s="78" customFormat="1" ht="16.5" customHeight="1">
      <c r="A49" s="90" t="s">
        <v>104</v>
      </c>
      <c r="B49" s="81" t="s">
        <v>58</v>
      </c>
      <c r="C49" s="80">
        <f>SUM(C50:C58)</f>
        <v>0</v>
      </c>
      <c r="D49" s="79">
        <f>SUM(D50:D58)</f>
        <v>0</v>
      </c>
      <c r="E49" s="79">
        <f>SUM(E50:E58)</f>
        <v>0</v>
      </c>
      <c r="F49" s="79">
        <f>SUM(F50:F58)</f>
        <v>0</v>
      </c>
      <c r="G49" s="79">
        <f>SUM(G50:G58)</f>
        <v>0</v>
      </c>
      <c r="H49" s="79">
        <f>SUM(H50:H58)</f>
        <v>0</v>
      </c>
      <c r="I49" s="79">
        <f>SUM(I50:I58)</f>
        <v>0</v>
      </c>
      <c r="J49" s="79">
        <f>SUM(J50:J58)</f>
        <v>0</v>
      </c>
      <c r="K49" s="79">
        <f>SUM(K50:K58)</f>
        <v>0</v>
      </c>
      <c r="L49" s="79">
        <f>SUM(L50:L58)</f>
        <v>0</v>
      </c>
      <c r="M49" s="79">
        <f>SUM(M50:M58)</f>
        <v>0</v>
      </c>
      <c r="N49" s="79">
        <f>SUM(N50:N58)</f>
        <v>0</v>
      </c>
      <c r="O49" s="79">
        <f>SUM(O50:O58)</f>
        <v>0</v>
      </c>
      <c r="P49" s="79">
        <f>SUM(P50:P58)</f>
        <v>0</v>
      </c>
    </row>
    <row r="50" spans="1:16" ht="16.5" customHeight="1">
      <c r="A50" s="87"/>
      <c r="B50" s="69" t="s">
        <v>103</v>
      </c>
      <c r="C50" s="76">
        <v>0</v>
      </c>
      <c r="D50" s="75">
        <f>E50+F50</f>
        <v>0</v>
      </c>
      <c r="E50" s="83">
        <f>G50+I50</f>
        <v>0</v>
      </c>
      <c r="F50" s="83">
        <f>H50+J50</f>
        <v>0</v>
      </c>
      <c r="G50" s="83">
        <v>0</v>
      </c>
      <c r="H50" s="83">
        <v>0</v>
      </c>
      <c r="I50" s="83">
        <v>0</v>
      </c>
      <c r="J50" s="83">
        <v>0</v>
      </c>
      <c r="K50" s="83">
        <f>L50+M50</f>
        <v>0</v>
      </c>
      <c r="L50" s="83">
        <v>0</v>
      </c>
      <c r="M50" s="83">
        <v>0</v>
      </c>
      <c r="N50" s="75">
        <f>O50+P50</f>
        <v>0</v>
      </c>
      <c r="O50" s="83">
        <v>0</v>
      </c>
      <c r="P50" s="83">
        <v>0</v>
      </c>
    </row>
    <row r="51" spans="1:16" ht="16.5" customHeight="1">
      <c r="A51" s="87"/>
      <c r="B51" s="69" t="s">
        <v>102</v>
      </c>
      <c r="C51" s="76">
        <v>0</v>
      </c>
      <c r="D51" s="75">
        <f>E51+F51</f>
        <v>0</v>
      </c>
      <c r="E51" s="83">
        <f>G51+I51</f>
        <v>0</v>
      </c>
      <c r="F51" s="83">
        <f>H51+J51</f>
        <v>0</v>
      </c>
      <c r="G51" s="83">
        <v>0</v>
      </c>
      <c r="H51" s="83">
        <v>0</v>
      </c>
      <c r="I51" s="83">
        <v>0</v>
      </c>
      <c r="J51" s="83">
        <v>0</v>
      </c>
      <c r="K51" s="83">
        <f>L51+M51</f>
        <v>0</v>
      </c>
      <c r="L51" s="83">
        <v>0</v>
      </c>
      <c r="M51" s="83">
        <v>0</v>
      </c>
      <c r="N51" s="75">
        <f>O51+P51</f>
        <v>0</v>
      </c>
      <c r="O51" s="83">
        <v>0</v>
      </c>
      <c r="P51" s="83">
        <v>0</v>
      </c>
    </row>
    <row r="52" spans="1:16" ht="16.5" customHeight="1">
      <c r="A52" s="87"/>
      <c r="B52" s="69" t="s">
        <v>101</v>
      </c>
      <c r="C52" s="76">
        <v>0</v>
      </c>
      <c r="D52" s="75">
        <f>E52+F52</f>
        <v>0</v>
      </c>
      <c r="E52" s="83">
        <f>G52+I52</f>
        <v>0</v>
      </c>
      <c r="F52" s="83">
        <f>H52+J52</f>
        <v>0</v>
      </c>
      <c r="G52" s="83">
        <v>0</v>
      </c>
      <c r="H52" s="83">
        <v>0</v>
      </c>
      <c r="I52" s="83">
        <v>0</v>
      </c>
      <c r="J52" s="83">
        <v>0</v>
      </c>
      <c r="K52" s="83">
        <f>L52+M52</f>
        <v>0</v>
      </c>
      <c r="L52" s="83">
        <v>0</v>
      </c>
      <c r="M52" s="83">
        <v>0</v>
      </c>
      <c r="N52" s="75">
        <f>O52+P52</f>
        <v>0</v>
      </c>
      <c r="O52" s="83">
        <v>0</v>
      </c>
      <c r="P52" s="83">
        <v>0</v>
      </c>
    </row>
    <row r="53" spans="1:16" ht="16.5" customHeight="1">
      <c r="A53" s="87"/>
      <c r="B53" s="69" t="s">
        <v>100</v>
      </c>
      <c r="C53" s="76">
        <v>0</v>
      </c>
      <c r="D53" s="75">
        <f>E53+F53</f>
        <v>0</v>
      </c>
      <c r="E53" s="83">
        <f>G53+I53</f>
        <v>0</v>
      </c>
      <c r="F53" s="83">
        <f>H53+J53</f>
        <v>0</v>
      </c>
      <c r="G53" s="83">
        <v>0</v>
      </c>
      <c r="H53" s="83">
        <v>0</v>
      </c>
      <c r="I53" s="83">
        <v>0</v>
      </c>
      <c r="J53" s="83">
        <v>0</v>
      </c>
      <c r="K53" s="83">
        <f>L53+M53</f>
        <v>0</v>
      </c>
      <c r="L53" s="83">
        <v>0</v>
      </c>
      <c r="M53" s="83">
        <v>0</v>
      </c>
      <c r="N53" s="75">
        <f>O53+P53</f>
        <v>0</v>
      </c>
      <c r="O53" s="83">
        <v>0</v>
      </c>
      <c r="P53" s="83">
        <v>0</v>
      </c>
    </row>
    <row r="54" spans="1:16" ht="16.5" customHeight="1">
      <c r="A54" s="87"/>
      <c r="B54" s="69" t="s">
        <v>99</v>
      </c>
      <c r="C54" s="76">
        <v>0</v>
      </c>
      <c r="D54" s="75">
        <f>E54+F54</f>
        <v>0</v>
      </c>
      <c r="E54" s="83">
        <f>G54+I54</f>
        <v>0</v>
      </c>
      <c r="F54" s="83">
        <f>H54+J54</f>
        <v>0</v>
      </c>
      <c r="G54" s="83">
        <v>0</v>
      </c>
      <c r="H54" s="83">
        <v>0</v>
      </c>
      <c r="I54" s="83">
        <v>0</v>
      </c>
      <c r="J54" s="83">
        <v>0</v>
      </c>
      <c r="K54" s="83">
        <f>L54+M54</f>
        <v>0</v>
      </c>
      <c r="L54" s="83">
        <v>0</v>
      </c>
      <c r="M54" s="83">
        <v>0</v>
      </c>
      <c r="N54" s="75">
        <f>O54+P54</f>
        <v>0</v>
      </c>
      <c r="O54" s="83">
        <v>0</v>
      </c>
      <c r="P54" s="83">
        <v>0</v>
      </c>
    </row>
    <row r="55" spans="1:16" ht="16.5" customHeight="1">
      <c r="A55" s="87"/>
      <c r="B55" s="69" t="s">
        <v>98</v>
      </c>
      <c r="C55" s="76">
        <v>0</v>
      </c>
      <c r="D55" s="75">
        <f>E55+F55</f>
        <v>0</v>
      </c>
      <c r="E55" s="83">
        <f>G55+I55</f>
        <v>0</v>
      </c>
      <c r="F55" s="83">
        <f>H55+J55</f>
        <v>0</v>
      </c>
      <c r="G55" s="83">
        <v>0</v>
      </c>
      <c r="H55" s="83">
        <v>0</v>
      </c>
      <c r="I55" s="83">
        <v>0</v>
      </c>
      <c r="J55" s="83">
        <v>0</v>
      </c>
      <c r="K55" s="83">
        <f>L55+M55</f>
        <v>0</v>
      </c>
      <c r="L55" s="83">
        <v>0</v>
      </c>
      <c r="M55" s="83">
        <v>0</v>
      </c>
      <c r="N55" s="75">
        <f>O55+P55</f>
        <v>0</v>
      </c>
      <c r="O55" s="83">
        <v>0</v>
      </c>
      <c r="P55" s="83">
        <v>0</v>
      </c>
    </row>
    <row r="56" spans="1:16" ht="16.5" customHeight="1">
      <c r="A56" s="87"/>
      <c r="B56" s="69" t="s">
        <v>97</v>
      </c>
      <c r="C56" s="76">
        <v>0</v>
      </c>
      <c r="D56" s="75">
        <f>E56+F56</f>
        <v>0</v>
      </c>
      <c r="E56" s="83">
        <f>G56+I56</f>
        <v>0</v>
      </c>
      <c r="F56" s="83">
        <f>H56+J56</f>
        <v>0</v>
      </c>
      <c r="G56" s="83">
        <v>0</v>
      </c>
      <c r="H56" s="83">
        <v>0</v>
      </c>
      <c r="I56" s="83">
        <v>0</v>
      </c>
      <c r="J56" s="83">
        <v>0</v>
      </c>
      <c r="K56" s="83">
        <f>L56+M56</f>
        <v>0</v>
      </c>
      <c r="L56" s="83">
        <v>0</v>
      </c>
      <c r="M56" s="83">
        <v>0</v>
      </c>
      <c r="N56" s="75">
        <f>O56+P56</f>
        <v>0</v>
      </c>
      <c r="O56" s="83">
        <v>0</v>
      </c>
      <c r="P56" s="83">
        <v>0</v>
      </c>
    </row>
    <row r="57" spans="1:16" ht="16.5" customHeight="1">
      <c r="A57" s="87"/>
      <c r="B57" s="69" t="s">
        <v>96</v>
      </c>
      <c r="C57" s="76">
        <v>0</v>
      </c>
      <c r="D57" s="75">
        <f>E57+F57</f>
        <v>0</v>
      </c>
      <c r="E57" s="83">
        <f>G57+I57</f>
        <v>0</v>
      </c>
      <c r="F57" s="83">
        <f>H57+J57</f>
        <v>0</v>
      </c>
      <c r="G57" s="83">
        <v>0</v>
      </c>
      <c r="H57" s="83">
        <v>0</v>
      </c>
      <c r="I57" s="83">
        <v>0</v>
      </c>
      <c r="J57" s="83">
        <v>0</v>
      </c>
      <c r="K57" s="83">
        <f>L57+M57</f>
        <v>0</v>
      </c>
      <c r="L57" s="83">
        <v>0</v>
      </c>
      <c r="M57" s="83">
        <v>0</v>
      </c>
      <c r="N57" s="75">
        <f>O57+P57</f>
        <v>0</v>
      </c>
      <c r="O57" s="83">
        <v>0</v>
      </c>
      <c r="P57" s="83">
        <v>0</v>
      </c>
    </row>
    <row r="58" spans="1:16" ht="16.5" customHeight="1">
      <c r="A58" s="84"/>
      <c r="B58" s="73" t="s">
        <v>76</v>
      </c>
      <c r="C58" s="76">
        <v>0</v>
      </c>
      <c r="D58" s="75">
        <f>E58+F58</f>
        <v>0</v>
      </c>
      <c r="E58" s="83">
        <f>G58+I58</f>
        <v>0</v>
      </c>
      <c r="F58" s="83">
        <f>H58+J58</f>
        <v>0</v>
      </c>
      <c r="G58" s="83">
        <v>0</v>
      </c>
      <c r="H58" s="83">
        <v>0</v>
      </c>
      <c r="I58" s="83">
        <v>0</v>
      </c>
      <c r="J58" s="83">
        <v>0</v>
      </c>
      <c r="K58" s="83">
        <f>L58+M58</f>
        <v>0</v>
      </c>
      <c r="L58" s="83">
        <v>0</v>
      </c>
      <c r="M58" s="83">
        <v>0</v>
      </c>
      <c r="N58" s="75">
        <f>O58+P58</f>
        <v>0</v>
      </c>
      <c r="O58" s="83">
        <v>0</v>
      </c>
      <c r="P58" s="83">
        <v>0</v>
      </c>
    </row>
    <row r="59" spans="1:16" s="78" customFormat="1" ht="16.5" customHeight="1">
      <c r="A59" s="87" t="s">
        <v>95</v>
      </c>
      <c r="B59" s="94" t="s">
        <v>58</v>
      </c>
      <c r="C59" s="80">
        <f>SUM(C60:C66)</f>
        <v>5</v>
      </c>
      <c r="D59" s="79">
        <f>SUM(D60:D66)</f>
        <v>4</v>
      </c>
      <c r="E59" s="79">
        <f>SUM(E60:E66)</f>
        <v>0</v>
      </c>
      <c r="F59" s="79">
        <f>SUM(F60:F66)</f>
        <v>4</v>
      </c>
      <c r="G59" s="79">
        <f>SUM(G60:G66)</f>
        <v>0</v>
      </c>
      <c r="H59" s="79">
        <f>SUM(H60:H66)</f>
        <v>0</v>
      </c>
      <c r="I59" s="79">
        <f>SUM(I60:I66)</f>
        <v>0</v>
      </c>
      <c r="J59" s="79">
        <f>SUM(J60:J66)</f>
        <v>4</v>
      </c>
      <c r="K59" s="79">
        <f>SUM(K60:K66)</f>
        <v>0</v>
      </c>
      <c r="L59" s="79">
        <f>SUM(L60:L66)</f>
        <v>0</v>
      </c>
      <c r="M59" s="79">
        <f>SUM(M60:M66)</f>
        <v>0</v>
      </c>
      <c r="N59" s="79">
        <f>SUM(N60:N66)</f>
        <v>0</v>
      </c>
      <c r="O59" s="79">
        <f>SUM(O60:O66)</f>
        <v>0</v>
      </c>
      <c r="P59" s="79">
        <f>SUM(P60:P66)</f>
        <v>0</v>
      </c>
    </row>
    <row r="60" spans="1:16" ht="16.5" customHeight="1">
      <c r="A60" s="87"/>
      <c r="B60" s="93" t="s">
        <v>94</v>
      </c>
      <c r="C60" s="85">
        <v>0</v>
      </c>
      <c r="D60" s="91">
        <f>E60+F60</f>
        <v>0</v>
      </c>
      <c r="E60" s="91">
        <f>G60+I60</f>
        <v>0</v>
      </c>
      <c r="F60" s="91">
        <f>H60+J60</f>
        <v>0</v>
      </c>
      <c r="G60" s="83">
        <v>0</v>
      </c>
      <c r="H60" s="83">
        <v>0</v>
      </c>
      <c r="I60" s="83">
        <v>0</v>
      </c>
      <c r="J60" s="83">
        <v>0</v>
      </c>
      <c r="K60" s="83">
        <f>L60+M60</f>
        <v>0</v>
      </c>
      <c r="L60" s="83">
        <v>0</v>
      </c>
      <c r="M60" s="83">
        <v>0</v>
      </c>
      <c r="N60" s="75">
        <f>O60+P60</f>
        <v>0</v>
      </c>
      <c r="O60" s="83">
        <v>0</v>
      </c>
      <c r="P60" s="83">
        <v>0</v>
      </c>
    </row>
    <row r="61" spans="1:16" ht="16.5" customHeight="1">
      <c r="A61" s="87"/>
      <c r="B61" s="92" t="s">
        <v>93</v>
      </c>
      <c r="C61" s="76">
        <v>0</v>
      </c>
      <c r="D61" s="91">
        <f>E61+F61</f>
        <v>0</v>
      </c>
      <c r="E61" s="91">
        <f>G61+I61</f>
        <v>0</v>
      </c>
      <c r="F61" s="91">
        <f>H61+J61</f>
        <v>0</v>
      </c>
      <c r="G61" s="75">
        <v>0</v>
      </c>
      <c r="H61" s="75">
        <v>0</v>
      </c>
      <c r="I61" s="75">
        <v>0</v>
      </c>
      <c r="J61" s="75">
        <v>0</v>
      </c>
      <c r="K61" s="83">
        <f>L61+M61</f>
        <v>0</v>
      </c>
      <c r="L61" s="75">
        <v>0</v>
      </c>
      <c r="M61" s="75">
        <v>0</v>
      </c>
      <c r="N61" s="75">
        <f>O61+P61</f>
        <v>0</v>
      </c>
      <c r="O61" s="75">
        <v>0</v>
      </c>
      <c r="P61" s="75">
        <v>0</v>
      </c>
    </row>
    <row r="62" spans="1:16" ht="16.5" customHeight="1">
      <c r="A62" s="87"/>
      <c r="B62" s="92" t="s">
        <v>92</v>
      </c>
      <c r="C62" s="76">
        <v>4</v>
      </c>
      <c r="D62" s="91">
        <f>E62+F62</f>
        <v>4</v>
      </c>
      <c r="E62" s="91">
        <f>G62+I62</f>
        <v>0</v>
      </c>
      <c r="F62" s="91">
        <f>H62+J62</f>
        <v>4</v>
      </c>
      <c r="G62" s="83">
        <v>0</v>
      </c>
      <c r="H62" s="83">
        <v>0</v>
      </c>
      <c r="I62" s="83">
        <v>0</v>
      </c>
      <c r="J62" s="83">
        <v>4</v>
      </c>
      <c r="K62" s="83">
        <f>L62+M62</f>
        <v>0</v>
      </c>
      <c r="L62" s="83">
        <v>0</v>
      </c>
      <c r="M62" s="83">
        <v>0</v>
      </c>
      <c r="N62" s="75">
        <f>O62+P62</f>
        <v>0</v>
      </c>
      <c r="O62" s="83">
        <v>0</v>
      </c>
      <c r="P62" s="83">
        <v>0</v>
      </c>
    </row>
    <row r="63" spans="1:16" ht="16.5" customHeight="1">
      <c r="A63" s="87"/>
      <c r="B63" s="92" t="s">
        <v>91</v>
      </c>
      <c r="C63" s="76">
        <v>0</v>
      </c>
      <c r="D63" s="91">
        <f>E63+F63</f>
        <v>0</v>
      </c>
      <c r="E63" s="91">
        <f>G63+I63</f>
        <v>0</v>
      </c>
      <c r="F63" s="91">
        <f>H63+J63</f>
        <v>0</v>
      </c>
      <c r="G63" s="83">
        <v>0</v>
      </c>
      <c r="H63" s="83">
        <v>0</v>
      </c>
      <c r="I63" s="83">
        <v>0</v>
      </c>
      <c r="J63" s="83">
        <v>0</v>
      </c>
      <c r="K63" s="83">
        <f>L63+M63</f>
        <v>0</v>
      </c>
      <c r="L63" s="83">
        <v>0</v>
      </c>
      <c r="M63" s="83">
        <v>0</v>
      </c>
      <c r="N63" s="75">
        <f>O63+P63</f>
        <v>0</v>
      </c>
      <c r="O63" s="83">
        <v>0</v>
      </c>
      <c r="P63" s="83">
        <v>0</v>
      </c>
    </row>
    <row r="64" spans="1:16" ht="16.5" customHeight="1">
      <c r="A64" s="87"/>
      <c r="B64" s="93" t="s">
        <v>90</v>
      </c>
      <c r="C64" s="85">
        <v>1</v>
      </c>
      <c r="D64" s="91">
        <f>E64+F64</f>
        <v>0</v>
      </c>
      <c r="E64" s="91">
        <f>G64+I64</f>
        <v>0</v>
      </c>
      <c r="F64" s="91">
        <f>H64+J64</f>
        <v>0</v>
      </c>
      <c r="G64" s="83">
        <v>0</v>
      </c>
      <c r="H64" s="83">
        <v>0</v>
      </c>
      <c r="I64" s="83">
        <v>0</v>
      </c>
      <c r="J64" s="83">
        <v>0</v>
      </c>
      <c r="K64" s="83">
        <f>L64+M64</f>
        <v>0</v>
      </c>
      <c r="L64" s="83">
        <v>0</v>
      </c>
      <c r="M64" s="83">
        <v>0</v>
      </c>
      <c r="N64" s="75">
        <f>O64+P64</f>
        <v>0</v>
      </c>
      <c r="O64" s="83">
        <v>0</v>
      </c>
      <c r="P64" s="83">
        <v>0</v>
      </c>
    </row>
    <row r="65" spans="1:16" ht="16.5" customHeight="1">
      <c r="A65" s="87"/>
      <c r="B65" s="93" t="s">
        <v>89</v>
      </c>
      <c r="C65" s="85">
        <v>0</v>
      </c>
      <c r="D65" s="91">
        <f>E65+F65</f>
        <v>0</v>
      </c>
      <c r="E65" s="91">
        <f>G65+I65</f>
        <v>0</v>
      </c>
      <c r="F65" s="91">
        <f>H65+J65</f>
        <v>0</v>
      </c>
      <c r="G65" s="83">
        <v>0</v>
      </c>
      <c r="H65" s="83">
        <v>0</v>
      </c>
      <c r="I65" s="83">
        <v>0</v>
      </c>
      <c r="J65" s="83">
        <v>0</v>
      </c>
      <c r="K65" s="83">
        <f>L65+M65</f>
        <v>0</v>
      </c>
      <c r="L65" s="83">
        <v>0</v>
      </c>
      <c r="M65" s="83">
        <v>0</v>
      </c>
      <c r="N65" s="75">
        <f>O65+P65</f>
        <v>0</v>
      </c>
      <c r="O65" s="83">
        <v>0</v>
      </c>
      <c r="P65" s="83">
        <v>0</v>
      </c>
    </row>
    <row r="66" spans="1:16" ht="16.5" customHeight="1">
      <c r="A66" s="87"/>
      <c r="B66" s="92" t="s">
        <v>76</v>
      </c>
      <c r="C66" s="76">
        <v>0</v>
      </c>
      <c r="D66" s="91">
        <f>E66+F66</f>
        <v>0</v>
      </c>
      <c r="E66" s="91">
        <f>G66+I66</f>
        <v>0</v>
      </c>
      <c r="F66" s="91">
        <f>H66+J66</f>
        <v>0</v>
      </c>
      <c r="G66" s="75">
        <v>0</v>
      </c>
      <c r="H66" s="75">
        <v>0</v>
      </c>
      <c r="I66" s="75">
        <v>0</v>
      </c>
      <c r="J66" s="75">
        <v>0</v>
      </c>
      <c r="K66" s="83">
        <f>L66+M66</f>
        <v>0</v>
      </c>
      <c r="L66" s="75">
        <v>0</v>
      </c>
      <c r="M66" s="75">
        <v>0</v>
      </c>
      <c r="N66" s="75">
        <f>O66+P66</f>
        <v>0</v>
      </c>
      <c r="O66" s="75">
        <v>0</v>
      </c>
      <c r="P66" s="75">
        <v>0</v>
      </c>
    </row>
    <row r="67" spans="1:16" s="78" customFormat="1" ht="16.5" customHeight="1">
      <c r="A67" s="90" t="s">
        <v>88</v>
      </c>
      <c r="B67" s="81" t="s">
        <v>58</v>
      </c>
      <c r="C67" s="80">
        <f>SUM(C68:C79)</f>
        <v>15</v>
      </c>
      <c r="D67" s="79">
        <f>SUM(D68:D79)</f>
        <v>1135</v>
      </c>
      <c r="E67" s="79">
        <f>SUM(E68:E79)</f>
        <v>709</v>
      </c>
      <c r="F67" s="79">
        <f>SUM(F68:F79)</f>
        <v>426</v>
      </c>
      <c r="G67" s="79">
        <f>SUM(G68:G79)</f>
        <v>0</v>
      </c>
      <c r="H67" s="79">
        <f>SUM(H68:H79)</f>
        <v>0</v>
      </c>
      <c r="I67" s="79">
        <f>SUM(I68:I79)</f>
        <v>709</v>
      </c>
      <c r="J67" s="79">
        <f>SUM(J68:J79)</f>
        <v>426</v>
      </c>
      <c r="K67" s="79">
        <f>SUM(K68:K79)</f>
        <v>516</v>
      </c>
      <c r="L67" s="79">
        <f>SUM(L68:L79)</f>
        <v>310</v>
      </c>
      <c r="M67" s="79">
        <f>SUM(M68:M79)</f>
        <v>206</v>
      </c>
      <c r="N67" s="79">
        <f>SUM(N68:N79)</f>
        <v>338</v>
      </c>
      <c r="O67" s="79">
        <f>SUM(O68:O79)</f>
        <v>200</v>
      </c>
      <c r="P67" s="79">
        <f>SUM(P68:P79)</f>
        <v>138</v>
      </c>
    </row>
    <row r="68" spans="1:16" ht="16.5" customHeight="1">
      <c r="A68" s="87"/>
      <c r="B68" s="69" t="s">
        <v>87</v>
      </c>
      <c r="C68" s="76">
        <v>0</v>
      </c>
      <c r="D68" s="75">
        <f>E68+F68</f>
        <v>0</v>
      </c>
      <c r="E68" s="83">
        <f>G68+I68</f>
        <v>0</v>
      </c>
      <c r="F68" s="83">
        <f>H68+J68</f>
        <v>0</v>
      </c>
      <c r="G68" s="83">
        <v>0</v>
      </c>
      <c r="H68" s="83">
        <v>0</v>
      </c>
      <c r="I68" s="83">
        <v>0</v>
      </c>
      <c r="J68" s="83">
        <v>0</v>
      </c>
      <c r="K68" s="83">
        <f>L68+M68</f>
        <v>0</v>
      </c>
      <c r="L68" s="83">
        <v>0</v>
      </c>
      <c r="M68" s="83">
        <v>0</v>
      </c>
      <c r="N68" s="75">
        <f>O68+P68</f>
        <v>0</v>
      </c>
      <c r="O68" s="83">
        <v>0</v>
      </c>
      <c r="P68" s="83">
        <v>0</v>
      </c>
    </row>
    <row r="69" spans="1:16" ht="16.5" customHeight="1">
      <c r="A69" s="87"/>
      <c r="B69" s="69" t="s">
        <v>86</v>
      </c>
      <c r="C69" s="76">
        <v>0</v>
      </c>
      <c r="D69" s="75">
        <f>E69+F69</f>
        <v>0</v>
      </c>
      <c r="E69" s="83">
        <f>G69+I69</f>
        <v>0</v>
      </c>
      <c r="F69" s="83">
        <f>H69+J69</f>
        <v>0</v>
      </c>
      <c r="G69" s="83">
        <v>0</v>
      </c>
      <c r="H69" s="83">
        <v>0</v>
      </c>
      <c r="I69" s="83">
        <v>0</v>
      </c>
      <c r="J69" s="83">
        <v>0</v>
      </c>
      <c r="K69" s="83">
        <f>L69+M69</f>
        <v>0</v>
      </c>
      <c r="L69" s="83">
        <v>0</v>
      </c>
      <c r="M69" s="83">
        <v>0</v>
      </c>
      <c r="N69" s="75">
        <f>O69+P69</f>
        <v>0</v>
      </c>
      <c r="O69" s="83">
        <v>0</v>
      </c>
      <c r="P69" s="83">
        <v>0</v>
      </c>
    </row>
    <row r="70" spans="1:16" ht="16.5" customHeight="1">
      <c r="A70" s="87"/>
      <c r="B70" s="89" t="s">
        <v>85</v>
      </c>
      <c r="C70" s="88">
        <v>0</v>
      </c>
      <c r="D70" s="75">
        <f>E70+F70</f>
        <v>0</v>
      </c>
      <c r="E70" s="83">
        <f>G70+I70</f>
        <v>0</v>
      </c>
      <c r="F70" s="83">
        <f>H70+J70</f>
        <v>0</v>
      </c>
      <c r="G70" s="83">
        <v>0</v>
      </c>
      <c r="H70" s="83">
        <v>0</v>
      </c>
      <c r="I70" s="83">
        <v>0</v>
      </c>
      <c r="J70" s="83">
        <v>0</v>
      </c>
      <c r="K70" s="83">
        <f>L70+M70</f>
        <v>0</v>
      </c>
      <c r="L70" s="83">
        <v>0</v>
      </c>
      <c r="M70" s="83">
        <v>0</v>
      </c>
      <c r="N70" s="75">
        <f>O70+P70</f>
        <v>0</v>
      </c>
      <c r="O70" s="83">
        <v>0</v>
      </c>
      <c r="P70" s="83">
        <v>0</v>
      </c>
    </row>
    <row r="71" spans="1:16" ht="16.5" customHeight="1">
      <c r="A71" s="87"/>
      <c r="B71" s="69" t="s">
        <v>84</v>
      </c>
      <c r="C71" s="76">
        <v>0</v>
      </c>
      <c r="D71" s="75">
        <f>E71+F71</f>
        <v>0</v>
      </c>
      <c r="E71" s="83">
        <f>G71+I71</f>
        <v>0</v>
      </c>
      <c r="F71" s="83">
        <f>H71+J71</f>
        <v>0</v>
      </c>
      <c r="G71" s="83">
        <v>0</v>
      </c>
      <c r="H71" s="83">
        <v>0</v>
      </c>
      <c r="I71" s="83">
        <v>0</v>
      </c>
      <c r="J71" s="83">
        <v>0</v>
      </c>
      <c r="K71" s="83">
        <f>L71+M71</f>
        <v>0</v>
      </c>
      <c r="L71" s="83">
        <v>0</v>
      </c>
      <c r="M71" s="83">
        <v>0</v>
      </c>
      <c r="N71" s="75">
        <f>O71+P71</f>
        <v>0</v>
      </c>
      <c r="O71" s="83">
        <v>0</v>
      </c>
      <c r="P71" s="83">
        <v>0</v>
      </c>
    </row>
    <row r="72" spans="1:16" ht="16.5" customHeight="1">
      <c r="A72" s="87"/>
      <c r="B72" s="69" t="s">
        <v>83</v>
      </c>
      <c r="C72" s="76">
        <v>1</v>
      </c>
      <c r="D72" s="75">
        <f>E72+F72</f>
        <v>91</v>
      </c>
      <c r="E72" s="83">
        <f>G72+I72</f>
        <v>58</v>
      </c>
      <c r="F72" s="83">
        <f>H72+J72</f>
        <v>33</v>
      </c>
      <c r="G72" s="83">
        <v>0</v>
      </c>
      <c r="H72" s="83">
        <v>0</v>
      </c>
      <c r="I72" s="83">
        <v>58</v>
      </c>
      <c r="J72" s="83">
        <v>33</v>
      </c>
      <c r="K72" s="83">
        <f>L72+M72</f>
        <v>91</v>
      </c>
      <c r="L72" s="83">
        <v>58</v>
      </c>
      <c r="M72" s="83">
        <v>33</v>
      </c>
      <c r="N72" s="75">
        <f>O72+P72</f>
        <v>1</v>
      </c>
      <c r="O72" s="83">
        <v>0</v>
      </c>
      <c r="P72" s="83">
        <v>1</v>
      </c>
    </row>
    <row r="73" spans="1:16" ht="16.5" customHeight="1">
      <c r="A73" s="87"/>
      <c r="B73" s="69" t="s">
        <v>82</v>
      </c>
      <c r="C73" s="76">
        <v>0</v>
      </c>
      <c r="D73" s="75">
        <f>E73+F73</f>
        <v>0</v>
      </c>
      <c r="E73" s="83">
        <f>G73+I73</f>
        <v>0</v>
      </c>
      <c r="F73" s="83">
        <f>H73+J73</f>
        <v>0</v>
      </c>
      <c r="G73" s="83">
        <v>0</v>
      </c>
      <c r="H73" s="83">
        <v>0</v>
      </c>
      <c r="I73" s="83">
        <v>0</v>
      </c>
      <c r="J73" s="83">
        <v>0</v>
      </c>
      <c r="K73" s="83">
        <f>L73+M73</f>
        <v>0</v>
      </c>
      <c r="L73" s="83">
        <v>0</v>
      </c>
      <c r="M73" s="83">
        <v>0</v>
      </c>
      <c r="N73" s="75">
        <f>O73+P73</f>
        <v>0</v>
      </c>
      <c r="O73" s="83">
        <v>0</v>
      </c>
      <c r="P73" s="83">
        <v>0</v>
      </c>
    </row>
    <row r="74" spans="1:16" ht="16.5" customHeight="1">
      <c r="A74" s="87"/>
      <c r="B74" s="69" t="s">
        <v>81</v>
      </c>
      <c r="C74" s="76">
        <v>0</v>
      </c>
      <c r="D74" s="75">
        <f>E74+F74</f>
        <v>0</v>
      </c>
      <c r="E74" s="83">
        <f>G74+I74</f>
        <v>0</v>
      </c>
      <c r="F74" s="83">
        <f>H74+J74</f>
        <v>0</v>
      </c>
      <c r="G74" s="83">
        <v>0</v>
      </c>
      <c r="H74" s="83">
        <v>0</v>
      </c>
      <c r="I74" s="83">
        <v>0</v>
      </c>
      <c r="J74" s="83">
        <v>0</v>
      </c>
      <c r="K74" s="83">
        <f>L74+M74</f>
        <v>0</v>
      </c>
      <c r="L74" s="83">
        <v>0</v>
      </c>
      <c r="M74" s="83">
        <v>0</v>
      </c>
      <c r="N74" s="75">
        <f>O74+P74</f>
        <v>0</v>
      </c>
      <c r="O74" s="83">
        <v>0</v>
      </c>
      <c r="P74" s="83">
        <v>0</v>
      </c>
    </row>
    <row r="75" spans="1:16" ht="16.5" customHeight="1">
      <c r="A75" s="87"/>
      <c r="B75" s="69" t="s">
        <v>80</v>
      </c>
      <c r="C75" s="76">
        <v>0</v>
      </c>
      <c r="D75" s="75">
        <f>E75+F75</f>
        <v>0</v>
      </c>
      <c r="E75" s="83">
        <f>G75+I75</f>
        <v>0</v>
      </c>
      <c r="F75" s="83">
        <f>H75+J75</f>
        <v>0</v>
      </c>
      <c r="G75" s="83">
        <v>0</v>
      </c>
      <c r="H75" s="83">
        <v>0</v>
      </c>
      <c r="I75" s="83">
        <v>0</v>
      </c>
      <c r="J75" s="83">
        <v>0</v>
      </c>
      <c r="K75" s="83">
        <f>L75+M75</f>
        <v>0</v>
      </c>
      <c r="L75" s="83">
        <v>0</v>
      </c>
      <c r="M75" s="83">
        <v>0</v>
      </c>
      <c r="N75" s="75">
        <f>O75+P75</f>
        <v>0</v>
      </c>
      <c r="O75" s="83">
        <v>0</v>
      </c>
      <c r="P75" s="83">
        <v>0</v>
      </c>
    </row>
    <row r="76" spans="1:16" ht="16.5" customHeight="1">
      <c r="A76" s="87"/>
      <c r="B76" s="86" t="s">
        <v>79</v>
      </c>
      <c r="C76" s="85">
        <v>0</v>
      </c>
      <c r="D76" s="75">
        <f>E76+F76</f>
        <v>0</v>
      </c>
      <c r="E76" s="83">
        <f>G76+I76</f>
        <v>0</v>
      </c>
      <c r="F76" s="83">
        <f>H76+J76</f>
        <v>0</v>
      </c>
      <c r="G76" s="83">
        <v>0</v>
      </c>
      <c r="H76" s="83">
        <v>0</v>
      </c>
      <c r="I76" s="83">
        <v>0</v>
      </c>
      <c r="J76" s="83">
        <v>0</v>
      </c>
      <c r="K76" s="83">
        <f>L76+M76</f>
        <v>0</v>
      </c>
      <c r="L76" s="83">
        <v>0</v>
      </c>
      <c r="M76" s="83">
        <v>0</v>
      </c>
      <c r="N76" s="75">
        <f>O76+P76</f>
        <v>0</v>
      </c>
      <c r="O76" s="75">
        <v>0</v>
      </c>
      <c r="P76" s="75">
        <v>0</v>
      </c>
    </row>
    <row r="77" spans="1:16" ht="16.5" customHeight="1">
      <c r="A77" s="87"/>
      <c r="B77" s="86" t="s">
        <v>78</v>
      </c>
      <c r="C77" s="85">
        <v>0</v>
      </c>
      <c r="D77" s="75">
        <f>E77+F77</f>
        <v>0</v>
      </c>
      <c r="E77" s="83">
        <f>G77+I77</f>
        <v>0</v>
      </c>
      <c r="F77" s="83">
        <f>H77+J77</f>
        <v>0</v>
      </c>
      <c r="G77" s="83">
        <v>0</v>
      </c>
      <c r="H77" s="83">
        <v>0</v>
      </c>
      <c r="I77" s="83">
        <v>0</v>
      </c>
      <c r="J77" s="83">
        <v>0</v>
      </c>
      <c r="K77" s="83">
        <f>L77+M77</f>
        <v>0</v>
      </c>
      <c r="L77" s="83">
        <v>0</v>
      </c>
      <c r="M77" s="83">
        <v>0</v>
      </c>
      <c r="N77" s="75">
        <f>O77+P77</f>
        <v>0</v>
      </c>
      <c r="O77" s="75">
        <v>0</v>
      </c>
      <c r="P77" s="75">
        <v>0</v>
      </c>
    </row>
    <row r="78" spans="1:16" ht="16.5" customHeight="1">
      <c r="A78" s="87"/>
      <c r="B78" s="86" t="s">
        <v>77</v>
      </c>
      <c r="C78" s="85">
        <v>0</v>
      </c>
      <c r="D78" s="75">
        <f>E78+F78</f>
        <v>0</v>
      </c>
      <c r="E78" s="83">
        <f>G78+I78</f>
        <v>0</v>
      </c>
      <c r="F78" s="83">
        <f>H78+J78</f>
        <v>0</v>
      </c>
      <c r="G78" s="83">
        <v>0</v>
      </c>
      <c r="H78" s="83">
        <v>0</v>
      </c>
      <c r="I78" s="83">
        <v>0</v>
      </c>
      <c r="J78" s="83">
        <v>0</v>
      </c>
      <c r="K78" s="83">
        <f>L78+M78</f>
        <v>0</v>
      </c>
      <c r="L78" s="83">
        <v>0</v>
      </c>
      <c r="M78" s="83">
        <v>0</v>
      </c>
      <c r="N78" s="75">
        <f>O78+P78</f>
        <v>0</v>
      </c>
      <c r="O78" s="75">
        <v>0</v>
      </c>
      <c r="P78" s="75">
        <v>0</v>
      </c>
    </row>
    <row r="79" spans="1:16" ht="16.5" customHeight="1">
      <c r="A79" s="84"/>
      <c r="B79" s="73" t="s">
        <v>76</v>
      </c>
      <c r="C79" s="76">
        <v>14</v>
      </c>
      <c r="D79" s="75">
        <f>E79+F79</f>
        <v>1044</v>
      </c>
      <c r="E79" s="83">
        <f>G79+I79</f>
        <v>651</v>
      </c>
      <c r="F79" s="83">
        <f>H79+J79</f>
        <v>393</v>
      </c>
      <c r="G79" s="75">
        <v>0</v>
      </c>
      <c r="H79" s="75">
        <v>0</v>
      </c>
      <c r="I79" s="75">
        <v>651</v>
      </c>
      <c r="J79" s="75">
        <v>393</v>
      </c>
      <c r="K79" s="83">
        <f>L79+M79</f>
        <v>425</v>
      </c>
      <c r="L79" s="75">
        <v>252</v>
      </c>
      <c r="M79" s="75">
        <v>173</v>
      </c>
      <c r="N79" s="75">
        <f>O79+P79</f>
        <v>337</v>
      </c>
      <c r="O79" s="75">
        <v>200</v>
      </c>
      <c r="P79" s="75">
        <v>137</v>
      </c>
    </row>
    <row r="80" spans="1:16" s="78" customFormat="1" ht="16.5" customHeight="1">
      <c r="A80" s="82" t="s">
        <v>75</v>
      </c>
      <c r="B80" s="81" t="s">
        <v>74</v>
      </c>
      <c r="C80" s="80">
        <f>SUM(C81:C85)</f>
        <v>8</v>
      </c>
      <c r="D80" s="79">
        <f>SUM(D81:D85)</f>
        <v>539</v>
      </c>
      <c r="E80" s="79">
        <f>SUM(E81:E85)</f>
        <v>359</v>
      </c>
      <c r="F80" s="79">
        <f>SUM(F81:F85)</f>
        <v>180</v>
      </c>
      <c r="G80" s="79">
        <f>SUM(G81:G85)</f>
        <v>0</v>
      </c>
      <c r="H80" s="79">
        <f>SUM(H81:H85)</f>
        <v>0</v>
      </c>
      <c r="I80" s="79">
        <f>SUM(I81:I85)</f>
        <v>359</v>
      </c>
      <c r="J80" s="79">
        <f>SUM(J81:J85)</f>
        <v>180</v>
      </c>
      <c r="K80" s="79">
        <f>SUM(K81:K85)</f>
        <v>414</v>
      </c>
      <c r="L80" s="79">
        <f>SUM(L81:L85)</f>
        <v>296</v>
      </c>
      <c r="M80" s="79">
        <f>SUM(M81:M85)</f>
        <v>118</v>
      </c>
      <c r="N80" s="79">
        <f>SUM(N81:N85)</f>
        <v>360</v>
      </c>
      <c r="O80" s="79">
        <f>SUM(O81:O85)</f>
        <v>256</v>
      </c>
      <c r="P80" s="79">
        <f>SUM(P81:P85)</f>
        <v>104</v>
      </c>
    </row>
    <row r="81" spans="1:16" ht="16.5" customHeight="1">
      <c r="A81" s="77"/>
      <c r="B81" s="69" t="s">
        <v>73</v>
      </c>
      <c r="C81" s="76">
        <v>2</v>
      </c>
      <c r="D81" s="75">
        <f>E81+F81</f>
        <v>406</v>
      </c>
      <c r="E81" s="75">
        <f>G81+I81</f>
        <v>294</v>
      </c>
      <c r="F81" s="75">
        <f>H81+J81</f>
        <v>112</v>
      </c>
      <c r="G81" s="75">
        <v>0</v>
      </c>
      <c r="H81" s="75">
        <v>0</v>
      </c>
      <c r="I81" s="75">
        <v>294</v>
      </c>
      <c r="J81" s="75">
        <v>112</v>
      </c>
      <c r="K81" s="75">
        <f>L81+M81</f>
        <v>406</v>
      </c>
      <c r="L81" s="75">
        <v>294</v>
      </c>
      <c r="M81" s="75">
        <v>112</v>
      </c>
      <c r="N81" s="75">
        <f>O81+P81</f>
        <v>348</v>
      </c>
      <c r="O81" s="75">
        <v>249</v>
      </c>
      <c r="P81" s="75">
        <v>99</v>
      </c>
    </row>
    <row r="82" spans="1:16" ht="16.5" customHeight="1">
      <c r="A82" s="77"/>
      <c r="B82" s="69" t="s">
        <v>72</v>
      </c>
      <c r="C82" s="76">
        <v>0</v>
      </c>
      <c r="D82" s="75">
        <f>E82+F82</f>
        <v>0</v>
      </c>
      <c r="E82" s="75">
        <f>G82+I82</f>
        <v>0</v>
      </c>
      <c r="F82" s="75">
        <f>H82+J82</f>
        <v>0</v>
      </c>
      <c r="G82" s="75">
        <v>0</v>
      </c>
      <c r="H82" s="75">
        <v>0</v>
      </c>
      <c r="I82" s="75">
        <v>0</v>
      </c>
      <c r="J82" s="75">
        <v>0</v>
      </c>
      <c r="K82" s="75">
        <f>L82+M82</f>
        <v>0</v>
      </c>
      <c r="L82" s="75">
        <v>0</v>
      </c>
      <c r="M82" s="75">
        <v>0</v>
      </c>
      <c r="N82" s="75">
        <f>O82+P82</f>
        <v>0</v>
      </c>
      <c r="O82" s="75">
        <v>0</v>
      </c>
      <c r="P82" s="75">
        <v>0</v>
      </c>
    </row>
    <row r="83" spans="1:16" ht="16.5" customHeight="1">
      <c r="A83" s="77"/>
      <c r="B83" s="69" t="s">
        <v>71</v>
      </c>
      <c r="C83" s="76">
        <v>0</v>
      </c>
      <c r="D83" s="75">
        <f>E83+F83</f>
        <v>0</v>
      </c>
      <c r="E83" s="75">
        <f>G83+I83</f>
        <v>0</v>
      </c>
      <c r="F83" s="75">
        <f>H83+J83</f>
        <v>0</v>
      </c>
      <c r="G83" s="75">
        <v>0</v>
      </c>
      <c r="H83" s="75">
        <v>0</v>
      </c>
      <c r="I83" s="75">
        <v>0</v>
      </c>
      <c r="J83" s="75">
        <v>0</v>
      </c>
      <c r="K83" s="75">
        <f>L83+M83</f>
        <v>0</v>
      </c>
      <c r="L83" s="75">
        <v>0</v>
      </c>
      <c r="M83" s="75">
        <v>0</v>
      </c>
      <c r="N83" s="75">
        <f>O83+P83</f>
        <v>0</v>
      </c>
      <c r="O83" s="75">
        <v>0</v>
      </c>
      <c r="P83" s="75">
        <v>0</v>
      </c>
    </row>
    <row r="84" spans="1:16" ht="16.5" customHeight="1">
      <c r="A84" s="77"/>
      <c r="B84" s="69" t="s">
        <v>70</v>
      </c>
      <c r="C84" s="76">
        <v>6</v>
      </c>
      <c r="D84" s="75">
        <f>E84+F84</f>
        <v>133</v>
      </c>
      <c r="E84" s="75">
        <f>G84+I84</f>
        <v>65</v>
      </c>
      <c r="F84" s="75">
        <f>H84+J84</f>
        <v>68</v>
      </c>
      <c r="G84" s="75">
        <v>0</v>
      </c>
      <c r="H84" s="75">
        <v>0</v>
      </c>
      <c r="I84" s="75">
        <v>65</v>
      </c>
      <c r="J84" s="75">
        <v>68</v>
      </c>
      <c r="K84" s="75">
        <f>L84+M84</f>
        <v>8</v>
      </c>
      <c r="L84" s="75">
        <v>2</v>
      </c>
      <c r="M84" s="75">
        <v>6</v>
      </c>
      <c r="N84" s="75">
        <f>O84+P84</f>
        <v>12</v>
      </c>
      <c r="O84" s="75">
        <v>7</v>
      </c>
      <c r="P84" s="75">
        <v>5</v>
      </c>
    </row>
    <row r="85" spans="1:16" ht="16.5" customHeight="1">
      <c r="A85" s="74"/>
      <c r="B85" s="73" t="s">
        <v>69</v>
      </c>
      <c r="C85" s="72">
        <v>0</v>
      </c>
      <c r="D85" s="71">
        <f>E85+F85</f>
        <v>0</v>
      </c>
      <c r="E85" s="71">
        <f>G85+I85</f>
        <v>0</v>
      </c>
      <c r="F85" s="71">
        <f>H85+J85</f>
        <v>0</v>
      </c>
      <c r="G85" s="71">
        <v>0</v>
      </c>
      <c r="H85" s="71">
        <v>0</v>
      </c>
      <c r="I85" s="71">
        <v>0</v>
      </c>
      <c r="J85" s="71">
        <v>0</v>
      </c>
      <c r="K85" s="71">
        <f>L85+M85</f>
        <v>0</v>
      </c>
      <c r="L85" s="71">
        <v>0</v>
      </c>
      <c r="M85" s="71">
        <v>0</v>
      </c>
      <c r="N85" s="71">
        <f>O85+P85</f>
        <v>0</v>
      </c>
      <c r="O85" s="71">
        <v>0</v>
      </c>
      <c r="P85" s="71">
        <v>0</v>
      </c>
    </row>
    <row r="86" spans="1:16" ht="13.5" customHeight="1">
      <c r="A86" s="70"/>
      <c r="B86" s="69"/>
      <c r="C86" s="68"/>
      <c r="D86" s="66"/>
      <c r="E86" s="66"/>
      <c r="F86" s="66"/>
      <c r="G86" s="66"/>
      <c r="H86" s="66"/>
      <c r="I86" s="66"/>
      <c r="J86" s="66"/>
      <c r="K86" s="67"/>
      <c r="L86" s="66"/>
      <c r="M86" s="66"/>
      <c r="N86" s="66"/>
      <c r="O86" s="66"/>
      <c r="P86" s="66"/>
    </row>
    <row r="87" spans="1:16" ht="13.5" customHeight="1">
      <c r="A87" s="62"/>
      <c r="B87" s="65"/>
      <c r="D87" s="63"/>
      <c r="E87" s="64"/>
      <c r="F87" s="63"/>
    </row>
    <row r="88" spans="1:16" ht="13.5" customHeight="1">
      <c r="A88" s="62"/>
    </row>
    <row r="89" spans="1:16" ht="13.5" customHeight="1">
      <c r="A89" s="62"/>
    </row>
    <row r="90" spans="1:16" ht="13.5" customHeight="1">
      <c r="A90" s="62"/>
    </row>
    <row r="91" spans="1:16" ht="13.5" customHeight="1">
      <c r="A91" s="62"/>
    </row>
  </sheetData>
  <mergeCells count="18">
    <mergeCell ref="A1:P1"/>
    <mergeCell ref="A11:A20"/>
    <mergeCell ref="A21:A24"/>
    <mergeCell ref="A25:A35"/>
    <mergeCell ref="N4:P5"/>
    <mergeCell ref="K4:M5"/>
    <mergeCell ref="C4:C6"/>
    <mergeCell ref="A5:B5"/>
    <mergeCell ref="A80:A85"/>
    <mergeCell ref="D4:J4"/>
    <mergeCell ref="D5:F5"/>
    <mergeCell ref="G5:H5"/>
    <mergeCell ref="I5:J5"/>
    <mergeCell ref="A67:A79"/>
    <mergeCell ref="A36:A42"/>
    <mergeCell ref="A43:A48"/>
    <mergeCell ref="A49:A58"/>
    <mergeCell ref="A59:A66"/>
  </mergeCells>
  <phoneticPr fontId="3"/>
  <printOptions horizontalCentered="1" gridLinesSet="0"/>
  <pageMargins left="0.59055118110236227" right="0.59055118110236227" top="0.78740157480314965" bottom="0.39370078740157483" header="0.31496062992125984" footer="0.31496062992125984"/>
  <pageSetup paperSize="9" scale="57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第６1表</vt:lpstr>
      <vt:lpstr>第６2表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2024-02-29T07:11:27Z</dcterms:created>
  <dcterms:modified xsi:type="dcterms:W3CDTF">2024-02-29T07:11:31Z</dcterms:modified>
</cp:coreProperties>
</file>