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3510" windowHeight="6195"/>
  </bookViews>
  <sheets>
    <sheet name="Sheet1" sheetId="1" r:id="rId1"/>
  </sheets>
  <definedNames>
    <definedName name="_xlnm.Print_Area" localSheetId="0">Sheet1!$A$1:$Q$27</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1" i="1" l="1"/>
  <c r="O21" i="1"/>
  <c r="N21" i="1"/>
  <c r="L21" i="1"/>
  <c r="K21" i="1"/>
  <c r="I21" i="1"/>
  <c r="H21" i="1"/>
  <c r="F21" i="1"/>
  <c r="E21" i="1"/>
  <c r="P20" i="1"/>
  <c r="M20" i="1"/>
  <c r="G20" i="1"/>
  <c r="P19" i="1"/>
  <c r="M19" i="1"/>
  <c r="G19" i="1"/>
  <c r="P18" i="1"/>
  <c r="M18" i="1"/>
  <c r="J18" i="1"/>
  <c r="G18" i="1"/>
  <c r="P17" i="1"/>
  <c r="M17" i="1"/>
  <c r="J17" i="1"/>
  <c r="G17" i="1"/>
  <c r="P16" i="1"/>
  <c r="M16" i="1"/>
  <c r="J16" i="1"/>
  <c r="G16" i="1"/>
  <c r="P15" i="1"/>
  <c r="M15" i="1"/>
  <c r="J15" i="1"/>
  <c r="G15" i="1"/>
  <c r="G14" i="1"/>
  <c r="P13" i="1"/>
  <c r="M13" i="1"/>
  <c r="M21" i="1" s="1"/>
  <c r="G13" i="1"/>
  <c r="G12" i="1"/>
  <c r="P11" i="1"/>
  <c r="M11" i="1"/>
  <c r="G11" i="1"/>
  <c r="P10" i="1"/>
  <c r="M10" i="1"/>
  <c r="G10" i="1"/>
  <c r="P9" i="1"/>
  <c r="M9" i="1"/>
  <c r="J9" i="1"/>
  <c r="G9" i="1"/>
  <c r="P8" i="1"/>
  <c r="M8" i="1"/>
  <c r="J8" i="1"/>
  <c r="G8" i="1"/>
  <c r="P7" i="1"/>
  <c r="M7" i="1"/>
  <c r="J7" i="1"/>
  <c r="J21" i="1" s="1"/>
  <c r="G7" i="1"/>
  <c r="G21" i="1" s="1"/>
</calcChain>
</file>

<file path=xl/sharedStrings.xml><?xml version="1.0" encoding="utf-8"?>
<sst xmlns="http://schemas.openxmlformats.org/spreadsheetml/2006/main" count="63" uniqueCount="33">
  <si>
    <t>学校（園）数、学級数、在学者数及び教員数</t>
  </si>
  <si>
    <t>（単位：校、学級、人）</t>
    <rPh sb="1" eb="3">
      <t>タンイ</t>
    </rPh>
    <rPh sb="4" eb="5">
      <t>コウ</t>
    </rPh>
    <rPh sb="6" eb="8">
      <t>ガッキュウ</t>
    </rPh>
    <rPh sb="9" eb="10">
      <t>ニン</t>
    </rPh>
    <phoneticPr fontId="3"/>
  </si>
  <si>
    <t>区分</t>
    <rPh sb="0" eb="2">
      <t>クブン</t>
    </rPh>
    <phoneticPr fontId="3"/>
  </si>
  <si>
    <t>学　　校　　数</t>
    <rPh sb="0" eb="7">
      <t>ガッコウスウ</t>
    </rPh>
    <phoneticPr fontId="3"/>
  </si>
  <si>
    <t>学　　級　　数</t>
    <rPh sb="0" eb="1">
      <t>ガク</t>
    </rPh>
    <rPh sb="3" eb="4">
      <t>キュウ</t>
    </rPh>
    <rPh sb="6" eb="7">
      <t>スウ</t>
    </rPh>
    <phoneticPr fontId="3"/>
  </si>
  <si>
    <t>在　学　者　数</t>
    <rPh sb="0" eb="1">
      <t>ザイ</t>
    </rPh>
    <rPh sb="2" eb="3">
      <t>ガク</t>
    </rPh>
    <rPh sb="4" eb="5">
      <t>シャ</t>
    </rPh>
    <rPh sb="6" eb="7">
      <t>スウ</t>
    </rPh>
    <phoneticPr fontId="3"/>
  </si>
  <si>
    <t>教　員　数　（ 本務者 ）</t>
    <rPh sb="0" eb="1">
      <t>キョウ</t>
    </rPh>
    <rPh sb="2" eb="3">
      <t>イン</t>
    </rPh>
    <rPh sb="4" eb="5">
      <t>スウ</t>
    </rPh>
    <rPh sb="8" eb="9">
      <t>ホン</t>
    </rPh>
    <rPh sb="9" eb="10">
      <t>ツトム</t>
    </rPh>
    <rPh sb="10" eb="11">
      <t>シャ</t>
    </rPh>
    <phoneticPr fontId="3"/>
  </si>
  <si>
    <t>R5</t>
  </si>
  <si>
    <t>R4</t>
  </si>
  <si>
    <t>対前年度
増減数</t>
    <rPh sb="0" eb="1">
      <t>タイ</t>
    </rPh>
    <rPh sb="1" eb="4">
      <t>ゼンネンド</t>
    </rPh>
    <rPh sb="5" eb="7">
      <t>ゾウゲン</t>
    </rPh>
    <rPh sb="7" eb="8">
      <t>スウ</t>
    </rPh>
    <phoneticPr fontId="3"/>
  </si>
  <si>
    <t>小 学 校</t>
    <rPh sb="0" eb="5">
      <t>ショウガッコウ</t>
    </rPh>
    <phoneticPr fontId="3"/>
  </si>
  <si>
    <t>中 学 校</t>
    <rPh sb="0" eb="5">
      <t>チュウガッコウ</t>
    </rPh>
    <phoneticPr fontId="3"/>
  </si>
  <si>
    <t>義務教育学校</t>
    <rPh sb="0" eb="2">
      <t>ギム</t>
    </rPh>
    <rPh sb="2" eb="4">
      <t>キョウイク</t>
    </rPh>
    <rPh sb="4" eb="6">
      <t>ガッコウ</t>
    </rPh>
    <phoneticPr fontId="3"/>
  </si>
  <si>
    <t>高等学校</t>
    <rPh sb="0" eb="2">
      <t>コウトウ</t>
    </rPh>
    <rPh sb="2" eb="4">
      <t>ガッコウ</t>
    </rPh>
    <phoneticPr fontId="3"/>
  </si>
  <si>
    <t>全日制</t>
    <rPh sb="0" eb="3">
      <t>ゼンニチセイ</t>
    </rPh>
    <phoneticPr fontId="3"/>
  </si>
  <si>
    <t>…</t>
  </si>
  <si>
    <t>定時制</t>
  </si>
  <si>
    <t>独立校</t>
    <rPh sb="0" eb="2">
      <t>ドクリツ</t>
    </rPh>
    <rPh sb="2" eb="3">
      <t>コウ</t>
    </rPh>
    <phoneticPr fontId="3"/>
  </si>
  <si>
    <t>全日制と併置</t>
    <rPh sb="0" eb="2">
      <t>ゼンニチ</t>
    </rPh>
    <phoneticPr fontId="3"/>
  </si>
  <si>
    <t>通信制</t>
  </si>
  <si>
    <t>中等教育学校</t>
    <rPh sb="0" eb="2">
      <t>チュウトウ</t>
    </rPh>
    <rPh sb="2" eb="4">
      <t>キョウイク</t>
    </rPh>
    <rPh sb="4" eb="6">
      <t>ガッコウ</t>
    </rPh>
    <phoneticPr fontId="3"/>
  </si>
  <si>
    <t>特別支援学校</t>
    <rPh sb="0" eb="2">
      <t>トクベツ</t>
    </rPh>
    <rPh sb="2" eb="4">
      <t>シエン</t>
    </rPh>
    <rPh sb="4" eb="6">
      <t>ガッコウ</t>
    </rPh>
    <phoneticPr fontId="3"/>
  </si>
  <si>
    <t>幼 稚 園</t>
    <rPh sb="0" eb="5">
      <t>ヨウチエン</t>
    </rPh>
    <phoneticPr fontId="3"/>
  </si>
  <si>
    <t>幼保連携型認定こども園</t>
    <rPh sb="0" eb="2">
      <t>ヨウホ</t>
    </rPh>
    <rPh sb="2" eb="4">
      <t>レンケイ</t>
    </rPh>
    <rPh sb="4" eb="5">
      <t>ガタ</t>
    </rPh>
    <rPh sb="5" eb="7">
      <t>ニンテイ</t>
    </rPh>
    <rPh sb="10" eb="11">
      <t>エン</t>
    </rPh>
    <phoneticPr fontId="3"/>
  </si>
  <si>
    <t>専修学校</t>
    <rPh sb="0" eb="2">
      <t>センシュウ</t>
    </rPh>
    <rPh sb="2" eb="4">
      <t>ガッコウ</t>
    </rPh>
    <phoneticPr fontId="3"/>
  </si>
  <si>
    <t>各種学校</t>
    <rPh sb="0" eb="2">
      <t>カクシュ</t>
    </rPh>
    <rPh sb="2" eb="4">
      <t>ガッコウ</t>
    </rPh>
    <phoneticPr fontId="3"/>
  </si>
  <si>
    <t>計</t>
    <rPh sb="0" eb="1">
      <t>ケイ</t>
    </rPh>
    <phoneticPr fontId="3"/>
  </si>
  <si>
    <t>注1　…印は調査しない事項</t>
    <rPh sb="0" eb="1">
      <t>チュウ</t>
    </rPh>
    <rPh sb="4" eb="5">
      <t>シルシ</t>
    </rPh>
    <rPh sb="6" eb="8">
      <t>チョウサ</t>
    </rPh>
    <rPh sb="11" eb="13">
      <t>ジコウ</t>
    </rPh>
    <phoneticPr fontId="3"/>
  </si>
  <si>
    <t>注2　中等教育学校の学級数は、前期課程分のみ</t>
    <rPh sb="0" eb="1">
      <t>チュウ</t>
    </rPh>
    <rPh sb="3" eb="5">
      <t>チュウトウ</t>
    </rPh>
    <rPh sb="5" eb="7">
      <t>キョウイク</t>
    </rPh>
    <rPh sb="7" eb="9">
      <t>ガッコウ</t>
    </rPh>
    <rPh sb="10" eb="12">
      <t>ガッキュウ</t>
    </rPh>
    <rPh sb="12" eb="13">
      <t>スウ</t>
    </rPh>
    <rPh sb="15" eb="17">
      <t>ゼンキ</t>
    </rPh>
    <rPh sb="17" eb="19">
      <t>カテイ</t>
    </rPh>
    <rPh sb="19" eb="20">
      <t>ブン</t>
    </rPh>
    <phoneticPr fontId="3"/>
  </si>
  <si>
    <t>注3　高等学校全日制と併置となっている定時制及び通信制の学校数については、計には含めていないため、（　）書きとした</t>
    <rPh sb="0" eb="1">
      <t>チュウ</t>
    </rPh>
    <rPh sb="3" eb="5">
      <t>コウトウ</t>
    </rPh>
    <rPh sb="5" eb="7">
      <t>ガッコウ</t>
    </rPh>
    <rPh sb="7" eb="10">
      <t>ゼンニチセイ</t>
    </rPh>
    <rPh sb="11" eb="13">
      <t>ヘイチ</t>
    </rPh>
    <rPh sb="19" eb="22">
      <t>テイジセイ</t>
    </rPh>
    <rPh sb="22" eb="23">
      <t>オヨ</t>
    </rPh>
    <rPh sb="24" eb="27">
      <t>ツウシンセイ</t>
    </rPh>
    <rPh sb="28" eb="31">
      <t>ガッコウスウ</t>
    </rPh>
    <rPh sb="37" eb="38">
      <t>ケイ</t>
    </rPh>
    <rPh sb="40" eb="41">
      <t>フク</t>
    </rPh>
    <phoneticPr fontId="3"/>
  </si>
  <si>
    <t>注4　高等学校通信制の在学者数・教員数（独立・併置含む）については外数で、計には含めていないため、（　）書きとした</t>
    <rPh sb="0" eb="1">
      <t>チュウ</t>
    </rPh>
    <rPh sb="3" eb="5">
      <t>コウトウ</t>
    </rPh>
    <rPh sb="5" eb="7">
      <t>ガッコウ</t>
    </rPh>
    <rPh sb="7" eb="10">
      <t>ツウシンセイ</t>
    </rPh>
    <rPh sb="11" eb="14">
      <t>ザイガクシャ</t>
    </rPh>
    <rPh sb="14" eb="15">
      <t>スウ</t>
    </rPh>
    <rPh sb="16" eb="19">
      <t>キョウインスウ</t>
    </rPh>
    <rPh sb="33" eb="34">
      <t>ソト</t>
    </rPh>
    <rPh sb="34" eb="35">
      <t>スウ</t>
    </rPh>
    <rPh sb="37" eb="38">
      <t>ケイ</t>
    </rPh>
    <rPh sb="40" eb="41">
      <t>フク</t>
    </rPh>
    <phoneticPr fontId="3"/>
  </si>
  <si>
    <t>注5　学校数の増減は、新設・廃止によるもの</t>
    <rPh sb="0" eb="1">
      <t>チュウ</t>
    </rPh>
    <rPh sb="3" eb="6">
      <t>ガッコウスウ</t>
    </rPh>
    <rPh sb="7" eb="9">
      <t>ゾウゲン</t>
    </rPh>
    <rPh sb="11" eb="13">
      <t>シンセツ</t>
    </rPh>
    <rPh sb="14" eb="16">
      <t>ハイシ</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</si>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</sst>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quot;△ &quot;#,##0"/>
    <numFmt numFmtId="178" formatCode="#,##0;&quot;△&quot;#,##0;\-"/>
    <numFmt numFmtId="179" formatCode="&quot;(&quot;#,###&quot;)&quot;"/>
    <numFmt numFmtId="180" formatCode="\(#,##0\);\(&quot;△ &quot;#,##0\)"/>
  </numFmts>
  <fonts count="9" x14ac:knownFonts="1">
    <font>
      <sz val="11"/>
      <color theme="1"/>
      <name val="游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b/>
      <sz val="9"/>
      <name val="ＭＳ Ｐゴシック"/>
      <family val="3"/>
      <charset val="128"/>
    </font>
    <font>
      <sz val="9"/>
      <color theme="1"/>
      <name val="ＭＳ Ｐゴシック"/>
      <family val="3"/>
      <charset val="128"/>
    </font>
    <font>
      <sz val="6"/>
      <name val="游ゴシック"/>
      <family val="2"/>
      <charset val="128"/>
      <scheme val="minor"/>
    </font>
  </fonts>
  <fills count="3">
    <fill>
      <patternFill patternType="none"/>
    </fill>
    <fill>
      <patternFill patternType="gray125"/>
    </fill>
    <fill>
      <patternFill patternType="solid">
        <fgColor theme="0"/>
        <bgColor indexed="64"/>
      </patternFill>
    </fill>
  </fills>
  <borders count="4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diagonal/>
    </border>
    <border>
      <left style="medium">
        <color indexed="64"/>
      </left>
      <right style="hair">
        <color indexed="64"/>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hair">
        <color indexed="64"/>
      </bottom>
      <diagonal/>
    </border>
    <border>
      <left/>
      <right style="medium">
        <color indexed="64"/>
      </right>
      <top style="hair">
        <color indexed="64"/>
      </top>
      <bottom/>
      <diagonal/>
    </border>
    <border>
      <left/>
      <right style="hair">
        <color indexed="64"/>
      </right>
      <top style="hair">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right style="hair">
        <color indexed="64"/>
      </right>
      <top style="thin">
        <color indexed="64"/>
      </top>
      <bottom style="double">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143">
    <xf numFmtId="0" fontId="0" fillId="0" borderId="0" xfId="0">
      <alignment vertical="center"/>
    </xf>
    <xf numFmtId="0" fontId="1" fillId="0" borderId="0" xfId="1"/>
    <xf numFmtId="0" fontId="2" fillId="0" borderId="0" xfId="1" applyFont="1" applyFill="1" applyBorder="1"/>
    <xf numFmtId="38" fontId="2" fillId="0" borderId="0" xfId="2" applyFont="1" applyFill="1" applyBorder="1"/>
    <xf numFmtId="176" fontId="2" fillId="0" borderId="0" xfId="1" applyNumberFormat="1" applyFont="1" applyFill="1" applyBorder="1"/>
    <xf numFmtId="176" fontId="2" fillId="0" borderId="0" xfId="2" applyNumberFormat="1" applyFont="1" applyFill="1" applyBorder="1"/>
    <xf numFmtId="0" fontId="4" fillId="0" borderId="0" xfId="1" applyFont="1" applyFill="1" applyAlignment="1"/>
    <xf numFmtId="38" fontId="4" fillId="2" borderId="10" xfId="3" applyFont="1" applyFill="1" applyBorder="1" applyAlignment="1">
      <alignment horizontal="center" vertical="center"/>
    </xf>
    <xf numFmtId="38" fontId="4" fillId="2" borderId="11" xfId="3" applyFont="1" applyFill="1" applyBorder="1" applyAlignment="1">
      <alignment horizontal="center" vertical="center"/>
    </xf>
    <xf numFmtId="176" fontId="5" fillId="2" borderId="12" xfId="1" applyNumberFormat="1" applyFont="1" applyFill="1" applyBorder="1" applyAlignment="1">
      <alignment horizontal="center" vertical="center" wrapText="1"/>
    </xf>
    <xf numFmtId="176" fontId="5" fillId="2" borderId="12" xfId="3" applyNumberFormat="1" applyFont="1" applyFill="1" applyBorder="1" applyAlignment="1">
      <alignment horizontal="center" vertical="center" wrapText="1"/>
    </xf>
    <xf numFmtId="38" fontId="4" fillId="2" borderId="16" xfId="3" quotePrefix="1" applyFont="1" applyFill="1" applyBorder="1" applyAlignment="1">
      <alignment vertical="center"/>
    </xf>
    <xf numFmtId="38" fontId="4" fillId="2" borderId="17" xfId="3" quotePrefix="1" applyFont="1" applyFill="1" applyBorder="1" applyAlignment="1">
      <alignment vertical="center"/>
    </xf>
    <xf numFmtId="38" fontId="4" fillId="0" borderId="16" xfId="3" quotePrefix="1" applyFont="1" applyFill="1" applyBorder="1" applyAlignment="1">
      <alignment vertical="center"/>
    </xf>
    <xf numFmtId="38" fontId="4" fillId="0" borderId="17" xfId="3" quotePrefix="1" applyFont="1" applyFill="1" applyBorder="1" applyAlignment="1">
      <alignment vertical="center"/>
    </xf>
    <xf numFmtId="38" fontId="4" fillId="0" borderId="16" xfId="3" applyFont="1" applyFill="1" applyBorder="1" applyAlignment="1">
      <alignment vertical="center"/>
    </xf>
    <xf numFmtId="38" fontId="4" fillId="0" borderId="17" xfId="3" applyFont="1" applyFill="1" applyBorder="1" applyAlignment="1">
      <alignment vertical="center"/>
    </xf>
    <xf numFmtId="177" fontId="4" fillId="2" borderId="18" xfId="3" applyNumberFormat="1" applyFont="1" applyFill="1" applyBorder="1" applyAlignment="1">
      <alignment horizontal="right" vertical="center"/>
    </xf>
    <xf numFmtId="177" fontId="4" fillId="0" borderId="18" xfId="3" applyNumberFormat="1" applyFont="1" applyFill="1" applyBorder="1" applyAlignment="1">
      <alignment horizontal="right" vertical="center"/>
    </xf>
    <xf numFmtId="38" fontId="4" fillId="0" borderId="22" xfId="3" quotePrefix="1" applyFont="1" applyFill="1" applyBorder="1" applyAlignment="1">
      <alignment vertical="center"/>
    </xf>
    <xf numFmtId="38" fontId="4" fillId="0" borderId="23" xfId="3" quotePrefix="1" applyFont="1" applyFill="1" applyBorder="1" applyAlignment="1">
      <alignment vertical="center"/>
    </xf>
    <xf numFmtId="178" fontId="4" fillId="0" borderId="21" xfId="4" quotePrefix="1" applyNumberFormat="1" applyFont="1" applyFill="1" applyBorder="1" applyAlignment="1">
      <alignment vertical="center"/>
    </xf>
    <xf numFmtId="0" fontId="4" fillId="0" borderId="23" xfId="4" applyFont="1" applyFill="1" applyBorder="1" applyAlignment="1">
      <alignment horizontal="right" vertical="center"/>
    </xf>
    <xf numFmtId="0" fontId="4" fillId="0" borderId="21" xfId="4" applyFont="1" applyFill="1" applyBorder="1" applyAlignment="1">
      <alignment horizontal="right" vertical="center"/>
    </xf>
    <xf numFmtId="38" fontId="4" fillId="0" borderId="23" xfId="3" applyFont="1" applyFill="1" applyBorder="1" applyAlignment="1">
      <alignment horizontal="right" vertical="center"/>
    </xf>
    <xf numFmtId="177" fontId="4" fillId="0" borderId="24" xfId="3" applyNumberFormat="1" applyFont="1" applyFill="1" applyBorder="1" applyAlignment="1">
      <alignment horizontal="right" vertical="center"/>
    </xf>
    <xf numFmtId="0" fontId="1" fillId="0" borderId="0" xfId="1" applyFont="1" applyAlignment="1">
      <alignment vertical="center"/>
    </xf>
    <xf numFmtId="0" fontId="4" fillId="0" borderId="12" xfId="4" applyFont="1" applyFill="1" applyBorder="1" applyAlignment="1">
      <alignment horizontal="center" vertical="center"/>
    </xf>
    <xf numFmtId="38" fontId="4" fillId="0" borderId="10" xfId="3" applyFont="1" applyFill="1" applyBorder="1" applyAlignment="1">
      <alignment horizontal="right" vertical="center"/>
    </xf>
    <xf numFmtId="38" fontId="4" fillId="0" borderId="11" xfId="3" applyFont="1" applyFill="1" applyBorder="1" applyAlignment="1">
      <alignment horizontal="right" vertical="center"/>
    </xf>
    <xf numFmtId="178" fontId="4" fillId="0" borderId="12" xfId="4" quotePrefix="1" applyNumberFormat="1" applyFont="1" applyFill="1" applyBorder="1" applyAlignment="1">
      <alignment vertical="center"/>
    </xf>
    <xf numFmtId="0" fontId="4" fillId="0" borderId="11" xfId="4" applyFont="1" applyFill="1" applyBorder="1" applyAlignment="1">
      <alignment horizontal="right" vertical="center"/>
    </xf>
    <xf numFmtId="0" fontId="4" fillId="0" borderId="12" xfId="4" applyFont="1" applyFill="1" applyBorder="1" applyAlignment="1">
      <alignment horizontal="right" vertical="center"/>
    </xf>
    <xf numFmtId="0" fontId="5" fillId="0" borderId="30" xfId="4" applyFont="1" applyFill="1" applyBorder="1" applyAlignment="1">
      <alignment horizontal="left" vertical="center" wrapText="1"/>
    </xf>
    <xf numFmtId="179" fontId="4" fillId="0" borderId="31" xfId="3" applyNumberFormat="1" applyFont="1" applyFill="1" applyBorder="1" applyAlignment="1">
      <alignment horizontal="right" vertical="center"/>
    </xf>
    <xf numFmtId="0" fontId="4" fillId="0" borderId="31" xfId="4" applyFont="1" applyFill="1" applyBorder="1" applyAlignment="1">
      <alignment horizontal="right" vertical="center"/>
    </xf>
    <xf numFmtId="0" fontId="4" fillId="0" borderId="28" xfId="4" applyFont="1" applyFill="1" applyBorder="1" applyAlignment="1">
      <alignment horizontal="right" vertical="center"/>
    </xf>
    <xf numFmtId="0" fontId="4" fillId="0" borderId="30" xfId="4" applyFont="1" applyFill="1" applyBorder="1" applyAlignment="1">
      <alignment horizontal="center" vertical="center"/>
    </xf>
    <xf numFmtId="38" fontId="4" fillId="0" borderId="31" xfId="3" applyFont="1" applyFill="1" applyBorder="1" applyAlignment="1">
      <alignment horizontal="right" vertical="center"/>
    </xf>
    <xf numFmtId="178" fontId="4" fillId="0" borderId="28" xfId="4" quotePrefix="1" applyNumberFormat="1" applyFont="1" applyFill="1" applyBorder="1" applyAlignment="1">
      <alignment vertical="center"/>
    </xf>
    <xf numFmtId="0" fontId="5" fillId="0" borderId="34" xfId="4" applyFont="1" applyFill="1" applyBorder="1" applyAlignment="1">
      <alignment horizontal="left" vertical="center" wrapText="1"/>
    </xf>
    <xf numFmtId="179" fontId="4" fillId="0" borderId="35" xfId="3" applyNumberFormat="1" applyFont="1" applyFill="1" applyBorder="1" applyAlignment="1">
      <alignment horizontal="right" vertical="center"/>
    </xf>
    <xf numFmtId="179" fontId="4" fillId="0" borderId="36" xfId="3" applyNumberFormat="1" applyFont="1" applyFill="1" applyBorder="1" applyAlignment="1">
      <alignment horizontal="right" vertical="center"/>
    </xf>
    <xf numFmtId="178" fontId="4" fillId="0" borderId="37" xfId="4" quotePrefix="1" applyNumberFormat="1" applyFont="1" applyFill="1" applyBorder="1" applyAlignment="1">
      <alignment vertical="center"/>
    </xf>
    <xf numFmtId="0" fontId="4" fillId="0" borderId="35" xfId="4" applyFont="1" applyFill="1" applyBorder="1" applyAlignment="1">
      <alignment horizontal="right" vertical="center"/>
    </xf>
    <xf numFmtId="0" fontId="4" fillId="0" borderId="36" xfId="4" applyFont="1" applyFill="1" applyBorder="1" applyAlignment="1">
      <alignment horizontal="right" vertical="center"/>
    </xf>
    <xf numFmtId="0" fontId="4" fillId="0" borderId="37" xfId="4" applyFont="1" applyFill="1" applyBorder="1" applyAlignment="1">
      <alignment horizontal="right" vertical="center"/>
    </xf>
    <xf numFmtId="38" fontId="4" fillId="0" borderId="40" xfId="3" quotePrefix="1" applyFont="1" applyFill="1" applyBorder="1" applyAlignment="1">
      <alignment vertical="center"/>
    </xf>
    <xf numFmtId="38" fontId="4" fillId="0" borderId="43" xfId="3" quotePrefix="1" applyFont="1" applyFill="1" applyBorder="1" applyAlignment="1">
      <alignment vertical="center"/>
    </xf>
    <xf numFmtId="38" fontId="4" fillId="0" borderId="40" xfId="3" applyFont="1" applyFill="1" applyBorder="1" applyAlignment="1">
      <alignment vertical="center"/>
    </xf>
    <xf numFmtId="38" fontId="4" fillId="0" borderId="43" xfId="3" applyFont="1" applyFill="1" applyBorder="1" applyAlignment="1">
      <alignment vertical="center"/>
    </xf>
    <xf numFmtId="177" fontId="4" fillId="0" borderId="42" xfId="3" applyNumberFormat="1" applyFont="1" applyFill="1" applyBorder="1" applyAlignment="1">
      <alignment horizontal="right" vertical="center"/>
    </xf>
    <xf numFmtId="38" fontId="4" fillId="0" borderId="44" xfId="3" applyFont="1" applyFill="1" applyBorder="1" applyAlignment="1">
      <alignment vertical="center"/>
    </xf>
    <xf numFmtId="38" fontId="4" fillId="0" borderId="45" xfId="3" applyFont="1" applyFill="1" applyBorder="1" applyAlignment="1">
      <alignment vertical="center"/>
    </xf>
    <xf numFmtId="38" fontId="4" fillId="0" borderId="0" xfId="3" applyFont="1" applyFill="1"/>
    <xf numFmtId="176" fontId="4" fillId="0" borderId="0" xfId="1" applyNumberFormat="1" applyFont="1" applyFill="1" applyAlignment="1"/>
    <xf numFmtId="176" fontId="4" fillId="0" borderId="0" xfId="3" applyNumberFormat="1" applyFont="1" applyFill="1"/>
    <xf numFmtId="0" fontId="6" fillId="0" borderId="0" xfId="1" applyFont="1" applyFill="1" applyAlignment="1"/>
    <xf numFmtId="0" fontId="6" fillId="0" borderId="0" xfId="4" applyFont="1" applyFill="1"/>
    <xf numFmtId="0" fontId="4" fillId="0" borderId="0" xfId="4" applyFont="1" applyFill="1"/>
    <xf numFmtId="176" fontId="4" fillId="0" borderId="0" xfId="4" applyNumberFormat="1" applyFont="1" applyFill="1"/>
    <xf numFmtId="0" fontId="7" fillId="0" borderId="0" xfId="1" applyFont="1" applyAlignment="1">
      <alignment vertical="center"/>
    </xf>
    <xf numFmtId="38" fontId="4" fillId="0" borderId="27" xfId="3" applyFont="1" applyFill="1" applyBorder="1" applyAlignment="1">
      <alignment horizontal="right" vertical="center"/>
    </xf>
    <xf numFmtId="38" fontId="4" fillId="0" borderId="22" xfId="3" applyFont="1" applyFill="1" applyBorder="1" applyAlignment="1">
      <alignment horizontal="right" vertical="center"/>
    </xf>
    <xf numFmtId="179" fontId="4" fillId="0" borderId="27" xfId="3" applyNumberFormat="1" applyFont="1" applyFill="1" applyBorder="1" applyAlignment="1">
      <alignment horizontal="right" vertical="center"/>
    </xf>
    <xf numFmtId="0" fontId="4" fillId="0" borderId="44" xfId="1" applyFont="1" applyFill="1" applyBorder="1" applyAlignment="1">
      <alignment horizontal="center" vertical="center"/>
    </xf>
    <xf numFmtId="0" fontId="4" fillId="0" borderId="45" xfId="1" applyFont="1" applyFill="1" applyBorder="1" applyAlignment="1">
      <alignment horizontal="center" vertical="center"/>
    </xf>
    <xf numFmtId="0" fontId="4" fillId="0" borderId="46" xfId="1" applyFont="1" applyFill="1" applyBorder="1" applyAlignment="1">
      <alignment horizontal="center" vertical="center"/>
    </xf>
    <xf numFmtId="0" fontId="1" fillId="0" borderId="0" xfId="1" applyFont="1" applyFill="1" applyAlignment="1">
      <alignment horizontal="center" vertical="center"/>
    </xf>
    <xf numFmtId="0" fontId="4" fillId="0" borderId="16" xfId="1" applyFont="1" applyFill="1" applyBorder="1" applyAlignment="1">
      <alignment horizontal="center" vertical="center"/>
    </xf>
    <xf numFmtId="0" fontId="4" fillId="0" borderId="39" xfId="1" applyFont="1" applyFill="1" applyBorder="1" applyAlignment="1">
      <alignment horizontal="center" vertical="center"/>
    </xf>
    <xf numFmtId="0" fontId="4" fillId="0" borderId="18" xfId="1" applyFont="1" applyFill="1" applyBorder="1" applyAlignment="1">
      <alignment horizontal="center" vertical="center"/>
    </xf>
    <xf numFmtId="0" fontId="4" fillId="0" borderId="13" xfId="1" applyFont="1" applyFill="1" applyBorder="1" applyAlignment="1">
      <alignment vertical="center" shrinkToFit="1"/>
    </xf>
    <xf numFmtId="0" fontId="4" fillId="0" borderId="14" xfId="1" applyFont="1" applyFill="1" applyBorder="1" applyAlignment="1">
      <alignment vertical="center" shrinkToFit="1"/>
    </xf>
    <xf numFmtId="0" fontId="4" fillId="0" borderId="15" xfId="1" applyFont="1" applyFill="1" applyBorder="1" applyAlignment="1">
      <alignment vertical="center" shrinkToFit="1"/>
    </xf>
    <xf numFmtId="0" fontId="4" fillId="0" borderId="40" xfId="1" applyFont="1" applyFill="1" applyBorder="1" applyAlignment="1">
      <alignment horizontal="center" vertical="center"/>
    </xf>
    <xf numFmtId="0" fontId="4" fillId="0" borderId="41" xfId="1" applyFont="1" applyFill="1" applyBorder="1" applyAlignment="1">
      <alignment horizontal="center" vertical="center"/>
    </xf>
    <xf numFmtId="0" fontId="4" fillId="0" borderId="42" xfId="1" applyFont="1" applyFill="1" applyBorder="1" applyAlignment="1">
      <alignment horizontal="center" vertical="center"/>
    </xf>
    <xf numFmtId="179" fontId="4" fillId="0" borderId="27" xfId="3" applyNumberFormat="1" applyFont="1" applyFill="1" applyBorder="1" applyAlignment="1">
      <alignment horizontal="right" vertical="center"/>
    </xf>
    <xf numFmtId="179" fontId="4" fillId="0" borderId="32" xfId="3" applyNumberFormat="1" applyFont="1" applyFill="1" applyBorder="1" applyAlignment="1">
      <alignment horizontal="right" vertical="center"/>
    </xf>
    <xf numFmtId="179" fontId="4" fillId="0" borderId="26" xfId="3" applyNumberFormat="1" applyFont="1" applyFill="1" applyBorder="1" applyAlignment="1">
      <alignment horizontal="right" vertical="center"/>
    </xf>
    <xf numFmtId="179" fontId="4" fillId="0" borderId="33" xfId="3" applyNumberFormat="1" applyFont="1" applyFill="1" applyBorder="1" applyAlignment="1">
      <alignment horizontal="right" vertical="center"/>
    </xf>
    <xf numFmtId="180" fontId="4" fillId="0" borderId="28" xfId="3" applyNumberFormat="1" applyFont="1" applyFill="1" applyBorder="1" applyAlignment="1">
      <alignment horizontal="right" vertical="center"/>
    </xf>
    <xf numFmtId="180" fontId="4" fillId="0" borderId="38" xfId="3" applyNumberFormat="1" applyFont="1" applyFill="1" applyBorder="1" applyAlignment="1">
      <alignment horizontal="right" vertical="center"/>
    </xf>
    <xf numFmtId="179" fontId="4" fillId="0" borderId="28" xfId="3" applyNumberFormat="1" applyFont="1" applyFill="1" applyBorder="1" applyAlignment="1">
      <alignment horizontal="right" vertical="center"/>
    </xf>
    <xf numFmtId="179" fontId="4" fillId="0" borderId="38" xfId="3" applyNumberFormat="1" applyFont="1" applyFill="1" applyBorder="1" applyAlignment="1">
      <alignment horizontal="right" vertical="center"/>
    </xf>
    <xf numFmtId="38" fontId="4" fillId="0" borderId="27" xfId="3" applyFont="1" applyFill="1" applyBorder="1" applyAlignment="1">
      <alignment vertical="center"/>
    </xf>
    <xf numFmtId="38" fontId="4" fillId="0" borderId="22" xfId="3" applyFont="1" applyFill="1" applyBorder="1" applyAlignment="1">
      <alignment vertical="center"/>
    </xf>
    <xf numFmtId="38" fontId="4" fillId="0" borderId="26" xfId="3" applyFont="1" applyFill="1" applyBorder="1" applyAlignment="1">
      <alignment vertical="center"/>
    </xf>
    <xf numFmtId="38" fontId="4" fillId="0" borderId="29" xfId="3" applyFont="1" applyFill="1" applyBorder="1" applyAlignment="1">
      <alignment vertical="center"/>
    </xf>
    <xf numFmtId="177" fontId="4" fillId="0" borderId="28" xfId="3" applyNumberFormat="1" applyFont="1" applyFill="1" applyBorder="1" applyAlignment="1">
      <alignment horizontal="right" vertical="center"/>
    </xf>
    <xf numFmtId="177" fontId="4" fillId="0" borderId="21" xfId="3" applyNumberFormat="1" applyFont="1" applyFill="1" applyBorder="1" applyAlignment="1">
      <alignment horizontal="right" vertical="center"/>
    </xf>
    <xf numFmtId="38" fontId="4" fillId="0" borderId="27" xfId="3" applyFont="1" applyFill="1" applyBorder="1" applyAlignment="1">
      <alignment horizontal="right" vertical="center"/>
    </xf>
    <xf numFmtId="38" fontId="4" fillId="0" borderId="22" xfId="3" applyFont="1" applyFill="1" applyBorder="1" applyAlignment="1">
      <alignment horizontal="right" vertical="center"/>
    </xf>
    <xf numFmtId="38" fontId="4" fillId="0" borderId="26" xfId="3" applyFont="1" applyFill="1" applyBorder="1" applyAlignment="1">
      <alignment horizontal="right" vertical="center"/>
    </xf>
    <xf numFmtId="38" fontId="4" fillId="0" borderId="29" xfId="3" applyFont="1" applyFill="1" applyBorder="1" applyAlignment="1">
      <alignment horizontal="right"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5"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19" xfId="4" applyFont="1" applyFill="1" applyBorder="1" applyAlignment="1">
      <alignment horizontal="center" vertical="center" textRotation="255"/>
    </xf>
    <xf numFmtId="0" fontId="4" fillId="0" borderId="25" xfId="4" applyFont="1" applyFill="1" applyBorder="1" applyAlignment="1">
      <alignment horizontal="center" vertical="center" textRotation="255"/>
    </xf>
    <xf numFmtId="0" fontId="4" fillId="0" borderId="32" xfId="4" applyFont="1" applyFill="1" applyBorder="1" applyAlignment="1">
      <alignment horizontal="center" vertical="center" textRotation="255"/>
    </xf>
    <xf numFmtId="0" fontId="4" fillId="0" borderId="20" xfId="4" applyFont="1" applyFill="1" applyBorder="1" applyAlignment="1">
      <alignment horizontal="center" vertical="center"/>
    </xf>
    <xf numFmtId="0" fontId="4" fillId="0" borderId="21" xfId="4" applyFont="1" applyFill="1" applyBorder="1" applyAlignment="1">
      <alignment horizontal="center" vertical="center"/>
    </xf>
    <xf numFmtId="0" fontId="4" fillId="0" borderId="26" xfId="4" applyFont="1" applyFill="1" applyBorder="1" applyAlignment="1">
      <alignment horizontal="center" vertical="center" textRotation="255"/>
    </xf>
    <xf numFmtId="0" fontId="4" fillId="0" borderId="29" xfId="4" applyFont="1" applyFill="1" applyBorder="1" applyAlignment="1">
      <alignment horizontal="center" vertical="center" textRotation="255"/>
    </xf>
    <xf numFmtId="0" fontId="4" fillId="0" borderId="33" xfId="4" applyFont="1" applyFill="1" applyBorder="1" applyAlignment="1">
      <alignment horizontal="center" vertical="center" textRotation="255"/>
    </xf>
    <xf numFmtId="38" fontId="4" fillId="0" borderId="1" xfId="2" applyFont="1" applyFill="1" applyBorder="1" applyAlignment="1">
      <alignment horizontal="right"/>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176" fontId="4" fillId="2" borderId="18" xfId="0" quotePrefix="1" applyNumberFormat="1" applyFont="1" applyFill="1" applyBorder="1" applyAlignment="1">
      <alignment horizontal="right" vertical="center" wrapText="1"/>
    </xf>
    <xf numFmtId="176" fontId="4" fillId="2" borderId="18" xfId="0" applyNumberFormat="1" applyFont="1" applyFill="1" applyBorder="1" applyAlignment="1">
      <alignment horizontal="right" vertical="center"/>
    </xf>
    <xf numFmtId="176" fontId="4" fillId="2" borderId="18" xfId="0" applyNumberFormat="1" applyFont="1" applyFill="1" applyBorder="1" applyAlignment="1">
      <alignment vertical="center"/>
    </xf>
    <xf numFmtId="178" fontId="4" fillId="0" borderId="18" xfId="0" applyNumberFormat="1" applyFont="1" applyFill="1" applyBorder="1" applyAlignment="1">
      <alignment horizontal="right" vertical="center"/>
    </xf>
    <xf numFmtId="176" fontId="4" fillId="0" borderId="18" xfId="0" applyNumberFormat="1" applyFont="1" applyFill="1" applyBorder="1" applyAlignment="1">
      <alignment horizontal="right" vertical="center"/>
    </xf>
    <xf numFmtId="178" fontId="4" fillId="0" borderId="18" xfId="0" quotePrefix="1" applyNumberFormat="1" applyFont="1" applyFill="1" applyBorder="1" applyAlignment="1">
      <alignment horizontal="right" vertical="center" wrapText="1"/>
    </xf>
    <xf numFmtId="176" fontId="4" fillId="0" borderId="21" xfId="0" applyNumberFormat="1" applyFont="1" applyFill="1" applyBorder="1" applyAlignment="1">
      <alignment horizontal="right" vertical="center"/>
    </xf>
    <xf numFmtId="177" fontId="4" fillId="0" borderId="28" xfId="0" applyNumberFormat="1" applyFont="1" applyFill="1" applyBorder="1" applyAlignment="1">
      <alignment vertical="center"/>
    </xf>
    <xf numFmtId="177" fontId="4" fillId="0" borderId="21" xfId="0" applyNumberFormat="1"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xf>
    <xf numFmtId="176" fontId="4" fillId="0" borderId="18" xfId="0" applyNumberFormat="1" applyFont="1" applyFill="1" applyBorder="1" applyAlignment="1">
      <alignment vertical="center"/>
    </xf>
    <xf numFmtId="176" fontId="4" fillId="0" borderId="18" xfId="0" quotePrefix="1" applyNumberFormat="1" applyFont="1" applyFill="1" applyBorder="1" applyAlignment="1">
      <alignment vertical="center"/>
    </xf>
    <xf numFmtId="0" fontId="4" fillId="0" borderId="16" xfId="0" applyFont="1" applyFill="1" applyBorder="1" applyAlignment="1">
      <alignment horizontal="right" vertical="center"/>
    </xf>
    <xf numFmtId="0" fontId="4" fillId="0" borderId="17" xfId="0" applyFont="1" applyFill="1" applyBorder="1" applyAlignment="1">
      <alignment horizontal="right" vertical="center"/>
    </xf>
    <xf numFmtId="178" fontId="4" fillId="0" borderId="42" xfId="0" applyNumberFormat="1" applyFont="1" applyFill="1" applyBorder="1" applyAlignment="1">
      <alignment horizontal="right" vertical="center"/>
    </xf>
    <xf numFmtId="0" fontId="4" fillId="0" borderId="43" xfId="0" applyFont="1" applyFill="1" applyBorder="1" applyAlignment="1">
      <alignment horizontal="right" vertical="center"/>
    </xf>
    <xf numFmtId="176" fontId="4" fillId="0" borderId="42" xfId="0" applyNumberFormat="1" applyFont="1" applyFill="1" applyBorder="1" applyAlignment="1">
      <alignment horizontal="right" vertical="center"/>
    </xf>
    <xf numFmtId="176" fontId="4" fillId="0" borderId="42" xfId="0" applyNumberFormat="1" applyFont="1" applyFill="1" applyBorder="1" applyAlignment="1">
      <alignment vertical="center"/>
    </xf>
    <xf numFmtId="176" fontId="4" fillId="0" borderId="46" xfId="0" quotePrefix="1" applyNumberFormat="1" applyFont="1" applyFill="1" applyBorder="1" applyAlignment="1">
      <alignment vertical="center"/>
    </xf>
    <xf numFmtId="38" fontId="4" fillId="0" borderId="44" xfId="0" applyNumberFormat="1" applyFont="1" applyFill="1" applyBorder="1" applyAlignment="1">
      <alignment vertical="center"/>
    </xf>
    <xf numFmtId="38" fontId="4" fillId="0" borderId="45" xfId="0" applyNumberFormat="1" applyFont="1" applyFill="1" applyBorder="1" applyAlignment="1">
      <alignment vertical="center"/>
    </xf>
    <xf numFmtId="177" fontId="4" fillId="0" borderId="46" xfId="0" quotePrefix="1" applyNumberFormat="1" applyFont="1" applyFill="1" applyBorder="1" applyAlignment="1">
      <alignment vertical="center"/>
    </xf>
  </cellXfs>
  <cellStyles count="5">
    <cellStyle name="桁区切り 2" xfId="2"/>
    <cellStyle name="桁区切り 4" xfId="3"/>
    <cellStyle name="標準" xfId="0" builtinId="0"/>
    <cellStyle name="標準 2" xfId="1"/>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27"/>
  <sheetViews>
    <sheetView tabSelected="1" view="pageBreakPreview" zoomScaleNormal="100" zoomScaleSheetLayoutView="100" workbookViewId="0">
      <selection activeCell="L21" sqref="L21"/>
    </sheetView>
  </sheetViews>
  <sheetFormatPr defaultRowHeight="18.75" x14ac:dyDescent="0.4"/>
  <cols>
    <col min="1" max="1" width="2.5" customWidth="1"/>
    <col min="2" max="3" width="2.5" bestFit="1" customWidth="1"/>
  </cols>
  <sheetData>
    <row r="2" spans="2:17" x14ac:dyDescent="0.15">
      <c r="B2" s="68" t="s">
        <v>0</v>
      </c>
      <c r="C2" s="68"/>
      <c r="D2" s="68"/>
      <c r="E2" s="68"/>
      <c r="F2" s="68"/>
      <c r="G2" s="68"/>
      <c r="H2" s="68"/>
      <c r="I2" s="68"/>
      <c r="J2" s="68"/>
      <c r="K2" s="68"/>
      <c r="L2" s="68"/>
      <c r="M2" s="68"/>
      <c r="N2" s="68"/>
      <c r="O2" s="68"/>
      <c r="P2" s="68"/>
      <c r="Q2" s="1"/>
    </row>
    <row r="4" spans="2:17" ht="19.5" thickBot="1" x14ac:dyDescent="0.2">
      <c r="B4" s="2"/>
      <c r="C4" s="2"/>
      <c r="D4" s="2"/>
      <c r="E4" s="3"/>
      <c r="F4" s="3"/>
      <c r="G4" s="4"/>
      <c r="H4" s="4"/>
      <c r="I4" s="2"/>
      <c r="J4" s="4"/>
      <c r="K4" s="3"/>
      <c r="L4" s="3"/>
      <c r="M4" s="5"/>
      <c r="N4" s="110" t="s">
        <v>1</v>
      </c>
      <c r="O4" s="110"/>
      <c r="P4" s="110"/>
      <c r="Q4" s="1"/>
    </row>
    <row r="5" spans="2:17" x14ac:dyDescent="0.15">
      <c r="B5" s="111" t="s">
        <v>2</v>
      </c>
      <c r="C5" s="112"/>
      <c r="D5" s="113"/>
      <c r="E5" s="117" t="s">
        <v>3</v>
      </c>
      <c r="F5" s="118"/>
      <c r="G5" s="119"/>
      <c r="H5" s="117" t="s">
        <v>4</v>
      </c>
      <c r="I5" s="118"/>
      <c r="J5" s="119"/>
      <c r="K5" s="117" t="s">
        <v>5</v>
      </c>
      <c r="L5" s="118"/>
      <c r="M5" s="119"/>
      <c r="N5" s="117" t="s">
        <v>6</v>
      </c>
      <c r="O5" s="118"/>
      <c r="P5" s="119"/>
      <c r="Q5" s="6"/>
    </row>
    <row r="6" spans="2:17" ht="21" x14ac:dyDescent="0.15">
      <c r="B6" s="114"/>
      <c r="C6" s="115"/>
      <c r="D6" s="116"/>
      <c r="E6" s="7" t="s">
        <v>7</v>
      </c>
      <c r="F6" s="8" t="s">
        <v>8</v>
      </c>
      <c r="G6" s="9" t="s">
        <v>9</v>
      </c>
      <c r="H6" s="7" t="s">
        <v>7</v>
      </c>
      <c r="I6" s="8" t="s">
        <v>8</v>
      </c>
      <c r="J6" s="9" t="s">
        <v>9</v>
      </c>
      <c r="K6" s="7" t="s">
        <v>7</v>
      </c>
      <c r="L6" s="8" t="s">
        <v>8</v>
      </c>
      <c r="M6" s="10" t="s">
        <v>9</v>
      </c>
      <c r="N6" s="7" t="s">
        <v>7</v>
      </c>
      <c r="O6" s="8" t="s">
        <v>8</v>
      </c>
      <c r="P6" s="9" t="s">
        <v>9</v>
      </c>
      <c r="Q6" s="6"/>
    </row>
    <row r="7" spans="2:17" x14ac:dyDescent="0.15">
      <c r="B7" s="96" t="s">
        <v>10</v>
      </c>
      <c r="C7" s="97"/>
      <c r="D7" s="98"/>
      <c r="E7" s="11">
        <v>361</v>
      </c>
      <c r="F7" s="12">
        <v>367</v>
      </c>
      <c r="G7" s="120">
        <f t="shared" ref="G7:G20" si="0">E7-F7</f>
        <v>-6</v>
      </c>
      <c r="H7" s="13">
        <v>4953</v>
      </c>
      <c r="I7" s="14">
        <v>4959</v>
      </c>
      <c r="J7" s="121">
        <f>H7-I7</f>
        <v>-6</v>
      </c>
      <c r="K7" s="15">
        <v>108637</v>
      </c>
      <c r="L7" s="16">
        <v>111148</v>
      </c>
      <c r="M7" s="17">
        <f>K7-L7</f>
        <v>-2511</v>
      </c>
      <c r="N7" s="15">
        <v>7940</v>
      </c>
      <c r="O7" s="16">
        <v>7941</v>
      </c>
      <c r="P7" s="122">
        <f>N7-O7</f>
        <v>-1</v>
      </c>
      <c r="Q7" s="6"/>
    </row>
    <row r="8" spans="2:17" x14ac:dyDescent="0.15">
      <c r="B8" s="99" t="s">
        <v>11</v>
      </c>
      <c r="C8" s="100"/>
      <c r="D8" s="101"/>
      <c r="E8" s="13">
        <v>200</v>
      </c>
      <c r="F8" s="14">
        <v>203</v>
      </c>
      <c r="G8" s="123">
        <f t="shared" si="0"/>
        <v>-3</v>
      </c>
      <c r="H8" s="13">
        <v>2284</v>
      </c>
      <c r="I8" s="14">
        <v>2315</v>
      </c>
      <c r="J8" s="124">
        <f>H8-I8</f>
        <v>-31</v>
      </c>
      <c r="K8" s="15">
        <v>57116</v>
      </c>
      <c r="L8" s="16">
        <v>58247</v>
      </c>
      <c r="M8" s="18">
        <f>K8-L8</f>
        <v>-1131</v>
      </c>
      <c r="N8" s="15">
        <v>4837</v>
      </c>
      <c r="O8" s="16">
        <v>4875</v>
      </c>
      <c r="P8" s="124">
        <f>N8-O8</f>
        <v>-38</v>
      </c>
      <c r="Q8" s="6"/>
    </row>
    <row r="9" spans="2:17" x14ac:dyDescent="0.15">
      <c r="B9" s="99" t="s">
        <v>12</v>
      </c>
      <c r="C9" s="100"/>
      <c r="D9" s="101"/>
      <c r="E9" s="13">
        <v>4</v>
      </c>
      <c r="F9" s="14">
        <v>2</v>
      </c>
      <c r="G9" s="125">
        <f t="shared" si="0"/>
        <v>2</v>
      </c>
      <c r="H9" s="13">
        <v>86</v>
      </c>
      <c r="I9" s="14">
        <v>43</v>
      </c>
      <c r="J9" s="124">
        <f>H9-I9</f>
        <v>43</v>
      </c>
      <c r="K9" s="15">
        <v>1638</v>
      </c>
      <c r="L9" s="16">
        <v>836</v>
      </c>
      <c r="M9" s="18">
        <f>K9-L9</f>
        <v>802</v>
      </c>
      <c r="N9" s="15">
        <v>168</v>
      </c>
      <c r="O9" s="16">
        <v>80</v>
      </c>
      <c r="P9" s="123">
        <f>N9-O9</f>
        <v>88</v>
      </c>
      <c r="Q9" s="6"/>
    </row>
    <row r="10" spans="2:17" x14ac:dyDescent="0.4">
      <c r="B10" s="102" t="s">
        <v>13</v>
      </c>
      <c r="C10" s="105" t="s">
        <v>14</v>
      </c>
      <c r="D10" s="106"/>
      <c r="E10" s="19">
        <v>89</v>
      </c>
      <c r="F10" s="20">
        <v>88</v>
      </c>
      <c r="G10" s="21">
        <f t="shared" si="0"/>
        <v>1</v>
      </c>
      <c r="H10" s="22" t="s">
        <v>32</v>
      </c>
      <c r="I10" s="22" t="s">
        <v>15</v>
      </c>
      <c r="J10" s="23" t="s">
        <v>15</v>
      </c>
      <c r="K10" s="63">
        <v>52382</v>
      </c>
      <c r="L10" s="24">
        <v>52884</v>
      </c>
      <c r="M10" s="25">
        <f>K10-L10</f>
        <v>-502</v>
      </c>
      <c r="N10" s="63">
        <v>4184</v>
      </c>
      <c r="O10" s="24">
        <v>4203</v>
      </c>
      <c r="P10" s="126">
        <f>N10-O10</f>
        <v>-19</v>
      </c>
      <c r="Q10" s="26"/>
    </row>
    <row r="11" spans="2:17" x14ac:dyDescent="0.4">
      <c r="B11" s="103"/>
      <c r="C11" s="107" t="s">
        <v>16</v>
      </c>
      <c r="D11" s="27" t="s">
        <v>17</v>
      </c>
      <c r="E11" s="28">
        <v>7</v>
      </c>
      <c r="F11" s="29">
        <v>7</v>
      </c>
      <c r="G11" s="30">
        <f>E11-F11</f>
        <v>0</v>
      </c>
      <c r="H11" s="31" t="s">
        <v>32</v>
      </c>
      <c r="I11" s="31" t="s">
        <v>15</v>
      </c>
      <c r="J11" s="32" t="s">
        <v>15</v>
      </c>
      <c r="K11" s="86">
        <v>1173</v>
      </c>
      <c r="L11" s="88">
        <v>1228</v>
      </c>
      <c r="M11" s="90">
        <f>K11-L11</f>
        <v>-55</v>
      </c>
      <c r="N11" s="92">
        <v>290</v>
      </c>
      <c r="O11" s="94">
        <v>289</v>
      </c>
      <c r="P11" s="127">
        <f>N11-O11</f>
        <v>1</v>
      </c>
      <c r="Q11" s="26"/>
    </row>
    <row r="12" spans="2:17" x14ac:dyDescent="0.4">
      <c r="B12" s="103"/>
      <c r="C12" s="108"/>
      <c r="D12" s="33" t="s">
        <v>18</v>
      </c>
      <c r="E12" s="64">
        <v>6</v>
      </c>
      <c r="F12" s="34">
        <v>6</v>
      </c>
      <c r="G12" s="30">
        <f>E12-F12</f>
        <v>0</v>
      </c>
      <c r="H12" s="35" t="s">
        <v>15</v>
      </c>
      <c r="I12" s="35" t="s">
        <v>15</v>
      </c>
      <c r="J12" s="36" t="s">
        <v>15</v>
      </c>
      <c r="K12" s="87"/>
      <c r="L12" s="89"/>
      <c r="M12" s="91"/>
      <c r="N12" s="93"/>
      <c r="O12" s="95"/>
      <c r="P12" s="128"/>
      <c r="Q12" s="26"/>
    </row>
    <row r="13" spans="2:17" x14ac:dyDescent="0.4">
      <c r="B13" s="103"/>
      <c r="C13" s="107" t="s">
        <v>19</v>
      </c>
      <c r="D13" s="37" t="s">
        <v>17</v>
      </c>
      <c r="E13" s="62">
        <v>2</v>
      </c>
      <c r="F13" s="38">
        <v>2</v>
      </c>
      <c r="G13" s="39">
        <f>E13-F13</f>
        <v>0</v>
      </c>
      <c r="H13" s="35" t="s">
        <v>15</v>
      </c>
      <c r="I13" s="35" t="s">
        <v>15</v>
      </c>
      <c r="J13" s="36" t="s">
        <v>15</v>
      </c>
      <c r="K13" s="78">
        <v>8539</v>
      </c>
      <c r="L13" s="80">
        <v>5743</v>
      </c>
      <c r="M13" s="82">
        <f>K13-L13</f>
        <v>2796</v>
      </c>
      <c r="N13" s="78">
        <v>187</v>
      </c>
      <c r="O13" s="80">
        <v>154</v>
      </c>
      <c r="P13" s="84">
        <f>N13-O13</f>
        <v>33</v>
      </c>
      <c r="Q13" s="26"/>
    </row>
    <row r="14" spans="2:17" x14ac:dyDescent="0.4">
      <c r="B14" s="104"/>
      <c r="C14" s="109"/>
      <c r="D14" s="40" t="s">
        <v>18</v>
      </c>
      <c r="E14" s="41">
        <v>2</v>
      </c>
      <c r="F14" s="42">
        <v>2</v>
      </c>
      <c r="G14" s="43">
        <f>E14-F14</f>
        <v>0</v>
      </c>
      <c r="H14" s="44" t="s">
        <v>15</v>
      </c>
      <c r="I14" s="45" t="s">
        <v>15</v>
      </c>
      <c r="J14" s="46" t="s">
        <v>15</v>
      </c>
      <c r="K14" s="79"/>
      <c r="L14" s="81"/>
      <c r="M14" s="83"/>
      <c r="N14" s="79"/>
      <c r="O14" s="81"/>
      <c r="P14" s="85"/>
      <c r="Q14" s="26"/>
    </row>
    <row r="15" spans="2:17" x14ac:dyDescent="0.15">
      <c r="B15" s="69" t="s">
        <v>20</v>
      </c>
      <c r="C15" s="70"/>
      <c r="D15" s="71"/>
      <c r="E15" s="13">
        <v>1</v>
      </c>
      <c r="F15" s="14">
        <v>1</v>
      </c>
      <c r="G15" s="123">
        <f t="shared" si="0"/>
        <v>0</v>
      </c>
      <c r="H15" s="129">
        <v>12</v>
      </c>
      <c r="I15" s="130">
        <v>12</v>
      </c>
      <c r="J15" s="123">
        <f>H15-I15</f>
        <v>0</v>
      </c>
      <c r="K15" s="15">
        <v>809</v>
      </c>
      <c r="L15" s="16">
        <v>803</v>
      </c>
      <c r="M15" s="18">
        <f t="shared" ref="M15:M20" si="1">K15-L15</f>
        <v>6</v>
      </c>
      <c r="N15" s="15">
        <v>59</v>
      </c>
      <c r="O15" s="16">
        <v>62</v>
      </c>
      <c r="P15" s="131">
        <f t="shared" ref="P15:P20" si="2">N15-O15</f>
        <v>-3</v>
      </c>
      <c r="Q15" s="6"/>
    </row>
    <row r="16" spans="2:17" x14ac:dyDescent="0.15">
      <c r="B16" s="69" t="s">
        <v>21</v>
      </c>
      <c r="C16" s="70"/>
      <c r="D16" s="71"/>
      <c r="E16" s="13">
        <v>29</v>
      </c>
      <c r="F16" s="14">
        <v>29</v>
      </c>
      <c r="G16" s="123">
        <f t="shared" si="0"/>
        <v>0</v>
      </c>
      <c r="H16" s="13">
        <v>656</v>
      </c>
      <c r="I16" s="14">
        <v>652</v>
      </c>
      <c r="J16" s="124">
        <f>H16-I16</f>
        <v>4</v>
      </c>
      <c r="K16" s="15">
        <v>2709</v>
      </c>
      <c r="L16" s="16">
        <v>2669</v>
      </c>
      <c r="M16" s="18">
        <f>K16-L16</f>
        <v>40</v>
      </c>
      <c r="N16" s="15">
        <v>1641</v>
      </c>
      <c r="O16" s="16">
        <v>1627</v>
      </c>
      <c r="P16" s="131">
        <f>N16-O16</f>
        <v>14</v>
      </c>
      <c r="Q16" s="6"/>
    </row>
    <row r="17" spans="2:17" x14ac:dyDescent="0.15">
      <c r="B17" s="69" t="s">
        <v>22</v>
      </c>
      <c r="C17" s="70"/>
      <c r="D17" s="71"/>
      <c r="E17" s="13">
        <v>208</v>
      </c>
      <c r="F17" s="14">
        <v>212</v>
      </c>
      <c r="G17" s="132">
        <f t="shared" si="0"/>
        <v>-4</v>
      </c>
      <c r="H17" s="13">
        <v>1027</v>
      </c>
      <c r="I17" s="14">
        <v>1069</v>
      </c>
      <c r="J17" s="124">
        <f>H17-I17</f>
        <v>-42</v>
      </c>
      <c r="K17" s="15">
        <v>19248</v>
      </c>
      <c r="L17" s="16">
        <v>21180</v>
      </c>
      <c r="M17" s="18">
        <f t="shared" si="1"/>
        <v>-1932</v>
      </c>
      <c r="N17" s="15">
        <v>2031</v>
      </c>
      <c r="O17" s="16">
        <v>2060</v>
      </c>
      <c r="P17" s="131">
        <f t="shared" si="2"/>
        <v>-29</v>
      </c>
      <c r="Q17" s="6"/>
    </row>
    <row r="18" spans="2:17" x14ac:dyDescent="0.15">
      <c r="B18" s="72" t="s">
        <v>23</v>
      </c>
      <c r="C18" s="73"/>
      <c r="D18" s="74"/>
      <c r="E18" s="13">
        <v>112</v>
      </c>
      <c r="F18" s="14">
        <v>99</v>
      </c>
      <c r="G18" s="132">
        <f t="shared" si="0"/>
        <v>13</v>
      </c>
      <c r="H18" s="133">
        <v>464</v>
      </c>
      <c r="I18" s="134">
        <v>404</v>
      </c>
      <c r="J18" s="124">
        <f>H18-I18</f>
        <v>60</v>
      </c>
      <c r="K18" s="15">
        <v>13089</v>
      </c>
      <c r="L18" s="16">
        <v>11984</v>
      </c>
      <c r="M18" s="18">
        <f>K18-L18</f>
        <v>1105</v>
      </c>
      <c r="N18" s="15">
        <v>2557</v>
      </c>
      <c r="O18" s="16">
        <v>2260</v>
      </c>
      <c r="P18" s="131">
        <f t="shared" si="2"/>
        <v>297</v>
      </c>
      <c r="Q18" s="6"/>
    </row>
    <row r="19" spans="2:17" x14ac:dyDescent="0.15">
      <c r="B19" s="69" t="s">
        <v>24</v>
      </c>
      <c r="C19" s="70"/>
      <c r="D19" s="71"/>
      <c r="E19" s="13">
        <v>67</v>
      </c>
      <c r="F19" s="14">
        <v>68</v>
      </c>
      <c r="G19" s="132">
        <f t="shared" si="0"/>
        <v>-1</v>
      </c>
      <c r="H19" s="134" t="s">
        <v>15</v>
      </c>
      <c r="I19" s="134" t="s">
        <v>15</v>
      </c>
      <c r="J19" s="124" t="s">
        <v>32</v>
      </c>
      <c r="K19" s="15">
        <v>16110</v>
      </c>
      <c r="L19" s="16">
        <v>16977</v>
      </c>
      <c r="M19" s="18">
        <f t="shared" si="1"/>
        <v>-867</v>
      </c>
      <c r="N19" s="15">
        <v>925</v>
      </c>
      <c r="O19" s="16">
        <v>928</v>
      </c>
      <c r="P19" s="131">
        <f t="shared" si="2"/>
        <v>-3</v>
      </c>
      <c r="Q19" s="6"/>
    </row>
    <row r="20" spans="2:17" ht="19.5" thickBot="1" x14ac:dyDescent="0.2">
      <c r="B20" s="75" t="s">
        <v>25</v>
      </c>
      <c r="C20" s="76"/>
      <c r="D20" s="77"/>
      <c r="E20" s="47">
        <v>22</v>
      </c>
      <c r="F20" s="48">
        <v>23</v>
      </c>
      <c r="G20" s="135">
        <f t="shared" si="0"/>
        <v>-1</v>
      </c>
      <c r="H20" s="136" t="s">
        <v>15</v>
      </c>
      <c r="I20" s="136" t="s">
        <v>15</v>
      </c>
      <c r="J20" s="137" t="s">
        <v>32</v>
      </c>
      <c r="K20" s="49">
        <v>1981</v>
      </c>
      <c r="L20" s="50">
        <v>1319</v>
      </c>
      <c r="M20" s="51">
        <f t="shared" si="1"/>
        <v>662</v>
      </c>
      <c r="N20" s="49">
        <v>121</v>
      </c>
      <c r="O20" s="50">
        <v>113</v>
      </c>
      <c r="P20" s="138">
        <f t="shared" si="2"/>
        <v>8</v>
      </c>
      <c r="Q20" s="6"/>
    </row>
    <row r="21" spans="2:17" ht="20.25" thickTop="1" thickBot="1" x14ac:dyDescent="0.2">
      <c r="B21" s="65" t="s">
        <v>26</v>
      </c>
      <c r="C21" s="66"/>
      <c r="D21" s="67"/>
      <c r="E21" s="52">
        <f>SUM(E7:E20)-E12-E14</f>
        <v>1102</v>
      </c>
      <c r="F21" s="53">
        <f>SUM(F7:F20)-F12-F14</f>
        <v>1101</v>
      </c>
      <c r="G21" s="139">
        <f>SUM(G7:G20)</f>
        <v>1</v>
      </c>
      <c r="H21" s="140">
        <f>SUM(H7:H20)</f>
        <v>9482</v>
      </c>
      <c r="I21" s="141">
        <f>SUM(I7:I20)</f>
        <v>9454</v>
      </c>
      <c r="J21" s="139">
        <f>SUM(J7:J20)</f>
        <v>28</v>
      </c>
      <c r="K21" s="52">
        <f t="shared" ref="K21:P21" si="3">SUM(K7:K20)-K13</f>
        <v>274892</v>
      </c>
      <c r="L21" s="53">
        <f t="shared" si="3"/>
        <v>279275</v>
      </c>
      <c r="M21" s="142">
        <f t="shared" si="3"/>
        <v>-4383</v>
      </c>
      <c r="N21" s="52">
        <f t="shared" si="3"/>
        <v>24753</v>
      </c>
      <c r="O21" s="53">
        <f t="shared" si="3"/>
        <v>24438</v>
      </c>
      <c r="P21" s="139">
        <f t="shared" si="3"/>
        <v>315</v>
      </c>
      <c r="Q21" s="6"/>
    </row>
    <row r="22" spans="2:17" x14ac:dyDescent="0.15">
      <c r="B22" s="6"/>
      <c r="C22" s="6"/>
      <c r="D22" s="6" t="s">
        <v>27</v>
      </c>
      <c r="E22" s="54"/>
      <c r="F22" s="54"/>
      <c r="G22" s="55"/>
      <c r="H22" s="55"/>
      <c r="I22" s="6"/>
      <c r="J22" s="55"/>
      <c r="K22" s="54"/>
      <c r="L22" s="54"/>
      <c r="M22" s="56"/>
      <c r="N22" s="54"/>
      <c r="O22" s="54"/>
      <c r="P22" s="55"/>
      <c r="Q22" s="6"/>
    </row>
    <row r="23" spans="2:17" x14ac:dyDescent="0.15">
      <c r="B23" s="6"/>
      <c r="C23" s="6"/>
      <c r="D23" s="6" t="s">
        <v>28</v>
      </c>
      <c r="E23" s="54"/>
      <c r="F23" s="54"/>
      <c r="G23" s="55"/>
      <c r="H23" s="55"/>
      <c r="I23" s="6"/>
      <c r="J23" s="55"/>
      <c r="K23" s="54"/>
      <c r="L23" s="54"/>
      <c r="M23" s="56"/>
      <c r="N23" s="54"/>
      <c r="O23" s="54"/>
      <c r="P23" s="55"/>
      <c r="Q23" s="6"/>
    </row>
    <row r="24" spans="2:17" x14ac:dyDescent="0.15">
      <c r="B24" s="6"/>
      <c r="C24" s="6"/>
      <c r="D24" s="6" t="s">
        <v>29</v>
      </c>
      <c r="E24" s="54"/>
      <c r="F24" s="54"/>
      <c r="G24" s="55"/>
      <c r="H24" s="55"/>
      <c r="I24" s="6"/>
      <c r="J24" s="55"/>
      <c r="K24" s="54"/>
      <c r="L24" s="54"/>
      <c r="M24" s="56"/>
      <c r="N24" s="54"/>
      <c r="O24" s="54"/>
      <c r="P24" s="55"/>
      <c r="Q24" s="6"/>
    </row>
    <row r="25" spans="2:17" x14ac:dyDescent="0.15">
      <c r="B25" s="57"/>
      <c r="C25" s="6"/>
      <c r="D25" s="6" t="s">
        <v>30</v>
      </c>
      <c r="E25" s="6"/>
      <c r="F25" s="6"/>
      <c r="G25" s="6"/>
      <c r="H25" s="6"/>
      <c r="I25" s="6"/>
      <c r="J25" s="55"/>
      <c r="K25" s="54"/>
      <c r="L25" s="54"/>
      <c r="M25" s="56"/>
      <c r="N25" s="54"/>
      <c r="O25" s="54"/>
      <c r="P25" s="55"/>
      <c r="Q25" s="6"/>
    </row>
    <row r="26" spans="2:17" x14ac:dyDescent="0.15">
      <c r="B26" s="58"/>
      <c r="C26" s="59"/>
      <c r="D26" s="59" t="s">
        <v>31</v>
      </c>
      <c r="E26" s="59"/>
      <c r="F26" s="59"/>
      <c r="G26" s="59"/>
      <c r="H26" s="59"/>
      <c r="I26" s="59"/>
      <c r="J26" s="60"/>
      <c r="K26" s="54"/>
      <c r="L26" s="54"/>
      <c r="M26" s="56"/>
      <c r="N26" s="54"/>
      <c r="O26" s="54"/>
      <c r="P26" s="60"/>
      <c r="Q26" s="61"/>
    </row>
    <row r="27" spans="2:17" x14ac:dyDescent="0.15">
      <c r="B27" s="58"/>
      <c r="C27" s="59"/>
      <c r="D27" s="59"/>
      <c r="E27" s="59"/>
      <c r="F27" s="59"/>
      <c r="G27" s="59"/>
      <c r="H27" s="59"/>
      <c r="I27" s="59"/>
      <c r="J27" s="60"/>
      <c r="K27" s="54"/>
      <c r="L27" s="54"/>
      <c r="M27" s="56"/>
      <c r="N27" s="54"/>
      <c r="O27" s="54"/>
      <c r="P27" s="60"/>
      <c r="Q27" s="61"/>
    </row>
  </sheetData>
  <mergeCells count="33">
    <mergeCell ref="N4:P4"/>
    <mergeCell ref="B5:D6"/>
    <mergeCell ref="E5:G5"/>
    <mergeCell ref="H5:J5"/>
    <mergeCell ref="K5:M5"/>
    <mergeCell ref="N5:P5"/>
    <mergeCell ref="M11:M12"/>
    <mergeCell ref="N11:N12"/>
    <mergeCell ref="O11:O12"/>
    <mergeCell ref="P11:P12"/>
    <mergeCell ref="B7:D7"/>
    <mergeCell ref="B8:D8"/>
    <mergeCell ref="B9:D9"/>
    <mergeCell ref="B10:B14"/>
    <mergeCell ref="C10:D10"/>
    <mergeCell ref="C11:C12"/>
    <mergeCell ref="C13:C14"/>
    <mergeCell ref="B21:D21"/>
    <mergeCell ref="B2:P2"/>
    <mergeCell ref="B15:D15"/>
    <mergeCell ref="B16:D16"/>
    <mergeCell ref="B17:D17"/>
    <mergeCell ref="B18:D18"/>
    <mergeCell ref="B19:D19"/>
    <mergeCell ref="B20:D20"/>
    <mergeCell ref="K13:K14"/>
    <mergeCell ref="L13:L14"/>
    <mergeCell ref="M13:M14"/>
    <mergeCell ref="N13:N14"/>
    <mergeCell ref="O13:O14"/>
    <mergeCell ref="P13:P14"/>
    <mergeCell ref="K11:K12"/>
    <mergeCell ref="L11:L12"/>
  </mergeCells>
  <phoneticPr fontId="8"/>
  <pageMargins left="0.7" right="0.7" top="0.75" bottom="0.7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2024-02-28T09:22:20Z</dcterms:created>
  <dcterms:modified xsi:type="dcterms:W3CDTF">2024-02-28T10:05:58Z</dcterms:modified>
</cp:coreProperties>
</file>