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37.48\医療人材対策室\03 医療環境整備班\☆★事業関係★☆\⑯看護補助者処遇改善事業\04_医療機関発出\04_様式一式（HP用）\申請時に提出する様式等一式\"/>
    </mc:Choice>
  </mc:AlternateContent>
  <bookViews>
    <workbookView xWindow="0" yWindow="0" windowWidth="28800" windowHeight="11460" tabRatio="803"/>
  </bookViews>
  <sheets>
    <sheet name="処遇改善報告書【診療所】 " sheetId="2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1" l="1"/>
  <c r="G11" i="21" s="1"/>
  <c r="H11" i="21" s="1"/>
  <c r="E10" i="21"/>
  <c r="G10" i="21" s="1"/>
  <c r="H10" i="21" s="1"/>
  <c r="E7" i="21"/>
  <c r="G7" i="21" s="1"/>
  <c r="H7" i="21" s="1"/>
  <c r="H13" i="21" l="1"/>
  <c r="F13" i="21"/>
  <c r="J13" i="21"/>
</calcChain>
</file>

<file path=xl/sharedStrings.xml><?xml version="1.0" encoding="utf-8"?>
<sst xmlns="http://schemas.openxmlformats.org/spreadsheetml/2006/main" count="31" uniqueCount="27">
  <si>
    <t>A109 有床診療所療養病床入院基本料</t>
    <phoneticPr fontId="1"/>
  </si>
  <si>
    <t>A108 有床診療所入院基本料の「注６」に規定する看護補助配置加算</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</si>
  <si>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</si>
  <si>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</si>
  <si>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</si>
  <si>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</si>
  <si>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</si>
  <si>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</si>
  <si>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</si>
  <si>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t>ー</t>
  </si>
  <si>
    <t>ー</t>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</si>
  <si>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</si>
  <si>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</si>
  <si>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【記載要領】</t>
    <rPh sb="1" eb="3">
      <t>キサイ</t>
    </rPh>
    <rPh sb="3" eb="5">
      <t>ヨウリョウ</t>
    </rPh>
    <phoneticPr fontId="1"/>
  </si>
  <si>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1"/>
  </si>
  <si>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</si>
  <si>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</si>
  <si>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</si>
  <si>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</si>
  <si>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</si>
  <si>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</si>
  <si>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</si>
  <si>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r>
      <t>令和６年２月から５月までの各月における</t>
    </r>
    <r>
      <rPr>
        <b/>
        <sz val="11"/>
        <color theme="1"/>
        <rFont val="游ゴシック"/>
        <family val="3"/>
        <charset val="128"/>
        <scheme val="minor"/>
      </rPr>
      <t>看護補助者の常勤換算数の平均値</t>
    </r>
    <r>
      <rPr>
        <sz val="11"/>
        <color theme="1"/>
        <rFont val="游ゴシック"/>
        <family val="3"/>
        <charset val="128"/>
        <scheme val="minor"/>
      </rPr>
      <t>（Ｄ）</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phoneticPr fontId="1"/>
  </si>
  <si>
    <t>（別記様式第１号別紙１－３）</t>
    <rPh sb="1" eb="5">
      <t>ベッキヨウシキ</t>
    </rPh>
    <rPh sb="5" eb="6">
      <t>ダイ</t>
    </rPh>
    <rPh sb="7" eb="8">
      <t>ゴウ</t>
    </rPh>
    <rPh sb="8" eb="10">
      <t>ベッシ</t>
    </rPh>
    <phoneticPr fontId="1"/>
  </si>
  <si>
    <t>３　（Ｃ）欄については、（Ｂ）欄の１日平均入院患者数等を基に、各診療報酬項目を算定するために必要となる看護補助者の数を以下の算式により算定したもの。</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phoneticPr fontId="1"/>
  </si>
  <si>
    <t>　　　各項目ごとに定められた数式を変更しないこと。</t>
    <phoneticPr fontId="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</si>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</sst>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0"/>
    <numFmt numFmtId="179" formatCode="#,##0&quot;円 &quot;"/>
    <numFmt numFmtId="180" formatCode="#,##0.0&quot;人 &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sz val="10"/>
      <color theme="1"/>
      <name val="游ゴシック"/>
      <family val="2"/>
      <charset val="128"/>
      <scheme val="minor"/>
    </font>
    <font>
      <sz val="11"/>
      <color theme="1"/>
      <name val="游ゴシック"/>
      <family val="2"/>
      <charset val="128"/>
      <scheme val="minor"/>
    </font>
    <font>
      <sz val="12"/>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alignment vertical="center"/>
    </xf>
    <xf numFmtId="0" fontId="11"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0" xfId="0" applyFont="1" applyAlignment="1">
      <alignment vertical="center"/>
    </xf>
    <xf numFmtId="0" fontId="2" fillId="0" borderId="0" xfId="1" applyFont="1" applyAlignment="1">
      <alignment horizontal="left" vertical="center"/>
    </xf>
    <xf numFmtId="0" fontId="11" fillId="0" borderId="0" xfId="1" applyAlignment="1">
      <alignment horizontal="left" vertical="center"/>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4" xfId="0" applyFont="1" applyFill="1" applyBorder="1">
      <alignment vertical="center"/>
    </xf>
    <xf numFmtId="0" fontId="0" fillId="0" borderId="5" xfId="0" applyFill="1" applyBorder="1">
      <alignment vertical="center"/>
    </xf>
    <xf numFmtId="0" fontId="2" fillId="0" borderId="24" xfId="0" applyFont="1" applyFill="1" applyBorder="1">
      <alignment vertical="center"/>
    </xf>
    <xf numFmtId="176" fontId="10" fillId="0" borderId="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2" fillId="0" borderId="10" xfId="0" applyFont="1" applyBorder="1">
      <alignment vertical="center"/>
    </xf>
    <xf numFmtId="0" fontId="2" fillId="0" borderId="20" xfId="0" applyFont="1" applyBorder="1">
      <alignment vertical="center"/>
    </xf>
    <xf numFmtId="176" fontId="3" fillId="0" borderId="12" xfId="0" applyNumberFormat="1" applyFont="1" applyBorder="1" applyAlignment="1">
      <alignment vertical="center" wrapText="1"/>
    </xf>
    <xf numFmtId="179" fontId="2" fillId="0" borderId="0" xfId="0" applyNumberFormat="1" applyFont="1">
      <alignment vertical="center"/>
    </xf>
    <xf numFmtId="179" fontId="2" fillId="0" borderId="3" xfId="0" applyNumberFormat="1" applyFont="1" applyBorder="1">
      <alignment vertical="center"/>
    </xf>
    <xf numFmtId="0" fontId="8" fillId="0" borderId="2" xfId="0" applyFont="1" applyFill="1" applyBorder="1" applyAlignment="1">
      <alignment horizontal="left" vertical="center" wrapText="1"/>
    </xf>
    <xf numFmtId="0" fontId="8" fillId="0" borderId="11" xfId="0" applyFont="1" applyFill="1" applyBorder="1" applyAlignment="1">
      <alignment horizontal="left" vertical="center" wrapText="1"/>
    </xf>
    <xf numFmtId="180" fontId="2" fillId="0" borderId="3" xfId="0" applyNumberFormat="1" applyFont="1" applyBorder="1">
      <alignment vertical="center"/>
    </xf>
    <xf numFmtId="176" fontId="8" fillId="0" borderId="1" xfId="0" applyNumberFormat="1" applyFont="1" applyBorder="1">
      <alignment vertical="center"/>
    </xf>
    <xf numFmtId="177" fontId="8" fillId="0" borderId="1" xfId="0" applyNumberFormat="1" applyFont="1" applyBorder="1">
      <alignment vertical="center"/>
    </xf>
    <xf numFmtId="179" fontId="8" fillId="0" borderId="9" xfId="0" applyNumberFormat="1" applyFont="1" applyBorder="1">
      <alignment vertical="center"/>
    </xf>
    <xf numFmtId="0" fontId="8" fillId="0" borderId="0" xfId="0" applyFont="1">
      <alignment vertical="center"/>
    </xf>
    <xf numFmtId="179" fontId="8" fillId="2" borderId="15" xfId="0" applyNumberFormat="1" applyFont="1" applyFill="1" applyBorder="1">
      <alignment vertical="center"/>
    </xf>
    <xf numFmtId="0" fontId="12" fillId="2" borderId="12" xfId="0" applyFont="1" applyFill="1" applyBorder="1" applyAlignment="1">
      <alignment horizontal="right" vertical="center"/>
    </xf>
    <xf numFmtId="176" fontId="8" fillId="0" borderId="12" xfId="0" applyNumberFormat="1" applyFont="1" applyBorder="1">
      <alignment vertical="center"/>
    </xf>
    <xf numFmtId="177" fontId="8" fillId="0" borderId="12" xfId="0" applyNumberFormat="1" applyFont="1" applyBorder="1">
      <alignment vertical="center"/>
    </xf>
    <xf numFmtId="179" fontId="8" fillId="0" borderId="13" xfId="0" applyNumberFormat="1" applyFont="1" applyBorder="1">
      <alignment vertical="center"/>
    </xf>
    <xf numFmtId="179" fontId="8" fillId="2" borderId="16" xfId="0" applyNumberFormat="1" applyFont="1" applyFill="1" applyBorder="1">
      <alignment vertical="center"/>
    </xf>
    <xf numFmtId="179" fontId="8" fillId="0" borderId="0" xfId="0" applyNumberFormat="1" applyFont="1">
      <alignment vertical="center"/>
    </xf>
    <xf numFmtId="176" fontId="12" fillId="0" borderId="12" xfId="0" applyNumberFormat="1" applyFont="1" applyBorder="1">
      <alignment vertical="center"/>
    </xf>
    <xf numFmtId="178" fontId="12" fillId="2" borderId="12" xfId="0" applyNumberFormat="1" applyFont="1" applyFill="1" applyBorder="1" applyAlignment="1">
      <alignment horizontal="right" vertical="center"/>
    </xf>
    <xf numFmtId="177" fontId="12" fillId="0" borderId="12" xfId="0" applyNumberFormat="1" applyFont="1" applyBorder="1">
      <alignment vertical="center"/>
    </xf>
    <xf numFmtId="179" fontId="12" fillId="0" borderId="13" xfId="0" applyNumberFormat="1" applyFont="1" applyBorder="1">
      <alignment vertical="center"/>
    </xf>
    <xf numFmtId="0" fontId="12" fillId="0" borderId="5" xfId="0" applyFont="1" applyFill="1" applyBorder="1" applyAlignment="1">
      <alignment horizontal="right" vertical="center"/>
    </xf>
    <xf numFmtId="176" fontId="8" fillId="0" borderId="5" xfId="0" applyNumberFormat="1" applyFont="1" applyFill="1" applyBorder="1">
      <alignment vertical="center"/>
    </xf>
    <xf numFmtId="178" fontId="8" fillId="0" borderId="5" xfId="0" applyNumberFormat="1" applyFont="1" applyFill="1" applyBorder="1">
      <alignment vertical="center"/>
    </xf>
    <xf numFmtId="0" fontId="8" fillId="0" borderId="5" xfId="0" applyFont="1" applyFill="1" applyBorder="1">
      <alignment vertical="center"/>
    </xf>
    <xf numFmtId="179" fontId="8" fillId="0" borderId="23" xfId="0" applyNumberFormat="1" applyFont="1" applyFill="1" applyBorder="1">
      <alignment vertical="center"/>
    </xf>
    <xf numFmtId="179" fontId="8" fillId="0" borderId="14" xfId="0" applyNumberFormat="1" applyFont="1" applyBorder="1">
      <alignment vertical="center"/>
    </xf>
    <xf numFmtId="178" fontId="8" fillId="2" borderId="1" xfId="0" applyNumberFormat="1" applyFont="1" applyFill="1" applyBorder="1" applyAlignment="1">
      <alignment horizontal="right" vertical="center"/>
    </xf>
    <xf numFmtId="178" fontId="8" fillId="2" borderId="12" xfId="0" applyNumberFormat="1" applyFont="1" applyFill="1" applyBorder="1" applyAlignment="1">
      <alignment horizontal="right" vertical="center"/>
    </xf>
    <xf numFmtId="176" fontId="10" fillId="0" borderId="12" xfId="0" applyNumberFormat="1" applyFont="1" applyFill="1" applyBorder="1" applyAlignment="1">
      <alignment horizontal="center" vertical="center"/>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9" fillId="0" borderId="17" xfId="1" applyFont="1" applyBorder="1" applyAlignment="1">
      <alignment horizontal="left" vertical="center" shrinkToFit="1"/>
    </xf>
    <xf numFmtId="0" fontId="9" fillId="0" borderId="19" xfId="1" applyFont="1" applyBorder="1" applyAlignment="1">
      <alignment horizontal="left" vertical="center" shrinkToFit="1"/>
    </xf>
    <xf numFmtId="0" fontId="9" fillId="0" borderId="18" xfId="1" applyFont="1" applyBorder="1" applyAlignment="1">
      <alignment horizontal="left" vertical="center" shrinkToFi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22"/>
  <sheetViews>
    <sheetView tabSelected="1" workbookViewId="0">
      <selection activeCell="A20" sqref="A20"/>
    </sheetView>
  </sheetViews>
  <sheetFormatPr defaultRowHeight="18.75" x14ac:dyDescent="0.4"/>
  <cols>
    <col min="1" max="1" width="2.375" style="1" customWidth="1"/>
    <col min="2" max="2" width="35.125" style="1" customWidth="1"/>
    <col min="3" max="3" width="13.375" style="1" customWidth="1"/>
    <col min="4" max="4" width="15.75" style="1" customWidth="1"/>
    <col min="5" max="5" width="16.25" style="1" customWidth="1"/>
    <col min="6" max="6" width="18.25" style="1" customWidth="1"/>
    <col min="7" max="7" width="15.25" style="1" customWidth="1"/>
    <col min="8" max="8" width="16.125" style="1" customWidth="1"/>
    <col min="9" max="9" width="5.625" style="1" customWidth="1"/>
    <col min="10" max="10" width="17.375" style="1" customWidth="1"/>
    <col min="11" max="16384" width="9" style="1"/>
  </cols>
  <sheetData>
    <row r="1" spans="1:14" x14ac:dyDescent="0.4">
      <c r="A1" s="1" t="s">
        <v>23</v>
      </c>
    </row>
    <row r="2" spans="1:14" ht="19.5" thickBot="1" x14ac:dyDescent="0.45"/>
    <row r="3" spans="1:14" ht="24.75" customHeight="1" thickBot="1" x14ac:dyDescent="0.45">
      <c r="A3" s="11" t="s">
        <v>14</v>
      </c>
      <c r="B3" s="11"/>
      <c r="C3" s="11"/>
      <c r="D3" s="11"/>
      <c r="F3" s="12" t="s">
        <v>5</v>
      </c>
      <c r="G3" s="53"/>
      <c r="H3" s="54"/>
      <c r="I3" s="13"/>
      <c r="J3" s="13"/>
    </row>
    <row r="4" spans="1:14" ht="25.5" thickBot="1" x14ac:dyDescent="0.45">
      <c r="F4" s="12" t="s">
        <v>6</v>
      </c>
      <c r="G4" s="55"/>
      <c r="H4" s="56"/>
      <c r="I4" s="56"/>
      <c r="J4" s="57"/>
    </row>
    <row r="5" spans="1:14" ht="19.5" thickBot="1" x14ac:dyDescent="0.45">
      <c r="A5" s="2"/>
      <c r="B5" s="2"/>
    </row>
    <row r="6" spans="1:14" ht="135.75" customHeight="1" x14ac:dyDescent="0.4">
      <c r="A6" s="4"/>
      <c r="B6" s="5"/>
      <c r="C6" s="6" t="s">
        <v>7</v>
      </c>
      <c r="D6" s="6" t="s">
        <v>15</v>
      </c>
      <c r="E6" s="6" t="s">
        <v>8</v>
      </c>
      <c r="F6" s="7" t="s">
        <v>22</v>
      </c>
      <c r="G6" s="8" t="s">
        <v>4</v>
      </c>
      <c r="H6" s="9" t="s">
        <v>3</v>
      </c>
      <c r="J6" s="10" t="s">
        <v>21</v>
      </c>
    </row>
    <row r="7" spans="1:14" ht="42" customHeight="1" thickBot="1" x14ac:dyDescent="0.45">
      <c r="A7" s="21" t="s">
        <v>0</v>
      </c>
      <c r="B7" s="22"/>
      <c r="C7" s="23">
        <v>6</v>
      </c>
      <c r="D7" s="34"/>
      <c r="E7" s="40">
        <f>ROUNDUP(D7/6,0)</f>
        <v>0</v>
      </c>
      <c r="F7" s="41"/>
      <c r="G7" s="42">
        <f>IF(F7&lt;&gt;"",ROUND(MIN(E7,F7),1)*4,0)</f>
        <v>0</v>
      </c>
      <c r="H7" s="43">
        <f>G7*6990</f>
        <v>0</v>
      </c>
      <c r="I7" s="32"/>
      <c r="J7" s="38"/>
    </row>
    <row r="8" spans="1:14" ht="19.5" thickBot="1" x14ac:dyDescent="0.45">
      <c r="D8" s="32"/>
      <c r="E8" s="32"/>
      <c r="F8" s="32"/>
      <c r="G8" s="32"/>
      <c r="H8" s="39"/>
      <c r="I8" s="32"/>
      <c r="J8" s="39"/>
    </row>
    <row r="9" spans="1:14" customFormat="1" ht="19.5" x14ac:dyDescent="0.4">
      <c r="A9" s="18" t="s">
        <v>1</v>
      </c>
      <c r="B9" s="16"/>
      <c r="C9" s="17"/>
      <c r="D9" s="44"/>
      <c r="E9" s="45"/>
      <c r="F9" s="46"/>
      <c r="G9" s="47"/>
      <c r="H9" s="48"/>
      <c r="I9" s="32"/>
      <c r="J9" s="49"/>
      <c r="K9" s="1"/>
      <c r="L9" s="1"/>
      <c r="M9" s="1"/>
      <c r="N9" s="1"/>
    </row>
    <row r="10" spans="1:14" customFormat="1" ht="72" customHeight="1" x14ac:dyDescent="0.4">
      <c r="A10" s="14"/>
      <c r="B10" s="26" t="s">
        <v>19</v>
      </c>
      <c r="C10" s="19" t="s">
        <v>10</v>
      </c>
      <c r="D10" s="19" t="s">
        <v>10</v>
      </c>
      <c r="E10" s="29">
        <f>IF(AND(D10&gt;0,F10&gt;0,F11=0),2,0)</f>
        <v>0</v>
      </c>
      <c r="F10" s="50"/>
      <c r="G10" s="30">
        <f>IF(F10&lt;&gt;"",ROUND(MIN(E10,F10),1)*4,0)</f>
        <v>0</v>
      </c>
      <c r="H10" s="31">
        <f t="shared" ref="H10" si="0">G10*6990</f>
        <v>0</v>
      </c>
      <c r="I10" s="32"/>
      <c r="J10" s="33"/>
      <c r="K10" s="1"/>
      <c r="L10" s="1"/>
      <c r="M10" s="1"/>
      <c r="N10" s="1"/>
    </row>
    <row r="11" spans="1:14" customFormat="1" ht="72" customHeight="1" thickBot="1" x14ac:dyDescent="0.45">
      <c r="A11" s="15"/>
      <c r="B11" s="27" t="s">
        <v>20</v>
      </c>
      <c r="C11" s="20" t="s">
        <v>9</v>
      </c>
      <c r="D11" s="52" t="s">
        <v>10</v>
      </c>
      <c r="E11" s="35">
        <f>IF(AND(D11&gt;0,F11&gt;0,F10=0),1,0)</f>
        <v>0</v>
      </c>
      <c r="F11" s="51"/>
      <c r="G11" s="36">
        <f>IF(F11&lt;&gt;"",ROUND(MIN(E11,F11),1)*4,0)</f>
        <v>0</v>
      </c>
      <c r="H11" s="37">
        <f>G11*6990</f>
        <v>0</v>
      </c>
      <c r="I11" s="32"/>
      <c r="J11" s="38"/>
      <c r="K11" s="1"/>
      <c r="L11" s="1"/>
      <c r="M11" s="1"/>
      <c r="N11" s="1"/>
    </row>
    <row r="12" spans="1:14" ht="19.5" thickBot="1" x14ac:dyDescent="0.45">
      <c r="H12" s="24"/>
      <c r="J12" s="24"/>
    </row>
    <row r="13" spans="1:14" ht="24.75" customHeight="1" thickBot="1" x14ac:dyDescent="0.45">
      <c r="E13" s="3" t="s">
        <v>2</v>
      </c>
      <c r="F13" s="28">
        <f>ROUND(SUM(F7:F11),1)</f>
        <v>0</v>
      </c>
      <c r="G13" s="3" t="s">
        <v>2</v>
      </c>
      <c r="H13" s="25">
        <f>ROUNDDOWN(SUM(H7:H11),-3)</f>
        <v>0</v>
      </c>
      <c r="I13" s="3" t="s">
        <v>2</v>
      </c>
      <c r="J13" s="25">
        <f>SUM(J7:J11)</f>
        <v>0</v>
      </c>
    </row>
    <row r="14" spans="1:14" x14ac:dyDescent="0.4">
      <c r="A14" s="1" t="s">
        <v>13</v>
      </c>
    </row>
    <row r="15" spans="1:14" ht="21" customHeight="1" x14ac:dyDescent="0.4">
      <c r="A15" s="1" t="s">
        <v>16</v>
      </c>
    </row>
    <row r="16" spans="1:14" ht="21" customHeight="1" x14ac:dyDescent="0.4">
      <c r="A16" s="1" t="s">
        <v>12</v>
      </c>
    </row>
    <row r="17" spans="1:2" ht="21" customHeight="1" x14ac:dyDescent="0.4">
      <c r="A17" s="1" t="s">
        <v>24</v>
      </c>
    </row>
    <row r="18" spans="1:2" ht="21" customHeight="1" x14ac:dyDescent="0.4">
      <c r="B18" s="1" t="s">
        <v>25</v>
      </c>
    </row>
    <row r="19" spans="1:2" ht="21" customHeight="1" x14ac:dyDescent="0.4">
      <c r="B19" s="1" t="s">
        <v>17</v>
      </c>
    </row>
    <row r="20" spans="1:2" ht="21" customHeight="1" x14ac:dyDescent="0.4">
      <c r="A20" s="1" t="s">
        <v>26</v>
      </c>
    </row>
    <row r="21" spans="1:2" ht="21" customHeight="1" x14ac:dyDescent="0.4">
      <c r="A21" s="1" t="s">
        <v>11</v>
      </c>
    </row>
    <row r="22" spans="1:2" ht="21" customHeight="1" x14ac:dyDescent="0.4">
      <c r="A22" s="1" t="s">
        <v>18</v>
      </c>
    </row>
  </sheetData>
  <mergeCells count="2">
    <mergeCell ref="G3:H3"/>
    <mergeCell ref="G4:J4"/>
  </mergeCells>
  <phoneticPr fontId="1"/>
  <dataValidations count="1">
    <dataValidation type="custom" allowBlank="1" showInputMessage="1" showErrorMessage="1" sqref="C9:H9">
      <formula1>""""""</formula1>
    </dataValidation>
  </dataValidations>
  <pageMargins left="0.7" right="0.7" top="0.75" bottom="0.33"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処遇改善報告書【診療所】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宮城県</cp:lastModifiedBy>
  <cp:revision/>
  <cp:lastPrinted>2024-05-16T00:54:45Z</cp:lastPrinted>
  <dcterms:created xsi:type="dcterms:W3CDTF">2023-10-19T10:03:58Z</dcterms:created>
  <dcterms:modified xsi:type="dcterms:W3CDTF">2024-06-05T02:21:02Z</dcterms:modified>
  <cp:category/>
  <cp:contentStatus/>
</cp:coreProperties>
</file>