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1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93.96\misago\活動プログラム\01_活動プログラムガイド\03_R8活動プログラムガイド\2026ガイドブックホームページ用※アップ前のデータを整備しています。データを入れるときは必ず大山と一緒にお願いします。大山\Ⅰ利用の手引き\04-2_各種書類\HP用\"/>
    </mc:Choice>
  </mc:AlternateContent>
  <xr:revisionPtr revIDLastSave="0" documentId="13_ncr:1_{ACEC22EE-1341-4434-8EFD-1BE853015857}" xr6:coauthVersionLast="47" xr6:coauthVersionMax="47" xr10:uidLastSave="{00000000-0000-0000-0000-000000000000}"/>
  <bookViews>
    <workbookView xWindow="-120" yWindow="-120" windowWidth="20730" windowHeight="11040" tabRatio="1000" xr2:uid="{00000000-000D-0000-FFFF-FFFF00000000}"/>
  </bookViews>
  <sheets>
    <sheet name="施設利用送信票" sheetId="33" r:id="rId1"/>
    <sheet name="【様式第1号】申請書" sheetId="21" r:id="rId2"/>
    <sheet name="【別紙1】計画書①" sheetId="22" r:id="rId3"/>
    <sheet name="【別紙1】計画書②" sheetId="23" r:id="rId4"/>
    <sheet name="【別紙2】食堂" sheetId="24" r:id="rId5"/>
    <sheet name="【別紙3】アレルギー調査票" sheetId="40" r:id="rId6"/>
    <sheet name="【別紙4】食材申込書" sheetId="42" r:id="rId7"/>
    <sheet name="【別紙5】活動費" sheetId="35" r:id="rId8"/>
    <sheet name="【別紙6】貸出物品借用 " sheetId="36" r:id="rId9"/>
    <sheet name="【別紙7】送迎バス" sheetId="37" r:id="rId10"/>
    <sheet name="【別紙8】利用者一覧" sheetId="38" r:id="rId11"/>
    <sheet name="【別紙9】受入利用確認書" sheetId="41" r:id="rId12"/>
    <sheet name="【別紙10】変更届" sheetId="39" r:id="rId13"/>
    <sheet name="【別紙１１】出前講座依頼書" sheetId="47" r:id="rId14"/>
    <sheet name="【別紙12】出前活動費" sheetId="44" r:id="rId15"/>
  </sheets>
  <definedNames>
    <definedName name="_xlnm.Print_Area" localSheetId="2">【別紙1】計画書①!$A$1:$T$61</definedName>
    <definedName name="_xlnm.Print_Area" localSheetId="3">【別紙1】計画書②!$A$1:$AD$59</definedName>
    <definedName name="_xlnm.Print_Area" localSheetId="12">【別紙10】変更届!$A$1:$Z$24</definedName>
    <definedName name="_xlnm.Print_Area" localSheetId="13">【別紙１１】出前講座依頼書!$A$1:$W$29</definedName>
    <definedName name="_xlnm.Print_Area" localSheetId="14">【別紙12】出前活動費!$A$1:$AC$36</definedName>
    <definedName name="_xlnm.Print_Area" localSheetId="4">【別紙2】食堂!$A$1:$W$40</definedName>
    <definedName name="_xlnm.Print_Area" localSheetId="5">【別紙3】アレルギー調査票!$B$1:$Y$19</definedName>
    <definedName name="_xlnm.Print_Area" localSheetId="6">【別紙4】食材申込書!$A$1:$V$68</definedName>
    <definedName name="_xlnm.Print_Area" localSheetId="7">【別紙5】活動費!$A$1:$AA$37</definedName>
    <definedName name="_xlnm.Print_Area" localSheetId="8">'【別紙6】貸出物品借用 '!$A$1:$G$38</definedName>
    <definedName name="_xlnm.Print_Area" localSheetId="9">【別紙7】送迎バス!$A$1:$P$38</definedName>
    <definedName name="_xlnm.Print_Area" localSheetId="10">【別紙8】利用者一覧!$A$1:$AE$39</definedName>
    <definedName name="_xlnm.Print_Area" localSheetId="11">【別紙9】受入利用確認書!$A$1:$W$35</definedName>
    <definedName name="_xlnm.Print_Area" localSheetId="1">【様式第1号】申請書!$A$1:$AH$32</definedName>
    <definedName name="_xlnm.Print_Area" localSheetId="0">施設利用送信票!$A$1:$P$32</definedName>
    <definedName name="申請書のデータ" localSheetId="12">#REF!</definedName>
    <definedName name="申請書のデータ" localSheetId="1">#REF!</definedName>
    <definedName name="申請書の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30" i="21" l="1"/>
  <c r="BM30" i="21"/>
  <c r="BO29" i="21"/>
  <c r="BM29" i="21"/>
  <c r="BO28" i="21"/>
  <c r="BM28" i="21"/>
  <c r="BO27" i="21"/>
  <c r="BM27" i="21"/>
  <c r="BO26" i="21"/>
  <c r="BM26" i="21"/>
  <c r="BO25" i="21"/>
  <c r="BM25" i="21"/>
  <c r="BO24" i="21"/>
  <c r="BM24" i="21"/>
  <c r="BO23" i="21"/>
  <c r="BM23" i="21"/>
  <c r="S9" i="44" l="1"/>
  <c r="S10" i="44"/>
  <c r="S11" i="44"/>
  <c r="S12" i="44"/>
  <c r="S8" i="44"/>
  <c r="Q35" i="41" l="1"/>
  <c r="Q34" i="41"/>
  <c r="Q33" i="41"/>
  <c r="Q32" i="41"/>
  <c r="Q31" i="41"/>
  <c r="Q30" i="41"/>
  <c r="Q29" i="41"/>
  <c r="Q28" i="41"/>
  <c r="Q27" i="41"/>
  <c r="Q26" i="41"/>
  <c r="Q25" i="41"/>
  <c r="Q24" i="41"/>
  <c r="Q23" i="41"/>
  <c r="Q22" i="41"/>
  <c r="Q21" i="41"/>
  <c r="Q20" i="41"/>
  <c r="Q19" i="41"/>
  <c r="Q18" i="41"/>
  <c r="Q17" i="41"/>
  <c r="Q16" i="41"/>
  <c r="Q15" i="41"/>
  <c r="Q14" i="41"/>
  <c r="P11" i="41"/>
  <c r="Y11" i="41" s="1"/>
  <c r="P10" i="41"/>
  <c r="Y10" i="41" s="1"/>
  <c r="Z10" i="41" s="1"/>
  <c r="R10" i="41" s="1"/>
  <c r="O28" i="24" l="1"/>
  <c r="O27" i="24"/>
  <c r="O26" i="24"/>
  <c r="O29" i="24" s="1"/>
  <c r="S27" i="47" l="1"/>
  <c r="Q13" i="44" l="1"/>
  <c r="AQ34" i="35"/>
  <c r="AS27" i="35"/>
  <c r="AS26" i="35"/>
  <c r="AS25" i="35"/>
  <c r="AS24" i="35"/>
  <c r="AS23" i="35"/>
  <c r="AS22" i="35"/>
  <c r="AS21" i="35"/>
  <c r="AU15" i="35"/>
  <c r="AU14" i="35"/>
  <c r="AU13" i="35"/>
  <c r="AU12" i="35"/>
  <c r="AU11" i="35"/>
  <c r="O34" i="35"/>
  <c r="Q27" i="35"/>
  <c r="Q26" i="35"/>
  <c r="Q25" i="35"/>
  <c r="Q24" i="35"/>
  <c r="Q23" i="35"/>
  <c r="Q22" i="35"/>
  <c r="Q21" i="35"/>
  <c r="S15" i="35"/>
  <c r="S14" i="35"/>
  <c r="S13" i="35"/>
  <c r="S12" i="35"/>
  <c r="S11" i="35"/>
  <c r="AQ28" i="35" l="1"/>
  <c r="O28" i="35"/>
  <c r="AU16" i="35"/>
  <c r="S16" i="35"/>
  <c r="O36" i="35" s="1"/>
  <c r="AM28" i="24"/>
  <c r="AM27" i="24"/>
  <c r="AM26" i="24"/>
  <c r="AM29" i="24" s="1"/>
  <c r="AQ36" i="35" l="1"/>
  <c r="J12" i="33" l="1"/>
  <c r="J11" i="33"/>
  <c r="J10" i="33"/>
  <c r="J9" i="33"/>
  <c r="Y30" i="21" l="1"/>
  <c r="W30" i="21"/>
  <c r="Y29" i="21"/>
  <c r="W29" i="21"/>
  <c r="Y28" i="21"/>
  <c r="W28" i="21"/>
  <c r="Y27" i="21"/>
  <c r="W27" i="21"/>
  <c r="Y26" i="21"/>
  <c r="W26" i="21"/>
  <c r="Y25" i="21"/>
  <c r="W25" i="21"/>
  <c r="Y24" i="21"/>
  <c r="W24" i="21"/>
  <c r="Y23" i="21"/>
  <c r="W2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admin2</author>
  </authors>
  <commentList>
    <comment ref="X16" authorId="0" shapeId="0" xr:uid="{00000000-0006-0000-0100-000001000000}">
      <text>
        <r>
          <rPr>
            <b/>
            <sz val="15"/>
            <color indexed="81"/>
            <rFont val="MS P ゴシック"/>
            <family val="3"/>
            <charset val="128"/>
          </rPr>
          <t>入所時刻は、午前９時以降となります。
退所時刻は、午後５時まで（片付け・点検も含む）となります。</t>
        </r>
      </text>
    </comment>
    <comment ref="W23" authorId="1" shapeId="0" xr:uid="{00000000-0006-0000-0100-000002000000}">
      <text>
        <r>
          <rPr>
            <b/>
            <sz val="15"/>
            <color indexed="81"/>
            <rFont val="MS P ゴシック"/>
            <family val="3"/>
            <charset val="128"/>
          </rPr>
          <t>数式が入力されています。左記の区分に入力すると合計されます。
以下同様。</t>
        </r>
      </text>
    </comment>
    <comment ref="Y23" authorId="1" shapeId="0" xr:uid="{00000000-0006-0000-0100-000003000000}">
      <text>
        <r>
          <rPr>
            <b/>
            <sz val="15"/>
            <color indexed="81"/>
            <rFont val="MS P ゴシック"/>
            <family val="3"/>
            <charset val="128"/>
          </rPr>
          <t>数式が入力されています。左記の区分に入力すると合計されます。
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8" authorId="0" shapeId="0" xr:uid="{00000000-0006-0000-0D00-000001000000}">
      <text>
        <r>
          <rPr>
            <b/>
            <sz val="9"/>
            <color indexed="81"/>
            <rFont val="MS P ゴシック"/>
            <family val="3"/>
            <charset val="128"/>
          </rPr>
          <t>電話番号はハイフンを入れて</t>
        </r>
      </text>
    </comment>
    <comment ref="Q8" authorId="0" shapeId="0" xr:uid="{00000000-0006-0000-0D00-000002000000}">
      <text>
        <r>
          <rPr>
            <b/>
            <sz val="9"/>
            <color indexed="81"/>
            <rFont val="MS P ゴシック"/>
            <family val="3"/>
            <charset val="128"/>
          </rPr>
          <t>FAX番号はハイフンを入れて</t>
        </r>
      </text>
    </comment>
    <comment ref="D10" authorId="0" shapeId="0" xr:uid="{00000000-0006-0000-0D00-000003000000}">
      <text>
        <r>
          <rPr>
            <b/>
            <sz val="9"/>
            <color indexed="81"/>
            <rFont val="MS P ゴシック"/>
            <family val="3"/>
            <charset val="128"/>
          </rPr>
          <t>学年行事などの場合は、学年を明記してください。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F4" authorId="0" shapeId="0" xr:uid="{00000000-0006-0000-0E00-000001000000}">
      <text>
        <r>
          <rPr>
            <b/>
            <sz val="14"/>
            <color indexed="81"/>
            <rFont val="MS P ゴシック"/>
            <family val="3"/>
            <charset val="128"/>
          </rPr>
          <t>【別紙11】出前講座依頼書と
同じ団体名を記入願います</t>
        </r>
      </text>
    </comment>
  </commentList>
</comments>
</file>

<file path=xl/sharedStrings.xml><?xml version="1.0" encoding="utf-8"?>
<sst xmlns="http://schemas.openxmlformats.org/spreadsheetml/2006/main" count="1832" uniqueCount="625">
  <si>
    <t>体育館</t>
    <rPh sb="0" eb="3">
      <t>タイイクカン</t>
    </rPh>
    <phoneticPr fontId="9"/>
  </si>
  <si>
    <t>研修室</t>
    <rPh sb="0" eb="3">
      <t>ケンシュウシツ</t>
    </rPh>
    <phoneticPr fontId="9"/>
  </si>
  <si>
    <t>宿泊室</t>
    <rPh sb="0" eb="3">
      <t>シュクハクシツ</t>
    </rPh>
    <phoneticPr fontId="9"/>
  </si>
  <si>
    <t>女</t>
    <rPh sb="0" eb="1">
      <t>オンナ</t>
    </rPh>
    <phoneticPr fontId="9"/>
  </si>
  <si>
    <t>男</t>
    <rPh sb="0" eb="1">
      <t>オトコ</t>
    </rPh>
    <phoneticPr fontId="9"/>
  </si>
  <si>
    <t>計</t>
    <rPh sb="0" eb="1">
      <t>ケイ</t>
    </rPh>
    <phoneticPr fontId="9"/>
  </si>
  <si>
    <t>一般（大学生を含む。）</t>
    <rPh sb="0" eb="2">
      <t>イッパン</t>
    </rPh>
    <rPh sb="3" eb="6">
      <t>ダイガクセイ</t>
    </rPh>
    <rPh sb="7" eb="8">
      <t>フク</t>
    </rPh>
    <phoneticPr fontId="9"/>
  </si>
  <si>
    <t>高校生及びこれに準ずる者</t>
    <rPh sb="0" eb="3">
      <t>コウコウセイ</t>
    </rPh>
    <rPh sb="3" eb="4">
      <t>オヨ</t>
    </rPh>
    <rPh sb="8" eb="9">
      <t>ジュン</t>
    </rPh>
    <rPh sb="11" eb="12">
      <t>モノ</t>
    </rPh>
    <phoneticPr fontId="9"/>
  </si>
  <si>
    <t>区分</t>
    <rPh sb="0" eb="2">
      <t>クブン</t>
    </rPh>
    <phoneticPr fontId="9"/>
  </si>
  <si>
    <t>ＦＡＸ番号</t>
    <rPh sb="3" eb="5">
      <t>バンゴウ</t>
    </rPh>
    <phoneticPr fontId="9"/>
  </si>
  <si>
    <t>電話番号</t>
    <rPh sb="0" eb="2">
      <t>デンワ</t>
    </rPh>
    <rPh sb="2" eb="4">
      <t>バンゴウ</t>
    </rPh>
    <phoneticPr fontId="9"/>
  </si>
  <si>
    <t>氏　　名</t>
    <rPh sb="0" eb="1">
      <t>シ</t>
    </rPh>
    <rPh sb="3" eb="4">
      <t>メイ</t>
    </rPh>
    <phoneticPr fontId="9"/>
  </si>
  <si>
    <t>記</t>
    <rPh sb="0" eb="1">
      <t>キ</t>
    </rPh>
    <phoneticPr fontId="9"/>
  </si>
  <si>
    <t>中学生及びこれに準ずる者以下</t>
    <rPh sb="0" eb="3">
      <t>チュウガクセイ</t>
    </rPh>
    <rPh sb="3" eb="4">
      <t>オヨ</t>
    </rPh>
    <rPh sb="8" eb="9">
      <t>ジュン</t>
    </rPh>
    <rPh sb="11" eb="12">
      <t>モノ</t>
    </rPh>
    <rPh sb="12" eb="14">
      <t>イカ</t>
    </rPh>
    <phoneticPr fontId="9"/>
  </si>
  <si>
    <t>研修室等</t>
    <rPh sb="0" eb="3">
      <t>ケンシュウシツ</t>
    </rPh>
    <rPh sb="3" eb="4">
      <t>トウ</t>
    </rPh>
    <phoneticPr fontId="8"/>
  </si>
  <si>
    <t>Ｅ－ｍａｉｌ</t>
    <phoneticPr fontId="9"/>
  </si>
  <si>
    <t>テントサイト</t>
    <phoneticPr fontId="9"/>
  </si>
  <si>
    <t>コテージ</t>
    <phoneticPr fontId="9"/>
  </si>
  <si>
    <t>野外炊飯施設</t>
    <rPh sb="0" eb="2">
      <t>ヤガイ</t>
    </rPh>
    <rPh sb="2" eb="4">
      <t>スイハン</t>
    </rPh>
    <rPh sb="4" eb="6">
      <t>シセツ</t>
    </rPh>
    <phoneticPr fontId="9"/>
  </si>
  <si>
    <t>運動場</t>
    <rPh sb="0" eb="3">
      <t>ウンドウジョウ</t>
    </rPh>
    <phoneticPr fontId="9"/>
  </si>
  <si>
    <t>自転車</t>
    <rPh sb="0" eb="3">
      <t>ジテンシャ</t>
    </rPh>
    <phoneticPr fontId="9"/>
  </si>
  <si>
    <t>行事名称</t>
    <rPh sb="0" eb="2">
      <t>ギョウジ</t>
    </rPh>
    <rPh sb="2" eb="4">
      <t>メイショウ</t>
    </rPh>
    <phoneticPr fontId="9"/>
  </si>
  <si>
    <t>使用しようとする人員</t>
    <rPh sb="0" eb="2">
      <t>シヨウ</t>
    </rPh>
    <rPh sb="8" eb="10">
      <t>ジンイン</t>
    </rPh>
    <phoneticPr fontId="9"/>
  </si>
  <si>
    <t>連絡先</t>
    <rPh sb="0" eb="3">
      <t>レンラクサキ</t>
    </rPh>
    <phoneticPr fontId="9"/>
  </si>
  <si>
    <t>使用しよう
とする日時</t>
    <rPh sb="0" eb="2">
      <t>シヨウ</t>
    </rPh>
    <rPh sb="9" eb="11">
      <t>ニチジ</t>
    </rPh>
    <phoneticPr fontId="9"/>
  </si>
  <si>
    <t>学習活動等の
引率者</t>
    <rPh sb="0" eb="2">
      <t>ガクシュウ</t>
    </rPh>
    <rPh sb="2" eb="4">
      <t>カツドウ</t>
    </rPh>
    <rPh sb="4" eb="5">
      <t>トウ</t>
    </rPh>
    <rPh sb="7" eb="10">
      <t>インソツシャ</t>
    </rPh>
    <phoneticPr fontId="9"/>
  </si>
  <si>
    <t>円</t>
    <rPh sb="0" eb="1">
      <t>エン</t>
    </rPh>
    <phoneticPr fontId="8"/>
  </si>
  <si>
    <t>使用の目的</t>
    <phoneticPr fontId="8"/>
  </si>
  <si>
    <t>様式第１号（第５条関係）</t>
    <phoneticPr fontId="8"/>
  </si>
  <si>
    <t>自然の家使用許可申請書</t>
    <rPh sb="8" eb="11">
      <t>シンセイショ</t>
    </rPh>
    <phoneticPr fontId="8"/>
  </si>
  <si>
    <t>宮城県松島自然の家所長　殿</t>
    <rPh sb="0" eb="9">
      <t>ミ</t>
    </rPh>
    <rPh sb="9" eb="11">
      <t>ショチョウ</t>
    </rPh>
    <rPh sb="12" eb="13">
      <t>ドノ</t>
    </rPh>
    <phoneticPr fontId="8"/>
  </si>
  <si>
    <t>申請者　住所</t>
    <rPh sb="0" eb="3">
      <t>シンセイシャ</t>
    </rPh>
    <rPh sb="4" eb="6">
      <t>ジュウショ</t>
    </rPh>
    <phoneticPr fontId="8"/>
  </si>
  <si>
    <t>　下記のとおり使用したいので許可されるよう申請します。</t>
    <rPh sb="1" eb="3">
      <t>カキ</t>
    </rPh>
    <rPh sb="7" eb="9">
      <t>シヨウ</t>
    </rPh>
    <rPh sb="14" eb="16">
      <t>キョカ</t>
    </rPh>
    <rPh sb="21" eb="23">
      <t>シンセイ</t>
    </rPh>
    <phoneticPr fontId="8"/>
  </si>
  <si>
    <t>〒</t>
    <phoneticPr fontId="8"/>
  </si>
  <si>
    <t>団体名</t>
    <rPh sb="0" eb="3">
      <t>ダンタイメイ</t>
    </rPh>
    <phoneticPr fontId="8"/>
  </si>
  <si>
    <t>代表者氏名</t>
    <rPh sb="0" eb="3">
      <t>ダイヒョウシャ</t>
    </rPh>
    <rPh sb="3" eb="5">
      <t>シメイ</t>
    </rPh>
    <phoneticPr fontId="8"/>
  </si>
  <si>
    <t>（注）※印の欄は記入しないでください。</t>
    <rPh sb="1" eb="2">
      <t>チュウ</t>
    </rPh>
    <rPh sb="4" eb="5">
      <t>シルシ</t>
    </rPh>
    <rPh sb="6" eb="7">
      <t>ラン</t>
    </rPh>
    <rPh sb="8" eb="10">
      <t>キニュウ</t>
    </rPh>
    <phoneticPr fontId="8"/>
  </si>
  <si>
    <t>※使用料</t>
    <rPh sb="1" eb="4">
      <t>シヨウリョウ</t>
    </rPh>
    <phoneticPr fontId="8"/>
  </si>
  <si>
    <t>（法人その他の団体にあっては、事務所の所在地、名称及び代表者の氏名）</t>
    <rPh sb="1" eb="3">
      <t>ホウジン</t>
    </rPh>
    <rPh sb="5" eb="6">
      <t>タ</t>
    </rPh>
    <rPh sb="7" eb="9">
      <t>ダンタイ</t>
    </rPh>
    <rPh sb="15" eb="18">
      <t>ジムショ</t>
    </rPh>
    <rPh sb="19" eb="22">
      <t>ショザイチ</t>
    </rPh>
    <rPh sb="23" eb="25">
      <t>メイショウ</t>
    </rPh>
    <phoneticPr fontId="8"/>
  </si>
  <si>
    <t>申請月日</t>
    <rPh sb="0" eb="4">
      <t>シンセイガッピ</t>
    </rPh>
    <phoneticPr fontId="8"/>
  </si>
  <si>
    <r>
      <rPr>
        <sz val="11"/>
        <color theme="1"/>
        <rFont val="ＭＳ 明朝"/>
        <family val="2"/>
        <charset val="128"/>
      </rPr>
      <t>0</t>
    </r>
    <phoneticPr fontId="8"/>
  </si>
  <si>
    <r>
      <rPr>
        <sz val="11"/>
        <color theme="1"/>
        <rFont val="ＭＳ 明朝"/>
        <family val="2"/>
        <charset val="128"/>
      </rPr>
      <t>10</t>
    </r>
    <r>
      <rPr>
        <sz val="11"/>
        <color theme="1"/>
        <rFont val="ＭＳ Ｐゴシック"/>
        <family val="2"/>
        <charset val="128"/>
        <scheme val="minor"/>
      </rPr>
      <t/>
    </r>
  </si>
  <si>
    <r>
      <rPr>
        <sz val="11"/>
        <color theme="1"/>
        <rFont val="ＭＳ 明朝"/>
        <family val="2"/>
        <charset val="128"/>
      </rPr>
      <t>11</t>
    </r>
    <r>
      <rPr>
        <sz val="11"/>
        <color theme="1"/>
        <rFont val="ＭＳ Ｐゴシック"/>
        <family val="2"/>
        <charset val="128"/>
        <scheme val="minor"/>
      </rPr>
      <t/>
    </r>
  </si>
  <si>
    <r>
      <rPr>
        <sz val="11"/>
        <color theme="1"/>
        <rFont val="ＭＳ 明朝"/>
        <family val="2"/>
        <charset val="128"/>
      </rPr>
      <t>12</t>
    </r>
    <r>
      <rPr>
        <sz val="11"/>
        <color theme="1"/>
        <rFont val="ＭＳ Ｐゴシック"/>
        <family val="2"/>
        <charset val="128"/>
        <scheme val="minor"/>
      </rPr>
      <t/>
    </r>
  </si>
  <si>
    <r>
      <rPr>
        <sz val="11"/>
        <color theme="1"/>
        <rFont val="ＭＳ 明朝"/>
        <family val="2"/>
        <charset val="128"/>
      </rPr>
      <t>13</t>
    </r>
    <r>
      <rPr>
        <sz val="11"/>
        <color theme="1"/>
        <rFont val="ＭＳ Ｐゴシック"/>
        <family val="2"/>
        <charset val="128"/>
        <scheme val="minor"/>
      </rPr>
      <t/>
    </r>
  </si>
  <si>
    <r>
      <rPr>
        <sz val="11"/>
        <color theme="1"/>
        <rFont val="ＭＳ 明朝"/>
        <family val="2"/>
        <charset val="128"/>
      </rPr>
      <t>14</t>
    </r>
    <r>
      <rPr>
        <sz val="11"/>
        <color theme="1"/>
        <rFont val="ＭＳ Ｐゴシック"/>
        <family val="2"/>
        <charset val="128"/>
        <scheme val="minor"/>
      </rPr>
      <t/>
    </r>
  </si>
  <si>
    <r>
      <rPr>
        <sz val="11"/>
        <color theme="1"/>
        <rFont val="ＭＳ 明朝"/>
        <family val="2"/>
        <charset val="128"/>
      </rPr>
      <t>15</t>
    </r>
    <r>
      <rPr>
        <sz val="11"/>
        <color theme="1"/>
        <rFont val="ＭＳ Ｐゴシック"/>
        <family val="2"/>
        <charset val="128"/>
        <scheme val="minor"/>
      </rPr>
      <t/>
    </r>
  </si>
  <si>
    <r>
      <rPr>
        <sz val="11"/>
        <color theme="1"/>
        <rFont val="ＭＳ 明朝"/>
        <family val="2"/>
        <charset val="128"/>
      </rPr>
      <t>16</t>
    </r>
    <r>
      <rPr>
        <sz val="11"/>
        <color theme="1"/>
        <rFont val="ＭＳ Ｐゴシック"/>
        <family val="2"/>
        <charset val="128"/>
        <scheme val="minor"/>
      </rPr>
      <t/>
    </r>
  </si>
  <si>
    <t>:</t>
    <phoneticPr fontId="8"/>
  </si>
  <si>
    <t>から</t>
    <phoneticPr fontId="8"/>
  </si>
  <si>
    <t>まで</t>
    <phoneticPr fontId="8"/>
  </si>
  <si>
    <t>備考</t>
    <rPh sb="0" eb="2">
      <t>ビコウ</t>
    </rPh>
    <phoneticPr fontId="8"/>
  </si>
  <si>
    <t>活動(研修）計画書【日帰り・１泊２日用】　</t>
    <rPh sb="0" eb="2">
      <t>カツドウ</t>
    </rPh>
    <rPh sb="3" eb="5">
      <t>ケンシュウ</t>
    </rPh>
    <rPh sb="6" eb="9">
      <t>ケイカクショ</t>
    </rPh>
    <rPh sb="10" eb="12">
      <t>ヒガエ</t>
    </rPh>
    <rPh sb="15" eb="16">
      <t>ハク</t>
    </rPh>
    <rPh sb="17" eb="18">
      <t>ニチ</t>
    </rPh>
    <rPh sb="18" eb="19">
      <t>ヨウ</t>
    </rPh>
    <phoneticPr fontId="8"/>
  </si>
  <si>
    <t>担当責任者</t>
    <rPh sb="0" eb="2">
      <t>タントウ</t>
    </rPh>
    <rPh sb="2" eb="5">
      <t>セキニンシャ</t>
    </rPh>
    <phoneticPr fontId="8"/>
  </si>
  <si>
    <t>利用人数</t>
    <rPh sb="0" eb="2">
      <t>リヨウ</t>
    </rPh>
    <rPh sb="2" eb="4">
      <t>ニンズウ</t>
    </rPh>
    <phoneticPr fontId="8"/>
  </si>
  <si>
    <t>男</t>
    <rPh sb="0" eb="1">
      <t>オトコ</t>
    </rPh>
    <phoneticPr fontId="8"/>
  </si>
  <si>
    <t>人</t>
    <rPh sb="0" eb="1">
      <t>ニン</t>
    </rPh>
    <phoneticPr fontId="8"/>
  </si>
  <si>
    <t>合計</t>
    <rPh sb="0" eb="2">
      <t>ゴウケイ</t>
    </rPh>
    <phoneticPr fontId="8"/>
  </si>
  <si>
    <t>女</t>
    <rPh sb="0" eb="1">
      <t>ジョ</t>
    </rPh>
    <phoneticPr fontId="8"/>
  </si>
  <si>
    <t>利用日</t>
    <rPh sb="0" eb="3">
      <t>リヨウビ</t>
    </rPh>
    <phoneticPr fontId="8"/>
  </si>
  <si>
    <t>月</t>
    <rPh sb="0" eb="1">
      <t>ツキ</t>
    </rPh>
    <phoneticPr fontId="8"/>
  </si>
  <si>
    <t>日</t>
    <rPh sb="0" eb="1">
      <t>ニチ</t>
    </rPh>
    <phoneticPr fontId="8"/>
  </si>
  <si>
    <t>曜日</t>
    <rPh sb="0" eb="2">
      <t>ヨウビ</t>
    </rPh>
    <phoneticPr fontId="8"/>
  </si>
  <si>
    <t>時刻</t>
    <rPh sb="0" eb="2">
      <t>ジコク</t>
    </rPh>
    <phoneticPr fontId="8"/>
  </si>
  <si>
    <t>活動内容</t>
    <rPh sb="0" eb="2">
      <t>カツドウ</t>
    </rPh>
    <rPh sb="2" eb="4">
      <t>ナイヨウ</t>
    </rPh>
    <phoneticPr fontId="8"/>
  </si>
  <si>
    <t>場所</t>
    <rPh sb="0" eb="2">
      <t>バショ</t>
    </rPh>
    <phoneticPr fontId="8"/>
  </si>
  <si>
    <t>起床・洗面・寝具等の整理</t>
    <rPh sb="0" eb="2">
      <t>キショウ</t>
    </rPh>
    <rPh sb="3" eb="5">
      <t>センメン</t>
    </rPh>
    <rPh sb="6" eb="8">
      <t>シング</t>
    </rPh>
    <rPh sb="8" eb="9">
      <t>トウ</t>
    </rPh>
    <rPh sb="10" eb="12">
      <t>セイリ</t>
    </rPh>
    <phoneticPr fontId="8"/>
  </si>
  <si>
    <t>朝のつどい（参加・不参加・単独）</t>
    <rPh sb="0" eb="1">
      <t>アサ</t>
    </rPh>
    <rPh sb="6" eb="8">
      <t>サンカ</t>
    </rPh>
    <rPh sb="9" eb="12">
      <t>フサンカ</t>
    </rPh>
    <rPh sb="13" eb="15">
      <t>タンドク</t>
    </rPh>
    <phoneticPr fontId="8"/>
  </si>
  <si>
    <t>部屋点検</t>
    <rPh sb="0" eb="4">
      <t>ヘヤテンケン</t>
    </rPh>
    <phoneticPr fontId="8"/>
  </si>
  <si>
    <t>夕べのつどい（参加・不参加・単独）</t>
    <rPh sb="0" eb="1">
      <t>ユウ</t>
    </rPh>
    <rPh sb="7" eb="9">
      <t>サンカ</t>
    </rPh>
    <rPh sb="10" eb="13">
      <t>フサンカ</t>
    </rPh>
    <rPh sb="14" eb="16">
      <t>タンドク</t>
    </rPh>
    <phoneticPr fontId="8"/>
  </si>
  <si>
    <t>消灯・就寝</t>
    <rPh sb="0" eb="2">
      <t>ショウトウ</t>
    </rPh>
    <rPh sb="3" eb="5">
      <t>シュウシン</t>
    </rPh>
    <phoneticPr fontId="8"/>
  </si>
  <si>
    <t>宿泊者</t>
    <rPh sb="0" eb="3">
      <t>シュクハクシャ</t>
    </rPh>
    <phoneticPr fontId="8"/>
  </si>
  <si>
    <t>中学生以下</t>
    <rPh sb="0" eb="3">
      <t>チュウガクセイ</t>
    </rPh>
    <rPh sb="3" eb="5">
      <t>イカ</t>
    </rPh>
    <phoneticPr fontId="8"/>
  </si>
  <si>
    <t>引率者</t>
    <rPh sb="0" eb="3">
      <t>インソツシャ</t>
    </rPh>
    <phoneticPr fontId="8"/>
  </si>
  <si>
    <t>高校生</t>
    <rPh sb="0" eb="3">
      <t>コウコウセイ</t>
    </rPh>
    <phoneticPr fontId="8"/>
  </si>
  <si>
    <t>一般</t>
    <rPh sb="0" eb="2">
      <t>イッパン</t>
    </rPh>
    <phoneticPr fontId="8"/>
  </si>
  <si>
    <t>野外炊飯施設
利用者延べ人数</t>
    <rPh sb="0" eb="2">
      <t>ヤガイ</t>
    </rPh>
    <rPh sb="2" eb="4">
      <t>スイハン</t>
    </rPh>
    <rPh sb="4" eb="6">
      <t>シセツ</t>
    </rPh>
    <rPh sb="7" eb="10">
      <t>リヨウシャ</t>
    </rPh>
    <rPh sb="10" eb="11">
      <t>ノ</t>
    </rPh>
    <rPh sb="12" eb="14">
      <t>ニンズウ</t>
    </rPh>
    <phoneticPr fontId="8"/>
  </si>
  <si>
    <t>人</t>
    <rPh sb="0" eb="1">
      <t>ヒト</t>
    </rPh>
    <phoneticPr fontId="8"/>
  </si>
  <si>
    <t>自転車
使用人数</t>
    <rPh sb="0" eb="3">
      <t>ジテンシャ</t>
    </rPh>
    <rPh sb="4" eb="6">
      <t>シヨウ</t>
    </rPh>
    <rPh sb="6" eb="8">
      <t>ニンズウ</t>
    </rPh>
    <phoneticPr fontId="8"/>
  </si>
  <si>
    <t>活動(研修）計画書【２泊３日用】</t>
    <rPh sb="0" eb="2">
      <t>カツドウ</t>
    </rPh>
    <rPh sb="3" eb="5">
      <t>ケンシュウ</t>
    </rPh>
    <rPh sb="6" eb="9">
      <t>ケイカクショ</t>
    </rPh>
    <rPh sb="11" eb="12">
      <t>ハク</t>
    </rPh>
    <rPh sb="13" eb="14">
      <t>ニチ</t>
    </rPh>
    <rPh sb="14" eb="15">
      <t>ヨウ</t>
    </rPh>
    <phoneticPr fontId="8"/>
  </si>
  <si>
    <t>利用
人数</t>
    <rPh sb="0" eb="2">
      <t>リヨウ</t>
    </rPh>
    <rPh sb="3" eb="5">
      <t>ニンズウ</t>
    </rPh>
    <phoneticPr fontId="8"/>
  </si>
  <si>
    <t>(　　　）</t>
    <phoneticPr fontId="8"/>
  </si>
  <si>
    <t>宿泊室・サイト（　張り）</t>
    <rPh sb="0" eb="3">
      <t>シュクハクシツ</t>
    </rPh>
    <rPh sb="9" eb="10">
      <t>ハ</t>
    </rPh>
    <phoneticPr fontId="8"/>
  </si>
  <si>
    <t>月日</t>
    <rPh sb="0" eb="2">
      <t>ガッピ</t>
    </rPh>
    <phoneticPr fontId="8"/>
  </si>
  <si>
    <t>1日目</t>
    <rPh sb="1" eb="2">
      <t>ニチ</t>
    </rPh>
    <rPh sb="2" eb="3">
      <t>メ</t>
    </rPh>
    <phoneticPr fontId="8"/>
  </si>
  <si>
    <t>2日目</t>
    <rPh sb="1" eb="3">
      <t>カメ</t>
    </rPh>
    <phoneticPr fontId="8"/>
  </si>
  <si>
    <t>３日目</t>
    <rPh sb="1" eb="3">
      <t>カメ</t>
    </rPh>
    <phoneticPr fontId="8"/>
  </si>
  <si>
    <t>昼　食</t>
    <rPh sb="0" eb="1">
      <t>ヒル</t>
    </rPh>
    <rPh sb="2" eb="3">
      <t>ショク</t>
    </rPh>
    <phoneticPr fontId="8"/>
  </si>
  <si>
    <t>夕　食</t>
    <rPh sb="0" eb="1">
      <t>ユウ</t>
    </rPh>
    <rPh sb="2" eb="3">
      <t>ショク</t>
    </rPh>
    <phoneticPr fontId="8"/>
  </si>
  <si>
    <t>朝　食</t>
    <rPh sb="0" eb="1">
      <t>アサ</t>
    </rPh>
    <rPh sb="2" eb="3">
      <t>ショク</t>
    </rPh>
    <phoneticPr fontId="8"/>
  </si>
  <si>
    <t>食数</t>
    <rPh sb="0" eb="2">
      <t>ショクスウ</t>
    </rPh>
    <phoneticPr fontId="8"/>
  </si>
  <si>
    <t>金額（税込）</t>
    <rPh sb="0" eb="2">
      <t>キンガク</t>
    </rPh>
    <rPh sb="3" eb="5">
      <t>ゼイコ</t>
    </rPh>
    <phoneticPr fontId="8"/>
  </si>
  <si>
    <t>宛名</t>
    <rPh sb="0" eb="2">
      <t>アテナ</t>
    </rPh>
    <phoneticPr fontId="8"/>
  </si>
  <si>
    <t>小計金額</t>
    <rPh sb="0" eb="2">
      <t>ショウケイ</t>
    </rPh>
    <rPh sb="2" eb="4">
      <t>キンガク</t>
    </rPh>
    <phoneticPr fontId="8"/>
  </si>
  <si>
    <t>食</t>
    <rPh sb="0" eb="1">
      <t>ショク</t>
    </rPh>
    <phoneticPr fontId="8"/>
  </si>
  <si>
    <t>総額</t>
    <rPh sb="0" eb="1">
      <t>ソウ</t>
    </rPh>
    <phoneticPr fontId="8"/>
  </si>
  <si>
    <t>メニュー</t>
    <phoneticPr fontId="8"/>
  </si>
  <si>
    <t>人　数</t>
    <rPh sb="0" eb="1">
      <t>ヒト</t>
    </rPh>
    <rPh sb="2" eb="3">
      <t>スウ</t>
    </rPh>
    <phoneticPr fontId="8"/>
  </si>
  <si>
    <t>配達日時</t>
    <rPh sb="0" eb="2">
      <t>ハイタツ</t>
    </rPh>
    <rPh sb="2" eb="4">
      <t>ニチジ</t>
    </rPh>
    <phoneticPr fontId="8"/>
  </si>
  <si>
    <t>受取場所</t>
    <rPh sb="2" eb="4">
      <t>バショ</t>
    </rPh>
    <phoneticPr fontId="8"/>
  </si>
  <si>
    <t>受取担当者</t>
    <phoneticPr fontId="8"/>
  </si>
  <si>
    <t>受取者連絡先</t>
    <rPh sb="5" eb="6">
      <t>サキ</t>
    </rPh>
    <phoneticPr fontId="8"/>
  </si>
  <si>
    <t>野
外
炊
飯</t>
    <rPh sb="0" eb="1">
      <t>ノ</t>
    </rPh>
    <rPh sb="2" eb="3">
      <t>ガイ</t>
    </rPh>
    <rPh sb="4" eb="5">
      <t>スイ</t>
    </rPh>
    <rPh sb="6" eb="7">
      <t>メシ</t>
    </rPh>
    <phoneticPr fontId="8"/>
  </si>
  <si>
    <t>材　　料</t>
    <rPh sb="0" eb="1">
      <t>ザイ</t>
    </rPh>
    <rPh sb="3" eb="4">
      <t>リョウ</t>
    </rPh>
    <phoneticPr fontId="8"/>
  </si>
  <si>
    <t>注文数</t>
    <rPh sb="0" eb="2">
      <t>チュウモン</t>
    </rPh>
    <rPh sb="2" eb="3">
      <t>スウ</t>
    </rPh>
    <phoneticPr fontId="8"/>
  </si>
  <si>
    <t>注文金額</t>
    <rPh sb="0" eb="2">
      <t>チュウモン</t>
    </rPh>
    <rPh sb="2" eb="4">
      <t>キンガク</t>
    </rPh>
    <phoneticPr fontId="8"/>
  </si>
  <si>
    <t>カレーライス（1人分）</t>
    <rPh sb="8" eb="9">
      <t>ニン</t>
    </rPh>
    <rPh sb="9" eb="10">
      <t>ブン</t>
    </rPh>
    <phoneticPr fontId="8"/>
  </si>
  <si>
    <t>豚汁定食（１人分）</t>
    <rPh sb="0" eb="1">
      <t>トン</t>
    </rPh>
    <rPh sb="1" eb="2">
      <t>ジル</t>
    </rPh>
    <rPh sb="2" eb="4">
      <t>テイショク</t>
    </rPh>
    <rPh sb="6" eb="7">
      <t>ニン</t>
    </rPh>
    <rPh sb="7" eb="8">
      <t>ブン</t>
    </rPh>
    <phoneticPr fontId="8"/>
  </si>
  <si>
    <t>焼きそば（１人分）</t>
    <rPh sb="0" eb="1">
      <t>ヤ</t>
    </rPh>
    <rPh sb="6" eb="7">
      <t>ニン</t>
    </rPh>
    <rPh sb="7" eb="8">
      <t>ブン</t>
    </rPh>
    <phoneticPr fontId="8"/>
  </si>
  <si>
    <t>バーベキューセット（１人分）</t>
    <rPh sb="11" eb="12">
      <t>ヒト</t>
    </rPh>
    <rPh sb="12" eb="13">
      <t>ブン</t>
    </rPh>
    <phoneticPr fontId="8"/>
  </si>
  <si>
    <t>人数</t>
    <rPh sb="0" eb="2">
      <t>ニンズウ</t>
    </rPh>
    <phoneticPr fontId="8"/>
  </si>
  <si>
    <t>班数分</t>
    <rPh sb="0" eb="1">
      <t>ハン</t>
    </rPh>
    <rPh sb="1" eb="2">
      <t>カズ</t>
    </rPh>
    <rPh sb="2" eb="3">
      <t>ブン</t>
    </rPh>
    <phoneticPr fontId="8"/>
  </si>
  <si>
    <t>弁
当</t>
    <rPh sb="0" eb="1">
      <t>ベン</t>
    </rPh>
    <rPh sb="2" eb="3">
      <t>トウ</t>
    </rPh>
    <phoneticPr fontId="8"/>
  </si>
  <si>
    <t>内　　容</t>
    <rPh sb="0" eb="1">
      <t>ウチ</t>
    </rPh>
    <rPh sb="3" eb="4">
      <t>カタチ</t>
    </rPh>
    <phoneticPr fontId="8"/>
  </si>
  <si>
    <t>おにぎり弁当</t>
    <rPh sb="4" eb="6">
      <t>ベントウ</t>
    </rPh>
    <phoneticPr fontId="8"/>
  </si>
  <si>
    <t>各種弁当</t>
    <rPh sb="0" eb="2">
      <t>カクシュ</t>
    </rPh>
    <rPh sb="2" eb="4">
      <t>ベントウ</t>
    </rPh>
    <phoneticPr fontId="8"/>
  </si>
  <si>
    <t>　　　　　　　　　　　　お問い合わせください</t>
    <rPh sb="13" eb="14">
      <t>ト</t>
    </rPh>
    <rPh sb="15" eb="16">
      <t>ア</t>
    </rPh>
    <phoneticPr fontId="8"/>
  </si>
  <si>
    <t>飲
み
物</t>
    <rPh sb="0" eb="1">
      <t>ノ</t>
    </rPh>
    <rPh sb="4" eb="5">
      <t>モノ</t>
    </rPh>
    <phoneticPr fontId="8"/>
  </si>
  <si>
    <t>お茶</t>
    <rPh sb="1" eb="2">
      <t>チャ</t>
    </rPh>
    <phoneticPr fontId="8"/>
  </si>
  <si>
    <t>　　　　　　　　　　　　200mL紙パック</t>
    <rPh sb="17" eb="18">
      <t>カミ</t>
    </rPh>
    <phoneticPr fontId="8"/>
  </si>
  <si>
    <t>ジュース</t>
    <phoneticPr fontId="8"/>
  </si>
  <si>
    <t>　　　　　　　　　　　　200mL紙パック　（　りんご　・　オレンジ　）</t>
    <rPh sb="17" eb="18">
      <t>カミ</t>
    </rPh>
    <phoneticPr fontId="8"/>
  </si>
  <si>
    <t>　　　　　　　　　　　　500mLペットボトル</t>
    <phoneticPr fontId="8"/>
  </si>
  <si>
    <t>スポーツドリンク</t>
    <phoneticPr fontId="8"/>
  </si>
  <si>
    <r>
      <rPr>
        <sz val="22"/>
        <color theme="1"/>
        <rFont val="ＭＳ Ｐゴシック"/>
        <family val="3"/>
        <charset val="128"/>
        <scheme val="minor"/>
      </rPr>
      <t>※詳細は電話でお問い合わせください。⇒　フレッシュフーズ</t>
    </r>
    <r>
      <rPr>
        <sz val="48"/>
        <color theme="1"/>
        <rFont val="ＭＳ Ｐゴシック"/>
        <family val="3"/>
        <charset val="128"/>
        <scheme val="minor"/>
      </rPr>
      <t>　</t>
    </r>
    <r>
      <rPr>
        <b/>
        <sz val="48"/>
        <color theme="1"/>
        <rFont val="ＭＳ Ｐゴシック"/>
        <family val="3"/>
        <charset val="128"/>
        <scheme val="minor"/>
      </rPr>
      <t>℡ 0225－93－9389</t>
    </r>
    <rPh sb="1" eb="3">
      <t>ショウサイ</t>
    </rPh>
    <rPh sb="4" eb="6">
      <t>デンワ</t>
    </rPh>
    <rPh sb="8" eb="9">
      <t>ト</t>
    </rPh>
    <rPh sb="10" eb="11">
      <t>ア</t>
    </rPh>
    <phoneticPr fontId="8"/>
  </si>
  <si>
    <t>活動費注文書</t>
    <rPh sb="0" eb="2">
      <t>カツドウ</t>
    </rPh>
    <rPh sb="2" eb="3">
      <t>ヒ</t>
    </rPh>
    <rPh sb="3" eb="5">
      <t>チュウモン</t>
    </rPh>
    <rPh sb="5" eb="6">
      <t>ヤクショ</t>
    </rPh>
    <phoneticPr fontId="8"/>
  </si>
  <si>
    <t>申込者</t>
    <rPh sb="0" eb="2">
      <t>モウシコミ</t>
    </rPh>
    <rPh sb="2" eb="3">
      <t>シャ</t>
    </rPh>
    <phoneticPr fontId="8"/>
  </si>
  <si>
    <t>利用期間</t>
    <rPh sb="0" eb="2">
      <t>リヨウ</t>
    </rPh>
    <rPh sb="2" eb="4">
      <t>キカン</t>
    </rPh>
    <phoneticPr fontId="8"/>
  </si>
  <si>
    <t>１　寝具料金</t>
    <rPh sb="2" eb="4">
      <t>シング</t>
    </rPh>
    <rPh sb="4" eb="6">
      <t>リョウキン</t>
    </rPh>
    <phoneticPr fontId="8"/>
  </si>
  <si>
    <t>寝具利用人数を記入してください。寝具・寝袋レンタルは泊数も記入してください。</t>
    <rPh sb="0" eb="2">
      <t>シング</t>
    </rPh>
    <rPh sb="2" eb="4">
      <t>リヨウ</t>
    </rPh>
    <rPh sb="4" eb="6">
      <t>ニンズウ</t>
    </rPh>
    <rPh sb="7" eb="9">
      <t>キニュウ</t>
    </rPh>
    <rPh sb="16" eb="18">
      <t>シング</t>
    </rPh>
    <rPh sb="19" eb="21">
      <t>ネブクロ</t>
    </rPh>
    <rPh sb="26" eb="27">
      <t>ハク</t>
    </rPh>
    <rPh sb="27" eb="28">
      <t>スウ</t>
    </rPh>
    <rPh sb="29" eb="31">
      <t>キニュウ</t>
    </rPh>
    <phoneticPr fontId="8"/>
  </si>
  <si>
    <t>№</t>
    <phoneticPr fontId="8"/>
  </si>
  <si>
    <t>寝　具　類</t>
    <rPh sb="0" eb="1">
      <t>ネ</t>
    </rPh>
    <rPh sb="2" eb="3">
      <t>グ</t>
    </rPh>
    <rPh sb="4" eb="5">
      <t>ルイ</t>
    </rPh>
    <phoneticPr fontId="8"/>
  </si>
  <si>
    <t>単　価</t>
    <rPh sb="0" eb="1">
      <t>タン</t>
    </rPh>
    <rPh sb="2" eb="3">
      <t>アタイ</t>
    </rPh>
    <phoneticPr fontId="8"/>
  </si>
  <si>
    <t>泊　数</t>
    <rPh sb="0" eb="1">
      <t>ハク</t>
    </rPh>
    <rPh sb="2" eb="3">
      <t>スウ</t>
    </rPh>
    <phoneticPr fontId="8"/>
  </si>
  <si>
    <t>金　　額</t>
    <rPh sb="0" eb="1">
      <t>キン</t>
    </rPh>
    <rPh sb="3" eb="4">
      <t>ガク</t>
    </rPh>
    <phoneticPr fontId="8"/>
  </si>
  <si>
    <t>シーツクリーニング料（宿泊室利用）</t>
    <rPh sb="9" eb="10">
      <t>リョウ</t>
    </rPh>
    <rPh sb="11" eb="14">
      <t>シュクハクシツ</t>
    </rPh>
    <rPh sb="14" eb="16">
      <t>リヨウ</t>
    </rPh>
    <phoneticPr fontId="8"/>
  </si>
  <si>
    <t>※</t>
    <phoneticPr fontId="8"/>
  </si>
  <si>
    <t>寝袋レンタル料</t>
    <rPh sb="0" eb="2">
      <t>ネブクロ</t>
    </rPh>
    <rPh sb="6" eb="7">
      <t>リョウ</t>
    </rPh>
    <phoneticPr fontId="8"/>
  </si>
  <si>
    <t>シーツクリーニング料（寝袋用）</t>
    <rPh sb="9" eb="10">
      <t>リョウ</t>
    </rPh>
    <rPh sb="11" eb="13">
      <t>ネブクロ</t>
    </rPh>
    <rPh sb="13" eb="14">
      <t>ヨウ</t>
    </rPh>
    <phoneticPr fontId="8"/>
  </si>
  <si>
    <t>　　小　　　計　　</t>
    <rPh sb="2" eb="3">
      <t>ショウ</t>
    </rPh>
    <rPh sb="6" eb="7">
      <t>ケイ</t>
    </rPh>
    <phoneticPr fontId="8"/>
  </si>
  <si>
    <t>２　研修活動費</t>
    <rPh sb="2" eb="4">
      <t>ケンシュウ</t>
    </rPh>
    <rPh sb="4" eb="6">
      <t>カツドウ</t>
    </rPh>
    <rPh sb="6" eb="7">
      <t>ヒ</t>
    </rPh>
    <phoneticPr fontId="8"/>
  </si>
  <si>
    <t>研修活動費</t>
    <rPh sb="0" eb="2">
      <t>ケンシュウ</t>
    </rPh>
    <rPh sb="2" eb="5">
      <t>カツドウヒ</t>
    </rPh>
    <phoneticPr fontId="8"/>
  </si>
  <si>
    <t>品　名</t>
    <rPh sb="0" eb="1">
      <t>シナ</t>
    </rPh>
    <rPh sb="2" eb="3">
      <t>メイ</t>
    </rPh>
    <phoneticPr fontId="8"/>
  </si>
  <si>
    <t>数　量</t>
    <rPh sb="0" eb="1">
      <t>カズ</t>
    </rPh>
    <rPh sb="2" eb="3">
      <t>リョウ</t>
    </rPh>
    <phoneticPr fontId="8"/>
  </si>
  <si>
    <t>単位</t>
    <rPh sb="0" eb="2">
      <t>タンイ</t>
    </rPh>
    <phoneticPr fontId="8"/>
  </si>
  <si>
    <t>備　　考</t>
    <rPh sb="0" eb="1">
      <t>ビ</t>
    </rPh>
    <rPh sb="3" eb="4">
      <t>コウ</t>
    </rPh>
    <phoneticPr fontId="8"/>
  </si>
  <si>
    <t>薪（キャンプファイヤー用）</t>
    <rPh sb="0" eb="1">
      <t>マキ</t>
    </rPh>
    <rPh sb="11" eb="12">
      <t>ヨウ</t>
    </rPh>
    <phoneticPr fontId="8"/>
  </si>
  <si>
    <t>組</t>
    <rPh sb="0" eb="1">
      <t>クミ</t>
    </rPh>
    <phoneticPr fontId="8"/>
  </si>
  <si>
    <t>薪（キャンプファイヤー用）短時間用</t>
    <rPh sb="0" eb="1">
      <t>マキ</t>
    </rPh>
    <rPh sb="11" eb="12">
      <t>ヨウ</t>
    </rPh>
    <rPh sb="13" eb="17">
      <t>タンジカンヨウ</t>
    </rPh>
    <phoneticPr fontId="8"/>
  </si>
  <si>
    <t>薪（野外炊飯用）</t>
    <rPh sb="0" eb="1">
      <t>マキ</t>
    </rPh>
    <rPh sb="2" eb="4">
      <t>ヤガイ</t>
    </rPh>
    <rPh sb="4" eb="6">
      <t>スイハン</t>
    </rPh>
    <rPh sb="6" eb="7">
      <t>ヨウ</t>
    </rPh>
    <phoneticPr fontId="8"/>
  </si>
  <si>
    <t>束</t>
    <rPh sb="0" eb="1">
      <t>タバ</t>
    </rPh>
    <phoneticPr fontId="8"/>
  </si>
  <si>
    <t>１かまどに１束</t>
    <rPh sb="6" eb="7">
      <t>タバ</t>
    </rPh>
    <phoneticPr fontId="8"/>
  </si>
  <si>
    <t>木炭（３ｋｇ）</t>
    <rPh sb="0" eb="2">
      <t>モクタン</t>
    </rPh>
    <phoneticPr fontId="8"/>
  </si>
  <si>
    <t>箱</t>
    <rPh sb="0" eb="1">
      <t>ハコ</t>
    </rPh>
    <phoneticPr fontId="8"/>
  </si>
  <si>
    <t>ＢＢＱコンロに１箱</t>
    <rPh sb="8" eb="9">
      <t>ハコ</t>
    </rPh>
    <phoneticPr fontId="8"/>
  </si>
  <si>
    <t>焼き板セット</t>
    <rPh sb="0" eb="1">
      <t>ヤ</t>
    </rPh>
    <rPh sb="2" eb="3">
      <t>イタ</t>
    </rPh>
    <phoneticPr fontId="8"/>
  </si>
  <si>
    <t>個</t>
    <rPh sb="0" eb="1">
      <t>コ</t>
    </rPh>
    <phoneticPr fontId="8"/>
  </si>
  <si>
    <t>空き缶ランタンセット</t>
    <rPh sb="0" eb="1">
      <t>ア</t>
    </rPh>
    <rPh sb="2" eb="3">
      <t>カン</t>
    </rPh>
    <phoneticPr fontId="8"/>
  </si>
  <si>
    <t>空き缶は事前に集めたものと下準備したものを交換</t>
    <rPh sb="0" eb="1">
      <t>ア</t>
    </rPh>
    <rPh sb="2" eb="3">
      <t>カン</t>
    </rPh>
    <rPh sb="4" eb="6">
      <t>ジゼン</t>
    </rPh>
    <rPh sb="7" eb="8">
      <t>アツ</t>
    </rPh>
    <rPh sb="13" eb="14">
      <t>シタ</t>
    </rPh>
    <rPh sb="14" eb="16">
      <t>ジュンビ</t>
    </rPh>
    <rPh sb="21" eb="23">
      <t>コウカン</t>
    </rPh>
    <phoneticPr fontId="8"/>
  </si>
  <si>
    <t>貝と流木のクラフトセット</t>
    <rPh sb="0" eb="1">
      <t>カイ</t>
    </rPh>
    <rPh sb="2" eb="4">
      <t>リュウボク</t>
    </rPh>
    <phoneticPr fontId="8"/>
  </si>
  <si>
    <t>小　　計　</t>
    <rPh sb="0" eb="1">
      <t>ショウ</t>
    </rPh>
    <rPh sb="3" eb="4">
      <t>ケイ</t>
    </rPh>
    <phoneticPr fontId="8"/>
  </si>
  <si>
    <t>×</t>
    <phoneticPr fontId="8"/>
  </si>
  <si>
    <t>枚</t>
    <rPh sb="0" eb="1">
      <t>マイ</t>
    </rPh>
    <phoneticPr fontId="8"/>
  </si>
  <si>
    <t>１＋２＋３</t>
    <phoneticPr fontId="8"/>
  </si>
  <si>
    <t>貸出物品借用申込書</t>
    <rPh sb="0" eb="2">
      <t>カシダシ</t>
    </rPh>
    <rPh sb="2" eb="4">
      <t>ブッピン</t>
    </rPh>
    <rPh sb="4" eb="6">
      <t>シャクヨウ</t>
    </rPh>
    <rPh sb="6" eb="7">
      <t>モウ</t>
    </rPh>
    <rPh sb="7" eb="8">
      <t>コ</t>
    </rPh>
    <rPh sb="8" eb="9">
      <t>ショ</t>
    </rPh>
    <phoneticPr fontId="8"/>
  </si>
  <si>
    <t>宮城県松島自然の家　ＦＡＸ　０２２５－８８－２９０１　宛</t>
    <rPh sb="0" eb="3">
      <t>ミヤギケン</t>
    </rPh>
    <rPh sb="3" eb="5">
      <t>マツシマ</t>
    </rPh>
    <rPh sb="5" eb="7">
      <t>シゼン</t>
    </rPh>
    <rPh sb="8" eb="9">
      <t>イエ</t>
    </rPh>
    <rPh sb="27" eb="28">
      <t>アテ</t>
    </rPh>
    <phoneticPr fontId="8"/>
  </si>
  <si>
    <t>物品</t>
    <rPh sb="0" eb="2">
      <t>ブッピン</t>
    </rPh>
    <phoneticPr fontId="8"/>
  </si>
  <si>
    <t>保有数</t>
    <rPh sb="0" eb="2">
      <t>ホユウ</t>
    </rPh>
    <rPh sb="2" eb="3">
      <t>スウ</t>
    </rPh>
    <phoneticPr fontId="8"/>
  </si>
  <si>
    <t>希望数</t>
    <rPh sb="0" eb="2">
      <t>キボウ</t>
    </rPh>
    <rPh sb="2" eb="3">
      <t>スウ</t>
    </rPh>
    <phoneticPr fontId="8"/>
  </si>
  <si>
    <t>住</t>
    <rPh sb="0" eb="1">
      <t>ジュウ</t>
    </rPh>
    <phoneticPr fontId="8"/>
  </si>
  <si>
    <t>ドームテント（インナーマット付）</t>
    <rPh sb="14" eb="15">
      <t>ツ</t>
    </rPh>
    <phoneticPr fontId="8"/>
  </si>
  <si>
    <t>4～5人用　</t>
    <rPh sb="3" eb="4">
      <t>ニン</t>
    </rPh>
    <rPh sb="4" eb="5">
      <t>ヨウ</t>
    </rPh>
    <phoneticPr fontId="8"/>
  </si>
  <si>
    <t>ティピーテント（インナーマット付）</t>
    <rPh sb="15" eb="16">
      <t>ツ</t>
    </rPh>
    <phoneticPr fontId="8"/>
  </si>
  <si>
    <t>6～8人用</t>
    <rPh sb="3" eb="4">
      <t>ニン</t>
    </rPh>
    <rPh sb="4" eb="5">
      <t>ヨウ</t>
    </rPh>
    <phoneticPr fontId="8"/>
  </si>
  <si>
    <t>キャンピングテーブルセット</t>
    <phoneticPr fontId="8"/>
  </si>
  <si>
    <t>LEDランタン</t>
    <phoneticPr fontId="8"/>
  </si>
  <si>
    <t>ドラム缶バーベキューコンロ（大人数用）</t>
    <rPh sb="3" eb="4">
      <t>カン</t>
    </rPh>
    <rPh sb="14" eb="18">
      <t>オオニンズウヨウ</t>
    </rPh>
    <phoneticPr fontId="8"/>
  </si>
  <si>
    <t>火ばさみ・革手袋付</t>
    <phoneticPr fontId="8"/>
  </si>
  <si>
    <t>バーベキューコンロ（家庭用4～6人用）</t>
    <rPh sb="10" eb="13">
      <t>カテイヨウ</t>
    </rPh>
    <rPh sb="16" eb="17">
      <t>ニン</t>
    </rPh>
    <rPh sb="17" eb="18">
      <t>ヨウ</t>
    </rPh>
    <phoneticPr fontId="8"/>
  </si>
  <si>
    <t>たき火台</t>
    <rPh sb="2" eb="4">
      <t>ビダイ</t>
    </rPh>
    <phoneticPr fontId="8"/>
  </si>
  <si>
    <t>たき火台テーブル</t>
    <phoneticPr fontId="8"/>
  </si>
  <si>
    <t>飯盒</t>
    <rPh sb="0" eb="2">
      <t>ハンゴウ</t>
    </rPh>
    <phoneticPr fontId="8"/>
  </si>
  <si>
    <t>4合炊き</t>
    <rPh sb="1" eb="2">
      <t>ゴウ</t>
    </rPh>
    <rPh sb="2" eb="3">
      <t>ダ</t>
    </rPh>
    <phoneticPr fontId="8"/>
  </si>
  <si>
    <t>はし</t>
    <phoneticPr fontId="8"/>
  </si>
  <si>
    <t>スプーン</t>
    <phoneticPr fontId="8"/>
  </si>
  <si>
    <t>中皿（内径18ｃｍ）</t>
    <rPh sb="0" eb="1">
      <t>ナカ</t>
    </rPh>
    <rPh sb="1" eb="2">
      <t>サラ</t>
    </rPh>
    <rPh sb="3" eb="4">
      <t>ウチ</t>
    </rPh>
    <rPh sb="4" eb="5">
      <t>ケイ</t>
    </rPh>
    <phoneticPr fontId="8"/>
  </si>
  <si>
    <t>小皿（内径15ｃｍ）</t>
    <rPh sb="3" eb="4">
      <t>ウチ</t>
    </rPh>
    <phoneticPr fontId="8"/>
  </si>
  <si>
    <t>お椀</t>
    <rPh sb="1" eb="2">
      <t>ワン</t>
    </rPh>
    <phoneticPr fontId="8"/>
  </si>
  <si>
    <t>カップ</t>
    <phoneticPr fontId="8"/>
  </si>
  <si>
    <t>調理器具セット</t>
    <rPh sb="0" eb="2">
      <t>チョウリ</t>
    </rPh>
    <rPh sb="2" eb="4">
      <t>キグ</t>
    </rPh>
    <phoneticPr fontId="8"/>
  </si>
  <si>
    <t>ボウル３・ざる３・おたま１・しゃもじ２・包丁２
まな板２・ピーラー２・トング１・フライ返し１
さいばし２・トレイ１</t>
    <rPh sb="26" eb="27">
      <t>イタ</t>
    </rPh>
    <rPh sb="43" eb="44">
      <t>カエ</t>
    </rPh>
    <phoneticPr fontId="8"/>
  </si>
  <si>
    <t>両手鍋（小）</t>
    <rPh sb="0" eb="2">
      <t>リョウテ</t>
    </rPh>
    <rPh sb="2" eb="3">
      <t>ナベ</t>
    </rPh>
    <rPh sb="4" eb="5">
      <t>ショウ</t>
    </rPh>
    <phoneticPr fontId="8"/>
  </si>
  <si>
    <t>両手鍋（中）</t>
    <rPh sb="0" eb="2">
      <t>リョウテ</t>
    </rPh>
    <rPh sb="2" eb="3">
      <t>ナベ</t>
    </rPh>
    <rPh sb="4" eb="5">
      <t>ナカ</t>
    </rPh>
    <phoneticPr fontId="8"/>
  </si>
  <si>
    <t>片手鍋（大）</t>
    <rPh sb="0" eb="2">
      <t>カタテ</t>
    </rPh>
    <rPh sb="2" eb="3">
      <t>ナベ</t>
    </rPh>
    <rPh sb="4" eb="5">
      <t>ダイ</t>
    </rPh>
    <phoneticPr fontId="8"/>
  </si>
  <si>
    <t>両手鍋（芋煮用）</t>
    <rPh sb="0" eb="2">
      <t>リョウテ</t>
    </rPh>
    <rPh sb="2" eb="3">
      <t>ナベ</t>
    </rPh>
    <rPh sb="4" eb="6">
      <t>イモニ</t>
    </rPh>
    <rPh sb="6" eb="7">
      <t>ヨウ</t>
    </rPh>
    <phoneticPr fontId="8"/>
  </si>
  <si>
    <t>フライパン（26cm）</t>
    <phoneticPr fontId="8"/>
  </si>
  <si>
    <t>ダッチオーブン</t>
    <phoneticPr fontId="8"/>
  </si>
  <si>
    <t>LPガス</t>
    <phoneticPr fontId="8"/>
  </si>
  <si>
    <t>かまど</t>
    <phoneticPr fontId="8"/>
  </si>
  <si>
    <t>ガス炊飯器（2升炊き）</t>
    <rPh sb="2" eb="5">
      <t>スイハンキ</t>
    </rPh>
    <rPh sb="7" eb="8">
      <t>ショウ</t>
    </rPh>
    <rPh sb="8" eb="9">
      <t>ダ</t>
    </rPh>
    <phoneticPr fontId="8"/>
  </si>
  <si>
    <t>カセットコンロ</t>
    <phoneticPr fontId="8"/>
  </si>
  <si>
    <t>※ カセットガスは持参ください。</t>
    <rPh sb="9" eb="11">
      <t>ジサン</t>
    </rPh>
    <phoneticPr fontId="8"/>
  </si>
  <si>
    <t>※利用団体が重複するときは、貸出数を調整することがあります。</t>
    <rPh sb="1" eb="5">
      <t>リヨウダンタイ</t>
    </rPh>
    <rPh sb="6" eb="8">
      <t>チョウフク</t>
    </rPh>
    <rPh sb="14" eb="17">
      <t>カシダシスウ</t>
    </rPh>
    <rPh sb="18" eb="20">
      <t>チョウセイ</t>
    </rPh>
    <phoneticPr fontId="8"/>
  </si>
  <si>
    <t>送 迎 バ ス 申 込 書</t>
    <rPh sb="0" eb="1">
      <t>ソウ</t>
    </rPh>
    <rPh sb="2" eb="3">
      <t>ムカエ</t>
    </rPh>
    <rPh sb="8" eb="9">
      <t>サル</t>
    </rPh>
    <rPh sb="10" eb="11">
      <t>コ</t>
    </rPh>
    <rPh sb="12" eb="13">
      <t>ショ</t>
    </rPh>
    <phoneticPr fontId="8"/>
  </si>
  <si>
    <t>希望あり</t>
    <rPh sb="0" eb="2">
      <t>キボウ</t>
    </rPh>
    <phoneticPr fontId="8"/>
  </si>
  <si>
    <t>希望なし</t>
    <rPh sb="0" eb="2">
      <t>キボウ</t>
    </rPh>
    <phoneticPr fontId="8"/>
  </si>
  <si>
    <t>期日</t>
    <rPh sb="0" eb="2">
      <t>キジツ</t>
    </rPh>
    <phoneticPr fontId="8"/>
  </si>
  <si>
    <t>自然の家出発時刻</t>
    <rPh sb="0" eb="2">
      <t>シゼン</t>
    </rPh>
    <rPh sb="3" eb="4">
      <t>イエ</t>
    </rPh>
    <rPh sb="4" eb="6">
      <t>シュッパツ</t>
    </rPh>
    <rPh sb="6" eb="8">
      <t>ジコク</t>
    </rPh>
    <phoneticPr fontId="8"/>
  </si>
  <si>
    <t>：</t>
    <phoneticPr fontId="8"/>
  </si>
  <si>
    <t>乗車人数</t>
    <rPh sb="0" eb="2">
      <t>ジョウシャ</t>
    </rPh>
    <rPh sb="2" eb="4">
      <t>ニンズウ</t>
    </rPh>
    <phoneticPr fontId="8"/>
  </si>
  <si>
    <t>野蒜駅列車時刻</t>
    <rPh sb="0" eb="3">
      <t>ノビルエキ</t>
    </rPh>
    <rPh sb="3" eb="5">
      <t>レッシャ</t>
    </rPh>
    <rPh sb="5" eb="7">
      <t>ジコク</t>
    </rPh>
    <phoneticPr fontId="8"/>
  </si>
  <si>
    <t>緊急連絡先</t>
    <rPh sb="0" eb="2">
      <t>キンキュウ</t>
    </rPh>
    <rPh sb="2" eb="5">
      <t>レンラクサキ</t>
    </rPh>
    <phoneticPr fontId="8"/>
  </si>
  <si>
    <t>連絡事項</t>
    <rPh sb="0" eb="2">
      <t>レンラク</t>
    </rPh>
    <rPh sb="2" eb="4">
      <t>ジコウ</t>
    </rPh>
    <phoneticPr fontId="8"/>
  </si>
  <si>
    <t>※運転手を除いた乗車人数は
　補助椅子も含めて２５人です。</t>
    <rPh sb="1" eb="4">
      <t>ウンテンシュ</t>
    </rPh>
    <rPh sb="5" eb="6">
      <t>ノゾ</t>
    </rPh>
    <rPh sb="8" eb="10">
      <t>ジョウシャ</t>
    </rPh>
    <rPh sb="10" eb="12">
      <t>ニンズウ</t>
    </rPh>
    <rPh sb="15" eb="17">
      <t>ホジョ</t>
    </rPh>
    <rPh sb="17" eb="19">
      <t>イス</t>
    </rPh>
    <rPh sb="20" eb="21">
      <t>フク</t>
    </rPh>
    <rPh sb="25" eb="26">
      <t>ニン</t>
    </rPh>
    <phoneticPr fontId="8"/>
  </si>
  <si>
    <t>宮城県松島自然の家　利用者一覧表</t>
    <rPh sb="0" eb="3">
      <t>ミヤギケン</t>
    </rPh>
    <rPh sb="3" eb="5">
      <t>マツシマ</t>
    </rPh>
    <rPh sb="5" eb="7">
      <t>シゼン</t>
    </rPh>
    <rPh sb="10" eb="13">
      <t>リヨウシャ</t>
    </rPh>
    <rPh sb="13" eb="15">
      <t>イチラン</t>
    </rPh>
    <rPh sb="15" eb="16">
      <t>ヒョウ</t>
    </rPh>
    <phoneticPr fontId="86"/>
  </si>
  <si>
    <t>番号</t>
    <rPh sb="0" eb="2">
      <t>バンゴウ</t>
    </rPh>
    <phoneticPr fontId="86"/>
  </si>
  <si>
    <t>名前</t>
    <rPh sb="0" eb="2">
      <t>ナマエ</t>
    </rPh>
    <phoneticPr fontId="86"/>
  </si>
  <si>
    <t>性別</t>
    <rPh sb="0" eb="2">
      <t>セイベツ</t>
    </rPh>
    <phoneticPr fontId="86"/>
  </si>
  <si>
    <t>年齢
または
学年</t>
    <rPh sb="0" eb="2">
      <t>ネンレイ</t>
    </rPh>
    <rPh sb="7" eb="9">
      <t>ガクネン</t>
    </rPh>
    <phoneticPr fontId="86"/>
  </si>
  <si>
    <t>部屋番号</t>
    <rPh sb="0" eb="2">
      <t>ヘヤ</t>
    </rPh>
    <rPh sb="2" eb="4">
      <t>バンゴウ</t>
    </rPh>
    <phoneticPr fontId="86"/>
  </si>
  <si>
    <t>送信日</t>
    <rPh sb="0" eb="3">
      <t>ソウシンビ</t>
    </rPh>
    <phoneticPr fontId="8"/>
  </si>
  <si>
    <t>連絡先</t>
    <rPh sb="0" eb="3">
      <t>レンラクサキ</t>
    </rPh>
    <phoneticPr fontId="8"/>
  </si>
  <si>
    <t>電話番号</t>
    <rPh sb="0" eb="4">
      <t>デンワバンゴウ</t>
    </rPh>
    <phoneticPr fontId="8"/>
  </si>
  <si>
    <t>FAX番号</t>
    <rPh sb="3" eb="5">
      <t>バンゴウ</t>
    </rPh>
    <phoneticPr fontId="8"/>
  </si>
  <si>
    <t>メールアドレス</t>
    <phoneticPr fontId="8"/>
  </si>
  <si>
    <t>送信者名</t>
    <rPh sb="0" eb="4">
      <t>ソウシンシャメイ</t>
    </rPh>
    <phoneticPr fontId="8"/>
  </si>
  <si>
    <t>利用予定日</t>
    <rPh sb="0" eb="5">
      <t>リヨウヨテイビ</t>
    </rPh>
    <phoneticPr fontId="8"/>
  </si>
  <si>
    <t>変更項目</t>
    <rPh sb="0" eb="4">
      <t>ヘンコウコウモク</t>
    </rPh>
    <phoneticPr fontId="8"/>
  </si>
  <si>
    <t>変更点</t>
    <rPh sb="0" eb="3">
      <t>ヘンコウテン</t>
    </rPh>
    <phoneticPr fontId="8"/>
  </si>
  <si>
    <t>送信回数</t>
    <rPh sb="0" eb="4">
      <t>ソウシンカイスウ</t>
    </rPh>
    <phoneticPr fontId="8"/>
  </si>
  <si>
    <t>回目</t>
    <rPh sb="0" eb="2">
      <t>カイメ</t>
    </rPh>
    <phoneticPr fontId="8"/>
  </si>
  <si>
    <t>受取確認</t>
    <rPh sb="0" eb="4">
      <t>ウケトリカクニン</t>
    </rPh>
    <phoneticPr fontId="8"/>
  </si>
  <si>
    <t>所長</t>
    <rPh sb="0" eb="2">
      <t>ショチョウ</t>
    </rPh>
    <phoneticPr fontId="8"/>
  </si>
  <si>
    <t>班長</t>
    <rPh sb="0" eb="2">
      <t>ハンチョウ</t>
    </rPh>
    <phoneticPr fontId="8"/>
  </si>
  <si>
    <t>総務担当</t>
    <rPh sb="0" eb="4">
      <t>ソウムタントウ</t>
    </rPh>
    <phoneticPr fontId="8"/>
  </si>
  <si>
    <t>受入担当</t>
    <rPh sb="0" eb="4">
      <t>ウケイレタントウ</t>
    </rPh>
    <phoneticPr fontId="8"/>
  </si>
  <si>
    <t>活動担当</t>
    <rPh sb="0" eb="4">
      <t>カツドウタントウ</t>
    </rPh>
    <phoneticPr fontId="8"/>
  </si>
  <si>
    <t>栄養士</t>
    <rPh sb="0" eb="3">
      <t>エイヨウシ</t>
    </rPh>
    <phoneticPr fontId="8"/>
  </si>
  <si>
    <t>から（</t>
    <phoneticPr fontId="8"/>
  </si>
  <si>
    <t>使用許可申請書内容</t>
    <rPh sb="0" eb="9">
      <t>シヨウキョカシンセイショナイヨウ</t>
    </rPh>
    <phoneticPr fontId="8"/>
  </si>
  <si>
    <t>活動費発注内容</t>
    <rPh sb="0" eb="2">
      <t>カツドウ</t>
    </rPh>
    <rPh sb="2" eb="3">
      <t>ヒ</t>
    </rPh>
    <rPh sb="3" eb="5">
      <t>ハッチュウ</t>
    </rPh>
    <rPh sb="5" eb="7">
      <t>ナイヨウ</t>
    </rPh>
    <phoneticPr fontId="8"/>
  </si>
  <si>
    <t>研修日程</t>
    <rPh sb="0" eb="4">
      <t>ケンシュウニッテイ</t>
    </rPh>
    <phoneticPr fontId="8"/>
  </si>
  <si>
    <t>食事人数</t>
    <rPh sb="0" eb="4">
      <t>ショクジニンズウ</t>
    </rPh>
    <phoneticPr fontId="8"/>
  </si>
  <si>
    <t>その他</t>
    <rPh sb="2" eb="3">
      <t>タ</t>
    </rPh>
    <phoneticPr fontId="8"/>
  </si>
  <si>
    <t>自然の家
確認欄</t>
    <rPh sb="0" eb="2">
      <t>シゼン</t>
    </rPh>
    <rPh sb="3" eb="4">
      <t>イエ</t>
    </rPh>
    <rPh sb="6" eb="8">
      <t>カクニン</t>
    </rPh>
    <rPh sb="8" eb="9">
      <t>ラン</t>
    </rPh>
    <phoneticPr fontId="8"/>
  </si>
  <si>
    <t>＜ファクシミリ・メール施行＞</t>
    <rPh sb="11" eb="13">
      <t>セコウ</t>
    </rPh>
    <phoneticPr fontId="8"/>
  </si>
  <si>
    <t>宮城県松島自然の家　使用許可申請等変更届</t>
    <rPh sb="0" eb="7">
      <t>ミヤギケンマツシマシゼン</t>
    </rPh>
    <rPh sb="8" eb="9">
      <t>イエ</t>
    </rPh>
    <rPh sb="10" eb="12">
      <t>シヨウ</t>
    </rPh>
    <rPh sb="12" eb="14">
      <t>キョカ</t>
    </rPh>
    <rPh sb="14" eb="16">
      <t>シンセイ</t>
    </rPh>
    <rPh sb="16" eb="17">
      <t>トウ</t>
    </rPh>
    <rPh sb="17" eb="19">
      <t>ヘンコウ</t>
    </rPh>
    <rPh sb="19" eb="20">
      <t>トドケ</t>
    </rPh>
    <phoneticPr fontId="8"/>
  </si>
  <si>
    <t>宮城県松島自然の家所長　　　宛</t>
    <rPh sb="0" eb="7">
      <t>ミヤギケンマツシマシゼン</t>
    </rPh>
    <rPh sb="8" eb="9">
      <t>イエ</t>
    </rPh>
    <rPh sb="9" eb="11">
      <t>ショチョウ</t>
    </rPh>
    <rPh sb="14" eb="15">
      <t>アテ</t>
    </rPh>
    <phoneticPr fontId="8"/>
  </si>
  <si>
    <t>令和　　　年　　　月　　　日（　　　　）　　　　時　　　　分</t>
    <rPh sb="0" eb="2">
      <t>レイワ</t>
    </rPh>
    <rPh sb="5" eb="6">
      <t>ネン</t>
    </rPh>
    <rPh sb="9" eb="10">
      <t>ガツ</t>
    </rPh>
    <rPh sb="13" eb="14">
      <t>ニチ</t>
    </rPh>
    <rPh sb="24" eb="25">
      <t>ジ</t>
    </rPh>
    <rPh sb="29" eb="30">
      <t>フン</t>
    </rPh>
    <phoneticPr fontId="8"/>
  </si>
  <si>
    <t>（</t>
    <phoneticPr fontId="8"/>
  </si>
  <si>
    <t>）</t>
    <phoneticPr fontId="8"/>
  </si>
  <si>
    <t>４００円</t>
    <rPh sb="3" eb="4">
      <t>エン</t>
    </rPh>
    <phoneticPr fontId="8"/>
  </si>
  <si>
    <t>４５０円</t>
    <rPh sb="3" eb="4">
      <t>エン</t>
    </rPh>
    <phoneticPr fontId="8"/>
  </si>
  <si>
    <t>宛名を複数に分ける必要がある場合は、下記内訳を記載してください。</t>
    <rPh sb="0" eb="2">
      <t>アテナ</t>
    </rPh>
    <rPh sb="3" eb="5">
      <t>フクスウ</t>
    </rPh>
    <rPh sb="6" eb="7">
      <t>ワ</t>
    </rPh>
    <rPh sb="9" eb="11">
      <t>ヒツヨウ</t>
    </rPh>
    <rPh sb="14" eb="16">
      <t>バアイ</t>
    </rPh>
    <rPh sb="18" eb="20">
      <t>カキ</t>
    </rPh>
    <rPh sb="20" eb="22">
      <t>ウチワケ</t>
    </rPh>
    <rPh sb="23" eb="25">
      <t>キサイ</t>
    </rPh>
    <phoneticPr fontId="8"/>
  </si>
  <si>
    <t>朝食（400円）</t>
    <rPh sb="0" eb="2">
      <t>チョウショク</t>
    </rPh>
    <rPh sb="6" eb="7">
      <t>エン</t>
    </rPh>
    <phoneticPr fontId="8"/>
  </si>
  <si>
    <t>昼食（450円）</t>
    <rPh sb="0" eb="2">
      <t>チュウショク</t>
    </rPh>
    <rPh sb="6" eb="7">
      <t>エン</t>
    </rPh>
    <phoneticPr fontId="8"/>
  </si>
  <si>
    <t>夕食（650円）</t>
    <rPh sb="0" eb="2">
      <t>ユウショク</t>
    </rPh>
    <rPh sb="6" eb="7">
      <t>エン</t>
    </rPh>
    <phoneticPr fontId="8"/>
  </si>
  <si>
    <t>※食堂利用人数の変更は、入所日４日前まで５食以内でお願いします。</t>
    <rPh sb="1" eb="3">
      <t>ショクドウ</t>
    </rPh>
    <rPh sb="3" eb="5">
      <t>リヨウ</t>
    </rPh>
    <rPh sb="5" eb="7">
      <t>ニンズウ</t>
    </rPh>
    <rPh sb="8" eb="10">
      <t>ヘンコウ</t>
    </rPh>
    <rPh sb="12" eb="14">
      <t>ニュウショ</t>
    </rPh>
    <rPh sb="14" eb="15">
      <t>ビ</t>
    </rPh>
    <phoneticPr fontId="8"/>
  </si>
  <si>
    <t>※食堂の代金支払いは、食堂委託業者にお振込み願います。</t>
    <rPh sb="1" eb="3">
      <t>ショクドウ</t>
    </rPh>
    <rPh sb="4" eb="6">
      <t>ダイキン</t>
    </rPh>
    <rPh sb="6" eb="8">
      <t>シハラ</t>
    </rPh>
    <rPh sb="11" eb="13">
      <t>ショクドウ</t>
    </rPh>
    <rPh sb="13" eb="15">
      <t>イタク</t>
    </rPh>
    <rPh sb="15" eb="17">
      <t>ギョウシャ</t>
    </rPh>
    <rPh sb="19" eb="21">
      <t>フリコミ</t>
    </rPh>
    <rPh sb="22" eb="23">
      <t>ネガ</t>
    </rPh>
    <phoneticPr fontId="8"/>
  </si>
  <si>
    <t>寝具レンタル料（６月～９月）</t>
    <rPh sb="0" eb="2">
      <t>シング</t>
    </rPh>
    <rPh sb="6" eb="7">
      <t>リョウ</t>
    </rPh>
    <rPh sb="9" eb="10">
      <t>ガツ</t>
    </rPh>
    <rPh sb="12" eb="13">
      <t>ガツ</t>
    </rPh>
    <phoneticPr fontId="8"/>
  </si>
  <si>
    <t>寝具レンタル料（１０月～５月）</t>
    <rPh sb="0" eb="2">
      <t>シング</t>
    </rPh>
    <rPh sb="6" eb="7">
      <t>リョウ</t>
    </rPh>
    <rPh sb="10" eb="11">
      <t>ガツ</t>
    </rPh>
    <rPh sb="13" eb="14">
      <t>ガツ</t>
    </rPh>
    <phoneticPr fontId="8"/>
  </si>
  <si>
    <t>※裏面の【注意点】を御一読いただき、こちらの用紙はフレッシュフーズへ直接お申し込みください。</t>
    <rPh sb="1" eb="3">
      <t>リメン</t>
    </rPh>
    <rPh sb="5" eb="8">
      <t>チュウイテン</t>
    </rPh>
    <rPh sb="10" eb="13">
      <t>ゴイチドク</t>
    </rPh>
    <rPh sb="22" eb="24">
      <t>ヨウシ</t>
    </rPh>
    <rPh sb="34" eb="36">
      <t>チョクセツ</t>
    </rPh>
    <rPh sb="37" eb="38">
      <t>モウ</t>
    </rPh>
    <rPh sb="39" eb="40">
      <t>コ</t>
    </rPh>
    <phoneticPr fontId="8"/>
  </si>
  <si>
    <t>米（1合）、豚肉、じゃがいも、玉ねぎ、にんじん、カレールウ、小袋もの、果物</t>
    <rPh sb="0" eb="1">
      <t>コメ</t>
    </rPh>
    <rPh sb="3" eb="4">
      <t>ゴウ</t>
    </rPh>
    <rPh sb="6" eb="8">
      <t>ブタニク</t>
    </rPh>
    <rPh sb="15" eb="16">
      <t>タマ</t>
    </rPh>
    <rPh sb="30" eb="32">
      <t>コブクロ</t>
    </rPh>
    <rPh sb="35" eb="37">
      <t>クダモノ</t>
    </rPh>
    <phoneticPr fontId="8"/>
  </si>
  <si>
    <t>米（１合）、豚肉、大根、にんじん、こんにゃく、とうふ、ねぎ、ごぼう、里いも、みそ、だしの素</t>
    <rPh sb="0" eb="1">
      <t>コメ</t>
    </rPh>
    <rPh sb="3" eb="4">
      <t>ゴウ</t>
    </rPh>
    <rPh sb="6" eb="8">
      <t>ブタニク</t>
    </rPh>
    <rPh sb="9" eb="11">
      <t>ダイコン</t>
    </rPh>
    <rPh sb="34" eb="35">
      <t>サト</t>
    </rPh>
    <rPh sb="44" eb="45">
      <t>モト</t>
    </rPh>
    <phoneticPr fontId="8"/>
  </si>
  <si>
    <t>中華麺（170ｇ）、豚肉、キャベツ、にんじん、もやし、玉ねぎ、油、焼きそばソース</t>
    <rPh sb="0" eb="2">
      <t>チュウカ</t>
    </rPh>
    <rPh sb="2" eb="3">
      <t>メン</t>
    </rPh>
    <rPh sb="10" eb="12">
      <t>ブタニク</t>
    </rPh>
    <rPh sb="27" eb="28">
      <t>タマ</t>
    </rPh>
    <rPh sb="31" eb="32">
      <t>アブラ</t>
    </rPh>
    <rPh sb="33" eb="34">
      <t>ヤ</t>
    </rPh>
    <phoneticPr fontId="8"/>
  </si>
  <si>
    <t>　　→注文数を班分けして、記入してください。(1班６～１０人が目安）
　　　 カゴに班の分量を表示して準備します。</t>
    <rPh sb="3" eb="6">
      <t>チュウモンスウ</t>
    </rPh>
    <phoneticPr fontId="8"/>
  </si>
  <si>
    <t>　　　　　　　　　　　　おにぎり２個、ソーセージ、鶏唐</t>
    <rPh sb="17" eb="18">
      <t>コ</t>
    </rPh>
    <rPh sb="25" eb="26">
      <t>トリ</t>
    </rPh>
    <rPh sb="26" eb="27">
      <t>カラ</t>
    </rPh>
    <phoneticPr fontId="8"/>
  </si>
  <si>
    <t>活動希望があれば、以下より選択し記入してください。</t>
    <rPh sb="0" eb="2">
      <t>カツドウ</t>
    </rPh>
    <rPh sb="2" eb="4">
      <t>キボウ</t>
    </rPh>
    <rPh sb="9" eb="11">
      <t>イカ</t>
    </rPh>
    <rPh sb="13" eb="15">
      <t>センタク</t>
    </rPh>
    <rPh sb="16" eb="18">
      <t>キニュウ</t>
    </rPh>
    <phoneticPr fontId="8"/>
  </si>
  <si>
    <t>物品の借用の希望がある場合は以下の一覧に記入の上、上記ＦＡＸ番号まで送信願います。</t>
    <rPh sb="0" eb="2">
      <t>ブッピン</t>
    </rPh>
    <rPh sb="3" eb="5">
      <t>シャクヨウ</t>
    </rPh>
    <rPh sb="6" eb="8">
      <t>キボウ</t>
    </rPh>
    <rPh sb="11" eb="13">
      <t>バアイ</t>
    </rPh>
    <rPh sb="14" eb="16">
      <t>イカ</t>
    </rPh>
    <rPh sb="17" eb="19">
      <t>イチラン</t>
    </rPh>
    <rPh sb="20" eb="22">
      <t>キニュウ</t>
    </rPh>
    <rPh sb="23" eb="24">
      <t>ウエ</t>
    </rPh>
    <rPh sb="25" eb="27">
      <t>ジョウキ</t>
    </rPh>
    <rPh sb="30" eb="32">
      <t>バンゴウ</t>
    </rPh>
    <rPh sb="34" eb="36">
      <t>ソウシン</t>
    </rPh>
    <rPh sb="36" eb="37">
      <t>ネガ</t>
    </rPh>
    <phoneticPr fontId="8"/>
  </si>
  <si>
    <t>※ 野外炊飯棟のテーブルとイスを利用する際は、記入の必要はありません。</t>
    <rPh sb="2" eb="4">
      <t>ヤガイ</t>
    </rPh>
    <rPh sb="4" eb="6">
      <t>スイハン</t>
    </rPh>
    <rPh sb="6" eb="7">
      <t>トウ</t>
    </rPh>
    <rPh sb="16" eb="18">
      <t>リヨウ</t>
    </rPh>
    <rPh sb="20" eb="21">
      <t>サイ</t>
    </rPh>
    <rPh sb="23" eb="25">
      <t>キニュウ</t>
    </rPh>
    <rPh sb="26" eb="28">
      <t>ヒツヨウ</t>
    </rPh>
    <phoneticPr fontId="8"/>
  </si>
  <si>
    <t>単１を4個、単4を6個を持参ください</t>
    <rPh sb="0" eb="1">
      <t>タン</t>
    </rPh>
    <rPh sb="4" eb="5">
      <t>コ</t>
    </rPh>
    <rPh sb="6" eb="7">
      <t>タン</t>
    </rPh>
    <rPh sb="10" eb="11">
      <t>コ</t>
    </rPh>
    <rPh sb="12" eb="14">
      <t>ジサン</t>
    </rPh>
    <phoneticPr fontId="8"/>
  </si>
  <si>
    <t>※必要な数をご記入ください。
　洗剤、スポンジは持参ください。</t>
    <rPh sb="1" eb="3">
      <t>ヒツヨウ</t>
    </rPh>
    <rPh sb="4" eb="5">
      <t>カズ</t>
    </rPh>
    <rPh sb="7" eb="9">
      <t>キニュウ</t>
    </rPh>
    <phoneticPr fontId="8"/>
  </si>
  <si>
    <t>ステンレス9個、鋳鉄12個</t>
    <rPh sb="6" eb="7">
      <t>コ</t>
    </rPh>
    <rPh sb="8" eb="10">
      <t>チュウテツ</t>
    </rPh>
    <rPh sb="12" eb="13">
      <t>コ</t>
    </rPh>
    <phoneticPr fontId="8"/>
  </si>
  <si>
    <t>野炊A棟7台設置、野炊B棟8台設置</t>
    <rPh sb="0" eb="1">
      <t>ノ</t>
    </rPh>
    <rPh sb="1" eb="2">
      <t>スイ</t>
    </rPh>
    <rPh sb="3" eb="4">
      <t>トウ</t>
    </rPh>
    <rPh sb="5" eb="6">
      <t>ダイ</t>
    </rPh>
    <rPh sb="6" eb="8">
      <t>セッチ</t>
    </rPh>
    <rPh sb="12" eb="13">
      <t>トウ</t>
    </rPh>
    <rPh sb="14" eb="15">
      <t>ダイ</t>
    </rPh>
    <rPh sb="15" eb="17">
      <t>セッチ</t>
    </rPh>
    <phoneticPr fontId="8"/>
  </si>
  <si>
    <t>野炊A棟12台設置、野炊B棟16台設置</t>
    <rPh sb="0" eb="1">
      <t>ノ</t>
    </rPh>
    <rPh sb="1" eb="2">
      <t>スイ</t>
    </rPh>
    <rPh sb="3" eb="4">
      <t>トウ</t>
    </rPh>
    <rPh sb="6" eb="7">
      <t>ダイ</t>
    </rPh>
    <rPh sb="7" eb="9">
      <t>セッチ</t>
    </rPh>
    <rPh sb="13" eb="14">
      <t>トウ</t>
    </rPh>
    <rPh sb="16" eb="17">
      <t>ダイ</t>
    </rPh>
    <rPh sb="17" eb="19">
      <t>セッチ</t>
    </rPh>
    <phoneticPr fontId="8"/>
  </si>
  <si>
    <t>往路（どちらかを○で囲み、希望される場合は表に記入してください）</t>
    <rPh sb="0" eb="2">
      <t>オウロ</t>
    </rPh>
    <rPh sb="10" eb="11">
      <t>カコ</t>
    </rPh>
    <rPh sb="13" eb="15">
      <t>キボウ</t>
    </rPh>
    <rPh sb="18" eb="20">
      <t>バアイ</t>
    </rPh>
    <rPh sb="21" eb="22">
      <t>ヒョウ</t>
    </rPh>
    <rPh sb="23" eb="25">
      <t>キニュウ</t>
    </rPh>
    <phoneticPr fontId="8"/>
  </si>
  <si>
    <t>復路（どちらかを○で囲み、希望される場合は表に記入してください）</t>
    <rPh sb="0" eb="2">
      <t>フクロ</t>
    </rPh>
    <rPh sb="10" eb="11">
      <t>カコ</t>
    </rPh>
    <rPh sb="13" eb="15">
      <t>キボウ</t>
    </rPh>
    <rPh sb="18" eb="20">
      <t>バアイ</t>
    </rPh>
    <rPh sb="21" eb="22">
      <t>ヒョウ</t>
    </rPh>
    <rPh sb="23" eb="25">
      <t>キニュウ</t>
    </rPh>
    <phoneticPr fontId="8"/>
  </si>
  <si>
    <t>※運行時間は午前９時から
　午後４時まで、野蒜駅と
　本所間の運行となります。</t>
    <rPh sb="29" eb="30">
      <t>カン</t>
    </rPh>
    <phoneticPr fontId="8"/>
  </si>
  <si>
    <t>有　　　　　　・　　　　　　　無</t>
    <rPh sb="0" eb="1">
      <t>アリ</t>
    </rPh>
    <rPh sb="15" eb="16">
      <t>ナ</t>
    </rPh>
    <phoneticPr fontId="8"/>
  </si>
  <si>
    <t>件名</t>
    <rPh sb="0" eb="2">
      <t>ケンメイ</t>
    </rPh>
    <phoneticPr fontId="86"/>
  </si>
  <si>
    <t>年</t>
    <rPh sb="0" eb="1">
      <t>ネン</t>
    </rPh>
    <phoneticPr fontId="8"/>
  </si>
  <si>
    <t>令和</t>
    <rPh sb="0" eb="1">
      <t>レイワ</t>
    </rPh>
    <phoneticPr fontId="8"/>
  </si>
  <si>
    <t>月</t>
    <rPh sb="0" eb="1">
      <t>ガツ</t>
    </rPh>
    <phoneticPr fontId="8"/>
  </si>
  <si>
    <t>松島自然の家　御中</t>
    <rPh sb="0" eb="4">
      <t>マツシマシゼン</t>
    </rPh>
    <rPh sb="5" eb="6">
      <t>イエ</t>
    </rPh>
    <rPh sb="7" eb="9">
      <t>オンチュウ</t>
    </rPh>
    <phoneticPr fontId="86"/>
  </si>
  <si>
    <t>送付票</t>
    <rPh sb="0" eb="3">
      <t>ソウフヒョウ</t>
    </rPh>
    <phoneticPr fontId="86"/>
  </si>
  <si>
    <t>送付先</t>
    <rPh sb="0" eb="3">
      <t>ソウフサキ</t>
    </rPh>
    <phoneticPr fontId="86"/>
  </si>
  <si>
    <t>送付者</t>
    <rPh sb="0" eb="3">
      <t>ソウフシャ</t>
    </rPh>
    <phoneticPr fontId="8"/>
  </si>
  <si>
    <t>担当者</t>
    <rPh sb="0" eb="3">
      <t>タントウシャ</t>
    </rPh>
    <phoneticPr fontId="8"/>
  </si>
  <si>
    <t>T　E　L</t>
    <phoneticPr fontId="8"/>
  </si>
  <si>
    <t>F　A　X</t>
    <phoneticPr fontId="8"/>
  </si>
  <si>
    <t>送付前に確認願います。</t>
    <rPh sb="0" eb="2">
      <t>ソウフ</t>
    </rPh>
    <rPh sb="2" eb="3">
      <t>マエ</t>
    </rPh>
    <rPh sb="4" eb="6">
      <t>カクニン</t>
    </rPh>
    <rPh sb="6" eb="7">
      <t>ネガ</t>
    </rPh>
    <phoneticPr fontId="8"/>
  </si>
  <si>
    <t>区分</t>
    <rPh sb="0" eb="2">
      <t>クブン</t>
    </rPh>
    <phoneticPr fontId="86"/>
  </si>
  <si>
    <t>様式１号</t>
    <rPh sb="0" eb="2">
      <t>ヨウシキ</t>
    </rPh>
    <rPh sb="3" eb="4">
      <t>ゴウ</t>
    </rPh>
    <phoneticPr fontId="86"/>
  </si>
  <si>
    <t>別紙１</t>
    <rPh sb="0" eb="2">
      <t>ベッシ</t>
    </rPh>
    <phoneticPr fontId="86"/>
  </si>
  <si>
    <t>別紙２</t>
    <rPh sb="0" eb="2">
      <t>ベッシ</t>
    </rPh>
    <phoneticPr fontId="86"/>
  </si>
  <si>
    <t>別紙５</t>
    <rPh sb="0" eb="2">
      <t>ベッシ</t>
    </rPh>
    <phoneticPr fontId="86"/>
  </si>
  <si>
    <t>別紙６</t>
    <rPh sb="0" eb="2">
      <t>ベッシ</t>
    </rPh>
    <phoneticPr fontId="86"/>
  </si>
  <si>
    <t>自然の家使用許可申請書</t>
    <rPh sb="0" eb="2">
      <t>シゼン</t>
    </rPh>
    <rPh sb="3" eb="4">
      <t>イエ</t>
    </rPh>
    <rPh sb="4" eb="6">
      <t>シヨウ</t>
    </rPh>
    <rPh sb="6" eb="8">
      <t>キョカ</t>
    </rPh>
    <rPh sb="8" eb="11">
      <t>シンセイショ</t>
    </rPh>
    <phoneticPr fontId="8"/>
  </si>
  <si>
    <t>活動（研修）計画書</t>
    <rPh sb="0" eb="2">
      <t>カツドウ</t>
    </rPh>
    <rPh sb="3" eb="5">
      <t>ケンシュウ</t>
    </rPh>
    <rPh sb="6" eb="9">
      <t>ケイカクショ</t>
    </rPh>
    <phoneticPr fontId="8"/>
  </si>
  <si>
    <t>食事人数等申込書（食堂利用）</t>
    <phoneticPr fontId="8"/>
  </si>
  <si>
    <t>活動費注文書</t>
    <phoneticPr fontId="8"/>
  </si>
  <si>
    <t>貸出物品借用申込書</t>
    <phoneticPr fontId="8"/>
  </si>
  <si>
    <t>アレルギー調査票</t>
    <rPh sb="5" eb="8">
      <t>チョウサヒョウ</t>
    </rPh>
    <phoneticPr fontId="8"/>
  </si>
  <si>
    <t>提出書類名</t>
    <rPh sb="0" eb="2">
      <t>テイシュツ</t>
    </rPh>
    <rPh sb="2" eb="4">
      <t>ショルイ</t>
    </rPh>
    <rPh sb="4" eb="5">
      <t>メイ</t>
    </rPh>
    <phoneticPr fontId="8"/>
  </si>
  <si>
    <t>必須</t>
    <rPh sb="0" eb="2">
      <t>ヒッス</t>
    </rPh>
    <phoneticPr fontId="8"/>
  </si>
  <si>
    <t>希望の場合</t>
    <rPh sb="0" eb="2">
      <t>キボウ</t>
    </rPh>
    <rPh sb="3" eb="5">
      <t>バアイ</t>
    </rPh>
    <phoneticPr fontId="8"/>
  </si>
  <si>
    <t>松島自然の家使用許可申請書等</t>
    <rPh sb="0" eb="4">
      <t>マツシマシゼン</t>
    </rPh>
    <rPh sb="5" eb="6">
      <t>イエ</t>
    </rPh>
    <rPh sb="6" eb="14">
      <t>シヨウキョカシンセイショトウ</t>
    </rPh>
    <phoneticPr fontId="86"/>
  </si>
  <si>
    <t>提出書類</t>
    <rPh sb="0" eb="4">
      <t>テイシュツショルイ</t>
    </rPh>
    <phoneticPr fontId="8"/>
  </si>
  <si>
    <t>有</t>
    <rPh sb="0" eb="1">
      <t>アリ</t>
    </rPh>
    <phoneticPr fontId="8"/>
  </si>
  <si>
    <t>・</t>
    <phoneticPr fontId="8"/>
  </si>
  <si>
    <t>無</t>
    <rPh sb="0" eb="1">
      <t>ナシ</t>
    </rPh>
    <phoneticPr fontId="8"/>
  </si>
  <si>
    <t>提出書類に「〇」のチェックを願います。</t>
    <rPh sb="0" eb="4">
      <t>テイシュツショルイ</t>
    </rPh>
    <rPh sb="14" eb="15">
      <t>ネガ</t>
    </rPh>
    <phoneticPr fontId="8"/>
  </si>
  <si>
    <t>送迎バス申込書</t>
    <phoneticPr fontId="8"/>
  </si>
  <si>
    <t>別紙２申請の場合提出</t>
    <rPh sb="0" eb="2">
      <t>ベッシ</t>
    </rPh>
    <rPh sb="3" eb="5">
      <t>シンセイ</t>
    </rPh>
    <rPh sb="6" eb="8">
      <t>バアイ</t>
    </rPh>
    <rPh sb="8" eb="10">
      <t>テイシュツ</t>
    </rPh>
    <phoneticPr fontId="8"/>
  </si>
  <si>
    <t>朝食</t>
    <rPh sb="0" eb="2">
      <t>チョウショク</t>
    </rPh>
    <phoneticPr fontId="8"/>
  </si>
  <si>
    <t>食堂利用</t>
    <rPh sb="0" eb="4">
      <t>ショクドウリヨウ</t>
    </rPh>
    <phoneticPr fontId="8"/>
  </si>
  <si>
    <t>）食</t>
    <rPh sb="1" eb="2">
      <t>ショク</t>
    </rPh>
    <phoneticPr fontId="8"/>
  </si>
  <si>
    <t>野外炊飯</t>
    <rPh sb="0" eb="4">
      <t>ヤガイスイハン</t>
    </rPh>
    <phoneticPr fontId="8"/>
  </si>
  <si>
    <t>昼食</t>
    <rPh sb="0" eb="2">
      <t>チュウショク</t>
    </rPh>
    <phoneticPr fontId="8"/>
  </si>
  <si>
    <t>弁当</t>
    <rPh sb="0" eb="2">
      <t>ベントウ</t>
    </rPh>
    <phoneticPr fontId="8"/>
  </si>
  <si>
    <t>持参</t>
    <rPh sb="0" eb="2">
      <t>ジサン</t>
    </rPh>
    <phoneticPr fontId="8"/>
  </si>
  <si>
    <t>夕食</t>
    <rPh sb="0" eb="2">
      <t>ユウショク</t>
    </rPh>
    <phoneticPr fontId="8"/>
  </si>
  <si>
    <t>宿泊室</t>
    <rPh sb="0" eb="3">
      <t>シュクハクシツ</t>
    </rPh>
    <phoneticPr fontId="8"/>
  </si>
  <si>
    <t>サイト</t>
    <phoneticPr fontId="8"/>
  </si>
  <si>
    <t>（　　</t>
    <phoneticPr fontId="8"/>
  </si>
  <si>
    <t>張り）</t>
    <phoneticPr fontId="8"/>
  </si>
  <si>
    <t>【別紙１】</t>
    <rPh sb="1" eb="3">
      <t>ベッシ</t>
    </rPh>
    <phoneticPr fontId="8"/>
  </si>
  <si>
    <t>食堂利用（</t>
    <rPh sb="0" eb="4">
      <t>ショクドウリヨウ</t>
    </rPh>
    <phoneticPr fontId="8"/>
  </si>
  <si>
    <t>【別紙２】</t>
    <rPh sb="1" eb="3">
      <t>ベッシ</t>
    </rPh>
    <phoneticPr fontId="8"/>
  </si>
  <si>
    <t xml:space="preserve"> 申込日（</t>
    <rPh sb="1" eb="3">
      <t>モウシコミ</t>
    </rPh>
    <rPh sb="3" eb="4">
      <t>ビ</t>
    </rPh>
    <phoneticPr fontId="8"/>
  </si>
  <si>
    <t>）月（</t>
    <rPh sb="1" eb="2">
      <t>ガツ</t>
    </rPh>
    <phoneticPr fontId="8"/>
  </si>
  <si>
    <t>）日</t>
    <rPh sb="1" eb="2">
      <t>ニチ</t>
    </rPh>
    <phoneticPr fontId="8"/>
  </si>
  <si>
    <t>団体名（</t>
    <rPh sb="0" eb="2">
      <t>ダンタイ</t>
    </rPh>
    <rPh sb="2" eb="3">
      <t>メイ</t>
    </rPh>
    <phoneticPr fontId="8"/>
  </si>
  <si>
    <t xml:space="preserve"> 申込担当者（</t>
    <rPh sb="1" eb="3">
      <t>モウシコミ</t>
    </rPh>
    <rPh sb="3" eb="6">
      <t>タントウシャ</t>
    </rPh>
    <phoneticPr fontId="8"/>
  </si>
  <si>
    <t>）連絡先（℡　</t>
    <phoneticPr fontId="8"/>
  </si>
  <si>
    <t>／Fax</t>
    <phoneticPr fontId="8"/>
  </si>
  <si>
    <t>１　食事人数</t>
    <rPh sb="2" eb="4">
      <t>ショクジ</t>
    </rPh>
    <rPh sb="4" eb="6">
      <t>ニンズウ</t>
    </rPh>
    <phoneticPr fontId="8"/>
  </si>
  <si>
    <t>／</t>
    <phoneticPr fontId="8"/>
  </si>
  <si>
    <t>２　食事料金（食堂利用）</t>
    <rPh sb="2" eb="4">
      <t>ショクジ</t>
    </rPh>
    <rPh sb="4" eb="6">
      <t>リョウキン</t>
    </rPh>
    <rPh sb="7" eb="9">
      <t>ショクドウ</t>
    </rPh>
    <rPh sb="9" eb="11">
      <t>リヨウ</t>
    </rPh>
    <phoneticPr fontId="8"/>
  </si>
  <si>
    <t>６５０円</t>
    <phoneticPr fontId="8"/>
  </si>
  <si>
    <t>３　食物アレルギー（○を付けてください）</t>
    <rPh sb="2" eb="4">
      <t>ショクモツ</t>
    </rPh>
    <rPh sb="12" eb="13">
      <t>ツ</t>
    </rPh>
    <phoneticPr fontId="8"/>
  </si>
  <si>
    <t>４　請求書（領収書）について</t>
    <rPh sb="2" eb="5">
      <t>セイキュウショ</t>
    </rPh>
    <rPh sb="6" eb="9">
      <t>リョウシュウショ</t>
    </rPh>
    <phoneticPr fontId="8"/>
  </si>
  <si>
    <t>なお、宛名を複数に分けて請求書を発行する場合は、各々で振込手数料が発生しますのでご注意ください。</t>
    <rPh sb="3" eb="5">
      <t>アテナ</t>
    </rPh>
    <rPh sb="6" eb="8">
      <t>フクスウ</t>
    </rPh>
    <rPh sb="9" eb="10">
      <t>ワ</t>
    </rPh>
    <rPh sb="12" eb="15">
      <t>セイキュウショ</t>
    </rPh>
    <rPh sb="16" eb="18">
      <t>ハッコウ</t>
    </rPh>
    <rPh sb="20" eb="22">
      <t>バアイ</t>
    </rPh>
    <rPh sb="24" eb="26">
      <t>オノオノ</t>
    </rPh>
    <rPh sb="27" eb="32">
      <t>フリコミテスウリョウ</t>
    </rPh>
    <rPh sb="33" eb="35">
      <t>ハッセイ</t>
    </rPh>
    <rPh sb="41" eb="43">
      <t>チュウイ</t>
    </rPh>
    <phoneticPr fontId="8"/>
  </si>
  <si>
    <t>　→食堂利用の際に請求書を食堂の調理師からいただいてください。</t>
    <rPh sb="2" eb="4">
      <t>ショクドウ</t>
    </rPh>
    <rPh sb="9" eb="12">
      <t>セイキュウショ</t>
    </rPh>
    <rPh sb="13" eb="15">
      <t>ショクドウ</t>
    </rPh>
    <rPh sb="16" eb="19">
      <t>チョウリシ</t>
    </rPh>
    <phoneticPr fontId="8"/>
  </si>
  <si>
    <t>【注文の際の注意点】</t>
    <rPh sb="1" eb="3">
      <t>チュウモン</t>
    </rPh>
    <rPh sb="4" eb="5">
      <t>サイ</t>
    </rPh>
    <rPh sb="6" eb="9">
      <t>チュウイテン</t>
    </rPh>
    <phoneticPr fontId="8"/>
  </si>
  <si>
    <t>【その他確認事項】</t>
    <rPh sb="3" eb="4">
      <t>タ</t>
    </rPh>
    <rPh sb="4" eb="6">
      <t>カクニン</t>
    </rPh>
    <rPh sb="6" eb="8">
      <t>ジコウ</t>
    </rPh>
    <phoneticPr fontId="8"/>
  </si>
  <si>
    <t>令和</t>
    <rPh sb="0" eb="2">
      <t>レイワ</t>
    </rPh>
    <phoneticPr fontId="8"/>
  </si>
  <si>
    <t>日～令和</t>
    <rPh sb="0" eb="1">
      <t>ニチ</t>
    </rPh>
    <rPh sb="2" eb="4">
      <t>レイワ</t>
    </rPh>
    <phoneticPr fontId="8"/>
  </si>
  <si>
    <t>注意：宿泊棟（宿泊室）利用で寝具等レンタル希望の場合は、「№１」or「№２」と「№３」のセットになります。</t>
    <rPh sb="0" eb="2">
      <t>チュウイ</t>
    </rPh>
    <rPh sb="3" eb="6">
      <t>シュクハクトウ</t>
    </rPh>
    <rPh sb="7" eb="10">
      <t>シュクハクシツ</t>
    </rPh>
    <rPh sb="11" eb="13">
      <t>リヨウ</t>
    </rPh>
    <phoneticPr fontId="8"/>
  </si>
  <si>
    <r>
      <rPr>
        <sz val="10"/>
        <color theme="0"/>
        <rFont val="ＭＳ Ｐゴシック"/>
        <family val="3"/>
        <charset val="128"/>
        <scheme val="minor"/>
      </rPr>
      <t>注意：</t>
    </r>
    <r>
      <rPr>
        <sz val="10"/>
        <color theme="1"/>
        <rFont val="ＭＳ Ｐゴシック"/>
        <family val="2"/>
        <charset val="128"/>
        <scheme val="minor"/>
      </rPr>
      <t>野外活動フィールド（テントサイト）利用で寝具等レンタル希望の場合は、「№４」と「№５」のセットになります。</t>
    </r>
    <rPh sb="0" eb="2">
      <t>チュウイ</t>
    </rPh>
    <rPh sb="3" eb="7">
      <t>ヤガイカツドウ</t>
    </rPh>
    <rPh sb="20" eb="22">
      <t>リヨウ</t>
    </rPh>
    <rPh sb="23" eb="26">
      <t>シングトウ</t>
    </rPh>
    <rPh sb="30" eb="32">
      <t>キボウ</t>
    </rPh>
    <rPh sb="33" eb="35">
      <t>バアイ</t>
    </rPh>
    <phoneticPr fontId="8"/>
  </si>
  <si>
    <t>※可燃ごみに限る（不燃ごみは持ち帰りになります）</t>
    <rPh sb="1" eb="3">
      <t>カネン</t>
    </rPh>
    <rPh sb="6" eb="7">
      <t>カギ</t>
    </rPh>
    <rPh sb="9" eb="11">
      <t>フネン</t>
    </rPh>
    <rPh sb="14" eb="15">
      <t>モ</t>
    </rPh>
    <rPh sb="16" eb="17">
      <t>カエ</t>
    </rPh>
    <phoneticPr fontId="8"/>
  </si>
  <si>
    <t>（納入通知書はP２２参照。銀行等窓口にて納入）</t>
    <rPh sb="1" eb="5">
      <t>ノウニュウツウチ</t>
    </rPh>
    <rPh sb="5" eb="6">
      <t>ショ</t>
    </rPh>
    <rPh sb="10" eb="12">
      <t>サンショウ</t>
    </rPh>
    <rPh sb="13" eb="15">
      <t>ギンコウ</t>
    </rPh>
    <rPh sb="15" eb="16">
      <t>ナド</t>
    </rPh>
    <rPh sb="16" eb="18">
      <t>マドグチ</t>
    </rPh>
    <rPh sb="20" eb="22">
      <t>ノウニュウ</t>
    </rPh>
    <phoneticPr fontId="8"/>
  </si>
  <si>
    <t>【別紙５】</t>
    <rPh sb="1" eb="3">
      <t>ベッシ</t>
    </rPh>
    <phoneticPr fontId="8"/>
  </si>
  <si>
    <t>利用団体名（代表者名）【　</t>
    <rPh sb="0" eb="2">
      <t>リヨウ</t>
    </rPh>
    <rPh sb="2" eb="4">
      <t>ダンタイ</t>
    </rPh>
    <rPh sb="4" eb="5">
      <t>メイ</t>
    </rPh>
    <rPh sb="6" eb="9">
      <t>ダイヒョウシャ</t>
    </rPh>
    <rPh sb="9" eb="10">
      <t>メイ</t>
    </rPh>
    <phoneticPr fontId="8"/>
  </si>
  <si>
    <t>】</t>
    <phoneticPr fontId="8"/>
  </si>
  <si>
    <t>3～4人用</t>
    <rPh sb="3" eb="5">
      <t>ニンヨウ</t>
    </rPh>
    <phoneticPr fontId="8"/>
  </si>
  <si>
    <t>5～8人用</t>
    <rPh sb="3" eb="5">
      <t>ニンヨウ</t>
    </rPh>
    <phoneticPr fontId="8"/>
  </si>
  <si>
    <t>9～12人用</t>
    <rPh sb="4" eb="5">
      <t>ニン</t>
    </rPh>
    <rPh sb="5" eb="6">
      <t>ヨウ</t>
    </rPh>
    <phoneticPr fontId="8"/>
  </si>
  <si>
    <t>～40人用</t>
    <rPh sb="3" eb="4">
      <t>ニン</t>
    </rPh>
    <rPh sb="4" eb="5">
      <t>ヨウ</t>
    </rPh>
    <phoneticPr fontId="8"/>
  </si>
  <si>
    <t>【別紙６】</t>
    <rPh sb="1" eb="3">
      <t>ベッシ</t>
    </rPh>
    <phoneticPr fontId="8"/>
  </si>
  <si>
    <t xml:space="preserve"> 申込日　　　（　</t>
    <rPh sb="1" eb="3">
      <t>モウシコミ</t>
    </rPh>
    <rPh sb="3" eb="4">
      <t>ビ</t>
    </rPh>
    <phoneticPr fontId="8"/>
  </si>
  <si>
    <t>）月（</t>
    <phoneticPr fontId="8"/>
  </si>
  <si>
    <t>）日　</t>
    <phoneticPr fontId="8"/>
  </si>
  <si>
    <t>)</t>
    <phoneticPr fontId="8"/>
  </si>
  <si>
    <t>連絡先（℡</t>
    <rPh sb="0" eb="3">
      <t>レンラクサキ</t>
    </rPh>
    <phoneticPr fontId="8"/>
  </si>
  <si>
    <t>※なければ空欄
で結構です。</t>
    <rPh sb="5" eb="7">
      <t>クウラン</t>
    </rPh>
    <rPh sb="9" eb="11">
      <t>ケッコウ</t>
    </rPh>
    <phoneticPr fontId="8"/>
  </si>
  <si>
    <t>【松島自然の家送迎バス】</t>
    <rPh sb="1" eb="5">
      <t>マツシマシゼン</t>
    </rPh>
    <rPh sb="6" eb="7">
      <t>イエ</t>
    </rPh>
    <rPh sb="7" eb="9">
      <t>ソウゲイ</t>
    </rPh>
    <phoneticPr fontId="8"/>
  </si>
  <si>
    <t>※利用者の名前・性別・年齢が分かるものであれば、別様式でもかまいません。</t>
    <rPh sb="1" eb="4">
      <t>リヨウシャ</t>
    </rPh>
    <rPh sb="5" eb="7">
      <t>ナマエ</t>
    </rPh>
    <rPh sb="8" eb="10">
      <t>セイベツ</t>
    </rPh>
    <rPh sb="11" eb="13">
      <t>ネンレイ</t>
    </rPh>
    <rPh sb="14" eb="15">
      <t>ワ</t>
    </rPh>
    <rPh sb="24" eb="25">
      <t>ベツ</t>
    </rPh>
    <rPh sb="25" eb="27">
      <t>ヨウシキ</t>
    </rPh>
    <phoneticPr fontId="86"/>
  </si>
  <si>
    <t>緊急連絡先
（携帯番号）</t>
    <rPh sb="0" eb="2">
      <t>キンキュウ</t>
    </rPh>
    <rPh sb="2" eb="5">
      <t>レンラクサキ</t>
    </rPh>
    <rPh sb="7" eb="9">
      <t>ケイタイ</t>
    </rPh>
    <rPh sb="9" eb="11">
      <t>バンゴウ</t>
    </rPh>
    <phoneticPr fontId="86"/>
  </si>
  <si>
    <t>氏名</t>
    <rPh sb="0" eb="2">
      <t>シメイ</t>
    </rPh>
    <phoneticPr fontId="86"/>
  </si>
  <si>
    <t>引率責任者</t>
    <rPh sb="0" eb="2">
      <t>インソツ</t>
    </rPh>
    <rPh sb="2" eb="5">
      <t>セキニンシャ</t>
    </rPh>
    <phoneticPr fontId="86"/>
  </si>
  <si>
    <t>利用団体名</t>
    <rPh sb="0" eb="2">
      <t>リヨウ</t>
    </rPh>
    <rPh sb="2" eb="4">
      <t>ダンタイ</t>
    </rPh>
    <rPh sb="4" eb="5">
      <t>メイ</t>
    </rPh>
    <phoneticPr fontId="86"/>
  </si>
  <si>
    <t>日</t>
    <rPh sb="0" eb="1">
      <t>ニチ</t>
    </rPh>
    <phoneticPr fontId="86"/>
  </si>
  <si>
    <t>月</t>
    <rPh sb="0" eb="1">
      <t>ガツ</t>
    </rPh>
    <phoneticPr fontId="86"/>
  </si>
  <si>
    <t>～</t>
    <phoneticPr fontId="86"/>
  </si>
  <si>
    <t>利用期間</t>
    <rPh sb="0" eb="2">
      <t>リヨウ</t>
    </rPh>
    <rPh sb="2" eb="4">
      <t>キカン</t>
    </rPh>
    <phoneticPr fontId="86"/>
  </si>
  <si>
    <r>
      <t>【FAX番号　</t>
    </r>
    <r>
      <rPr>
        <b/>
        <sz val="13.5"/>
        <color theme="1"/>
        <rFont val="ＭＳ Ｐゴシック"/>
        <family val="3"/>
        <charset val="128"/>
        <scheme val="minor"/>
      </rPr>
      <t>0225-88-2901　</t>
    </r>
    <r>
      <rPr>
        <sz val="13.5"/>
        <color theme="1"/>
        <rFont val="ＭＳ Ｐゴシック"/>
        <family val="3"/>
        <charset val="128"/>
        <scheme val="minor"/>
      </rPr>
      <t>】</t>
    </r>
    <rPh sb="4" eb="6">
      <t>バンゴウ</t>
    </rPh>
    <phoneticPr fontId="8"/>
  </si>
  <si>
    <t>泊</t>
    <rPh sb="0" eb="1">
      <t>ハク</t>
    </rPh>
    <phoneticPr fontId="8"/>
  </si>
  <si>
    <t>日帰り</t>
    <rPh sb="0" eb="2">
      <t>ヒガエ</t>
    </rPh>
    <phoneticPr fontId="8"/>
  </si>
  <si>
    <t>【変更内容】具体的にご記入ください。
（※変更届と一緒に変更項目に該当する申請書等も提出願います。）</t>
    <rPh sb="0" eb="5">
      <t>(ヘンコウナイヨウ</t>
    </rPh>
    <rPh sb="6" eb="8">
      <t>グタイ</t>
    </rPh>
    <rPh sb="8" eb="9">
      <t>テキ</t>
    </rPh>
    <rPh sb="11" eb="13">
      <t>キニュウ</t>
    </rPh>
    <rPh sb="21" eb="24">
      <t>ヘンコウトドケ</t>
    </rPh>
    <rPh sb="25" eb="27">
      <t>イッショ</t>
    </rPh>
    <rPh sb="28" eb="30">
      <t>ヘンコウ</t>
    </rPh>
    <rPh sb="30" eb="32">
      <t>コウモク</t>
    </rPh>
    <rPh sb="33" eb="35">
      <t>ガイトウ</t>
    </rPh>
    <rPh sb="37" eb="41">
      <t>シンセイショトウ</t>
    </rPh>
    <rPh sb="42" eb="44">
      <t>テイシュツ</t>
    </rPh>
    <rPh sb="44" eb="45">
      <t>ネガ</t>
    </rPh>
    <phoneticPr fontId="8"/>
  </si>
  <si>
    <t>利用人数</t>
    <rPh sb="0" eb="4">
      <t>リヨウニンズウ</t>
    </rPh>
    <phoneticPr fontId="8"/>
  </si>
  <si>
    <t>宿泊人数</t>
    <rPh sb="0" eb="4">
      <t>シュクハクニンズウ</t>
    </rPh>
    <phoneticPr fontId="8"/>
  </si>
  <si>
    <t>※利用日の１か月前までに確実に提出願います。</t>
    <phoneticPr fontId="8"/>
  </si>
  <si>
    <t>食物アレルギー・ハラル食の有無について</t>
    <phoneticPr fontId="8"/>
  </si>
  <si>
    <t>団体名（　　　　　　　　　　　　　　　　　）</t>
    <rPh sb="0" eb="3">
      <t>ダンタイメイ</t>
    </rPh>
    <phoneticPr fontId="8"/>
  </si>
  <si>
    <t>松島自然の家のHPで献立表を確認の上、該当する方がいる場合は以下に詳細をご記入ください。</t>
    <rPh sb="0" eb="4">
      <t>マツシマシゼン</t>
    </rPh>
    <rPh sb="5" eb="6">
      <t>イエ</t>
    </rPh>
    <rPh sb="10" eb="13">
      <t>コンダテヒョウ</t>
    </rPh>
    <rPh sb="14" eb="16">
      <t>カクニン</t>
    </rPh>
    <rPh sb="17" eb="18">
      <t>ウエ</t>
    </rPh>
    <phoneticPr fontId="8"/>
  </si>
  <si>
    <t>№</t>
  </si>
  <si>
    <t>氏　　名</t>
    <phoneticPr fontId="8"/>
  </si>
  <si>
    <r>
      <t xml:space="preserve">  アレルギー、ハラル食の詳細
  </t>
    </r>
    <r>
      <rPr>
        <sz val="9"/>
        <color theme="1"/>
        <rFont val="HG丸ｺﾞｼｯｸM-PRO"/>
        <family val="3"/>
        <charset val="128"/>
      </rPr>
      <t>例）小麦：パン粉（パン×）
　　　　　　調味料に含む〇
　　　大豆：そのもの×
　　　　　　納豆×　加工品×
　　　卵　：生×　加熱〇</t>
    </r>
    <rPh sb="18" eb="19">
      <t>レイ</t>
    </rPh>
    <rPh sb="20" eb="22">
      <t>コムギ</t>
    </rPh>
    <rPh sb="25" eb="26">
      <t>コ</t>
    </rPh>
    <rPh sb="38" eb="41">
      <t>チョウミリョウ</t>
    </rPh>
    <rPh sb="42" eb="43">
      <t>フク</t>
    </rPh>
    <rPh sb="49" eb="51">
      <t>ダイズ</t>
    </rPh>
    <rPh sb="64" eb="66">
      <t>ナットウ</t>
    </rPh>
    <rPh sb="68" eb="71">
      <t>カコウヒン</t>
    </rPh>
    <rPh sb="76" eb="77">
      <t>タマゴ</t>
    </rPh>
    <rPh sb="79" eb="80">
      <t>ナマ</t>
    </rPh>
    <rPh sb="82" eb="84">
      <t>カネツ</t>
    </rPh>
    <phoneticPr fontId="8"/>
  </si>
  <si>
    <t>代替食について　　　　※日にちの記入と該当する箇所に〇をつけてください。</t>
    <rPh sb="0" eb="3">
      <t>ダイタイショク</t>
    </rPh>
    <rPh sb="12" eb="13">
      <t>ヒ</t>
    </rPh>
    <rPh sb="16" eb="18">
      <t>キニュウ</t>
    </rPh>
    <rPh sb="19" eb="21">
      <t>ガイトウ</t>
    </rPh>
    <rPh sb="23" eb="25">
      <t>カショ</t>
    </rPh>
    <phoneticPr fontId="8"/>
  </si>
  <si>
    <t>朝</t>
    <rPh sb="0" eb="1">
      <t>アサ</t>
    </rPh>
    <phoneticPr fontId="8"/>
  </si>
  <si>
    <t>昼</t>
    <rPh sb="0" eb="1">
      <t>ヒル</t>
    </rPh>
    <phoneticPr fontId="8"/>
  </si>
  <si>
    <t>夕</t>
    <rPh sb="0" eb="1">
      <t>ユウ</t>
    </rPh>
    <phoneticPr fontId="8"/>
  </si>
  <si>
    <t xml:space="preserve">
必要なし</t>
    <rPh sb="1" eb="3">
      <t>ヒツヨウ</t>
    </rPh>
    <phoneticPr fontId="8"/>
  </si>
  <si>
    <t>希望</t>
    <rPh sb="0" eb="2">
      <t>キボウ</t>
    </rPh>
    <phoneticPr fontId="8"/>
  </si>
  <si>
    <t>※欄が不足する場合は、適宜、追加してください。なお、さらに詳細な確認が必要な場合は直接本所の栄養士にご連絡ください。（TEL:0225-90-4323）</t>
    <rPh sb="29" eb="31">
      <t>ショウサイ</t>
    </rPh>
    <rPh sb="32" eb="34">
      <t>カクニン</t>
    </rPh>
    <rPh sb="35" eb="37">
      <t>ヒツヨウ</t>
    </rPh>
    <rPh sb="38" eb="40">
      <t>バアイ</t>
    </rPh>
    <rPh sb="41" eb="43">
      <t>チョクセツ</t>
    </rPh>
    <rPh sb="43" eb="44">
      <t>ホン</t>
    </rPh>
    <rPh sb="44" eb="45">
      <t>ショ</t>
    </rPh>
    <rPh sb="46" eb="49">
      <t>エイヨウシ</t>
    </rPh>
    <rPh sb="51" eb="53">
      <t>レンラク</t>
    </rPh>
    <phoneticPr fontId="8"/>
  </si>
  <si>
    <t>受入利用確認書</t>
    <rPh sb="0" eb="2">
      <t>ウケイ</t>
    </rPh>
    <rPh sb="2" eb="4">
      <t>リヨウ</t>
    </rPh>
    <rPh sb="4" eb="7">
      <t>カクニンショ</t>
    </rPh>
    <phoneticPr fontId="127"/>
  </si>
  <si>
    <t>団体名</t>
    <rPh sb="0" eb="2">
      <t>ダンタイ</t>
    </rPh>
    <rPh sb="2" eb="3">
      <t>メイ</t>
    </rPh>
    <phoneticPr fontId="127"/>
  </si>
  <si>
    <t>団体
責任者</t>
    <rPh sb="0" eb="2">
      <t>ダンタイ</t>
    </rPh>
    <rPh sb="3" eb="6">
      <t>セキニンシャ</t>
    </rPh>
    <phoneticPr fontId="127"/>
  </si>
  <si>
    <t>学校利用の場合（</t>
    <phoneticPr fontId="127"/>
  </si>
  <si>
    <t>学年）</t>
    <phoneticPr fontId="127"/>
  </si>
  <si>
    <t>利用日</t>
    <rPh sb="0" eb="3">
      <t>リヨウビ</t>
    </rPh>
    <phoneticPr fontId="127"/>
  </si>
  <si>
    <t>令和</t>
    <rPh sb="0" eb="2">
      <t>レイワ</t>
    </rPh>
    <phoneticPr fontId="127"/>
  </si>
  <si>
    <t>年</t>
    <rPh sb="0" eb="1">
      <t>ネン</t>
    </rPh>
    <phoneticPr fontId="127"/>
  </si>
  <si>
    <t>月</t>
    <rPh sb="0" eb="1">
      <t>ガツ</t>
    </rPh>
    <phoneticPr fontId="127"/>
  </si>
  <si>
    <t>日（</t>
    <rPh sb="0" eb="1">
      <t>ニチ</t>
    </rPh>
    <phoneticPr fontId="127"/>
  </si>
  <si>
    <t>）～</t>
    <phoneticPr fontId="127"/>
  </si>
  <si>
    <t>）</t>
    <phoneticPr fontId="127"/>
  </si>
  <si>
    <t>泊</t>
    <rPh sb="0" eb="1">
      <t>ハク</t>
    </rPh>
    <phoneticPr fontId="127"/>
  </si>
  <si>
    <t>日</t>
    <rPh sb="0" eb="1">
      <t>ニチ</t>
    </rPh>
    <phoneticPr fontId="127"/>
  </si>
  <si>
    <t>確認事項
（当日記入）</t>
    <rPh sb="0" eb="4">
      <t>カクニンジコウ</t>
    </rPh>
    <rPh sb="6" eb="8">
      <t>トウジツ</t>
    </rPh>
    <rPh sb="8" eb="10">
      <t>キニュウ</t>
    </rPh>
    <phoneticPr fontId="127"/>
  </si>
  <si>
    <t>宿泊室</t>
    <rPh sb="0" eb="3">
      <t>シュクハクシツ</t>
    </rPh>
    <phoneticPr fontId="127"/>
  </si>
  <si>
    <t>室（内訳</t>
    <phoneticPr fontId="127"/>
  </si>
  <si>
    <t>入浴・シャワー　　　時　　　分～　　　時　　　分</t>
    <rPh sb="0" eb="2">
      <t>ニュウヨク</t>
    </rPh>
    <rPh sb="10" eb="11">
      <t>ジ</t>
    </rPh>
    <rPh sb="14" eb="15">
      <t>フン</t>
    </rPh>
    <rPh sb="19" eb="20">
      <t>ジ</t>
    </rPh>
    <rPh sb="23" eb="24">
      <t>フン</t>
    </rPh>
    <phoneticPr fontId="127"/>
  </si>
  <si>
    <t>利用人数</t>
    <rPh sb="0" eb="2">
      <t>リヨウ</t>
    </rPh>
    <rPh sb="2" eb="4">
      <t>ニンズウ</t>
    </rPh>
    <phoneticPr fontId="127"/>
  </si>
  <si>
    <t>内訳</t>
    <rPh sb="0" eb="2">
      <t>ウチワケ</t>
    </rPh>
    <phoneticPr fontId="127"/>
  </si>
  <si>
    <t>幼児</t>
    <rPh sb="0" eb="2">
      <t>ヨウジ</t>
    </rPh>
    <phoneticPr fontId="127"/>
  </si>
  <si>
    <t>小学生</t>
    <rPh sb="0" eb="3">
      <t>ショウガクセイ</t>
    </rPh>
    <phoneticPr fontId="127"/>
  </si>
  <si>
    <t>中学生</t>
    <rPh sb="0" eb="3">
      <t>チュウガクセイ</t>
    </rPh>
    <phoneticPr fontId="127"/>
  </si>
  <si>
    <t>高校生</t>
    <rPh sb="0" eb="3">
      <t>コウコウセイ</t>
    </rPh>
    <phoneticPr fontId="127"/>
  </si>
  <si>
    <t>引率者</t>
    <rPh sb="0" eb="2">
      <t>インソツ</t>
    </rPh>
    <rPh sb="2" eb="3">
      <t>シャ</t>
    </rPh>
    <phoneticPr fontId="127"/>
  </si>
  <si>
    <t>一般</t>
    <rPh sb="0" eb="2">
      <t>イッパン</t>
    </rPh>
    <phoneticPr fontId="127"/>
  </si>
  <si>
    <t>合計</t>
    <rPh sb="0" eb="2">
      <t>ゴウケイ</t>
    </rPh>
    <phoneticPr fontId="127"/>
  </si>
  <si>
    <t>団体総計</t>
    <rPh sb="0" eb="2">
      <t>ダンタイ</t>
    </rPh>
    <rPh sb="2" eb="4">
      <t>ソウケイ</t>
    </rPh>
    <phoneticPr fontId="127"/>
  </si>
  <si>
    <t>駐車
許可証</t>
    <rPh sb="0" eb="2">
      <t>チュウシャ</t>
    </rPh>
    <rPh sb="3" eb="6">
      <t>キョカショウ</t>
    </rPh>
    <phoneticPr fontId="127"/>
  </si>
  <si>
    <t>男</t>
    <rPh sb="0" eb="1">
      <t>オトコ</t>
    </rPh>
    <phoneticPr fontId="127"/>
  </si>
  <si>
    <t>№</t>
    <phoneticPr fontId="127"/>
  </si>
  <si>
    <t>女</t>
    <rPh sb="0" eb="1">
      <t>オンナ</t>
    </rPh>
    <phoneticPr fontId="127"/>
  </si>
  <si>
    <t>※　上の「利用人数」と「宿泊人数等」が異なる場合は、以下もご記入ください。</t>
    <rPh sb="2" eb="3">
      <t>ウエ</t>
    </rPh>
    <rPh sb="5" eb="7">
      <t>リヨウ</t>
    </rPh>
    <rPh sb="7" eb="9">
      <t>ニンズウ</t>
    </rPh>
    <rPh sb="12" eb="17">
      <t>シュクハクニンズウトウ</t>
    </rPh>
    <rPh sb="19" eb="20">
      <t>コト</t>
    </rPh>
    <rPh sb="22" eb="24">
      <t>バアイ</t>
    </rPh>
    <rPh sb="26" eb="28">
      <t>イカ</t>
    </rPh>
    <rPh sb="30" eb="32">
      <t>キニュウ</t>
    </rPh>
    <phoneticPr fontId="127"/>
  </si>
  <si>
    <t>施設等</t>
    <rPh sb="0" eb="2">
      <t>シセツ</t>
    </rPh>
    <rPh sb="2" eb="3">
      <t>トウ</t>
    </rPh>
    <phoneticPr fontId="127"/>
  </si>
  <si>
    <t>区分</t>
    <rPh sb="0" eb="2">
      <t>クブン</t>
    </rPh>
    <phoneticPr fontId="127"/>
  </si>
  <si>
    <t>備考</t>
    <rPh sb="0" eb="2">
      <t>ビコウ</t>
    </rPh>
    <phoneticPr fontId="127"/>
  </si>
  <si>
    <t>１泊目</t>
    <rPh sb="1" eb="3">
      <t>ハクメ</t>
    </rPh>
    <phoneticPr fontId="127"/>
  </si>
  <si>
    <t>２泊目</t>
    <rPh sb="1" eb="3">
      <t>ハクメ</t>
    </rPh>
    <phoneticPr fontId="127"/>
  </si>
  <si>
    <t>３泊目</t>
    <rPh sb="1" eb="3">
      <t>ハクメ</t>
    </rPh>
    <phoneticPr fontId="127"/>
  </si>
  <si>
    <t>テント
サイト</t>
    <phoneticPr fontId="127"/>
  </si>
  <si>
    <t>野外炊飯施設</t>
    <rPh sb="0" eb="6">
      <t>ヤガイスイハンシセツ</t>
    </rPh>
    <phoneticPr fontId="127"/>
  </si>
  <si>
    <t>１回目</t>
    <rPh sb="1" eb="3">
      <t>カイメ</t>
    </rPh>
    <phoneticPr fontId="127"/>
  </si>
  <si>
    <t>２回目</t>
    <rPh sb="1" eb="3">
      <t>カイメ</t>
    </rPh>
    <phoneticPr fontId="127"/>
  </si>
  <si>
    <t>３回目</t>
    <rPh sb="1" eb="3">
      <t>カイメ</t>
    </rPh>
    <phoneticPr fontId="127"/>
  </si>
  <si>
    <t>４回目</t>
    <rPh sb="1" eb="3">
      <t>カイメ</t>
    </rPh>
    <phoneticPr fontId="127"/>
  </si>
  <si>
    <t>５回目</t>
    <rPh sb="1" eb="3">
      <t>カイメ</t>
    </rPh>
    <phoneticPr fontId="127"/>
  </si>
  <si>
    <t>記入例</t>
    <rPh sb="0" eb="3">
      <t>キニュウレイ</t>
    </rPh>
    <phoneticPr fontId="8"/>
  </si>
  <si>
    <t>令和〇○年○○月○○日</t>
    <phoneticPr fontId="8"/>
  </si>
  <si>
    <t>981-0412</t>
  </si>
  <si>
    <t>申請者 住所</t>
    <rPh sb="0" eb="3">
      <t>シンセイシャ</t>
    </rPh>
    <rPh sb="4" eb="6">
      <t>ジュウショ</t>
    </rPh>
    <phoneticPr fontId="8"/>
  </si>
  <si>
    <t>宮城県東松島市宮戸字二ツ橋１</t>
    <rPh sb="0" eb="3">
      <t>ミヤギケン</t>
    </rPh>
    <rPh sb="3" eb="7">
      <t>ヒガシマツシマシ</t>
    </rPh>
    <rPh sb="7" eb="9">
      <t>ミヤト</t>
    </rPh>
    <rPh sb="9" eb="10">
      <t>アザ</t>
    </rPh>
    <rPh sb="10" eb="11">
      <t>フタ</t>
    </rPh>
    <rPh sb="12" eb="13">
      <t>バシ</t>
    </rPh>
    <phoneticPr fontId="8"/>
  </si>
  <si>
    <t>宮城県松島自然の家</t>
    <rPh sb="0" eb="3">
      <t>ミヤギケン</t>
    </rPh>
    <rPh sb="3" eb="7">
      <t>マツシマシゼン</t>
    </rPh>
    <rPh sb="8" eb="9">
      <t>イエ</t>
    </rPh>
    <phoneticPr fontId="8"/>
  </si>
  <si>
    <t>代表　宮戸　太郎</t>
    <rPh sb="0" eb="2">
      <t>ダイヒョウ</t>
    </rPh>
    <rPh sb="3" eb="5">
      <t>ミヤト</t>
    </rPh>
    <rPh sb="6" eb="8">
      <t>タロウ</t>
    </rPh>
    <phoneticPr fontId="8"/>
  </si>
  <si>
    <t>宮戸島キャンプ</t>
    <rPh sb="0" eb="3">
      <t>ミヤトジマ</t>
    </rPh>
    <phoneticPr fontId="8"/>
  </si>
  <si>
    <t>宮戸　次郎</t>
    <rPh sb="0" eb="2">
      <t>ミヤト</t>
    </rPh>
    <rPh sb="3" eb="5">
      <t>ジロウ</t>
    </rPh>
    <phoneticPr fontId="8"/>
  </si>
  <si>
    <t>０１２－３４５－６７８</t>
    <phoneticPr fontId="8"/>
  </si>
  <si>
    <t>アウトドア体験をとおして、
会員相互の親睦を図るため</t>
    <rPh sb="5" eb="7">
      <t>タイケン</t>
    </rPh>
    <rPh sb="14" eb="16">
      <t>カイイン</t>
    </rPh>
    <rPh sb="16" eb="18">
      <t>ソウゴ</t>
    </rPh>
    <rPh sb="19" eb="21">
      <t>シンボク</t>
    </rPh>
    <rPh sb="22" eb="23">
      <t>ハカ</t>
    </rPh>
    <phoneticPr fontId="8"/>
  </si>
  <si>
    <t>９８７－６５４－３２１</t>
    <phoneticPr fontId="8"/>
  </si>
  <si>
    <t>○○○○○○＠○○○○．○○．○○</t>
  </si>
  <si>
    <t>令和〇〇年〇〇月〇〇日</t>
    <rPh sb="0" eb="2">
      <t>レイワ</t>
    </rPh>
    <rPh sb="4" eb="5">
      <t>ネン</t>
    </rPh>
    <rPh sb="7" eb="8">
      <t>ガツ</t>
    </rPh>
    <rPh sb="10" eb="11">
      <t>ニチ</t>
    </rPh>
    <phoneticPr fontId="8"/>
  </si>
  <si>
    <t>00</t>
  </si>
  <si>
    <t>宮城県松島自然の家</t>
    <rPh sb="0" eb="7">
      <t>ミヤギケンマツシマシゼン</t>
    </rPh>
    <rPh sb="8" eb="9">
      <t>イエ</t>
    </rPh>
    <phoneticPr fontId="8"/>
  </si>
  <si>
    <t>〇</t>
    <phoneticPr fontId="8"/>
  </si>
  <si>
    <t>食堂</t>
    <rPh sb="0" eb="2">
      <t>ショクドウ</t>
    </rPh>
    <phoneticPr fontId="8"/>
  </si>
  <si>
    <t>入所式</t>
    <rPh sb="0" eb="2">
      <t>ニュウショ</t>
    </rPh>
    <rPh sb="2" eb="3">
      <t>シキ</t>
    </rPh>
    <phoneticPr fontId="8"/>
  </si>
  <si>
    <t xml:space="preserve">9:00
</t>
    <phoneticPr fontId="8"/>
  </si>
  <si>
    <t>ニュースポーツ体験
（ペタンク）１５グループ</t>
    <rPh sb="7" eb="9">
      <t>タイケン</t>
    </rPh>
    <phoneticPr fontId="8"/>
  </si>
  <si>
    <t xml:space="preserve">
体育館</t>
    <rPh sb="4" eb="7">
      <t>タイイクカン</t>
    </rPh>
    <phoneticPr fontId="8"/>
  </si>
  <si>
    <t>オリエンテーション</t>
    <phoneticPr fontId="8"/>
  </si>
  <si>
    <t>いかだ遊び
（１０基分）
【雨天時】ＭＡＰ</t>
    <rPh sb="9" eb="10">
      <t>キ</t>
    </rPh>
    <rPh sb="10" eb="11">
      <t>ブン</t>
    </rPh>
    <rPh sb="15" eb="18">
      <t>ウテンジ</t>
    </rPh>
    <phoneticPr fontId="8"/>
  </si>
  <si>
    <t>大浜</t>
    <rPh sb="0" eb="2">
      <t>オオハマ</t>
    </rPh>
    <phoneticPr fontId="8"/>
  </si>
  <si>
    <t>【雨天時】
体育館</t>
    <rPh sb="1" eb="4">
      <t>ウテンジ</t>
    </rPh>
    <rPh sb="6" eb="9">
      <t>タイイクカン</t>
    </rPh>
    <phoneticPr fontId="8"/>
  </si>
  <si>
    <t>野外炊飯準備
１５Ｇ（１Ｇ＝５～６人）</t>
    <rPh sb="0" eb="2">
      <t>ヤガイ</t>
    </rPh>
    <rPh sb="2" eb="4">
      <t>スイハン</t>
    </rPh>
    <rPh sb="4" eb="6">
      <t>ジュンビ</t>
    </rPh>
    <rPh sb="17" eb="18">
      <t>ニン</t>
    </rPh>
    <phoneticPr fontId="8"/>
  </si>
  <si>
    <t>野外炊飯Ａ棟</t>
    <rPh sb="0" eb="2">
      <t>ヤガイ</t>
    </rPh>
    <rPh sb="2" eb="4">
      <t>スイハン</t>
    </rPh>
    <rPh sb="5" eb="6">
      <t>トウ</t>
    </rPh>
    <phoneticPr fontId="8"/>
  </si>
  <si>
    <t>新宮戸八景散策
・稲ヶ崎公園
・新浜岬
・大高森
【雨天時】レインハイク</t>
    <rPh sb="27" eb="30">
      <t>ウテンジ</t>
    </rPh>
    <phoneticPr fontId="8"/>
  </si>
  <si>
    <t>所外</t>
    <rPh sb="0" eb="2">
      <t>ショガイ</t>
    </rPh>
    <phoneticPr fontId="8"/>
  </si>
  <si>
    <t>野外炊飯
後片付け</t>
    <rPh sb="0" eb="2">
      <t>ヤガイ</t>
    </rPh>
    <rPh sb="2" eb="4">
      <t>スイハン</t>
    </rPh>
    <rPh sb="5" eb="8">
      <t>アトカタヅ</t>
    </rPh>
    <phoneticPr fontId="8"/>
  </si>
  <si>
    <t>退所式</t>
    <rPh sb="0" eb="2">
      <t>タイショ</t>
    </rPh>
    <rPh sb="2" eb="3">
      <t>シキ</t>
    </rPh>
    <phoneticPr fontId="8"/>
  </si>
  <si>
    <t>～</t>
    <phoneticPr fontId="8"/>
  </si>
  <si>
    <t>　キャンプファイヤー
　【雨天時】
　　キャンドルセレモニー</t>
    <rPh sb="13" eb="16">
      <t>ウテンジ</t>
    </rPh>
    <phoneticPr fontId="8"/>
  </si>
  <si>
    <t>入　浴</t>
    <rPh sb="0" eb="1">
      <t>イ</t>
    </rPh>
    <rPh sb="2" eb="3">
      <t>ヨク</t>
    </rPh>
    <phoneticPr fontId="8"/>
  </si>
  <si>
    <t>休憩</t>
    <rPh sb="0" eb="2">
      <t>キュウケイ</t>
    </rPh>
    <phoneticPr fontId="8"/>
  </si>
  <si>
    <t>宿泊室　・　サイト（　　張り）</t>
    <rPh sb="0" eb="3">
      <t>シュクハクシツ</t>
    </rPh>
    <rPh sb="12" eb="13">
      <t>ハ</t>
    </rPh>
    <phoneticPr fontId="8"/>
  </si>
  <si>
    <r>
      <t xml:space="preserve">( </t>
    </r>
    <r>
      <rPr>
        <sz val="11"/>
        <color theme="1"/>
        <rFont val="ＤＦ特太ゴシック体"/>
        <family val="3"/>
        <charset val="128"/>
      </rPr>
      <t>〇</t>
    </r>
    <r>
      <rPr>
        <sz val="11"/>
        <color theme="1"/>
        <rFont val="ＭＳ Ｐゴシック"/>
        <family val="2"/>
        <charset val="128"/>
        <scheme val="minor"/>
      </rPr>
      <t xml:space="preserve"> ）</t>
    </r>
    <phoneticPr fontId="8"/>
  </si>
  <si>
    <t>野外炊飯準備
１５グループ
（１G＝５～６人）</t>
    <rPh sb="0" eb="2">
      <t>ヤガイ</t>
    </rPh>
    <rPh sb="2" eb="4">
      <t>スイハン</t>
    </rPh>
    <rPh sb="4" eb="6">
      <t>ジュンビ</t>
    </rPh>
    <phoneticPr fontId="8"/>
  </si>
  <si>
    <t>ＭＡＰ</t>
    <phoneticPr fontId="8"/>
  </si>
  <si>
    <t>体育館</t>
    <rPh sb="0" eb="3">
      <t>タイイクカン</t>
    </rPh>
    <phoneticPr fontId="8"/>
  </si>
  <si>
    <t>防災ウォークラリー
（S：月浜　G：本所）
１５グループ
（１G＝５～６人）</t>
    <rPh sb="0" eb="2">
      <t>ボウサイ</t>
    </rPh>
    <rPh sb="13" eb="14">
      <t>ツキ</t>
    </rPh>
    <rPh sb="14" eb="15">
      <t>ハマ</t>
    </rPh>
    <rPh sb="18" eb="20">
      <t>ホンショ</t>
    </rPh>
    <rPh sb="36" eb="37">
      <t>ニン</t>
    </rPh>
    <phoneticPr fontId="8"/>
  </si>
  <si>
    <t>月浜</t>
    <rPh sb="0" eb="2">
      <t>ツキハマ</t>
    </rPh>
    <phoneticPr fontId="8"/>
  </si>
  <si>
    <t>焼き板づくり
ｏｒ
貝がらと流木の
クラフト</t>
    <rPh sb="0" eb="1">
      <t>ヤ</t>
    </rPh>
    <rPh sb="2" eb="3">
      <t>イタ</t>
    </rPh>
    <rPh sb="10" eb="11">
      <t>カイ</t>
    </rPh>
    <rPh sb="14" eb="16">
      <t>リュウボク</t>
    </rPh>
    <phoneticPr fontId="8"/>
  </si>
  <si>
    <t>スタンツ準備</t>
    <rPh sb="4" eb="6">
      <t>ジュンビ</t>
    </rPh>
    <phoneticPr fontId="8"/>
  </si>
  <si>
    <t>クラス活動</t>
    <rPh sb="3" eb="5">
      <t>カツドウ</t>
    </rPh>
    <phoneticPr fontId="8"/>
  </si>
  <si>
    <t>研修室</t>
    <rPh sb="0" eb="3">
      <t>ケンシュウシツ</t>
    </rPh>
    <phoneticPr fontId="8"/>
  </si>
  <si>
    <t>キャンプファイヤー</t>
    <phoneticPr fontId="8"/>
  </si>
  <si>
    <t>入浴</t>
    <rPh sb="0" eb="2">
      <t>ニュウヨク</t>
    </rPh>
    <phoneticPr fontId="8"/>
  </si>
  <si>
    <t>宿泊室・サイト（20張り）</t>
    <rPh sb="0" eb="3">
      <t>シュクハクシツ</t>
    </rPh>
    <rPh sb="10" eb="11">
      <t>ハ</t>
    </rPh>
    <phoneticPr fontId="8"/>
  </si>
  <si>
    <t>宮城　花子</t>
    <rPh sb="0" eb="2">
      <t>ミヤギ</t>
    </rPh>
    <rPh sb="3" eb="5">
      <t>ハナコ</t>
    </rPh>
    <phoneticPr fontId="8"/>
  </si>
  <si>
    <t>0225-90-4323</t>
    <phoneticPr fontId="8"/>
  </si>
  <si>
    <t>0225-88-2901</t>
    <phoneticPr fontId="8"/>
  </si>
  <si>
    <t>ミサゴ小学校５年生</t>
  </si>
  <si>
    <t>ミサゴ小学校教員</t>
  </si>
  <si>
    <t>ミサゴ小学校カメラマン</t>
  </si>
  <si>
    <t>〇〇</t>
    <phoneticPr fontId="8"/>
  </si>
  <si>
    <t>宮戸　花子</t>
    <rPh sb="0" eb="2">
      <t>ミヤト</t>
    </rPh>
    <rPh sb="3" eb="5">
      <t>ハナコ</t>
    </rPh>
    <phoneticPr fontId="8"/>
  </si>
  <si>
    <t>くるみ　×</t>
    <phoneticPr fontId="8"/>
  </si>
  <si>
    <r>
      <rPr>
        <sz val="24"/>
        <color theme="1"/>
        <rFont val="FGP角ｺﾞｼｯｸ体Ca-M"/>
        <family val="3"/>
        <charset val="128"/>
      </rPr>
      <t>株式会社フレッシュフーズ担当者　様</t>
    </r>
    <r>
      <rPr>
        <sz val="20"/>
        <color theme="1"/>
        <rFont val="FGP角ｺﾞｼｯｸ体Ca-M"/>
        <family val="3"/>
        <charset val="128"/>
      </rPr>
      <t/>
    </r>
    <phoneticPr fontId="8"/>
  </si>
  <si>
    <t>【FAX:0225－93－9392】</t>
    <phoneticPr fontId="8"/>
  </si>
  <si>
    <t xml:space="preserve"> 申込日　（</t>
    <rPh sb="1" eb="4">
      <t>モウシコミビ</t>
    </rPh>
    <rPh sb="2" eb="3">
      <t>コ</t>
    </rPh>
    <rPh sb="3" eb="4">
      <t>ビ</t>
    </rPh>
    <phoneticPr fontId="8"/>
  </si>
  <si>
    <t>））</t>
    <phoneticPr fontId="8"/>
  </si>
  <si>
    <t>団体名　（</t>
    <rPh sb="0" eb="2">
      <t>ダンタイ</t>
    </rPh>
    <rPh sb="2" eb="3">
      <t>メイ</t>
    </rPh>
    <phoneticPr fontId="8"/>
  </si>
  <si>
    <t xml:space="preserve"> 申込担当者　 （</t>
    <rPh sb="1" eb="3">
      <t>モウシコミ</t>
    </rPh>
    <rPh sb="3" eb="6">
      <t>タントウシャ</t>
    </rPh>
    <phoneticPr fontId="8"/>
  </si>
  <si>
    <t>電   話　（</t>
    <rPh sb="0" eb="1">
      <t>デン</t>
    </rPh>
    <rPh sb="4" eb="5">
      <t>ハナシ</t>
    </rPh>
    <phoneticPr fontId="8"/>
  </si>
  <si>
    <t>日（</t>
    <rPh sb="0" eb="1">
      <t>ニチ</t>
    </rPh>
    <phoneticPr fontId="8"/>
  </si>
  <si>
    <t>時</t>
    <rPh sb="0" eb="1">
      <t>ジ</t>
    </rPh>
    <phoneticPr fontId="8"/>
  </si>
  <si>
    <t>分</t>
    <rPh sb="0" eb="1">
      <t>フン</t>
    </rPh>
    <phoneticPr fontId="8"/>
  </si>
  <si>
    <t>600円</t>
    <rPh sb="3" eb="4">
      <t>エン</t>
    </rPh>
    <phoneticPr fontId="8"/>
  </si>
  <si>
    <t>※１人分・・・大人ひとり分の量になります。</t>
    <rPh sb="2" eb="4">
      <t>ニンブン</t>
    </rPh>
    <rPh sb="7" eb="9">
      <t>オトナ</t>
    </rPh>
    <rPh sb="12" eb="13">
      <t>ブン</t>
    </rPh>
    <rPh sb="14" eb="15">
      <t>リョウ</t>
    </rPh>
    <phoneticPr fontId="8"/>
  </si>
  <si>
    <t>【別紙３】</t>
    <rPh sb="1" eb="3">
      <t>ベッシ</t>
    </rPh>
    <phoneticPr fontId="8"/>
  </si>
  <si>
    <t>別紙３</t>
    <rPh sb="0" eb="2">
      <t>ベッシ</t>
    </rPh>
    <phoneticPr fontId="86"/>
  </si>
  <si>
    <t>別紙７</t>
    <rPh sb="0" eb="2">
      <t>ベッシ</t>
    </rPh>
    <phoneticPr fontId="86"/>
  </si>
  <si>
    <t>※9:00が開館時間です。</t>
    <rPh sb="6" eb="8">
      <t>カイカン</t>
    </rPh>
    <rPh sb="8" eb="10">
      <t>ジカン</t>
    </rPh>
    <phoneticPr fontId="8"/>
  </si>
  <si>
    <t>※食堂の利用時間は変更できません</t>
    <rPh sb="1" eb="3">
      <t>ショクドウ</t>
    </rPh>
    <rPh sb="4" eb="8">
      <t>リヨウジカン</t>
    </rPh>
    <rPh sb="9" eb="11">
      <t>ヘンコウ</t>
    </rPh>
    <phoneticPr fontId="8"/>
  </si>
  <si>
    <t>ワークスペース前</t>
    <rPh sb="7" eb="8">
      <t>マエ</t>
    </rPh>
    <phoneticPr fontId="8"/>
  </si>
  <si>
    <t>ＣＦ場Ｂ</t>
    <rPh sb="2" eb="3">
      <t>ジョウ</t>
    </rPh>
    <phoneticPr fontId="8"/>
  </si>
  <si>
    <t>※有の場合は、「別紙３」アレルギー調査票に必要事項を記入して、１か月前までに本所に　
　 メールまたはFAXにて提出してください。</t>
    <rPh sb="1" eb="2">
      <t>アリ</t>
    </rPh>
    <rPh sb="3" eb="5">
      <t>バアイ</t>
    </rPh>
    <rPh sb="8" eb="10">
      <t>ベッシ</t>
    </rPh>
    <rPh sb="17" eb="20">
      <t>チョウサヒョウ</t>
    </rPh>
    <rPh sb="21" eb="25">
      <t>ヒツヨウジコウ</t>
    </rPh>
    <rPh sb="26" eb="28">
      <t>キニュウ</t>
    </rPh>
    <rPh sb="33" eb="34">
      <t>ゲツ</t>
    </rPh>
    <rPh sb="34" eb="35">
      <t>マエ</t>
    </rPh>
    <rPh sb="38" eb="40">
      <t>ホンショ</t>
    </rPh>
    <rPh sb="56" eb="58">
      <t>テイシュツ</t>
    </rPh>
    <phoneticPr fontId="8"/>
  </si>
  <si>
    <t>※食数に変更があった場合は、「使用許可申請等変更届（様式９号）」と「食事人数等申込書（食堂利用）（別紙２）」
　 提出の上、電話にて連絡をお知らせください。</t>
    <rPh sb="1" eb="2">
      <t>ショク</t>
    </rPh>
    <rPh sb="2" eb="3">
      <t>スウ</t>
    </rPh>
    <rPh sb="4" eb="6">
      <t>ヘンコウ</t>
    </rPh>
    <rPh sb="10" eb="12">
      <t>バアイ</t>
    </rPh>
    <rPh sb="26" eb="28">
      <t>ヨウシキ</t>
    </rPh>
    <rPh sb="29" eb="30">
      <t>ゴウ</t>
    </rPh>
    <rPh sb="49" eb="51">
      <t>ベッシ</t>
    </rPh>
    <rPh sb="57" eb="59">
      <t>テイシュツ</t>
    </rPh>
    <rPh sb="60" eb="61">
      <t>ウエ</t>
    </rPh>
    <rPh sb="62" eb="64">
      <t>デンワ</t>
    </rPh>
    <rPh sb="66" eb="68">
      <t>レンラク</t>
    </rPh>
    <rPh sb="70" eb="71">
      <t>シ</t>
    </rPh>
    <phoneticPr fontId="8"/>
  </si>
  <si>
    <t>３　購入にあたっての目安</t>
    <rPh sb="2" eb="4">
      <t>コウニュウ</t>
    </rPh>
    <rPh sb="10" eb="12">
      <t>メヤス</t>
    </rPh>
    <phoneticPr fontId="8"/>
  </si>
  <si>
    <t>ピザ・・・ダッチオーブン１つにつき　木炭１箱（３ｋｇ）</t>
    <rPh sb="18" eb="20">
      <t>モクタン</t>
    </rPh>
    <rPh sb="21" eb="22">
      <t>ハコ</t>
    </rPh>
    <phoneticPr fontId="8"/>
  </si>
  <si>
    <t>ひねりパン、バウムクーヘン・・・バーキューコンロ１台につき　木炭１箱（３ｋｇ）</t>
    <rPh sb="25" eb="26">
      <t>ダイ</t>
    </rPh>
    <rPh sb="30" eb="32">
      <t>モクタン</t>
    </rPh>
    <rPh sb="33" eb="34">
      <t>ハコ</t>
    </rPh>
    <phoneticPr fontId="8"/>
  </si>
  <si>
    <t>４　ごみ袋（４５Ｌ・処分料込）</t>
    <rPh sb="4" eb="5">
      <t>フクロ</t>
    </rPh>
    <rPh sb="10" eb="12">
      <t>ショブン</t>
    </rPh>
    <rPh sb="12" eb="13">
      <t>リョウ</t>
    </rPh>
    <rPh sb="13" eb="14">
      <t>コミ</t>
    </rPh>
    <phoneticPr fontId="8"/>
  </si>
  <si>
    <t>５　合計</t>
    <rPh sb="2" eb="4">
      <t>ゴウケイ</t>
    </rPh>
    <phoneticPr fontId="8"/>
  </si>
  <si>
    <t>燃焼時間２ｈ程度</t>
    <rPh sb="0" eb="2">
      <t>ネンショウ</t>
    </rPh>
    <rPh sb="2" eb="4">
      <t>ジカン</t>
    </rPh>
    <rPh sb="6" eb="8">
      <t>テイド</t>
    </rPh>
    <phoneticPr fontId="8"/>
  </si>
  <si>
    <t>燃焼時間１ｈ程度</t>
    <rPh sb="0" eb="2">
      <t>ネンショウ</t>
    </rPh>
    <rPh sb="2" eb="4">
      <t>ジカン</t>
    </rPh>
    <rPh sb="6" eb="8">
      <t>テイド</t>
    </rPh>
    <phoneticPr fontId="8"/>
  </si>
  <si>
    <t>板、ヒートン、チェーン、薪（10枚につき１薪）のセット</t>
    <rPh sb="0" eb="1">
      <t>イタ</t>
    </rPh>
    <rPh sb="12" eb="13">
      <t>マキ</t>
    </rPh>
    <rPh sb="16" eb="17">
      <t>マイ</t>
    </rPh>
    <rPh sb="21" eb="22">
      <t>マキ</t>
    </rPh>
    <phoneticPr fontId="8"/>
  </si>
  <si>
    <t>板、ヒートン、チェーンのセット　※貝殻等は要相談</t>
    <rPh sb="0" eb="1">
      <t>イタ</t>
    </rPh>
    <rPh sb="17" eb="20">
      <t>カイガラトウ</t>
    </rPh>
    <rPh sb="21" eb="24">
      <t>ヨウソウダン</t>
    </rPh>
    <phoneticPr fontId="8"/>
  </si>
  <si>
    <t>【別紙７】</t>
    <rPh sb="1" eb="3">
      <t>ベッシ</t>
    </rPh>
    <phoneticPr fontId="8"/>
  </si>
  <si>
    <t>【別紙８】</t>
    <rPh sb="1" eb="3">
      <t>ベッシ</t>
    </rPh>
    <phoneticPr fontId="86"/>
  </si>
  <si>
    <t>～</t>
    <phoneticPr fontId="8"/>
  </si>
  <si>
    <t xml:space="preserve">
大浜へ徒歩で移動
いかだ遊び
（10基）
貝がら拾い
</t>
    <rPh sb="1" eb="3">
      <t>オオハマ</t>
    </rPh>
    <rPh sb="4" eb="6">
      <t>トホ</t>
    </rPh>
    <rPh sb="7" eb="9">
      <t>イドウ</t>
    </rPh>
    <rPh sb="13" eb="14">
      <t>アソ</t>
    </rPh>
    <rPh sb="19" eb="20">
      <t>キ</t>
    </rPh>
    <rPh sb="22" eb="23">
      <t>カイ</t>
    </rPh>
    <rPh sb="25" eb="26">
      <t>ヒロ</t>
    </rPh>
    <phoneticPr fontId="8"/>
  </si>
  <si>
    <t>ウインナー、豚肉200ｇ、カットコーン、ＢＢＱ野菜、焼き肉のたれ、取り皿、箸</t>
    <rPh sb="6" eb="8">
      <t>ブタニク</t>
    </rPh>
    <rPh sb="23" eb="25">
      <t>ヤサイ</t>
    </rPh>
    <rPh sb="26" eb="27">
      <t>ヤ</t>
    </rPh>
    <rPh sb="28" eb="29">
      <t>ニク</t>
    </rPh>
    <rPh sb="33" eb="34">
      <t>ト</t>
    </rPh>
    <rPh sb="35" eb="36">
      <t>ザラ</t>
    </rPh>
    <rPh sb="37" eb="38">
      <t>ハシ</t>
    </rPh>
    <phoneticPr fontId="8"/>
  </si>
  <si>
    <t>【別紙１０】</t>
    <rPh sb="0" eb="3">
      <t>(ベッシ</t>
    </rPh>
    <phoneticPr fontId="8"/>
  </si>
  <si>
    <t>出前講座依頼書</t>
    <rPh sb="0" eb="4">
      <t>デマエコウザ</t>
    </rPh>
    <rPh sb="4" eb="7">
      <t>イライショ</t>
    </rPh>
    <phoneticPr fontId="8"/>
  </si>
  <si>
    <t>【別紙１１】</t>
    <rPh sb="1" eb="3">
      <t>ベッシ</t>
    </rPh>
    <phoneticPr fontId="8"/>
  </si>
  <si>
    <t>宮城県松島自然の家　所長　宛</t>
    <rPh sb="0" eb="7">
      <t>ミヤギケンマツシマシゼン</t>
    </rPh>
    <rPh sb="8" eb="9">
      <t>イエ</t>
    </rPh>
    <rPh sb="10" eb="12">
      <t>ショチョウ</t>
    </rPh>
    <rPh sb="13" eb="14">
      <t>アテ</t>
    </rPh>
    <phoneticPr fontId="8"/>
  </si>
  <si>
    <t>代表者名</t>
    <rPh sb="0" eb="4">
      <t>ダイヒョウシャメイ</t>
    </rPh>
    <phoneticPr fontId="8"/>
  </si>
  <si>
    <t>申請者氏名</t>
    <rPh sb="0" eb="5">
      <t>シンセイシャシメイ</t>
    </rPh>
    <phoneticPr fontId="8"/>
  </si>
  <si>
    <t>住所</t>
    <rPh sb="0" eb="2">
      <t>ジュウショ</t>
    </rPh>
    <phoneticPr fontId="8"/>
  </si>
  <si>
    <t>行事名称</t>
    <rPh sb="0" eb="4">
      <t>ギョウジメイショウ</t>
    </rPh>
    <phoneticPr fontId="8"/>
  </si>
  <si>
    <t>目的・内容</t>
    <rPh sb="0" eb="2">
      <t>モクテキ</t>
    </rPh>
    <rPh sb="3" eb="5">
      <t>ナイヨウ</t>
    </rPh>
    <phoneticPr fontId="8"/>
  </si>
  <si>
    <t>(</t>
    <phoneticPr fontId="8"/>
  </si>
  <si>
    <t>準備可能時間</t>
    <rPh sb="0" eb="2">
      <t>ジュンビ</t>
    </rPh>
    <rPh sb="2" eb="4">
      <t>カノウ</t>
    </rPh>
    <rPh sb="4" eb="6">
      <t>ジカン</t>
    </rPh>
    <phoneticPr fontId="8"/>
  </si>
  <si>
    <t>出前講座
活動計画</t>
    <rPh sb="0" eb="2">
      <t>デマエ</t>
    </rPh>
    <rPh sb="2" eb="4">
      <t>コウザ</t>
    </rPh>
    <rPh sb="5" eb="7">
      <t>カツドウ</t>
    </rPh>
    <rPh sb="7" eb="9">
      <t>ケイカク</t>
    </rPh>
    <phoneticPr fontId="8"/>
  </si>
  <si>
    <t>内容</t>
    <rPh sb="0" eb="2">
      <t>ナイヨウ</t>
    </rPh>
    <phoneticPr fontId="8"/>
  </si>
  <si>
    <t>活動場所</t>
    <rPh sb="0" eb="4">
      <t>カツドウバショ</t>
    </rPh>
    <phoneticPr fontId="8"/>
  </si>
  <si>
    <t>晴天時</t>
    <rPh sb="0" eb="3">
      <t>セイテンジ</t>
    </rPh>
    <phoneticPr fontId="8"/>
  </si>
  <si>
    <t>雨天時</t>
    <rPh sb="0" eb="3">
      <t>ウテンジ</t>
    </rPh>
    <phoneticPr fontId="8"/>
  </si>
  <si>
    <r>
      <t>参加者数内訳（人）　</t>
    </r>
    <r>
      <rPr>
        <sz val="11"/>
        <color theme="1"/>
        <rFont val="ＭＳ Ｐゴシック"/>
        <family val="3"/>
        <charset val="128"/>
      </rPr>
      <t>※学校の場合は学年もご記入ください。</t>
    </r>
    <rPh sb="0" eb="4">
      <t>サンカシャスウ</t>
    </rPh>
    <rPh sb="4" eb="6">
      <t>ウチワケ</t>
    </rPh>
    <rPh sb="7" eb="8">
      <t>ニン</t>
    </rPh>
    <rPh sb="11" eb="13">
      <t>ガッコウ</t>
    </rPh>
    <rPh sb="14" eb="16">
      <t>バアイ</t>
    </rPh>
    <rPh sb="17" eb="19">
      <t>ガクネン</t>
    </rPh>
    <rPh sb="21" eb="23">
      <t>キニュウ</t>
    </rPh>
    <phoneticPr fontId="8"/>
  </si>
  <si>
    <t>幼児</t>
    <rPh sb="0" eb="2">
      <t>ヨウジ</t>
    </rPh>
    <phoneticPr fontId="8"/>
  </si>
  <si>
    <t>小学生</t>
    <rPh sb="0" eb="3">
      <t>ショウガクセイ</t>
    </rPh>
    <phoneticPr fontId="8"/>
  </si>
  <si>
    <t>中学生</t>
    <rPh sb="0" eb="3">
      <t>チュウガクセイ</t>
    </rPh>
    <phoneticPr fontId="8"/>
  </si>
  <si>
    <t>高校生等</t>
    <rPh sb="0" eb="4">
      <t>コウコウセイトウ</t>
    </rPh>
    <phoneticPr fontId="8"/>
  </si>
  <si>
    <t>大学生</t>
    <rPh sb="0" eb="3">
      <t>ダイガクセイ</t>
    </rPh>
    <phoneticPr fontId="8"/>
  </si>
  <si>
    <t>出前講座　活動費注文書</t>
    <rPh sb="0" eb="4">
      <t>デマエコウザ</t>
    </rPh>
    <rPh sb="5" eb="7">
      <t>カツドウ</t>
    </rPh>
    <rPh sb="7" eb="8">
      <t>ヒ</t>
    </rPh>
    <rPh sb="8" eb="10">
      <t>チュウモン</t>
    </rPh>
    <rPh sb="10" eb="11">
      <t>ヤクショ</t>
    </rPh>
    <phoneticPr fontId="8"/>
  </si>
  <si>
    <t>使用日時</t>
    <rPh sb="0" eb="2">
      <t>シヨウ</t>
    </rPh>
    <rPh sb="2" eb="4">
      <t>ニチジ</t>
    </rPh>
    <phoneticPr fontId="8"/>
  </si>
  <si>
    <t>１</t>
    <phoneticPr fontId="8"/>
  </si>
  <si>
    <t>活動費注文書</t>
    <rPh sb="0" eb="3">
      <t>カツドウヒ</t>
    </rPh>
    <rPh sb="3" eb="5">
      <t>チュウモン</t>
    </rPh>
    <rPh sb="5" eb="6">
      <t>ショ</t>
    </rPh>
    <phoneticPr fontId="8"/>
  </si>
  <si>
    <t>単価(円)</t>
    <rPh sb="0" eb="1">
      <t>タン</t>
    </rPh>
    <rPh sb="1" eb="2">
      <t>アタイ</t>
    </rPh>
    <rPh sb="3" eb="4">
      <t>エン</t>
    </rPh>
    <phoneticPr fontId="8"/>
  </si>
  <si>
    <t>板、ヒートン、チェーン、薪（10枚につき1薪）のセット</t>
    <rPh sb="0" eb="1">
      <t>イタ</t>
    </rPh>
    <rPh sb="12" eb="13">
      <t>マキ</t>
    </rPh>
    <rPh sb="16" eb="17">
      <t>マイ</t>
    </rPh>
    <rPh sb="21" eb="22">
      <t>マキ</t>
    </rPh>
    <phoneticPr fontId="8"/>
  </si>
  <si>
    <t>空き缶は事前に集めたものと、本所で下準備したものとを交換</t>
    <rPh sb="0" eb="1">
      <t>ア</t>
    </rPh>
    <rPh sb="2" eb="3">
      <t>カン</t>
    </rPh>
    <rPh sb="4" eb="6">
      <t>ジゼン</t>
    </rPh>
    <rPh sb="7" eb="8">
      <t>アツ</t>
    </rPh>
    <rPh sb="14" eb="16">
      <t>ホンショ</t>
    </rPh>
    <rPh sb="17" eb="20">
      <t>シタジュンビ</t>
    </rPh>
    <rPh sb="26" eb="28">
      <t>コウカン</t>
    </rPh>
    <phoneticPr fontId="8"/>
  </si>
  <si>
    <t>板、ヒートン、チェーンのセット　※貝殻等は要相談</t>
    <rPh sb="0" eb="1">
      <t>イタ</t>
    </rPh>
    <rPh sb="17" eb="19">
      <t>カイガラ</t>
    </rPh>
    <rPh sb="19" eb="20">
      <t>トウ</t>
    </rPh>
    <rPh sb="21" eb="22">
      <t>ヨウ</t>
    </rPh>
    <rPh sb="22" eb="24">
      <t>ソウダン</t>
    </rPh>
    <phoneticPr fontId="8"/>
  </si>
  <si>
    <t>※　当日の最終確認数量で、後日振込用紙を送付いたします。</t>
    <rPh sb="2" eb="4">
      <t>トウジツ</t>
    </rPh>
    <rPh sb="5" eb="11">
      <t>サイシュウカクニンスウリョウ</t>
    </rPh>
    <rPh sb="13" eb="19">
      <t>ゴジツフリコミヨウシ</t>
    </rPh>
    <rPh sb="20" eb="22">
      <t>ソウフ</t>
    </rPh>
    <phoneticPr fontId="8"/>
  </si>
  <si>
    <t>２</t>
    <phoneticPr fontId="8"/>
  </si>
  <si>
    <t>振込先住所及び宛名について</t>
    <rPh sb="0" eb="5">
      <t>フリコミサキジュウショ</t>
    </rPh>
    <rPh sb="5" eb="6">
      <t>オヨ</t>
    </rPh>
    <rPh sb="7" eb="9">
      <t>アテナ</t>
    </rPh>
    <phoneticPr fontId="8"/>
  </si>
  <si>
    <t>）同じである</t>
    <rPh sb="1" eb="2">
      <t>オナ</t>
    </rPh>
    <phoneticPr fontId="8"/>
  </si>
  <si>
    <t>）異なっている→下欄に御記入ください。</t>
    <rPh sb="1" eb="2">
      <t>コト</t>
    </rPh>
    <rPh sb="8" eb="10">
      <t>カラン</t>
    </rPh>
    <rPh sb="11" eb="14">
      <t>ゴキニュウ</t>
    </rPh>
    <phoneticPr fontId="8"/>
  </si>
  <si>
    <t>３</t>
    <phoneticPr fontId="8"/>
  </si>
  <si>
    <t>購入にあたっての目安</t>
    <rPh sb="0" eb="2">
      <t>コウニュウ</t>
    </rPh>
    <rPh sb="8" eb="10">
      <t>メヤス</t>
    </rPh>
    <phoneticPr fontId="8"/>
  </si>
  <si>
    <t>ピザ…ダッチオーブン1つにつき炭1箱（3kg）</t>
    <rPh sb="15" eb="16">
      <t>スミ</t>
    </rPh>
    <rPh sb="17" eb="18">
      <t>ハコ</t>
    </rPh>
    <phoneticPr fontId="8"/>
  </si>
  <si>
    <t>ひねりパン、バウムクーヘン…バーベキューコンロ1台につき炭1箱（3kg）</t>
    <rPh sb="28" eb="29">
      <t>スミ</t>
    </rPh>
    <rPh sb="30" eb="31">
      <t>ハコ</t>
    </rPh>
    <phoneticPr fontId="8"/>
  </si>
  <si>
    <t>４</t>
    <phoneticPr fontId="8"/>
  </si>
  <si>
    <t>連絡事項等ありましたら、こちらにご記入ください。</t>
    <rPh sb="0" eb="5">
      <t>レンラクジコウトウ</t>
    </rPh>
    <rPh sb="17" eb="19">
      <t>キニュウ</t>
    </rPh>
    <phoneticPr fontId="8"/>
  </si>
  <si>
    <t>【別紙１１】「出前講座依頼書」の団体名・代表者と</t>
    <rPh sb="1" eb="3">
      <t>ベッシ</t>
    </rPh>
    <rPh sb="7" eb="11">
      <t>デマエコウザ</t>
    </rPh>
    <rPh sb="11" eb="14">
      <t>イライショ</t>
    </rPh>
    <rPh sb="16" eb="19">
      <t>ダンタイメイ</t>
    </rPh>
    <rPh sb="20" eb="23">
      <t>ダイヒョウシャ</t>
    </rPh>
    <phoneticPr fontId="8"/>
  </si>
  <si>
    <t>【別紙１２】</t>
    <rPh sb="0" eb="3">
      <t>(ベッシ</t>
    </rPh>
    <phoneticPr fontId="8"/>
  </si>
  <si>
    <t>宮城県松島自然の家</t>
    <rPh sb="0" eb="7">
      <t>ミヤギケンマツシマシゼン</t>
    </rPh>
    <rPh sb="8" eb="9">
      <t>イエ</t>
    </rPh>
    <phoneticPr fontId="127"/>
  </si>
  <si>
    <t>※食堂利用人数の変更は、入所日４日前午後５時まで５食以内でお願いします。</t>
    <rPh sb="1" eb="3">
      <t>ショクドウ</t>
    </rPh>
    <rPh sb="3" eb="5">
      <t>リヨウ</t>
    </rPh>
    <rPh sb="5" eb="7">
      <t>ニンズウ</t>
    </rPh>
    <rPh sb="8" eb="10">
      <t>ヘンコウ</t>
    </rPh>
    <rPh sb="12" eb="14">
      <t>ニュウショ</t>
    </rPh>
    <rPh sb="14" eb="15">
      <t>ビ</t>
    </rPh>
    <rPh sb="18" eb="20">
      <t>ゴゴ</t>
    </rPh>
    <rPh sb="21" eb="22">
      <t>ジ</t>
    </rPh>
    <phoneticPr fontId="8"/>
  </si>
  <si>
    <t>水</t>
    <rPh sb="0" eb="1">
      <t>スイ</t>
    </rPh>
    <phoneticPr fontId="8"/>
  </si>
  <si>
    <t>木</t>
    <rPh sb="0" eb="1">
      <t>キ</t>
    </rPh>
    <phoneticPr fontId="8"/>
  </si>
  <si>
    <t>※令和８年度（令和８年4月1日より）</t>
    <rPh sb="1" eb="3">
      <t>レイワ</t>
    </rPh>
    <rPh sb="4" eb="6">
      <t>ネンド</t>
    </rPh>
    <rPh sb="7" eb="9">
      <t>レイワ</t>
    </rPh>
    <rPh sb="10" eb="11">
      <t>ネン</t>
    </rPh>
    <rPh sb="12" eb="13">
      <t>ガツ</t>
    </rPh>
    <rPh sb="14" eb="15">
      <t>ニチ</t>
    </rPh>
    <phoneticPr fontId="8"/>
  </si>
  <si>
    <t xml:space="preserve">80人
</t>
    <rPh sb="2" eb="3">
      <t>ニン</t>
    </rPh>
    <phoneticPr fontId="8"/>
  </si>
  <si>
    <t>P24</t>
    <phoneticPr fontId="8"/>
  </si>
  <si>
    <t>P23</t>
    <phoneticPr fontId="8"/>
  </si>
  <si>
    <t>P25</t>
    <phoneticPr fontId="8"/>
  </si>
  <si>
    <t>P26</t>
    <phoneticPr fontId="8"/>
  </si>
  <si>
    <t>P27</t>
    <phoneticPr fontId="8"/>
  </si>
  <si>
    <t>P28</t>
    <phoneticPr fontId="8"/>
  </si>
  <si>
    <t>P29</t>
    <phoneticPr fontId="8"/>
  </si>
  <si>
    <t>P30</t>
    <phoneticPr fontId="8"/>
  </si>
  <si>
    <t>P31</t>
    <phoneticPr fontId="8"/>
  </si>
  <si>
    <t>P32</t>
    <phoneticPr fontId="8"/>
  </si>
  <si>
    <r>
      <t xml:space="preserve">
</t>
    </r>
    <r>
      <rPr>
        <sz val="40"/>
        <color theme="1"/>
        <rFont val="FGP角ｺﾞｼｯｸ体Ca-M"/>
        <family val="3"/>
        <charset val="128"/>
      </rPr>
      <t>野外炊飯食材・弁当等申込書</t>
    </r>
    <r>
      <rPr>
        <sz val="36"/>
        <color theme="1"/>
        <rFont val="FGP角ｺﾞｼｯｸ体Ca-M"/>
        <family val="3"/>
        <charset val="128"/>
      </rPr>
      <t xml:space="preserve"> </t>
    </r>
    <r>
      <rPr>
        <sz val="22"/>
        <color theme="1"/>
        <rFont val="FGP角ｺﾞｼｯｸ体Ca-M"/>
        <family val="3"/>
        <charset val="128"/>
      </rPr>
      <t xml:space="preserve">
</t>
    </r>
    <phoneticPr fontId="8"/>
  </si>
  <si>
    <t>650円</t>
    <rPh sb="3" eb="4">
      <t>エン</t>
    </rPh>
    <phoneticPr fontId="8"/>
  </si>
  <si>
    <t>630円</t>
    <rPh sb="3" eb="4">
      <t>エン</t>
    </rPh>
    <phoneticPr fontId="8"/>
  </si>
  <si>
    <t>1，２50円</t>
    <rPh sb="5" eb="6">
      <t>エン</t>
    </rPh>
    <phoneticPr fontId="8"/>
  </si>
  <si>
    <t>430円</t>
    <rPh sb="3" eb="4">
      <t>エン</t>
    </rPh>
    <phoneticPr fontId="8"/>
  </si>
  <si>
    <t>130円</t>
    <rPh sb="3" eb="4">
      <t>エン</t>
    </rPh>
    <phoneticPr fontId="8"/>
  </si>
  <si>
    <t>１3０円</t>
    <rPh sb="3" eb="4">
      <t>エン</t>
    </rPh>
    <phoneticPr fontId="8"/>
  </si>
  <si>
    <t>１5０円</t>
    <rPh sb="3" eb="4">
      <t>エン</t>
    </rPh>
    <phoneticPr fontId="8"/>
  </si>
  <si>
    <t>P33</t>
    <phoneticPr fontId="8"/>
  </si>
  <si>
    <r>
      <t>❶　注文方法・変更は、</t>
    </r>
    <r>
      <rPr>
        <u val="double"/>
        <sz val="16"/>
        <color theme="1"/>
        <rFont val="HGSｺﾞｼｯｸE"/>
        <family val="3"/>
        <charset val="128"/>
      </rPr>
      <t>FAXにて</t>
    </r>
    <r>
      <rPr>
        <sz val="16"/>
        <color theme="1"/>
        <rFont val="HGSｺﾞｼｯｸE"/>
        <family val="3"/>
        <charset val="128"/>
      </rPr>
      <t>お願いします。</t>
    </r>
    <rPh sb="2" eb="4">
      <t>チュウモン</t>
    </rPh>
    <rPh sb="4" eb="6">
      <t>ホウホウ</t>
    </rPh>
    <rPh sb="7" eb="9">
      <t>ヘンコウ</t>
    </rPh>
    <rPh sb="17" eb="18">
      <t>ネガ</t>
    </rPh>
    <phoneticPr fontId="8"/>
  </si>
  <si>
    <r>
      <t>❷　お支払いは、納品時に</t>
    </r>
    <r>
      <rPr>
        <u val="double"/>
        <sz val="16"/>
        <color theme="1"/>
        <rFont val="HGSｺﾞｼｯｸE"/>
        <family val="3"/>
        <charset val="128"/>
      </rPr>
      <t>現金支払い</t>
    </r>
    <r>
      <rPr>
        <sz val="16"/>
        <color theme="1"/>
        <rFont val="HGSｺﾞｼｯｸE"/>
        <family val="3"/>
        <charset val="128"/>
      </rPr>
      <t>となります。</t>
    </r>
    <rPh sb="3" eb="5">
      <t>シハラ</t>
    </rPh>
    <rPh sb="8" eb="11">
      <t>ノウヒンジ</t>
    </rPh>
    <rPh sb="12" eb="14">
      <t>ゲンキン</t>
    </rPh>
    <rPh sb="14" eb="16">
      <t>シハラ</t>
    </rPh>
    <phoneticPr fontId="8"/>
  </si>
  <si>
    <t>❸　野外炊飯棟での活動時の受取場所は、原則「管理棟前駐車場」にてお願いします。</t>
    <rPh sb="2" eb="6">
      <t>ヤガイスイハン</t>
    </rPh>
    <rPh sb="6" eb="7">
      <t>トウ</t>
    </rPh>
    <rPh sb="9" eb="11">
      <t>カツドウ</t>
    </rPh>
    <rPh sb="11" eb="12">
      <t>ジ</t>
    </rPh>
    <rPh sb="13" eb="17">
      <t>ウケトリバショ</t>
    </rPh>
    <rPh sb="19" eb="21">
      <t>ゲンソク</t>
    </rPh>
    <rPh sb="22" eb="25">
      <t>カンリトウ</t>
    </rPh>
    <rPh sb="25" eb="26">
      <t>マエ</t>
    </rPh>
    <rPh sb="26" eb="29">
      <t>チュウシャジョウ</t>
    </rPh>
    <rPh sb="33" eb="34">
      <t>ネガ</t>
    </rPh>
    <phoneticPr fontId="8"/>
  </si>
  <si>
    <t>　　配達時間は、①１０：００　②１４：３０　になります。</t>
    <rPh sb="2" eb="6">
      <t>ハイタツジカン</t>
    </rPh>
    <phoneticPr fontId="8"/>
  </si>
  <si>
    <r>
      <t>❹　注文の変更、キャンセルについては、原則以下の通りとなります。
　　　　・６食以上の変更→利用日の２週間前まで
　　　　・５食以内の変更→利用日の４日前まで
　　　　　</t>
    </r>
    <r>
      <rPr>
        <u/>
        <sz val="16"/>
        <color theme="1"/>
        <rFont val="HGSｺﾞｼｯｸE"/>
        <family val="3"/>
        <charset val="128"/>
      </rPr>
      <t>それ以後のキャンセルはできません。</t>
    </r>
    <rPh sb="2" eb="4">
      <t>チュウモン</t>
    </rPh>
    <rPh sb="5" eb="7">
      <t>ヘンコウ</t>
    </rPh>
    <rPh sb="19" eb="21">
      <t>ゲンソク</t>
    </rPh>
    <rPh sb="21" eb="23">
      <t>イカ</t>
    </rPh>
    <rPh sb="24" eb="25">
      <t>トオ</t>
    </rPh>
    <rPh sb="44" eb="45">
      <t>ショク</t>
    </rPh>
    <rPh sb="45" eb="47">
      <t>イジョウ</t>
    </rPh>
    <rPh sb="48" eb="50">
      <t>ヘンコウ</t>
    </rPh>
    <rPh sb="51" eb="54">
      <t>リヨウビ</t>
    </rPh>
    <rPh sb="56" eb="58">
      <t>シュウカン</t>
    </rPh>
    <rPh sb="58" eb="59">
      <t>マエ</t>
    </rPh>
    <rPh sb="68" eb="71">
      <t>ショクイナイ</t>
    </rPh>
    <rPh sb="72" eb="74">
      <t>ヘンコウ</t>
    </rPh>
    <rPh sb="75" eb="78">
      <t>リヨウビ</t>
    </rPh>
    <rPh sb="80" eb="81">
      <t>ヒ</t>
    </rPh>
    <rPh sb="81" eb="82">
      <t>マエ</t>
    </rPh>
    <rPh sb="97" eb="99">
      <t>イゴ</t>
    </rPh>
    <phoneticPr fontId="8"/>
  </si>
  <si>
    <t>❺　その他詳細は、お電話でお問い合わせください。（Tel　0225－93－9389）</t>
    <rPh sb="4" eb="5">
      <t>タ</t>
    </rPh>
    <rPh sb="5" eb="7">
      <t>ショウサイ</t>
    </rPh>
    <rPh sb="10" eb="12">
      <t>デンワ</t>
    </rPh>
    <rPh sb="14" eb="15">
      <t>ト</t>
    </rPh>
    <rPh sb="16" eb="17">
      <t>ア</t>
    </rPh>
    <phoneticPr fontId="8"/>
  </si>
  <si>
    <t>❶　弁当の容器やペットボトル等のゴミの回収は行っていません。各団体様で処理を</t>
    <rPh sb="2" eb="4">
      <t>ベントウ</t>
    </rPh>
    <rPh sb="5" eb="7">
      <t>ヨウキ</t>
    </rPh>
    <rPh sb="14" eb="15">
      <t>トウ</t>
    </rPh>
    <rPh sb="19" eb="21">
      <t>カイシュウ</t>
    </rPh>
    <rPh sb="22" eb="23">
      <t>オコナ</t>
    </rPh>
    <rPh sb="30" eb="34">
      <t>カクダンタイサマ</t>
    </rPh>
    <rPh sb="35" eb="37">
      <t>ショリ</t>
    </rPh>
    <phoneticPr fontId="8"/>
  </si>
  <si>
    <t>　お願いします。</t>
    <rPh sb="2" eb="3">
      <t>ネガ</t>
    </rPh>
    <phoneticPr fontId="8"/>
  </si>
  <si>
    <t>❷　食材や調味料が入っているプラスチックの容器は、すすぎ洗いをお願いします。</t>
    <rPh sb="2" eb="4">
      <t>ショクザイ</t>
    </rPh>
    <phoneticPr fontId="8"/>
  </si>
  <si>
    <t>　　その後、食材が入っていたカゴと一緒に所定の場所に返却をお願いします。</t>
    <rPh sb="4" eb="5">
      <t>ゴ</t>
    </rPh>
    <rPh sb="6" eb="8">
      <t>ショクザイ</t>
    </rPh>
    <rPh sb="9" eb="10">
      <t>ハイ</t>
    </rPh>
    <rPh sb="17" eb="19">
      <t>イッショ</t>
    </rPh>
    <rPh sb="20" eb="22">
      <t>ショテイ</t>
    </rPh>
    <rPh sb="23" eb="25">
      <t>バショ</t>
    </rPh>
    <rPh sb="26" eb="28">
      <t>ヘンキャク</t>
    </rPh>
    <rPh sb="30" eb="31">
      <t>ネガ</t>
    </rPh>
    <phoneticPr fontId="8"/>
  </si>
  <si>
    <t>P34</t>
    <phoneticPr fontId="8"/>
  </si>
  <si>
    <t>P35</t>
    <phoneticPr fontId="8"/>
  </si>
  <si>
    <t>P36</t>
    <phoneticPr fontId="8"/>
  </si>
  <si>
    <t>P37</t>
    <phoneticPr fontId="8"/>
  </si>
  <si>
    <t>P38</t>
    <phoneticPr fontId="8"/>
  </si>
  <si>
    <r>
      <rPr>
        <b/>
        <u val="double"/>
        <sz val="14"/>
        <color rgb="FFFF0000"/>
        <rFont val="ＭＳ Ｐゴシック"/>
        <family val="3"/>
        <charset val="128"/>
        <scheme val="minor"/>
      </rPr>
      <t>年間を通して常時運行ができるわけではございません。</t>
    </r>
    <r>
      <rPr>
        <b/>
        <sz val="14"/>
        <color rgb="FFFF0000"/>
        <rFont val="ＭＳ Ｐゴシック"/>
        <family val="3"/>
        <charset val="128"/>
        <scheme val="minor"/>
      </rPr>
      <t xml:space="preserve">
</t>
    </r>
    <r>
      <rPr>
        <b/>
        <u val="double"/>
        <sz val="14"/>
        <color rgb="FFFF0000"/>
        <rFont val="ＭＳ Ｐゴシック"/>
        <family val="3"/>
        <charset val="128"/>
        <scheme val="minor"/>
      </rPr>
      <t>お申込みの前に、本所HPに掲載している運行予定表を確認して、事前に本所にお問い合わせください。</t>
    </r>
    <rPh sb="0" eb="2">
      <t>ネンカン</t>
    </rPh>
    <rPh sb="3" eb="4">
      <t>トオ</t>
    </rPh>
    <rPh sb="6" eb="10">
      <t>ジョウジウンコウ</t>
    </rPh>
    <rPh sb="27" eb="28">
      <t>モウ</t>
    </rPh>
    <rPh sb="28" eb="29">
      <t>コ</t>
    </rPh>
    <rPh sb="31" eb="32">
      <t>マエ</t>
    </rPh>
    <rPh sb="34" eb="36">
      <t>ホンショ</t>
    </rPh>
    <rPh sb="39" eb="41">
      <t>ケイサイ</t>
    </rPh>
    <rPh sb="47" eb="49">
      <t>ヨテイ</t>
    </rPh>
    <phoneticPr fontId="8"/>
  </si>
  <si>
    <t>P39</t>
  </si>
  <si>
    <t>P40</t>
    <phoneticPr fontId="127"/>
  </si>
  <si>
    <t>P41</t>
    <phoneticPr fontId="8"/>
  </si>
  <si>
    <t>P.59</t>
    <phoneticPr fontId="8"/>
  </si>
  <si>
    <t>P.60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</si>
</sst>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
    <numFmt numFmtId="178" formatCode="General&quot;人&quot;"/>
    <numFmt numFmtId="179" formatCode="h&quot;時&quot;mm&quot;分&quot;&quot;か&quot;&quot;ら&quot;"/>
    <numFmt numFmtId="180" formatCode="0_);[Red]\(0\)"/>
    <numFmt numFmtId="181" formatCode="h&quot;時&quot;mm&quot;分&quot;&quot;ま&quot;&quot;で&quot;"/>
    <numFmt numFmtId="182" formatCode="#,##0_ "/>
    <numFmt numFmtId="183" formatCode="h:mm;@"/>
    <numFmt numFmtId="184" formatCode="#,###"/>
  </numFmts>
  <fonts count="194">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明朝"/>
      <family val="2"/>
      <charset val="128"/>
    </font>
    <font>
      <sz val="6"/>
      <name val="ＭＳ Ｐゴシック"/>
      <family val="2"/>
      <charset val="128"/>
      <scheme val="minor"/>
    </font>
    <font>
      <sz val="6"/>
      <name val="ＭＳ 明朝"/>
      <family val="2"/>
      <charset val="128"/>
    </font>
    <font>
      <sz val="12"/>
      <color theme="1"/>
      <name val="ＭＳ 明朝"/>
      <family val="2"/>
      <charset val="128"/>
    </font>
    <font>
      <sz val="12"/>
      <color theme="1"/>
      <name val="ＭＳ 明朝"/>
      <family val="1"/>
      <charset val="128"/>
    </font>
    <font>
      <sz val="14"/>
      <color theme="1"/>
      <name val="ＭＳ 明朝"/>
      <family val="2"/>
      <charset val="128"/>
    </font>
    <font>
      <sz val="11"/>
      <color theme="1"/>
      <name val="ＭＳ 明朝"/>
      <family val="1"/>
      <charset val="128"/>
    </font>
    <font>
      <sz val="11"/>
      <color theme="1"/>
      <name val="ＭＳ Ｐゴシック"/>
      <family val="3"/>
      <charset val="128"/>
      <scheme val="minor"/>
    </font>
    <font>
      <u/>
      <sz val="11"/>
      <color theme="10"/>
      <name val="ＭＳ Ｐゴシック"/>
      <family val="2"/>
      <charset val="128"/>
      <scheme val="minor"/>
    </font>
    <font>
      <sz val="11"/>
      <color rgb="FFFF0000"/>
      <name val="ＭＳ Ｐゴシック"/>
      <family val="2"/>
      <charset val="128"/>
      <scheme val="minor"/>
    </font>
    <font>
      <sz val="18"/>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aj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color rgb="FFFF0000"/>
      <name val="ＭＳ Ｐゴシック"/>
      <family val="3"/>
      <charset val="128"/>
      <scheme val="minor"/>
    </font>
    <font>
      <b/>
      <sz val="11"/>
      <color theme="1"/>
      <name val="ＭＳ Ｐゴシック"/>
      <family val="3"/>
      <charset val="128"/>
      <scheme val="minor"/>
    </font>
    <font>
      <sz val="22"/>
      <color theme="1"/>
      <name val="FGP角ｺﾞｼｯｸ体Ca-M"/>
      <family val="3"/>
      <charset val="128"/>
    </font>
    <font>
      <sz val="40"/>
      <color theme="1"/>
      <name val="FGP角ｺﾞｼｯｸ体Ca-M"/>
      <family val="3"/>
      <charset val="128"/>
    </font>
    <font>
      <sz val="36"/>
      <color theme="1"/>
      <name val="FGP角ｺﾞｼｯｸ体Ca-M"/>
      <family val="3"/>
      <charset val="128"/>
    </font>
    <font>
      <sz val="18"/>
      <color theme="1"/>
      <name val="BIZ UDPゴシック"/>
      <family val="3"/>
      <charset val="128"/>
    </font>
    <font>
      <sz val="20"/>
      <color theme="1"/>
      <name val="FGP角ｺﾞｼｯｸ体Ca-M"/>
      <family val="3"/>
      <charset val="128"/>
    </font>
    <font>
      <sz val="24"/>
      <color theme="1"/>
      <name val="FGP角ｺﾞｼｯｸ体Ca-M"/>
      <family val="3"/>
      <charset val="128"/>
    </font>
    <font>
      <sz val="16"/>
      <color theme="1"/>
      <name val="BIZ UDPゴシック"/>
      <family val="3"/>
      <charset val="128"/>
    </font>
    <font>
      <b/>
      <sz val="20"/>
      <color theme="1"/>
      <name val="BIZ UDPゴシック"/>
      <family val="3"/>
      <charset val="128"/>
    </font>
    <font>
      <sz val="11"/>
      <color theme="1"/>
      <name val="BIZ UDPゴシック"/>
      <family val="3"/>
      <charset val="128"/>
    </font>
    <font>
      <b/>
      <sz val="18"/>
      <color theme="1"/>
      <name val="BIZ UDPゴシック"/>
      <family val="3"/>
      <charset val="128"/>
    </font>
    <font>
      <b/>
      <sz val="16"/>
      <color theme="1"/>
      <name val="BIZ UDPゴシック"/>
      <family val="3"/>
      <charset val="128"/>
    </font>
    <font>
      <sz val="14"/>
      <color theme="1"/>
      <name val="BIZ UDPゴシック"/>
      <family val="3"/>
      <charset val="128"/>
    </font>
    <font>
      <b/>
      <sz val="22"/>
      <color theme="1"/>
      <name val="BIZ UDPゴシック"/>
      <family val="3"/>
      <charset val="128"/>
    </font>
    <font>
      <b/>
      <sz val="14"/>
      <color theme="1"/>
      <name val="BIZ UDPゴシック"/>
      <family val="3"/>
      <charset val="128"/>
    </font>
    <font>
      <b/>
      <sz val="14"/>
      <name val="BIZ UDPゴシック"/>
      <family val="3"/>
      <charset val="128"/>
    </font>
    <font>
      <b/>
      <sz val="16"/>
      <name val="BIZ UDPゴシック"/>
      <family val="3"/>
      <charset val="128"/>
    </font>
    <font>
      <sz val="11"/>
      <name val="BIZ UDPゴシック"/>
      <family val="3"/>
      <charset val="128"/>
    </font>
    <font>
      <b/>
      <sz val="13"/>
      <name val="BIZ UDPゴシック"/>
      <family val="3"/>
      <charset val="128"/>
    </font>
    <font>
      <sz val="9"/>
      <name val="BIZ UDPゴシック"/>
      <family val="3"/>
      <charset val="128"/>
    </font>
    <font>
      <b/>
      <sz val="11"/>
      <color theme="1"/>
      <name val="BIZ UDPゴシック"/>
      <family val="3"/>
      <charset val="128"/>
    </font>
    <font>
      <b/>
      <sz val="9"/>
      <color theme="1"/>
      <name val="BIZ UDPゴシック"/>
      <family val="3"/>
      <charset val="128"/>
    </font>
    <font>
      <sz val="10"/>
      <color theme="1"/>
      <name val="BIZ UDPゴシック"/>
      <family val="3"/>
      <charset val="128"/>
    </font>
    <font>
      <sz val="48"/>
      <color theme="1"/>
      <name val="ＭＳ Ｐゴシック"/>
      <family val="3"/>
      <charset val="128"/>
      <scheme val="minor"/>
    </font>
    <font>
      <b/>
      <sz val="48"/>
      <color theme="1"/>
      <name val="ＭＳ Ｐゴシック"/>
      <family val="3"/>
      <charset val="128"/>
      <scheme val="minor"/>
    </font>
    <font>
      <sz val="9"/>
      <color theme="1"/>
      <name val="ＭＳ Ｐゴシック"/>
      <family val="3"/>
      <charset val="128"/>
    </font>
    <font>
      <b/>
      <sz val="10"/>
      <color theme="1"/>
      <name val="ＭＳ Ｐゴシック"/>
      <family val="3"/>
      <charset val="128"/>
      <scheme val="minor"/>
    </font>
    <font>
      <sz val="9"/>
      <color theme="1"/>
      <name val="FGP丸ｺﾞｼｯｸ体Ca-L"/>
      <family val="3"/>
      <charset val="128"/>
    </font>
    <font>
      <sz val="8"/>
      <color theme="1"/>
      <name val="ＭＳ Ｐゴシック"/>
      <family val="3"/>
      <charset val="128"/>
    </font>
    <font>
      <sz val="8"/>
      <color theme="1"/>
      <name val="FGP丸ｺﾞｼｯｸ体Ca-L"/>
      <family val="3"/>
      <charset val="128"/>
    </font>
    <font>
      <sz val="9"/>
      <color rgb="FFFF0000"/>
      <name val="FGP丸ｺﾞｼｯｸ体Ca-L"/>
      <family val="3"/>
      <charset val="128"/>
    </font>
    <font>
      <sz val="40"/>
      <color theme="1"/>
      <name val="ＭＳ Ｐゴシック"/>
      <family val="3"/>
      <charset val="128"/>
      <scheme val="major"/>
    </font>
    <font>
      <sz val="24"/>
      <color theme="1"/>
      <name val="HGP創英角ﾎﾟｯﾌﾟ体"/>
      <family val="3"/>
      <charset val="128"/>
    </font>
    <font>
      <sz val="36"/>
      <color theme="1"/>
      <name val="HGP創英角ﾎﾟｯﾌﾟ体"/>
      <family val="3"/>
      <charset val="128"/>
    </font>
    <font>
      <sz val="22"/>
      <color theme="1"/>
      <name val="ＭＳ Ｐゴシック"/>
      <family val="3"/>
      <charset val="128"/>
    </font>
    <font>
      <sz val="18"/>
      <color theme="1"/>
      <name val="ＭＳ Ｐ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1"/>
      <color indexed="8"/>
      <name val="ＭＳ Ｐゴシック"/>
      <family val="3"/>
      <charset val="128"/>
    </font>
    <font>
      <b/>
      <sz val="18"/>
      <color rgb="FF000000"/>
      <name val="HG丸ｺﾞｼｯｸM-PRO"/>
      <family val="3"/>
      <charset val="128"/>
    </font>
    <font>
      <sz val="6"/>
      <name val="ＭＳ Ｐゴシック"/>
      <family val="3"/>
      <charset val="128"/>
    </font>
    <font>
      <sz val="11"/>
      <color indexed="8"/>
      <name val="HG丸ｺﾞｼｯｸM-PRO"/>
      <family val="3"/>
      <charset val="128"/>
    </font>
    <font>
      <sz val="9"/>
      <color indexed="8"/>
      <name val="HG丸ｺﾞｼｯｸM-PRO"/>
      <family val="3"/>
      <charset val="128"/>
    </font>
    <font>
      <sz val="10"/>
      <color rgb="FF000000"/>
      <name val="HG丸ｺﾞｼｯｸM-PRO"/>
      <family val="3"/>
      <charset val="128"/>
    </font>
    <font>
      <sz val="6"/>
      <color rgb="FF000000"/>
      <name val="HG丸ｺﾞｼｯｸM-PRO"/>
      <family val="3"/>
      <charset val="128"/>
    </font>
    <font>
      <sz val="20"/>
      <color rgb="FFFF0000"/>
      <name val="ＭＳ Ｐゴシック"/>
      <family val="2"/>
      <charset val="128"/>
      <scheme val="minor"/>
    </font>
    <font>
      <sz val="14"/>
      <name val="ＭＳ Ｐ明朝"/>
      <family val="1"/>
      <charset val="128"/>
    </font>
    <font>
      <sz val="20"/>
      <name val="ＭＳ Ｐ明朝"/>
      <family val="1"/>
      <charset val="128"/>
    </font>
    <font>
      <b/>
      <sz val="15"/>
      <color indexed="81"/>
      <name val="MS P ゴシック"/>
      <family val="3"/>
      <charset val="128"/>
    </font>
    <font>
      <sz val="9"/>
      <name val="ＭＳ Ｐ明朝"/>
      <family val="1"/>
      <charset val="128"/>
    </font>
    <font>
      <sz val="11"/>
      <color theme="1"/>
      <name val="ＭＳ Ｐゴシック"/>
      <family val="3"/>
      <charset val="128"/>
      <scheme val="major"/>
    </font>
    <font>
      <b/>
      <sz val="15"/>
      <color theme="1"/>
      <name val="ＭＳ Ｐゴシック"/>
      <family val="3"/>
      <charset val="128"/>
      <scheme val="minor"/>
    </font>
    <font>
      <b/>
      <sz val="14"/>
      <color theme="1"/>
      <name val="ＭＳ Ｐ明朝"/>
      <family val="1"/>
      <charset val="128"/>
    </font>
    <font>
      <b/>
      <sz val="13.5"/>
      <color theme="1"/>
      <name val="ＭＳ Ｐ明朝"/>
      <family val="1"/>
      <charset val="128"/>
    </font>
    <font>
      <b/>
      <sz val="13"/>
      <color theme="1"/>
      <name val="ＭＳ Ｐゴシック"/>
      <family val="3"/>
      <charset val="128"/>
      <scheme val="minor"/>
    </font>
    <font>
      <sz val="10"/>
      <color theme="0"/>
      <name val="ＭＳ Ｐゴシック"/>
      <family val="3"/>
      <charset val="128"/>
      <scheme val="minor"/>
    </font>
    <font>
      <b/>
      <sz val="12"/>
      <color theme="1"/>
      <name val="ＭＳ Ｐゴシック"/>
      <family val="3"/>
      <charset val="128"/>
      <scheme val="minor"/>
    </font>
    <font>
      <b/>
      <sz val="12"/>
      <color theme="1"/>
      <name val="ＭＳ ゴシック"/>
      <family val="3"/>
      <charset val="128"/>
    </font>
    <font>
      <b/>
      <sz val="12"/>
      <color theme="1"/>
      <name val="ＭＳ Ｐゴシック"/>
      <family val="3"/>
      <charset val="128"/>
      <scheme val="major"/>
    </font>
    <font>
      <b/>
      <sz val="30"/>
      <color theme="1"/>
      <name val="ＭＳ Ｐゴシック"/>
      <family val="3"/>
      <charset val="128"/>
      <scheme val="minor"/>
    </font>
    <font>
      <sz val="48"/>
      <color theme="1"/>
      <name val="ＭＳ Ｐゴシック"/>
      <family val="3"/>
      <charset val="128"/>
      <scheme val="major"/>
    </font>
    <font>
      <b/>
      <sz val="22"/>
      <color theme="1"/>
      <name val="ＭＳ Ｐゴシック"/>
      <family val="3"/>
      <charset val="128"/>
    </font>
    <font>
      <b/>
      <sz val="24"/>
      <color theme="1"/>
      <name val="HGP創英角ﾎﾟｯﾌﾟ体"/>
      <family val="3"/>
      <charset val="128"/>
    </font>
    <font>
      <b/>
      <sz val="36"/>
      <color theme="1"/>
      <name val="HGP創英角ﾎﾟｯﾌﾟ体"/>
      <family val="3"/>
      <charset val="128"/>
    </font>
    <font>
      <b/>
      <sz val="24"/>
      <color theme="1"/>
      <name val="ＭＳ Ｐゴシック"/>
      <family val="3"/>
      <charset val="128"/>
    </font>
    <font>
      <b/>
      <sz val="20"/>
      <color theme="1"/>
      <name val="ＭＳ Ｐゴシック"/>
      <family val="3"/>
      <charset val="128"/>
    </font>
    <font>
      <b/>
      <sz val="20"/>
      <color theme="1"/>
      <name val="ＭＳ ゴシック"/>
      <family val="3"/>
      <charset val="128"/>
    </font>
    <font>
      <b/>
      <sz val="16"/>
      <color theme="1"/>
      <name val="ＭＳ Ｐゴシック"/>
      <family val="3"/>
      <charset val="128"/>
      <scheme val="minor"/>
    </font>
    <font>
      <sz val="13"/>
      <color indexed="8"/>
      <name val="HG丸ｺﾞｼｯｸM-PRO"/>
      <family val="3"/>
      <charset val="128"/>
    </font>
    <font>
      <b/>
      <sz val="16"/>
      <color indexed="8"/>
      <name val="ＭＳ Ｐゴシック"/>
      <family val="3"/>
      <charset val="128"/>
    </font>
    <font>
      <sz val="13.5"/>
      <color theme="1"/>
      <name val="ＭＳ Ｐゴシック"/>
      <family val="2"/>
      <charset val="128"/>
      <scheme val="minor"/>
    </font>
    <font>
      <sz val="13.5"/>
      <color theme="1"/>
      <name val="ＭＳ Ｐゴシック"/>
      <family val="3"/>
      <charset val="128"/>
      <scheme val="minor"/>
    </font>
    <font>
      <b/>
      <sz val="13.5"/>
      <color theme="1"/>
      <name val="ＭＳ Ｐゴシック"/>
      <family val="3"/>
      <charset val="128"/>
      <scheme val="minor"/>
    </font>
    <font>
      <sz val="16"/>
      <color theme="1"/>
      <name val="HG丸ｺﾞｼｯｸM-PRO"/>
      <family val="3"/>
      <charset val="128"/>
    </font>
    <font>
      <sz val="11"/>
      <color theme="1"/>
      <name val="HG丸ｺﾞｼｯｸM-PRO"/>
      <family val="3"/>
      <charset val="128"/>
    </font>
    <font>
      <sz val="10.5"/>
      <color theme="1"/>
      <name val="HG丸ｺﾞｼｯｸM-PRO"/>
      <family val="3"/>
      <charset val="128"/>
    </font>
    <font>
      <sz val="9"/>
      <color theme="1"/>
      <name val="HG丸ｺﾞｼｯｸM-PRO"/>
      <family val="3"/>
      <charset val="128"/>
    </font>
    <font>
      <sz val="12"/>
      <color theme="1"/>
      <name val="HG丸ｺﾞｼｯｸM-PRO"/>
      <family val="3"/>
      <charset val="128"/>
    </font>
    <font>
      <sz val="10"/>
      <color theme="1"/>
      <name val="HG丸ｺﾞｼｯｸM-PRO"/>
      <family val="3"/>
      <charset val="128"/>
    </font>
    <font>
      <sz val="15"/>
      <color theme="1"/>
      <name val="HG丸ｺﾞｼｯｸM-PRO"/>
      <family val="3"/>
      <charset val="128"/>
    </font>
    <font>
      <sz val="11"/>
      <color theme="1"/>
      <name val="ＭＳ Ｐゴシック"/>
      <family val="2"/>
      <scheme val="minor"/>
    </font>
    <font>
      <sz val="6"/>
      <name val="ＭＳ Ｐゴシック"/>
      <family val="3"/>
      <charset val="128"/>
      <scheme val="minor"/>
    </font>
    <font>
      <sz val="11"/>
      <color theme="1"/>
      <name val="UD デジタル 教科書体 NP-R"/>
      <family val="1"/>
      <charset val="128"/>
    </font>
    <font>
      <sz val="15"/>
      <color theme="1"/>
      <name val="UD デジタル 教科書体 NP-R"/>
      <family val="1"/>
      <charset val="128"/>
    </font>
    <font>
      <sz val="9"/>
      <color theme="1"/>
      <name val="UD デジタル 教科書体 NP-R"/>
      <family val="1"/>
      <charset val="128"/>
    </font>
    <font>
      <sz val="10"/>
      <color theme="1"/>
      <name val="UD デジタル 教科書体 NP-R"/>
      <family val="1"/>
      <charset val="128"/>
    </font>
    <font>
      <b/>
      <sz val="13"/>
      <color theme="1"/>
      <name val="ＭＳ ゴシック"/>
      <family val="3"/>
      <charset val="128"/>
    </font>
    <font>
      <sz val="18"/>
      <color theme="1"/>
      <name val="UD デジタル 教科書体 NP-R"/>
      <family val="1"/>
      <charset val="128"/>
    </font>
    <font>
      <sz val="16"/>
      <color theme="1"/>
      <name val="UD デジタル 教科書体 NP-R"/>
      <family val="1"/>
      <charset val="128"/>
    </font>
    <font>
      <b/>
      <sz val="15"/>
      <color theme="1"/>
      <name val="ＭＳ ゴシック"/>
      <family val="3"/>
      <charset val="128"/>
    </font>
    <font>
      <b/>
      <sz val="11"/>
      <color theme="1"/>
      <name val="ＭＳ 明朝"/>
      <family val="1"/>
      <charset val="128"/>
    </font>
    <font>
      <b/>
      <sz val="12"/>
      <color theme="1"/>
      <name val="ＭＳ 明朝"/>
      <family val="1"/>
      <charset val="128"/>
    </font>
    <font>
      <b/>
      <sz val="11"/>
      <color theme="1"/>
      <name val="ＭＳ 明朝"/>
      <family val="2"/>
      <charset val="128"/>
    </font>
    <font>
      <b/>
      <sz val="11"/>
      <name val="ＭＳ Ｐゴシック"/>
      <family val="2"/>
      <charset val="128"/>
      <scheme val="minor"/>
    </font>
    <font>
      <b/>
      <sz val="11"/>
      <name val="ＭＳ 明朝"/>
      <family val="2"/>
      <charset val="128"/>
    </font>
    <font>
      <b/>
      <sz val="14"/>
      <color theme="1"/>
      <name val="ＭＳ 明朝"/>
      <family val="1"/>
      <charset val="128"/>
    </font>
    <font>
      <b/>
      <sz val="12"/>
      <color theme="1"/>
      <name val="ＤＦ特太ゴシック体"/>
      <family val="3"/>
      <charset val="128"/>
    </font>
    <font>
      <sz val="13"/>
      <color theme="1"/>
      <name val="ＤＦ特太ゴシック体"/>
      <family val="3"/>
      <charset val="128"/>
    </font>
    <font>
      <sz val="11"/>
      <color theme="1"/>
      <name val="ＤＦ特太ゴシック体"/>
      <family val="3"/>
      <charset val="128"/>
    </font>
    <font>
      <sz val="14"/>
      <color theme="1"/>
      <name val="ＤＦ特太ゴシック体"/>
      <family val="3"/>
      <charset val="128"/>
    </font>
    <font>
      <sz val="12"/>
      <color theme="1"/>
      <name val="ＤＦ特太ゴシック体"/>
      <family val="3"/>
      <charset val="128"/>
    </font>
    <font>
      <sz val="10"/>
      <color theme="1"/>
      <name val="ＤＦ特太ゴシック体"/>
      <family val="3"/>
      <charset val="128"/>
    </font>
    <font>
      <b/>
      <sz val="11"/>
      <color theme="1"/>
      <name val="HGP教科書体"/>
      <family val="1"/>
      <charset val="128"/>
    </font>
    <font>
      <b/>
      <sz val="11"/>
      <color theme="1"/>
      <name val="ＤＦ特太ゴシック体"/>
      <family val="3"/>
      <charset val="128"/>
    </font>
    <font>
      <b/>
      <sz val="20"/>
      <color theme="1"/>
      <name val="ＭＳ Ｐゴシック"/>
      <family val="3"/>
      <charset val="128"/>
      <scheme val="minor"/>
    </font>
    <font>
      <sz val="16"/>
      <name val="BIZ UDPゴシック"/>
      <family val="3"/>
      <charset val="128"/>
    </font>
    <font>
      <b/>
      <sz val="15"/>
      <color rgb="FFFF0000"/>
      <name val="BIZ UDPゴシック"/>
      <family val="3"/>
      <charset val="128"/>
    </font>
    <font>
      <sz val="35"/>
      <color theme="1"/>
      <name val="HGSｺﾞｼｯｸE"/>
      <family val="3"/>
      <charset val="128"/>
    </font>
    <font>
      <sz val="35"/>
      <color theme="1"/>
      <name val="ＭＳ Ｐゴシック"/>
      <family val="2"/>
      <charset val="128"/>
      <scheme val="minor"/>
    </font>
    <font>
      <sz val="33"/>
      <color theme="1"/>
      <name val="HGSｺﾞｼｯｸE"/>
      <family val="3"/>
      <charset val="128"/>
    </font>
    <font>
      <sz val="33"/>
      <color theme="1"/>
      <name val="ＭＳ Ｐゴシック"/>
      <family val="2"/>
      <charset val="128"/>
      <scheme val="minor"/>
    </font>
    <font>
      <sz val="8"/>
      <color theme="1"/>
      <name val="ＭＳ Ｐゴシック"/>
      <family val="3"/>
      <charset val="128"/>
      <scheme val="major"/>
    </font>
    <font>
      <sz val="9"/>
      <color theme="1"/>
      <name val="ＤＦ特太ゴシック体"/>
      <family val="3"/>
      <charset val="128"/>
    </font>
    <font>
      <sz val="13"/>
      <name val="BIZ UDPゴシック"/>
      <family val="3"/>
      <charset val="128"/>
    </font>
    <font>
      <b/>
      <sz val="24"/>
      <color theme="1"/>
      <name val="ＭＳ ゴシック"/>
      <family val="3"/>
      <charset val="128"/>
    </font>
    <font>
      <sz val="11"/>
      <color theme="1"/>
      <name val="ＭＳ Ｐゴシック"/>
      <family val="2"/>
      <charset val="128"/>
      <scheme val="minor"/>
    </font>
    <font>
      <sz val="12"/>
      <color theme="1"/>
      <name val="ＭＳ Ｐゴシック"/>
      <family val="3"/>
      <charset val="128"/>
    </font>
    <font>
      <sz val="16"/>
      <color theme="1"/>
      <name val="ＭＳ Ｐゴシック"/>
      <family val="3"/>
      <charset val="128"/>
    </font>
    <font>
      <sz val="11"/>
      <color theme="1"/>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FGP丸ｺﾞｼｯｸ体Ca-L"/>
      <family val="3"/>
      <charset val="128"/>
    </font>
    <font>
      <b/>
      <sz val="14"/>
      <color indexed="81"/>
      <name val="MS P ゴシック"/>
      <family val="3"/>
      <charset val="128"/>
    </font>
    <font>
      <b/>
      <sz val="22"/>
      <color theme="1"/>
      <name val="ＭＳ Ｐゴシック"/>
      <family val="3"/>
      <charset val="128"/>
      <scheme val="minor"/>
    </font>
    <font>
      <b/>
      <sz val="14"/>
      <color rgb="FFFF0000"/>
      <name val="ＭＳ Ｐゴシック"/>
      <family val="3"/>
      <charset val="128"/>
      <scheme val="minor"/>
    </font>
    <font>
      <b/>
      <u val="double"/>
      <sz val="14"/>
      <color rgb="FFFF0000"/>
      <name val="ＭＳ Ｐゴシック"/>
      <family val="3"/>
      <charset val="128"/>
      <scheme val="minor"/>
    </font>
    <font>
      <sz val="24"/>
      <color theme="1"/>
      <name val="ＭＳ Ｐゴシック"/>
      <family val="3"/>
      <charset val="128"/>
      <scheme val="minor"/>
    </font>
    <font>
      <sz val="16"/>
      <color theme="1"/>
      <name val="HGSｺﾞｼｯｸE"/>
      <family val="3"/>
      <charset val="128"/>
    </font>
    <font>
      <u val="double"/>
      <sz val="16"/>
      <color theme="1"/>
      <name val="HGSｺﾞｼｯｸE"/>
      <family val="3"/>
      <charset val="128"/>
    </font>
    <font>
      <u/>
      <sz val="16"/>
      <color theme="1"/>
      <name val="HGSｺﾞｼｯｸE"/>
      <family val="3"/>
      <charset val="128"/>
    </font>
    <font>
      <sz val="18"/>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8"/>
      <name val="ＭＳ Ｐゴシック"/>
      <family val="3"/>
      <charset val="128"/>
    </font>
  </fonts>
  <fills count="31">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medium">
        <color indexed="64"/>
      </top>
      <bottom/>
      <diagonal/>
    </border>
    <border>
      <left style="medium">
        <color indexed="64"/>
      </left>
      <right/>
      <top/>
      <bottom/>
      <diagonal/>
    </border>
    <border>
      <left/>
      <right style="dashed">
        <color indexed="64"/>
      </right>
      <top/>
      <bottom/>
      <diagonal/>
    </border>
    <border>
      <left/>
      <right style="medium">
        <color indexed="64"/>
      </right>
      <top/>
      <bottom/>
      <diagonal/>
    </border>
    <border>
      <left/>
      <right style="dashed">
        <color indexed="64"/>
      </right>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right style="medium">
        <color indexed="64"/>
      </right>
      <top style="thin">
        <color indexed="64"/>
      </top>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
      <left style="medium">
        <color indexed="64"/>
      </left>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top style="medium">
        <color indexed="64"/>
      </top>
      <bottom/>
      <diagonal/>
    </border>
    <border diagonalDown="1">
      <left style="dashed">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dashed">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dashed">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dashed">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diagonalDown="1">
      <left style="dotted">
        <color indexed="64"/>
      </left>
      <right/>
      <top style="medium">
        <color indexed="64"/>
      </top>
      <bottom/>
      <diagonal style="thin">
        <color indexed="64"/>
      </diagonal>
    </border>
    <border>
      <left style="dotted">
        <color indexed="64"/>
      </left>
      <right/>
      <top/>
      <bottom/>
      <diagonal/>
    </border>
    <border diagonalDown="1">
      <left style="dotted">
        <color indexed="64"/>
      </left>
      <right/>
      <top/>
      <bottom style="thin">
        <color indexed="64"/>
      </bottom>
      <diagonal style="thin">
        <color indexed="64"/>
      </diagonal>
    </border>
    <border diagonalDown="1">
      <left style="dotted">
        <color indexed="64"/>
      </left>
      <right/>
      <top style="thin">
        <color indexed="64"/>
      </top>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double">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double">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0" fontId="84" fillId="0" borderId="0"/>
    <xf numFmtId="0" fontId="126" fillId="0" borderId="0"/>
    <xf numFmtId="0" fontId="84" fillId="9" borderId="0" applyNumberFormat="0" applyBorder="0" applyAlignment="0" applyProtection="0">
      <alignment vertical="center"/>
    </xf>
    <xf numFmtId="0" fontId="84" fillId="10" borderId="0" applyNumberFormat="0" applyBorder="0" applyAlignment="0" applyProtection="0">
      <alignment vertical="center"/>
    </xf>
    <xf numFmtId="0" fontId="84" fillId="11" borderId="0" applyNumberFormat="0" applyBorder="0" applyAlignment="0" applyProtection="0">
      <alignment vertical="center"/>
    </xf>
    <xf numFmtId="0" fontId="84" fillId="12" borderId="0" applyNumberFormat="0" applyBorder="0" applyAlignment="0" applyProtection="0">
      <alignment vertical="center"/>
    </xf>
    <xf numFmtId="0" fontId="84" fillId="13" borderId="0" applyNumberFormat="0" applyBorder="0" applyAlignment="0" applyProtection="0">
      <alignment vertical="center"/>
    </xf>
    <xf numFmtId="0" fontId="84" fillId="14"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4" fillId="17" borderId="0" applyNumberFormat="0" applyBorder="0" applyAlignment="0" applyProtection="0">
      <alignment vertical="center"/>
    </xf>
    <xf numFmtId="0" fontId="84" fillId="12" borderId="0" applyNumberFormat="0" applyBorder="0" applyAlignment="0" applyProtection="0">
      <alignment vertical="center"/>
    </xf>
    <xf numFmtId="0" fontId="84" fillId="15" borderId="0" applyNumberFormat="0" applyBorder="0" applyAlignment="0" applyProtection="0">
      <alignment vertical="center"/>
    </xf>
    <xf numFmtId="0" fontId="84" fillId="18" borderId="0" applyNumberFormat="0" applyBorder="0" applyAlignment="0" applyProtection="0">
      <alignment vertical="center"/>
    </xf>
    <xf numFmtId="0" fontId="177" fillId="19" borderId="0" applyNumberFormat="0" applyBorder="0" applyAlignment="0" applyProtection="0">
      <alignment vertical="center"/>
    </xf>
    <xf numFmtId="0" fontId="177" fillId="16" borderId="0" applyNumberFormat="0" applyBorder="0" applyAlignment="0" applyProtection="0">
      <alignment vertical="center"/>
    </xf>
    <xf numFmtId="0" fontId="177" fillId="17" borderId="0" applyNumberFormat="0" applyBorder="0" applyAlignment="0" applyProtection="0">
      <alignment vertical="center"/>
    </xf>
    <xf numFmtId="0" fontId="177" fillId="20" borderId="0" applyNumberFormat="0" applyBorder="0" applyAlignment="0" applyProtection="0">
      <alignment vertical="center"/>
    </xf>
    <xf numFmtId="0" fontId="177" fillId="21" borderId="0" applyNumberFormat="0" applyBorder="0" applyAlignment="0" applyProtection="0">
      <alignment vertical="center"/>
    </xf>
    <xf numFmtId="0" fontId="177" fillId="22" borderId="0" applyNumberFormat="0" applyBorder="0" applyAlignment="0" applyProtection="0">
      <alignment vertical="center"/>
    </xf>
    <xf numFmtId="0" fontId="177" fillId="23" borderId="0" applyNumberFormat="0" applyBorder="0" applyAlignment="0" applyProtection="0">
      <alignment vertical="center"/>
    </xf>
    <xf numFmtId="0" fontId="177" fillId="24" borderId="0" applyNumberFormat="0" applyBorder="0" applyAlignment="0" applyProtection="0">
      <alignment vertical="center"/>
    </xf>
    <xf numFmtId="0" fontId="177" fillId="25" borderId="0" applyNumberFormat="0" applyBorder="0" applyAlignment="0" applyProtection="0">
      <alignment vertical="center"/>
    </xf>
    <xf numFmtId="0" fontId="177" fillId="20" borderId="0" applyNumberFormat="0" applyBorder="0" applyAlignment="0" applyProtection="0">
      <alignment vertical="center"/>
    </xf>
    <xf numFmtId="0" fontId="177" fillId="21" borderId="0" applyNumberFormat="0" applyBorder="0" applyAlignment="0" applyProtection="0">
      <alignment vertical="center"/>
    </xf>
    <xf numFmtId="0" fontId="177" fillId="26" borderId="0" applyNumberFormat="0" applyBorder="0" applyAlignment="0" applyProtection="0">
      <alignment vertical="center"/>
    </xf>
    <xf numFmtId="0" fontId="178" fillId="0" borderId="0" applyNumberFormat="0" applyFill="0" applyBorder="0" applyAlignment="0" applyProtection="0">
      <alignment vertical="center"/>
    </xf>
    <xf numFmtId="0" fontId="179" fillId="27" borderId="173" applyNumberFormat="0" applyAlignment="0" applyProtection="0">
      <alignment vertical="center"/>
    </xf>
    <xf numFmtId="0" fontId="180" fillId="28" borderId="0" applyNumberFormat="0" applyBorder="0" applyAlignment="0" applyProtection="0">
      <alignment vertical="center"/>
    </xf>
    <xf numFmtId="0" fontId="84" fillId="29" borderId="174" applyNumberFormat="0" applyFont="0" applyAlignment="0" applyProtection="0">
      <alignment vertical="center"/>
    </xf>
    <xf numFmtId="0" fontId="181" fillId="0" borderId="175" applyNumberFormat="0" applyFill="0" applyAlignment="0" applyProtection="0">
      <alignment vertical="center"/>
    </xf>
    <xf numFmtId="0" fontId="182" fillId="10" borderId="0" applyNumberFormat="0" applyBorder="0" applyAlignment="0" applyProtection="0">
      <alignment vertical="center"/>
    </xf>
    <xf numFmtId="0" fontId="183" fillId="30" borderId="176" applyNumberFormat="0" applyAlignment="0" applyProtection="0">
      <alignment vertical="center"/>
    </xf>
    <xf numFmtId="0" fontId="184" fillId="0" borderId="0" applyNumberFormat="0" applyFill="0" applyBorder="0" applyAlignment="0" applyProtection="0">
      <alignment vertical="center"/>
    </xf>
    <xf numFmtId="0" fontId="185" fillId="0" borderId="177" applyNumberFormat="0" applyFill="0" applyAlignment="0" applyProtection="0">
      <alignment vertical="center"/>
    </xf>
    <xf numFmtId="0" fontId="186" fillId="0" borderId="178" applyNumberFormat="0" applyFill="0" applyAlignment="0" applyProtection="0">
      <alignment vertical="center"/>
    </xf>
    <xf numFmtId="0" fontId="187" fillId="0" borderId="179" applyNumberFormat="0" applyFill="0" applyAlignment="0" applyProtection="0">
      <alignment vertical="center"/>
    </xf>
    <xf numFmtId="0" fontId="187" fillId="0" borderId="0" applyNumberFormat="0" applyFill="0" applyBorder="0" applyAlignment="0" applyProtection="0">
      <alignment vertical="center"/>
    </xf>
    <xf numFmtId="0" fontId="188" fillId="0" borderId="180" applyNumberFormat="0" applyFill="0" applyAlignment="0" applyProtection="0">
      <alignment vertical="center"/>
    </xf>
    <xf numFmtId="0" fontId="189" fillId="30" borderId="181" applyNumberFormat="0" applyAlignment="0" applyProtection="0">
      <alignment vertical="center"/>
    </xf>
    <xf numFmtId="0" fontId="190" fillId="0" borderId="0" applyNumberFormat="0" applyFill="0" applyBorder="0" applyAlignment="0" applyProtection="0">
      <alignment vertical="center"/>
    </xf>
    <xf numFmtId="0" fontId="191" fillId="14" borderId="176" applyNumberFormat="0" applyAlignment="0" applyProtection="0">
      <alignment vertical="center"/>
    </xf>
    <xf numFmtId="0" fontId="192" fillId="11" borderId="0" applyNumberFormat="0" applyBorder="0" applyAlignment="0" applyProtection="0">
      <alignment vertical="center"/>
    </xf>
  </cellStyleXfs>
  <cellXfs count="2333">
    <xf numFmtId="0" fontId="0" fillId="0" borderId="0" xfId="0">
      <alignment vertical="center"/>
    </xf>
    <xf numFmtId="0" fontId="7" fillId="0" borderId="0" xfId="1" applyFill="1" applyBorder="1">
      <alignment vertical="center"/>
    </xf>
    <xf numFmtId="0" fontId="10" fillId="0" borderId="0" xfId="1" applyFont="1" applyFill="1" applyAlignment="1">
      <alignment horizontal="center" vertical="center"/>
    </xf>
    <xf numFmtId="58" fontId="6" fillId="0" borderId="0" xfId="1" applyNumberFormat="1" applyFont="1" applyFill="1" applyAlignment="1">
      <alignment horizontal="distributed" vertical="center"/>
    </xf>
    <xf numFmtId="0" fontId="6" fillId="0" borderId="0" xfId="1" applyFont="1" applyFill="1" applyAlignment="1">
      <alignment horizontal="distributed" vertical="center"/>
    </xf>
    <xf numFmtId="0" fontId="1" fillId="0" borderId="0" xfId="1" applyFont="1" applyFill="1">
      <alignment vertical="center"/>
    </xf>
    <xf numFmtId="177" fontId="7" fillId="0" borderId="0" xfId="1" applyNumberFormat="1" applyFill="1" applyAlignment="1">
      <alignment horizontal="center" vertical="center"/>
    </xf>
    <xf numFmtId="0" fontId="10" fillId="0" borderId="0" xfId="1" applyFont="1" applyFill="1" applyAlignment="1">
      <alignment vertical="center" wrapText="1" shrinkToFit="1"/>
    </xf>
    <xf numFmtId="177" fontId="10" fillId="0" borderId="0" xfId="1" applyNumberFormat="1" applyFont="1" applyFill="1" applyAlignment="1">
      <alignment vertical="center" shrinkToFit="1"/>
    </xf>
    <xf numFmtId="0" fontId="7" fillId="0" borderId="0" xfId="1" applyFill="1" applyBorder="1" applyAlignment="1">
      <alignment vertical="center" wrapText="1"/>
    </xf>
    <xf numFmtId="0" fontId="10" fillId="0" borderId="0" xfId="1" applyFont="1" applyFill="1" applyBorder="1" applyAlignment="1">
      <alignment vertical="center"/>
    </xf>
    <xf numFmtId="0" fontId="7" fillId="0" borderId="0" xfId="1" applyFill="1" applyBorder="1" applyAlignment="1">
      <alignment horizontal="left" vertical="center"/>
    </xf>
    <xf numFmtId="177" fontId="7" fillId="0" borderId="0" xfId="1" applyNumberFormat="1" applyFill="1" applyBorder="1" applyAlignment="1">
      <alignment horizontal="left" vertical="center"/>
    </xf>
    <xf numFmtId="179" fontId="7" fillId="0" borderId="0" xfId="1" applyNumberFormat="1" applyFill="1" applyBorder="1" applyAlignment="1">
      <alignment horizontal="distributed" vertical="center" indent="1"/>
    </xf>
    <xf numFmtId="0" fontId="12" fillId="0" borderId="4" xfId="1" applyFont="1" applyFill="1" applyBorder="1" applyAlignment="1">
      <alignment horizontal="center" vertical="center"/>
    </xf>
    <xf numFmtId="180" fontId="12" fillId="0" borderId="2" xfId="1" applyNumberFormat="1" applyFont="1" applyFill="1" applyBorder="1" applyAlignment="1">
      <alignment horizontal="right" vertical="center"/>
    </xf>
    <xf numFmtId="0" fontId="7" fillId="0" borderId="0" xfId="1" applyFill="1" applyAlignment="1">
      <alignment horizontal="center" vertical="center"/>
    </xf>
    <xf numFmtId="0" fontId="7" fillId="0" borderId="0" xfId="1" applyFill="1">
      <alignment vertical="center"/>
    </xf>
    <xf numFmtId="0" fontId="13" fillId="0" borderId="0" xfId="1" applyFont="1" applyFill="1" applyAlignment="1">
      <alignment horizontal="center" vertical="center"/>
    </xf>
    <xf numFmtId="0" fontId="10" fillId="0" borderId="0" xfId="1" applyFont="1" applyFill="1" applyAlignment="1">
      <alignment vertical="center" shrinkToFit="1"/>
    </xf>
    <xf numFmtId="176" fontId="11" fillId="0" borderId="0" xfId="1" applyNumberFormat="1" applyFont="1" applyFill="1" applyAlignment="1">
      <alignment horizontal="distributed" vertical="center"/>
    </xf>
    <xf numFmtId="0" fontId="1" fillId="0" borderId="0" xfId="1" quotePrefix="1" applyFont="1" applyFill="1">
      <alignment vertical="center"/>
    </xf>
    <xf numFmtId="179" fontId="1" fillId="0" borderId="3" xfId="1" applyNumberFormat="1" applyFont="1" applyFill="1" applyBorder="1" applyAlignment="1">
      <alignment horizontal="center" vertical="center"/>
    </xf>
    <xf numFmtId="181" fontId="1" fillId="0" borderId="3" xfId="1" applyNumberFormat="1" applyFont="1" applyFill="1" applyBorder="1" applyAlignment="1">
      <alignment horizontal="center" vertical="center"/>
    </xf>
    <xf numFmtId="0" fontId="7" fillId="0" borderId="3" xfId="1" applyNumberFormat="1" applyFill="1" applyBorder="1" applyAlignment="1">
      <alignment horizontal="left" vertical="center"/>
    </xf>
    <xf numFmtId="0" fontId="1" fillId="0" borderId="2" xfId="1" applyNumberFormat="1" applyFont="1" applyFill="1" applyBorder="1" applyAlignment="1">
      <alignment horizontal="right" vertical="center"/>
    </xf>
    <xf numFmtId="0" fontId="0" fillId="0" borderId="31" xfId="0" applyBorder="1" applyAlignment="1">
      <alignment horizontal="center" vertical="center" shrinkToFit="1"/>
    </xf>
    <xf numFmtId="20" fontId="19" fillId="0" borderId="33" xfId="0" applyNumberFormat="1" applyFont="1" applyBorder="1" applyAlignment="1">
      <alignment vertical="center" wrapText="1"/>
    </xf>
    <xf numFmtId="20" fontId="19" fillId="0" borderId="19" xfId="0" applyNumberFormat="1" applyFont="1" applyBorder="1" applyAlignment="1">
      <alignment vertical="center" wrapText="1"/>
    </xf>
    <xf numFmtId="0" fontId="0" fillId="0" borderId="23" xfId="0" applyBorder="1">
      <alignment vertical="center"/>
    </xf>
    <xf numFmtId="0" fontId="0" fillId="0" borderId="5" xfId="0" applyBorder="1">
      <alignment vertical="center"/>
    </xf>
    <xf numFmtId="20" fontId="19" fillId="0" borderId="40" xfId="0" applyNumberFormat="1" applyFont="1" applyBorder="1" applyAlignment="1">
      <alignment vertical="center"/>
    </xf>
    <xf numFmtId="20" fontId="19" fillId="0" borderId="8" xfId="0" applyNumberFormat="1" applyFont="1"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41" xfId="0" applyBorder="1" applyAlignment="1">
      <alignment vertical="center"/>
    </xf>
    <xf numFmtId="20" fontId="19" fillId="0" borderId="0" xfId="0" applyNumberFormat="1" applyFont="1" applyBorder="1" applyAlignment="1">
      <alignment vertical="center"/>
    </xf>
    <xf numFmtId="0" fontId="19" fillId="0" borderId="0" xfId="0" applyNumberFormat="1" applyFont="1" applyBorder="1" applyAlignment="1">
      <alignment vertical="top"/>
    </xf>
    <xf numFmtId="20" fontId="19" fillId="0" borderId="0" xfId="0" applyNumberFormat="1" applyFont="1" applyBorder="1" applyAlignment="1">
      <alignment vertical="top"/>
    </xf>
    <xf numFmtId="0" fontId="0" fillId="0" borderId="0" xfId="0" applyBorder="1" applyAlignment="1">
      <alignment vertical="center" wrapText="1"/>
    </xf>
    <xf numFmtId="0" fontId="0" fillId="0" borderId="5" xfId="0" applyBorder="1" applyAlignment="1">
      <alignment vertical="center"/>
    </xf>
    <xf numFmtId="0" fontId="20" fillId="0" borderId="0" xfId="0" applyFont="1" applyBorder="1" applyAlignment="1">
      <alignment vertical="top"/>
    </xf>
    <xf numFmtId="0" fontId="20" fillId="0" borderId="11" xfId="0" applyFont="1" applyBorder="1" applyAlignment="1">
      <alignment vertical="top"/>
    </xf>
    <xf numFmtId="20" fontId="19" fillId="0" borderId="50" xfId="0" applyNumberFormat="1" applyFont="1" applyBorder="1" applyAlignment="1">
      <alignment vertical="center"/>
    </xf>
    <xf numFmtId="20" fontId="19" fillId="0" borderId="28" xfId="0" applyNumberFormat="1"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51" xfId="0" applyBorder="1" applyAlignment="1">
      <alignment vertical="center"/>
    </xf>
    <xf numFmtId="0" fontId="0" fillId="0" borderId="22" xfId="0" applyBorder="1" applyAlignment="1">
      <alignment horizontal="center" vertical="center"/>
    </xf>
    <xf numFmtId="0" fontId="0" fillId="0" borderId="3" xfId="0" applyBorder="1">
      <alignment vertical="center"/>
    </xf>
    <xf numFmtId="0" fontId="0" fillId="0" borderId="53" xfId="0" applyBorder="1">
      <alignment vertical="center"/>
    </xf>
    <xf numFmtId="0" fontId="0" fillId="0" borderId="17" xfId="0" applyBorder="1" applyAlignment="1">
      <alignment vertical="center" shrinkToFit="1"/>
    </xf>
    <xf numFmtId="0" fontId="0" fillId="0" borderId="18" xfId="0" applyBorder="1" applyAlignment="1">
      <alignment vertical="center" shrinkToFit="1"/>
    </xf>
    <xf numFmtId="0" fontId="0" fillId="0" borderId="39" xfId="0" applyBorder="1" applyAlignment="1">
      <alignment vertical="center" shrinkToFit="1"/>
    </xf>
    <xf numFmtId="0" fontId="0" fillId="0" borderId="9" xfId="0" applyBorder="1" applyAlignment="1">
      <alignment vertical="center" shrinkToFit="1"/>
    </xf>
    <xf numFmtId="0" fontId="0" fillId="0" borderId="0" xfId="0" applyBorder="1" applyAlignment="1">
      <alignment vertical="center" shrinkToFit="1"/>
    </xf>
    <xf numFmtId="0" fontId="0" fillId="0" borderId="41" xfId="0" applyBorder="1" applyAlignment="1">
      <alignment vertical="center" shrinkToFit="1"/>
    </xf>
    <xf numFmtId="0" fontId="23" fillId="0" borderId="9" xfId="0" applyFont="1" applyBorder="1" applyAlignment="1">
      <alignment vertical="center" wrapText="1" shrinkToFit="1"/>
    </xf>
    <xf numFmtId="0" fontId="24" fillId="0" borderId="0" xfId="0" applyFont="1" applyBorder="1" applyAlignment="1">
      <alignment vertical="center" shrinkToFit="1"/>
    </xf>
    <xf numFmtId="0" fontId="24" fillId="0" borderId="41" xfId="0" applyFont="1" applyBorder="1" applyAlignment="1">
      <alignment vertical="center" shrinkToFit="1"/>
    </xf>
    <xf numFmtId="0" fontId="24" fillId="0" borderId="9" xfId="0" applyFont="1" applyBorder="1" applyAlignment="1">
      <alignment vertical="center" shrinkToFit="1"/>
    </xf>
    <xf numFmtId="20" fontId="19" fillId="0" borderId="34" xfId="0" applyNumberFormat="1" applyFont="1" applyBorder="1" applyAlignment="1">
      <alignment vertical="center"/>
    </xf>
    <xf numFmtId="20" fontId="19" fillId="0" borderId="6" xfId="0" applyNumberFormat="1" applyFont="1" applyBorder="1" applyAlignment="1">
      <alignment vertical="center"/>
    </xf>
    <xf numFmtId="0" fontId="23" fillId="0" borderId="9" xfId="0" applyFont="1" applyBorder="1" applyAlignment="1">
      <alignment vertical="center" wrapText="1"/>
    </xf>
    <xf numFmtId="0" fontId="24" fillId="0" borderId="0" xfId="0" applyFont="1" applyBorder="1" applyAlignment="1">
      <alignment vertical="center" wrapText="1"/>
    </xf>
    <xf numFmtId="0" fontId="24" fillId="0" borderId="41" xfId="0" applyFont="1" applyBorder="1" applyAlignment="1">
      <alignment vertical="center" wrapText="1"/>
    </xf>
    <xf numFmtId="0" fontId="24" fillId="0" borderId="9" xfId="0" applyFont="1" applyBorder="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wrapText="1"/>
    </xf>
    <xf numFmtId="0" fontId="24" fillId="0" borderId="43" xfId="0" applyFont="1" applyBorder="1" applyAlignment="1">
      <alignment vertical="center" wrapText="1"/>
    </xf>
    <xf numFmtId="0" fontId="0" fillId="0" borderId="33" xfId="0" applyBorder="1" applyAlignment="1">
      <alignment vertical="center" textRotation="255"/>
    </xf>
    <xf numFmtId="0" fontId="0" fillId="0" borderId="18" xfId="0" applyBorder="1" applyAlignment="1">
      <alignment vertical="center" textRotation="255"/>
    </xf>
    <xf numFmtId="0" fontId="21" fillId="0" borderId="18" xfId="0" applyFont="1" applyBorder="1" applyAlignment="1">
      <alignment vertical="center" shrinkToFit="1"/>
    </xf>
    <xf numFmtId="0" fontId="21" fillId="0" borderId="18" xfId="0" applyFont="1" applyBorder="1" applyAlignment="1">
      <alignment vertical="center"/>
    </xf>
    <xf numFmtId="0" fontId="0" fillId="0" borderId="40" xfId="0" applyBorder="1" applyAlignment="1">
      <alignment vertical="center" textRotation="255"/>
    </xf>
    <xf numFmtId="0" fontId="0" fillId="0" borderId="0" xfId="0" applyBorder="1" applyAlignment="1">
      <alignment vertical="center" textRotation="255"/>
    </xf>
    <xf numFmtId="0" fontId="21" fillId="0" borderId="0" xfId="0" applyFont="1" applyBorder="1" applyAlignment="1">
      <alignment vertical="center" shrinkToFit="1"/>
    </xf>
    <xf numFmtId="0" fontId="21" fillId="0" borderId="0" xfId="0" applyFont="1" applyBorder="1" applyAlignment="1">
      <alignment vertical="center"/>
    </xf>
    <xf numFmtId="0" fontId="0" fillId="0" borderId="34" xfId="0" applyBorder="1" applyAlignment="1">
      <alignment vertical="center" textRotation="255"/>
    </xf>
    <xf numFmtId="0" fontId="0" fillId="0" borderId="5" xfId="0" applyBorder="1" applyAlignment="1">
      <alignment vertical="center" textRotation="255"/>
    </xf>
    <xf numFmtId="0" fontId="21" fillId="0" borderId="5" xfId="0" applyFont="1" applyBorder="1" applyAlignment="1">
      <alignment vertical="center" shrinkToFit="1"/>
    </xf>
    <xf numFmtId="0" fontId="34" fillId="0" borderId="0" xfId="0" applyFont="1">
      <alignment vertical="center"/>
    </xf>
    <xf numFmtId="0" fontId="35" fillId="0" borderId="0" xfId="0" applyFont="1">
      <alignment vertical="center"/>
    </xf>
    <xf numFmtId="0" fontId="21" fillId="0" borderId="0" xfId="0" applyFont="1" applyBorder="1" applyAlignment="1">
      <alignment horizontal="center" vertical="center" shrinkToFit="1"/>
    </xf>
    <xf numFmtId="0" fontId="40" fillId="0" borderId="0" xfId="0" applyFont="1">
      <alignment vertical="center"/>
    </xf>
    <xf numFmtId="0" fontId="49" fillId="0" borderId="0" xfId="0" applyFont="1" applyAlignment="1">
      <alignment horizontal="center" vertical="center"/>
    </xf>
    <xf numFmtId="0" fontId="51" fillId="0" borderId="0" xfId="0" applyFont="1">
      <alignment vertical="center"/>
    </xf>
    <xf numFmtId="0" fontId="51" fillId="0" borderId="0" xfId="0" applyFont="1" applyBorder="1" applyAlignment="1">
      <alignment vertical="center"/>
    </xf>
    <xf numFmtId="0" fontId="40" fillId="0" borderId="0" xfId="0" applyFont="1" applyAlignment="1">
      <alignment horizontal="center" vertical="center"/>
    </xf>
    <xf numFmtId="0" fontId="52" fillId="0" borderId="1" xfId="0" applyFont="1" applyBorder="1" applyAlignment="1">
      <alignment horizontal="center" vertical="center"/>
    </xf>
    <xf numFmtId="0" fontId="53" fillId="0" borderId="25" xfId="0" applyFont="1" applyBorder="1" applyAlignment="1">
      <alignment horizontal="center" vertical="center"/>
    </xf>
    <xf numFmtId="0" fontId="54" fillId="0" borderId="0" xfId="0" applyFont="1" applyAlignment="1">
      <alignment horizontal="center" vertical="center"/>
    </xf>
    <xf numFmtId="0" fontId="58" fillId="0" borderId="5" xfId="0" applyFont="1" applyBorder="1" applyAlignment="1">
      <alignment horizontal="center" vertical="center"/>
    </xf>
    <xf numFmtId="0" fontId="58" fillId="0" borderId="4" xfId="0" applyFont="1" applyBorder="1" applyAlignment="1">
      <alignment horizontal="center" vertical="center"/>
    </xf>
    <xf numFmtId="3" fontId="58" fillId="0" borderId="31" xfId="0" applyNumberFormat="1" applyFont="1" applyBorder="1" applyAlignment="1">
      <alignment horizontal="center" vertical="center" wrapText="1"/>
    </xf>
    <xf numFmtId="0" fontId="54" fillId="0" borderId="0" xfId="0" applyFont="1">
      <alignment vertical="center"/>
    </xf>
    <xf numFmtId="0" fontId="56" fillId="0" borderId="0" xfId="0" applyFont="1" applyAlignment="1">
      <alignment horizontal="center" vertical="center"/>
    </xf>
    <xf numFmtId="0" fontId="56" fillId="0" borderId="0" xfId="0" applyFont="1">
      <alignment vertical="center"/>
    </xf>
    <xf numFmtId="0" fontId="64" fillId="0" borderId="0" xfId="0" applyFont="1">
      <alignment vertical="center"/>
    </xf>
    <xf numFmtId="0" fontId="56" fillId="0" borderId="87" xfId="0" applyFont="1" applyBorder="1" applyAlignment="1">
      <alignment horizontal="center" vertical="center"/>
    </xf>
    <xf numFmtId="0" fontId="51" fillId="0" borderId="40" xfId="0" applyFont="1" applyBorder="1">
      <alignment vertical="center"/>
    </xf>
    <xf numFmtId="0" fontId="53" fillId="0" borderId="89" xfId="0" applyFont="1" applyBorder="1" applyAlignment="1">
      <alignment horizontal="center" vertical="center"/>
    </xf>
    <xf numFmtId="0" fontId="53" fillId="0" borderId="90" xfId="0" applyFont="1" applyBorder="1" applyAlignment="1">
      <alignment horizontal="center" vertical="center"/>
    </xf>
    <xf numFmtId="0" fontId="53" fillId="0" borderId="91" xfId="0" applyFont="1" applyBorder="1" applyAlignment="1">
      <alignment horizontal="center" vertical="center"/>
    </xf>
    <xf numFmtId="0" fontId="53" fillId="0" borderId="30" xfId="0" applyFont="1" applyBorder="1" applyAlignment="1">
      <alignment horizontal="center" vertical="center"/>
    </xf>
    <xf numFmtId="0" fontId="21" fillId="0" borderId="0" xfId="8">
      <alignment vertical="center"/>
    </xf>
    <xf numFmtId="0" fontId="21" fillId="0" borderId="0" xfId="8" applyBorder="1">
      <alignment vertical="center"/>
    </xf>
    <xf numFmtId="0" fontId="21" fillId="0" borderId="0" xfId="8" applyBorder="1" applyAlignment="1">
      <alignment vertical="center"/>
    </xf>
    <xf numFmtId="0" fontId="21" fillId="0" borderId="15" xfId="8" applyBorder="1" applyAlignment="1">
      <alignment horizontal="center" vertical="center"/>
    </xf>
    <xf numFmtId="0" fontId="21" fillId="0" borderId="60" xfId="8" applyBorder="1" applyAlignment="1">
      <alignment horizontal="center" vertical="center"/>
    </xf>
    <xf numFmtId="0" fontId="26" fillId="0" borderId="94" xfId="8" applyFont="1" applyBorder="1" applyAlignment="1">
      <alignment vertical="center"/>
    </xf>
    <xf numFmtId="0" fontId="26" fillId="0" borderId="94" xfId="8" applyFont="1" applyBorder="1" applyAlignment="1">
      <alignment horizontal="center" vertical="center"/>
    </xf>
    <xf numFmtId="0" fontId="21" fillId="0" borderId="98" xfId="8" applyBorder="1">
      <alignment vertical="center"/>
    </xf>
    <xf numFmtId="0" fontId="74" fillId="0" borderId="0" xfId="0" applyFont="1" applyAlignment="1">
      <alignment horizontal="left" vertical="center"/>
    </xf>
    <xf numFmtId="0" fontId="75" fillId="0" borderId="0" xfId="0" applyFont="1" applyBorder="1" applyAlignment="1">
      <alignment horizontal="center" vertical="center"/>
    </xf>
    <xf numFmtId="0" fontId="81" fillId="0" borderId="1" xfId="0" applyFont="1" applyFill="1" applyBorder="1">
      <alignment vertical="center"/>
    </xf>
    <xf numFmtId="0" fontId="81" fillId="0" borderId="2" xfId="0" applyFont="1" applyFill="1" applyBorder="1" applyAlignment="1">
      <alignment horizontal="center" vertical="center"/>
    </xf>
    <xf numFmtId="0" fontId="81" fillId="0" borderId="2" xfId="0" applyFont="1" applyFill="1" applyBorder="1">
      <alignment vertical="center"/>
    </xf>
    <xf numFmtId="0" fontId="81" fillId="0" borderId="13" xfId="0" applyFont="1" applyFill="1" applyBorder="1" applyAlignment="1">
      <alignment horizontal="center" vertical="center" shrinkToFit="1"/>
    </xf>
    <xf numFmtId="0" fontId="81" fillId="0" borderId="12" xfId="0" applyFont="1" applyFill="1" applyBorder="1" applyAlignment="1">
      <alignment horizontal="center" vertical="center" wrapText="1"/>
    </xf>
    <xf numFmtId="0" fontId="81" fillId="0" borderId="12" xfId="0" applyFont="1" applyFill="1" applyBorder="1" applyAlignment="1">
      <alignment horizontal="center" vertical="center"/>
    </xf>
    <xf numFmtId="0" fontId="81" fillId="0" borderId="25" xfId="0" applyFont="1" applyFill="1" applyBorder="1" applyAlignment="1">
      <alignment horizontal="center" vertical="center"/>
    </xf>
    <xf numFmtId="0" fontId="84" fillId="0" borderId="0" xfId="10" applyFont="1" applyBorder="1"/>
    <xf numFmtId="0" fontId="87" fillId="0" borderId="0" xfId="10" applyFont="1" applyBorder="1"/>
    <xf numFmtId="0" fontId="87" fillId="0" borderId="0" xfId="10" applyFont="1" applyBorder="1" applyAlignment="1">
      <alignment horizontal="right"/>
    </xf>
    <xf numFmtId="0" fontId="87" fillId="0" borderId="0" xfId="10" applyFont="1" applyBorder="1" applyAlignment="1">
      <alignment horizontal="center" vertical="center"/>
    </xf>
    <xf numFmtId="0" fontId="87" fillId="0" borderId="0" xfId="10" applyFont="1" applyBorder="1" applyAlignment="1">
      <alignment vertical="center"/>
    </xf>
    <xf numFmtId="0" fontId="87" fillId="0" borderId="72" xfId="10" applyFont="1" applyBorder="1"/>
    <xf numFmtId="0" fontId="87" fillId="0" borderId="107" xfId="10" applyFont="1" applyBorder="1" applyAlignment="1">
      <alignment vertical="center"/>
    </xf>
    <xf numFmtId="0" fontId="87" fillId="0" borderId="1" xfId="10" applyFont="1" applyBorder="1" applyAlignment="1">
      <alignment vertical="center"/>
    </xf>
    <xf numFmtId="0" fontId="87" fillId="0" borderId="1" xfId="10" applyFont="1" applyBorder="1"/>
    <xf numFmtId="0" fontId="87" fillId="0" borderId="25" xfId="10" applyFont="1" applyBorder="1"/>
    <xf numFmtId="0" fontId="18" fillId="0" borderId="0" xfId="0" applyFont="1">
      <alignment vertical="center"/>
    </xf>
    <xf numFmtId="0" fontId="18" fillId="0" borderId="3" xfId="0" applyFont="1" applyBorder="1">
      <alignment vertical="center"/>
    </xf>
    <xf numFmtId="0" fontId="0" fillId="0" borderId="0" xfId="0" applyBorder="1" applyAlignment="1">
      <alignment horizontal="center" vertical="center" wrapText="1"/>
    </xf>
    <xf numFmtId="0" fontId="92" fillId="2" borderId="12" xfId="0" applyFont="1" applyFill="1" applyBorder="1">
      <alignment vertical="center"/>
    </xf>
    <xf numFmtId="0" fontId="92" fillId="2" borderId="11" xfId="0" applyFont="1" applyFill="1" applyBorder="1">
      <alignment vertical="center"/>
    </xf>
    <xf numFmtId="0" fontId="92" fillId="2" borderId="9" xfId="0" applyFont="1" applyFill="1" applyBorder="1">
      <alignment vertical="center"/>
    </xf>
    <xf numFmtId="0" fontId="92" fillId="2" borderId="0" xfId="0" applyFont="1" applyFill="1" applyBorder="1">
      <alignment vertical="center"/>
    </xf>
    <xf numFmtId="0" fontId="92" fillId="2" borderId="8" xfId="0" applyFont="1" applyFill="1" applyBorder="1">
      <alignment vertical="center"/>
    </xf>
    <xf numFmtId="0" fontId="92" fillId="2" borderId="5" xfId="0" applyFont="1" applyFill="1" applyBorder="1">
      <alignment vertical="center"/>
    </xf>
    <xf numFmtId="0" fontId="0" fillId="2" borderId="0" xfId="0" applyFill="1">
      <alignment vertical="center"/>
    </xf>
    <xf numFmtId="0" fontId="92" fillId="2" borderId="7" xfId="0" applyFont="1" applyFill="1" applyBorder="1">
      <alignment vertical="center"/>
    </xf>
    <xf numFmtId="0" fontId="92" fillId="2" borderId="6" xfId="0" applyFont="1" applyFill="1" applyBorder="1">
      <alignment vertical="center"/>
    </xf>
    <xf numFmtId="0" fontId="0" fillId="2" borderId="9" xfId="0" applyFill="1" applyBorder="1">
      <alignment vertical="center"/>
    </xf>
    <xf numFmtId="0" fontId="0" fillId="2" borderId="0" xfId="0" applyFill="1" applyBorder="1">
      <alignment vertical="center"/>
    </xf>
    <xf numFmtId="0" fontId="0" fillId="2" borderId="8" xfId="0" applyFill="1" applyBorder="1">
      <alignment vertical="center"/>
    </xf>
    <xf numFmtId="0" fontId="92" fillId="2" borderId="2" xfId="0" applyFont="1" applyFill="1" applyBorder="1" applyAlignment="1">
      <alignment horizontal="center" vertical="center"/>
    </xf>
    <xf numFmtId="0" fontId="92" fillId="2" borderId="3" xfId="0" applyFont="1" applyFill="1" applyBorder="1" applyAlignment="1">
      <alignment horizontal="center" vertical="center"/>
    </xf>
    <xf numFmtId="0" fontId="0" fillId="2" borderId="7" xfId="0" applyFill="1" applyBorder="1">
      <alignment vertical="center"/>
    </xf>
    <xf numFmtId="0" fontId="0" fillId="2" borderId="5" xfId="0" applyFill="1" applyBorder="1">
      <alignment vertical="center"/>
    </xf>
    <xf numFmtId="0" fontId="0" fillId="2" borderId="6" xfId="0" applyFill="1" applyBorder="1">
      <alignment vertical="center"/>
    </xf>
    <xf numFmtId="0" fontId="92" fillId="2" borderId="11" xfId="0" quotePrefix="1" applyFont="1" applyFill="1" applyBorder="1" applyAlignment="1">
      <alignment horizontal="center" vertical="center"/>
    </xf>
    <xf numFmtId="0" fontId="92" fillId="2" borderId="11" xfId="0" applyFont="1" applyFill="1" applyBorder="1" applyAlignment="1">
      <alignment horizontal="center" vertical="center"/>
    </xf>
    <xf numFmtId="0" fontId="92" fillId="2" borderId="10" xfId="0" applyFont="1" applyFill="1" applyBorder="1" applyAlignment="1">
      <alignment horizontal="center" vertical="center"/>
    </xf>
    <xf numFmtId="0" fontId="92" fillId="2" borderId="8" xfId="0" applyFont="1" applyFill="1" applyBorder="1" applyAlignment="1">
      <alignment vertical="center" wrapText="1"/>
    </xf>
    <xf numFmtId="0" fontId="92" fillId="2" borderId="4" xfId="0" applyFont="1" applyFill="1" applyBorder="1" applyAlignment="1">
      <alignment horizontal="center" vertical="center"/>
    </xf>
    <xf numFmtId="0" fontId="0" fillId="0" borderId="0" xfId="0">
      <alignment vertical="center"/>
    </xf>
    <xf numFmtId="0" fontId="0" fillId="0" borderId="28" xfId="0" applyBorder="1" applyAlignment="1">
      <alignment horizontal="center" vertical="center" shrinkToFit="1"/>
    </xf>
    <xf numFmtId="0" fontId="0" fillId="0" borderId="18" xfId="0" applyBorder="1" applyAlignment="1">
      <alignment horizontal="center" vertical="center"/>
    </xf>
    <xf numFmtId="0" fontId="0" fillId="0" borderId="5" xfId="0" applyBorder="1" applyAlignment="1">
      <alignment horizontal="center" vertical="center"/>
    </xf>
    <xf numFmtId="0" fontId="17" fillId="0" borderId="0" xfId="0" applyFont="1" applyAlignment="1">
      <alignment horizontal="center" vertical="center"/>
    </xf>
    <xf numFmtId="0" fontId="0" fillId="0" borderId="23" xfId="0" applyBorder="1" applyAlignment="1">
      <alignment horizontal="center" vertical="center"/>
    </xf>
    <xf numFmtId="0" fontId="0" fillId="0" borderId="46"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17" fillId="0" borderId="0" xfId="0" applyFont="1" applyBorder="1" applyAlignment="1">
      <alignment horizontal="center" vertical="center"/>
    </xf>
    <xf numFmtId="0" fontId="0" fillId="0" borderId="20" xfId="0" applyBorder="1" applyAlignment="1">
      <alignment horizontal="center" vertical="center" shrinkToFit="1"/>
    </xf>
    <xf numFmtId="0" fontId="0" fillId="0" borderId="29" xfId="0" applyBorder="1" applyAlignment="1">
      <alignment horizontal="center" vertical="center" shrinkToFit="1"/>
    </xf>
    <xf numFmtId="0" fontId="0" fillId="0" borderId="22" xfId="0" applyBorder="1" applyAlignment="1">
      <alignment horizontal="center" vertical="center" shrinkToFit="1"/>
    </xf>
    <xf numFmtId="0" fontId="35" fillId="0" borderId="0" xfId="0" applyFont="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xf>
    <xf numFmtId="0" fontId="76" fillId="0" borderId="0" xfId="0" applyFont="1" applyAlignment="1">
      <alignment horizontal="left" vertical="center"/>
    </xf>
    <xf numFmtId="0" fontId="81" fillId="0" borderId="13" xfId="0" applyFont="1" applyFill="1" applyBorder="1" applyAlignment="1">
      <alignment horizontal="center" vertical="center" wrapText="1"/>
    </xf>
    <xf numFmtId="0" fontId="20" fillId="0" borderId="0" xfId="0" applyFont="1" applyBorder="1" applyAlignment="1">
      <alignment horizontal="center" vertical="center"/>
    </xf>
    <xf numFmtId="0" fontId="0" fillId="0" borderId="0" xfId="0" applyAlignment="1">
      <alignment vertical="center"/>
    </xf>
    <xf numFmtId="0" fontId="87" fillId="0" borderId="94" xfId="10" applyFont="1" applyBorder="1" applyAlignment="1">
      <alignment horizontal="center" vertical="center"/>
    </xf>
    <xf numFmtId="0" fontId="18" fillId="0" borderId="3" xfId="0" applyFont="1" applyBorder="1" applyAlignment="1">
      <alignment horizontal="center" vertical="center"/>
    </xf>
    <xf numFmtId="0" fontId="18" fillId="0" borderId="53" xfId="0" applyFont="1" applyBorder="1" applyAlignment="1">
      <alignment horizontal="center" vertical="center"/>
    </xf>
    <xf numFmtId="0" fontId="22" fillId="0" borderId="21" xfId="0" applyFont="1" applyBorder="1" applyAlignment="1">
      <alignment horizontal="center" vertical="center"/>
    </xf>
    <xf numFmtId="0" fontId="22" fillId="0" borderId="3" xfId="0" applyFont="1" applyBorder="1" applyAlignment="1">
      <alignment horizontal="center" vertical="center"/>
    </xf>
    <xf numFmtId="0" fontId="92" fillId="4" borderId="11" xfId="0" quotePrefix="1" applyFont="1" applyFill="1" applyBorder="1" applyAlignment="1">
      <alignment horizontal="center" vertical="center"/>
    </xf>
    <xf numFmtId="0" fontId="92" fillId="4" borderId="11"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9" xfId="0" applyFont="1" applyBorder="1" applyAlignment="1">
      <alignment horizontal="right" vertical="center"/>
    </xf>
    <xf numFmtId="0" fontId="14" fillId="0" borderId="0" xfId="0" applyFont="1" applyBorder="1" applyAlignment="1">
      <alignment vertical="center"/>
    </xf>
    <xf numFmtId="0" fontId="14" fillId="0" borderId="7" xfId="0" applyFont="1" applyBorder="1" applyAlignment="1">
      <alignment horizontal="center"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Border="1" applyAlignment="1">
      <alignment horizontal="right" vertical="center"/>
    </xf>
    <xf numFmtId="0" fontId="14" fillId="0" borderId="7" xfId="0" applyFont="1" applyBorder="1" applyAlignment="1">
      <alignment horizontal="right" vertical="center"/>
    </xf>
    <xf numFmtId="0" fontId="14" fillId="0" borderId="0" xfId="0" applyFont="1" applyBorder="1" applyAlignment="1">
      <alignment horizontal="center" vertical="center"/>
    </xf>
    <xf numFmtId="0" fontId="14" fillId="0" borderId="41" xfId="0" applyFont="1" applyBorder="1" applyAlignment="1">
      <alignment horizontal="center" vertical="center"/>
    </xf>
    <xf numFmtId="0" fontId="14" fillId="0" borderId="11" xfId="0" applyFont="1" applyBorder="1" applyAlignment="1">
      <alignment horizontal="center" vertical="center"/>
    </xf>
    <xf numFmtId="0" fontId="14" fillId="0" borderId="45" xfId="0" applyFont="1" applyBorder="1" applyAlignment="1">
      <alignment horizontal="center" vertical="center"/>
    </xf>
    <xf numFmtId="0" fontId="0" fillId="0" borderId="18" xfId="0" applyBorder="1">
      <alignment vertical="center"/>
    </xf>
    <xf numFmtId="0" fontId="0" fillId="0" borderId="0" xfId="0" applyBorder="1">
      <alignment vertical="center"/>
    </xf>
    <xf numFmtId="0" fontId="20" fillId="0" borderId="45" xfId="0" applyFont="1" applyBorder="1" applyAlignment="1">
      <alignment horizontal="center" vertical="center" wrapText="1"/>
    </xf>
    <xf numFmtId="0" fontId="20" fillId="0" borderId="9" xfId="0" applyFont="1" applyBorder="1" applyAlignment="1">
      <alignment horizontal="right" vertical="center"/>
    </xf>
    <xf numFmtId="0" fontId="20" fillId="0" borderId="0" xfId="0" applyFont="1" applyBorder="1" applyAlignment="1">
      <alignment vertical="center"/>
    </xf>
    <xf numFmtId="0" fontId="20" fillId="0" borderId="41"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vertical="center"/>
    </xf>
    <xf numFmtId="0" fontId="20" fillId="0" borderId="5" xfId="0" applyFont="1" applyBorder="1" applyAlignment="1">
      <alignment horizontal="center" vertical="center"/>
    </xf>
    <xf numFmtId="0" fontId="20" fillId="0" borderId="43" xfId="0" applyFont="1" applyBorder="1" applyAlignment="1">
      <alignment horizontal="center" vertical="center"/>
    </xf>
    <xf numFmtId="0" fontId="0" fillId="0" borderId="11" xfId="0" applyBorder="1">
      <alignment vertical="center"/>
    </xf>
    <xf numFmtId="0" fontId="0" fillId="0" borderId="46" xfId="0" applyBorder="1">
      <alignment vertical="center"/>
    </xf>
    <xf numFmtId="20" fontId="19" fillId="0" borderId="40" xfId="0" applyNumberFormat="1" applyFont="1" applyBorder="1" applyAlignment="1">
      <alignment vertical="top"/>
    </xf>
    <xf numFmtId="20" fontId="19" fillId="0" borderId="8" xfId="0" applyNumberFormat="1" applyFont="1" applyBorder="1" applyAlignment="1">
      <alignment vertical="top"/>
    </xf>
    <xf numFmtId="0" fontId="0" fillId="0" borderId="9" xfId="0" applyBorder="1">
      <alignment vertical="center"/>
    </xf>
    <xf numFmtId="0" fontId="0" fillId="0" borderId="41" xfId="0" applyBorder="1">
      <alignment vertical="center"/>
    </xf>
    <xf numFmtId="0" fontId="0" fillId="0" borderId="42" xfId="0" applyBorder="1">
      <alignment vertical="center"/>
    </xf>
    <xf numFmtId="0" fontId="20" fillId="0" borderId="11" xfId="0" applyFont="1" applyBorder="1" applyAlignment="1">
      <alignment horizontal="center" vertical="center" wrapText="1"/>
    </xf>
    <xf numFmtId="0" fontId="20" fillId="0" borderId="0" xfId="0" applyFont="1" applyBorder="1" applyAlignment="1">
      <alignment horizontal="right" vertical="center"/>
    </xf>
    <xf numFmtId="0" fontId="20" fillId="0" borderId="7" xfId="0" applyFont="1" applyBorder="1" applyAlignment="1">
      <alignment horizontal="right" vertical="center"/>
    </xf>
    <xf numFmtId="0" fontId="0" fillId="0" borderId="35" xfId="0" applyBorder="1">
      <alignment vertical="center"/>
    </xf>
    <xf numFmtId="0" fontId="18" fillId="0" borderId="21" xfId="0" applyFont="1" applyBorder="1" applyAlignment="1">
      <alignment horizontal="center" vertical="center" shrinkToFit="1"/>
    </xf>
    <xf numFmtId="0" fontId="18" fillId="0" borderId="30" xfId="0" applyFont="1" applyBorder="1" applyAlignment="1">
      <alignment horizontal="center" vertical="center" shrinkToFit="1"/>
    </xf>
    <xf numFmtId="0" fontId="22" fillId="0" borderId="0" xfId="0" applyFont="1" applyBorder="1" applyAlignment="1">
      <alignment horizontal="center" vertical="center"/>
    </xf>
    <xf numFmtId="0" fontId="0" fillId="5" borderId="0" xfId="0" applyFill="1">
      <alignment vertical="center"/>
    </xf>
    <xf numFmtId="0" fontId="91" fillId="5" borderId="0" xfId="0" applyFont="1" applyFill="1">
      <alignment vertical="center"/>
    </xf>
    <xf numFmtId="0" fontId="33" fillId="5" borderId="0" xfId="0" applyFont="1" applyFill="1" applyAlignment="1">
      <alignment horizontal="center" vertical="center"/>
    </xf>
    <xf numFmtId="0" fontId="18" fillId="5" borderId="0" xfId="0" applyFont="1" applyFill="1" applyAlignment="1">
      <alignment horizontal="right" vertical="center"/>
    </xf>
    <xf numFmtId="0" fontId="40" fillId="0" borderId="33" xfId="0" applyFont="1" applyBorder="1" applyAlignment="1">
      <alignment horizontal="left" vertical="center"/>
    </xf>
    <xf numFmtId="0" fontId="97" fillId="6" borderId="18" xfId="0" applyFont="1" applyFill="1" applyBorder="1" applyAlignment="1">
      <alignment horizontal="center" vertical="center"/>
    </xf>
    <xf numFmtId="0" fontId="39" fillId="0" borderId="18" xfId="0" applyFont="1" applyBorder="1" applyAlignment="1">
      <alignment horizontal="left" vertical="center"/>
    </xf>
    <xf numFmtId="0" fontId="39" fillId="0" borderId="23" xfId="0" applyFont="1" applyBorder="1" applyAlignment="1">
      <alignment horizontal="center" vertical="center"/>
    </xf>
    <xf numFmtId="0" fontId="39" fillId="0" borderId="27" xfId="0" applyFont="1" applyBorder="1" applyAlignment="1">
      <alignment vertical="center"/>
    </xf>
    <xf numFmtId="0" fontId="39" fillId="5" borderId="32" xfId="0" applyFont="1" applyFill="1" applyBorder="1" applyAlignment="1">
      <alignment horizontal="center" vertical="center"/>
    </xf>
    <xf numFmtId="0" fontId="35" fillId="6" borderId="9" xfId="0" applyFont="1" applyFill="1" applyBorder="1" applyAlignment="1">
      <alignment horizontal="center" vertical="center" shrinkToFit="1"/>
    </xf>
    <xf numFmtId="0" fontId="22" fillId="0" borderId="0" xfId="0" applyFont="1" applyBorder="1" applyAlignment="1">
      <alignment horizontal="center" vertical="center" shrinkToFit="1"/>
    </xf>
    <xf numFmtId="0" fontId="35" fillId="6" borderId="0" xfId="0" applyFont="1" applyFill="1" applyBorder="1" applyAlignment="1">
      <alignment horizontal="center" vertical="center" shrinkToFit="1"/>
    </xf>
    <xf numFmtId="0" fontId="22" fillId="0" borderId="0" xfId="0" applyNumberFormat="1" applyFont="1" applyBorder="1" applyAlignment="1">
      <alignment horizontal="center" vertical="center" shrinkToFit="1"/>
    </xf>
    <xf numFmtId="0" fontId="35" fillId="6" borderId="2" xfId="0" applyFont="1" applyFill="1" applyBorder="1" applyAlignment="1">
      <alignment horizontal="center" vertical="center" shrinkToFit="1"/>
    </xf>
    <xf numFmtId="0" fontId="22" fillId="0" borderId="3" xfId="0" applyFont="1" applyBorder="1" applyAlignment="1">
      <alignment horizontal="center" vertical="center" shrinkToFit="1"/>
    </xf>
    <xf numFmtId="0" fontId="35" fillId="6" borderId="3" xfId="0" applyFont="1" applyFill="1" applyBorder="1" applyAlignment="1">
      <alignment horizontal="center" vertical="center" shrinkToFit="1"/>
    </xf>
    <xf numFmtId="0" fontId="22" fillId="0" borderId="3" xfId="0" applyFont="1" applyBorder="1" applyAlignment="1">
      <alignment horizontal="right" vertical="center" shrinkToFit="1"/>
    </xf>
    <xf numFmtId="0" fontId="22" fillId="0" borderId="4" xfId="0" applyFont="1" applyBorder="1" applyAlignment="1">
      <alignment horizontal="left" vertical="center" shrinkToFit="1"/>
    </xf>
    <xf numFmtId="0" fontId="39" fillId="6" borderId="3" xfId="0" applyFont="1" applyFill="1" applyBorder="1" applyAlignment="1">
      <alignment horizontal="center" vertical="center" shrinkToFit="1"/>
    </xf>
    <xf numFmtId="0" fontId="22" fillId="0" borderId="53" xfId="0" applyFont="1" applyBorder="1" applyAlignment="1">
      <alignment horizontal="center" vertical="center" shrinkToFit="1"/>
    </xf>
    <xf numFmtId="0" fontId="22" fillId="0" borderId="60" xfId="0" applyFont="1" applyBorder="1" applyAlignment="1">
      <alignment vertical="center"/>
    </xf>
    <xf numFmtId="0" fontId="22" fillId="0" borderId="61" xfId="0" applyFont="1" applyBorder="1" applyAlignment="1">
      <alignment horizontal="center" vertical="center" wrapText="1"/>
    </xf>
    <xf numFmtId="0" fontId="97" fillId="6" borderId="2" xfId="0" applyFont="1" applyFill="1" applyBorder="1" applyAlignment="1">
      <alignment horizontal="center" vertical="center"/>
    </xf>
    <xf numFmtId="0" fontId="22" fillId="0" borderId="66" xfId="0" applyFont="1" applyBorder="1" applyAlignment="1">
      <alignment horizontal="center" vertical="center"/>
    </xf>
    <xf numFmtId="0" fontId="35" fillId="5" borderId="0" xfId="0" applyFont="1" applyFill="1" applyBorder="1" applyAlignment="1">
      <alignment horizontal="left" vertical="center"/>
    </xf>
    <xf numFmtId="0" fontId="20" fillId="5" borderId="0" xfId="0" applyFont="1" applyFill="1" applyBorder="1" applyAlignment="1">
      <alignment horizontal="left" vertical="center"/>
    </xf>
    <xf numFmtId="0" fontId="20" fillId="5" borderId="0" xfId="0" applyFont="1" applyFill="1" applyBorder="1" applyAlignment="1">
      <alignment vertical="center"/>
    </xf>
    <xf numFmtId="0" fontId="20" fillId="5" borderId="0" xfId="0" applyFont="1" applyFill="1" applyBorder="1">
      <alignment vertical="center"/>
    </xf>
    <xf numFmtId="0" fontId="100" fillId="5" borderId="0" xfId="0" applyFont="1" applyFill="1">
      <alignment vertical="center"/>
    </xf>
    <xf numFmtId="0" fontId="22" fillId="0" borderId="30" xfId="8" applyFont="1" applyBorder="1" applyAlignment="1">
      <alignment horizontal="center" vertical="center"/>
    </xf>
    <xf numFmtId="0" fontId="22" fillId="0" borderId="37" xfId="8" applyFont="1" applyBorder="1" applyAlignment="1">
      <alignment horizontal="center" vertical="center"/>
    </xf>
    <xf numFmtId="0" fontId="21" fillId="0" borderId="56" xfId="8" applyBorder="1" applyAlignment="1">
      <alignment horizontal="center" vertical="center"/>
    </xf>
    <xf numFmtId="182" fontId="20" fillId="0" borderId="52" xfId="8" applyNumberFormat="1" applyFont="1" applyBorder="1" applyAlignment="1">
      <alignment horizontal="left" vertical="center"/>
    </xf>
    <xf numFmtId="182" fontId="20" fillId="0" borderId="53" xfId="8" applyNumberFormat="1" applyFont="1" applyBorder="1" applyAlignment="1">
      <alignment horizontal="left" vertical="center"/>
    </xf>
    <xf numFmtId="0" fontId="21" fillId="0" borderId="24" xfId="8" applyBorder="1" applyAlignment="1">
      <alignment horizontal="center" vertical="center"/>
    </xf>
    <xf numFmtId="182" fontId="20" fillId="0" borderId="37" xfId="8" applyNumberFormat="1" applyFont="1" applyBorder="1" applyAlignment="1">
      <alignment horizontal="left" vertical="center"/>
    </xf>
    <xf numFmtId="182" fontId="20" fillId="0" borderId="32" xfId="8" applyNumberFormat="1" applyFont="1" applyBorder="1" applyAlignment="1">
      <alignment horizontal="left" vertical="center"/>
    </xf>
    <xf numFmtId="0" fontId="105" fillId="0" borderId="0" xfId="0" applyFont="1" applyAlignment="1">
      <alignment horizontal="right" vertical="center"/>
    </xf>
    <xf numFmtId="0" fontId="106" fillId="0" borderId="0" xfId="0" applyFont="1" applyBorder="1" applyAlignment="1">
      <alignment horizontal="center" vertical="center"/>
    </xf>
    <xf numFmtId="0" fontId="108" fillId="0" borderId="0" xfId="0" applyFont="1" applyAlignment="1">
      <alignment horizontal="left" vertical="center"/>
    </xf>
    <xf numFmtId="0" fontId="109" fillId="0" borderId="0" xfId="0" applyFont="1" applyBorder="1" applyAlignment="1">
      <alignment horizontal="center" vertical="center"/>
    </xf>
    <xf numFmtId="0" fontId="110" fillId="0" borderId="0" xfId="0" applyFont="1" applyAlignment="1">
      <alignment horizontal="left" vertical="center"/>
    </xf>
    <xf numFmtId="0" fontId="77" fillId="0" borderId="0" xfId="0" applyFont="1" applyBorder="1" applyAlignment="1">
      <alignment horizontal="left" vertical="center"/>
    </xf>
    <xf numFmtId="0" fontId="81" fillId="0" borderId="0" xfId="0" applyFont="1" applyFill="1" applyBorder="1" applyAlignment="1">
      <alignment horizontal="left" vertical="center" wrapText="1"/>
    </xf>
    <xf numFmtId="0" fontId="83" fillId="0" borderId="15" xfId="0" applyFont="1" applyBorder="1" applyAlignment="1">
      <alignment horizontal="center" vertical="center"/>
    </xf>
    <xf numFmtId="0" fontId="83" fillId="0" borderId="20" xfId="0" applyFont="1" applyBorder="1" applyAlignment="1">
      <alignment horizontal="center" vertical="center"/>
    </xf>
    <xf numFmtId="0" fontId="83" fillId="0" borderId="20" xfId="0" applyFont="1" applyBorder="1" applyAlignment="1">
      <alignment horizontal="center" vertical="center" wrapText="1"/>
    </xf>
    <xf numFmtId="0" fontId="83" fillId="0" borderId="57" xfId="0" applyFont="1" applyBorder="1" applyAlignment="1">
      <alignment horizontal="center" vertical="center"/>
    </xf>
    <xf numFmtId="0" fontId="79" fillId="0" borderId="0" xfId="0" applyFont="1" applyBorder="1" applyAlignment="1">
      <alignment horizontal="center" vertical="center"/>
    </xf>
    <xf numFmtId="0" fontId="81" fillId="6" borderId="2" xfId="0" applyFont="1" applyFill="1" applyBorder="1">
      <alignment vertical="center"/>
    </xf>
    <xf numFmtId="0" fontId="78" fillId="0" borderId="59" xfId="0" applyFont="1" applyFill="1" applyBorder="1" applyAlignment="1">
      <alignment horizontal="left" vertical="center" indent="1"/>
    </xf>
    <xf numFmtId="0" fontId="78" fillId="0" borderId="0" xfId="0" applyFont="1" applyFill="1" applyBorder="1">
      <alignment vertical="center"/>
    </xf>
    <xf numFmtId="0" fontId="82" fillId="0" borderId="0" xfId="0" applyFont="1" applyFill="1" applyBorder="1" applyAlignment="1">
      <alignment horizontal="left" vertical="center" wrapText="1"/>
    </xf>
    <xf numFmtId="0" fontId="78" fillId="6" borderId="2" xfId="0" applyFont="1" applyFill="1" applyBorder="1">
      <alignment vertical="center"/>
    </xf>
    <xf numFmtId="0" fontId="81" fillId="6" borderId="13" xfId="0" applyFont="1" applyFill="1" applyBorder="1" applyAlignment="1">
      <alignment horizontal="center" vertical="center"/>
    </xf>
    <xf numFmtId="0" fontId="78" fillId="0" borderId="100" xfId="0" applyFont="1" applyFill="1" applyBorder="1" applyAlignment="1">
      <alignment horizontal="left" vertical="center" indent="1"/>
    </xf>
    <xf numFmtId="0" fontId="78" fillId="0" borderId="0" xfId="0" applyFont="1" applyFill="1" applyBorder="1" applyAlignment="1">
      <alignment vertical="center"/>
    </xf>
    <xf numFmtId="0" fontId="81" fillId="6" borderId="12" xfId="0" applyFont="1" applyFill="1" applyBorder="1" applyAlignment="1">
      <alignment horizontal="center" vertical="center"/>
    </xf>
    <xf numFmtId="0" fontId="81" fillId="6" borderId="129" xfId="0" applyFont="1" applyFill="1" applyBorder="1">
      <alignment vertical="center"/>
    </xf>
    <xf numFmtId="0" fontId="78" fillId="0" borderId="0" xfId="0" applyFont="1" applyFill="1" applyBorder="1" applyAlignment="1">
      <alignment horizontal="left" vertical="center" wrapText="1"/>
    </xf>
    <xf numFmtId="0" fontId="81" fillId="6" borderId="133" xfId="0" applyFont="1" applyFill="1" applyBorder="1">
      <alignment vertical="center"/>
    </xf>
    <xf numFmtId="0" fontId="81" fillId="6" borderId="137" xfId="0" applyFont="1" applyFill="1" applyBorder="1">
      <alignment vertical="center"/>
    </xf>
    <xf numFmtId="0" fontId="83" fillId="0" borderId="0" xfId="0" applyFont="1" applyFill="1" applyBorder="1" applyAlignment="1">
      <alignment horizontal="left" vertical="center" wrapText="1"/>
    </xf>
    <xf numFmtId="0" fontId="81" fillId="6" borderId="12" xfId="0" applyFont="1" applyFill="1" applyBorder="1">
      <alignment vertical="center"/>
    </xf>
    <xf numFmtId="0" fontId="81" fillId="6" borderId="25" xfId="0" applyFont="1" applyFill="1" applyBorder="1" applyAlignment="1">
      <alignment horizontal="center" vertical="center"/>
    </xf>
    <xf numFmtId="0" fontId="78" fillId="0" borderId="92" xfId="0" applyFont="1" applyFill="1" applyBorder="1" applyAlignment="1">
      <alignment horizontal="left" vertical="center" wrapText="1" indent="1"/>
    </xf>
    <xf numFmtId="0" fontId="18" fillId="0" borderId="126" xfId="0" applyFont="1" applyBorder="1" applyAlignment="1">
      <alignment horizontal="distributed" vertical="center"/>
    </xf>
    <xf numFmtId="0" fontId="18" fillId="0" borderId="138" xfId="0" applyFont="1" applyBorder="1" applyAlignment="1">
      <alignment horizontal="center" vertical="center"/>
    </xf>
    <xf numFmtId="0" fontId="22" fillId="0" borderId="138" xfId="0" applyFont="1" applyBorder="1" applyAlignment="1">
      <alignment horizontal="left" vertical="center"/>
    </xf>
    <xf numFmtId="0" fontId="22" fillId="0" borderId="139" xfId="0" applyFont="1" applyBorder="1" applyAlignment="1">
      <alignment vertical="center"/>
    </xf>
    <xf numFmtId="0" fontId="22" fillId="0" borderId="127" xfId="0" applyFont="1" applyBorder="1" applyAlignment="1">
      <alignment vertical="center"/>
    </xf>
    <xf numFmtId="0" fontId="22" fillId="0" borderId="134" xfId="0" applyFont="1" applyBorder="1" applyAlignment="1">
      <alignment horizontal="distributed" vertical="center"/>
    </xf>
    <xf numFmtId="0" fontId="22" fillId="0" borderId="140" xfId="0" applyFont="1" applyBorder="1" applyAlignment="1">
      <alignment vertical="center"/>
    </xf>
    <xf numFmtId="0" fontId="22" fillId="0" borderId="141" xfId="0" applyFont="1" applyBorder="1" applyAlignment="1">
      <alignment vertical="center"/>
    </xf>
    <xf numFmtId="0" fontId="22" fillId="0" borderId="135" xfId="0" applyFont="1" applyBorder="1" applyAlignment="1">
      <alignment vertical="center"/>
    </xf>
    <xf numFmtId="0" fontId="0" fillId="5" borderId="0" xfId="0" applyFill="1" applyBorder="1" applyAlignment="1">
      <alignment vertical="center"/>
    </xf>
    <xf numFmtId="0" fontId="35" fillId="5" borderId="0" xfId="0" applyFont="1" applyFill="1">
      <alignment vertical="center"/>
    </xf>
    <xf numFmtId="0" fontId="35" fillId="5" borderId="0" xfId="0" applyFont="1" applyFill="1" applyAlignment="1">
      <alignment horizontal="center" vertical="center"/>
    </xf>
    <xf numFmtId="0" fontId="0" fillId="5" borderId="0" xfId="0" applyFill="1" applyAlignment="1">
      <alignment horizontal="center" vertical="center"/>
    </xf>
    <xf numFmtId="0" fontId="39" fillId="0" borderId="1" xfId="0" applyFont="1" applyBorder="1" applyAlignment="1">
      <alignment horizontal="distributed" vertical="center" justifyLastLine="1"/>
    </xf>
    <xf numFmtId="0" fontId="35" fillId="6" borderId="2" xfId="0" applyFont="1" applyFill="1" applyBorder="1" applyAlignment="1">
      <alignment horizontal="center" vertical="center"/>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39" fillId="0" borderId="3" xfId="0" applyFont="1" applyBorder="1" applyAlignment="1">
      <alignment horizontal="center" vertical="center" shrinkToFit="1"/>
    </xf>
    <xf numFmtId="0" fontId="39" fillId="5" borderId="9" xfId="0" applyFont="1" applyFill="1" applyBorder="1" applyAlignment="1">
      <alignment horizontal="center" vertical="center" shrinkToFit="1"/>
    </xf>
    <xf numFmtId="0" fontId="39" fillId="5" borderId="0" xfId="0" applyFont="1" applyFill="1" applyBorder="1" applyAlignment="1">
      <alignment horizontal="center" vertical="center" shrinkToFit="1"/>
    </xf>
    <xf numFmtId="0" fontId="39" fillId="0" borderId="13" xfId="0" applyFont="1" applyBorder="1" applyAlignment="1">
      <alignment horizontal="distributed" vertical="center" justifyLastLine="1"/>
    </xf>
    <xf numFmtId="0" fontId="39" fillId="0" borderId="4" xfId="0" applyFont="1" applyBorder="1" applyAlignment="1">
      <alignment horizontal="left" vertical="center" shrinkToFit="1"/>
    </xf>
    <xf numFmtId="0" fontId="39" fillId="0" borderId="1" xfId="0" applyFont="1" applyBorder="1" applyAlignment="1">
      <alignment horizontal="distributed" vertical="center" justifyLastLine="1" shrinkToFit="1"/>
    </xf>
    <xf numFmtId="0" fontId="14" fillId="5" borderId="0" xfId="0" applyFont="1" applyFill="1">
      <alignment vertical="center"/>
    </xf>
    <xf numFmtId="0" fontId="26" fillId="0" borderId="62" xfId="0" applyFont="1" applyBorder="1" applyAlignment="1">
      <alignment horizontal="distributed" vertical="center" wrapText="1" justifyLastLine="1"/>
    </xf>
    <xf numFmtId="0" fontId="16" fillId="5" borderId="0" xfId="0" applyFont="1" applyFill="1" applyBorder="1" applyAlignment="1">
      <alignment vertical="center" wrapText="1"/>
    </xf>
    <xf numFmtId="0" fontId="35" fillId="5" borderId="0" xfId="0" applyFont="1" applyFill="1" applyAlignment="1">
      <alignment horizontal="left" vertical="center"/>
    </xf>
    <xf numFmtId="0" fontId="39" fillId="5" borderId="0" xfId="0" applyFont="1" applyFill="1" applyBorder="1" applyAlignment="1">
      <alignment vertical="center"/>
    </xf>
    <xf numFmtId="0" fontId="21" fillId="5" borderId="0" xfId="0" applyFont="1" applyFill="1" applyBorder="1" applyAlignment="1">
      <alignment horizontal="center" vertical="center" shrinkToFit="1"/>
    </xf>
    <xf numFmtId="0" fontId="41" fillId="5" borderId="0" xfId="0" applyFont="1" applyFill="1" applyBorder="1" applyAlignment="1">
      <alignment vertical="center"/>
    </xf>
    <xf numFmtId="0" fontId="41" fillId="5" borderId="0" xfId="0" applyFont="1" applyFill="1" applyBorder="1" applyAlignment="1">
      <alignment vertical="center" wrapText="1"/>
    </xf>
    <xf numFmtId="0" fontId="14" fillId="5" borderId="0" xfId="0" applyFont="1" applyFill="1" applyBorder="1" applyAlignment="1">
      <alignment horizontal="left" vertical="center"/>
    </xf>
    <xf numFmtId="0" fontId="87" fillId="0" borderId="27" xfId="10" applyFont="1" applyBorder="1" applyAlignment="1">
      <alignment horizontal="center"/>
    </xf>
    <xf numFmtId="0" fontId="22" fillId="0" borderId="22" xfId="0" applyFont="1" applyBorder="1" applyAlignment="1">
      <alignment horizontal="center" vertical="center"/>
    </xf>
    <xf numFmtId="0" fontId="118" fillId="6" borderId="3" xfId="0" applyFont="1" applyFill="1" applyBorder="1" applyAlignment="1">
      <alignment horizontal="center" vertical="center"/>
    </xf>
    <xf numFmtId="0" fontId="118" fillId="6" borderId="3" xfId="0" applyFont="1" applyFill="1" applyBorder="1">
      <alignment vertical="center"/>
    </xf>
    <xf numFmtId="0" fontId="18" fillId="0" borderId="2" xfId="0" applyFont="1" applyBorder="1" applyAlignment="1">
      <alignment horizontal="center" vertical="center"/>
    </xf>
    <xf numFmtId="0" fontId="22" fillId="6" borderId="3" xfId="0" applyFont="1" applyFill="1" applyBorder="1" applyAlignment="1">
      <alignment vertical="center"/>
    </xf>
    <xf numFmtId="0" fontId="22" fillId="6" borderId="3" xfId="0" applyFont="1" applyFill="1" applyBorder="1" applyAlignment="1">
      <alignment horizontal="center" vertical="center"/>
    </xf>
    <xf numFmtId="0" fontId="113" fillId="0" borderId="0" xfId="0" applyFont="1">
      <alignment vertical="center"/>
    </xf>
    <xf numFmtId="0" fontId="34" fillId="5" borderId="0" xfId="0" applyFont="1" applyFill="1">
      <alignment vertical="center"/>
    </xf>
    <xf numFmtId="0" fontId="119" fillId="0" borderId="0" xfId="0" applyFont="1" applyAlignment="1">
      <alignment horizontal="left" vertical="center"/>
    </xf>
    <xf numFmtId="0" fontId="120" fillId="0" borderId="0" xfId="0" applyFont="1">
      <alignment vertical="center"/>
    </xf>
    <xf numFmtId="0" fontId="120" fillId="5" borderId="0" xfId="0" applyFont="1" applyFill="1">
      <alignment vertical="center"/>
    </xf>
    <xf numFmtId="0" fontId="13" fillId="5" borderId="0" xfId="0" applyFont="1" applyFill="1">
      <alignment vertical="center"/>
    </xf>
    <xf numFmtId="0" fontId="123" fillId="7" borderId="2" xfId="0" applyFont="1" applyFill="1" applyBorder="1" applyAlignment="1">
      <alignment horizontal="center" vertical="center" wrapText="1"/>
    </xf>
    <xf numFmtId="0" fontId="121" fillId="0" borderId="3" xfId="0" applyFont="1" applyBorder="1" applyAlignment="1">
      <alignment horizontal="center" vertical="center" wrapText="1"/>
    </xf>
    <xf numFmtId="0" fontId="123" fillId="7" borderId="3" xfId="0" applyFont="1" applyFill="1" applyBorder="1" applyAlignment="1">
      <alignment horizontal="center" vertical="center" wrapText="1"/>
    </xf>
    <xf numFmtId="0" fontId="121" fillId="0" borderId="4" xfId="0" applyFont="1" applyBorder="1" applyAlignment="1">
      <alignment horizontal="center" vertical="center" wrapText="1"/>
    </xf>
    <xf numFmtId="0" fontId="21" fillId="0" borderId="0" xfId="0" applyFont="1">
      <alignment vertical="center"/>
    </xf>
    <xf numFmtId="0" fontId="121" fillId="0" borderId="0" xfId="0" applyFont="1" applyAlignment="1">
      <alignment horizontal="left" vertical="center"/>
    </xf>
    <xf numFmtId="0" fontId="0" fillId="0" borderId="0" xfId="0">
      <alignment vertical="center"/>
    </xf>
    <xf numFmtId="0" fontId="22" fillId="5" borderId="66" xfId="0" applyFont="1" applyFill="1" applyBorder="1" applyAlignment="1">
      <alignment horizontal="center" vertical="center"/>
    </xf>
    <xf numFmtId="0" fontId="35" fillId="5" borderId="0" xfId="0" applyFont="1" applyFill="1">
      <alignment vertical="center"/>
    </xf>
    <xf numFmtId="0" fontId="121" fillId="0" borderId="0" xfId="0" applyFont="1" applyAlignment="1">
      <alignment horizontal="left" vertical="center"/>
    </xf>
    <xf numFmtId="0" fontId="121" fillId="0" borderId="4" xfId="0" applyFont="1" applyBorder="1" applyAlignment="1">
      <alignment horizontal="center" vertical="center" wrapText="1"/>
    </xf>
    <xf numFmtId="0" fontId="128" fillId="0" borderId="0" xfId="11" applyFont="1" applyAlignment="1">
      <alignment shrinkToFit="1"/>
    </xf>
    <xf numFmtId="0" fontId="128" fillId="0" borderId="0" xfId="11" applyFont="1"/>
    <xf numFmtId="0" fontId="128" fillId="0" borderId="0" xfId="11" applyFont="1" applyAlignment="1">
      <alignment horizontal="center" vertical="center"/>
    </xf>
    <xf numFmtId="0" fontId="130" fillId="0" borderId="5" xfId="11" applyFont="1" applyBorder="1" applyAlignment="1">
      <alignment horizontal="right"/>
    </xf>
    <xf numFmtId="0" fontId="130" fillId="0" borderId="5" xfId="11" applyFont="1" applyBorder="1" applyAlignment="1">
      <alignment horizontal="center"/>
    </xf>
    <xf numFmtId="0" fontId="130" fillId="0" borderId="6" xfId="11" applyFont="1" applyBorder="1" applyAlignment="1">
      <alignment horizontal="center"/>
    </xf>
    <xf numFmtId="0" fontId="128" fillId="0" borderId="1" xfId="11" applyFont="1" applyBorder="1" applyAlignment="1">
      <alignment horizontal="center" vertical="center"/>
    </xf>
    <xf numFmtId="0" fontId="131" fillId="0" borderId="2" xfId="11" applyFont="1" applyBorder="1" applyAlignment="1">
      <alignment horizontal="center" vertical="center"/>
    </xf>
    <xf numFmtId="0" fontId="132" fillId="7" borderId="3" xfId="11" applyFont="1" applyFill="1" applyBorder="1" applyAlignment="1">
      <alignment horizontal="center" vertical="center"/>
    </xf>
    <xf numFmtId="0" fontId="131" fillId="0" borderId="3" xfId="11" applyFont="1" applyBorder="1" applyAlignment="1">
      <alignment horizontal="center" vertical="center"/>
    </xf>
    <xf numFmtId="0" fontId="131" fillId="0" borderId="4" xfId="11" applyFont="1" applyBorder="1" applyAlignment="1">
      <alignment horizontal="center" vertical="center"/>
    </xf>
    <xf numFmtId="0" fontId="133" fillId="0" borderId="10" xfId="11" applyFont="1" applyBorder="1" applyAlignment="1">
      <alignment vertical="center" wrapText="1"/>
    </xf>
    <xf numFmtId="0" fontId="128" fillId="0" borderId="0" xfId="11" applyFont="1" applyAlignment="1">
      <alignment horizontal="center"/>
    </xf>
    <xf numFmtId="0" fontId="128" fillId="0" borderId="129" xfId="11" applyFont="1" applyBorder="1" applyAlignment="1">
      <alignment horizontal="center"/>
    </xf>
    <xf numFmtId="0" fontId="128" fillId="0" borderId="137" xfId="11" applyFont="1" applyBorder="1" applyAlignment="1">
      <alignment horizontal="center"/>
    </xf>
    <xf numFmtId="0" fontId="128" fillId="0" borderId="147" xfId="11" applyFont="1" applyBorder="1" applyAlignment="1">
      <alignment horizontal="center"/>
    </xf>
    <xf numFmtId="0" fontId="0" fillId="0" borderId="0" xfId="0">
      <alignment vertical="center"/>
    </xf>
    <xf numFmtId="0" fontId="53" fillId="0" borderId="3" xfId="0" applyFont="1" applyBorder="1" applyAlignment="1">
      <alignment horizontal="center" vertical="center" shrinkToFit="1"/>
    </xf>
    <xf numFmtId="0" fontId="53" fillId="0" borderId="4" xfId="0" applyFont="1" applyBorder="1" applyAlignment="1">
      <alignment horizontal="center" vertical="center" shrinkToFit="1"/>
    </xf>
    <xf numFmtId="0" fontId="40" fillId="5" borderId="33" xfId="0" applyFont="1" applyFill="1" applyBorder="1" applyAlignment="1">
      <alignment horizontal="left" vertical="center"/>
    </xf>
    <xf numFmtId="0" fontId="97" fillId="5" borderId="18" xfId="0" applyFont="1" applyFill="1" applyBorder="1" applyAlignment="1">
      <alignment horizontal="center" vertical="center"/>
    </xf>
    <xf numFmtId="0" fontId="39" fillId="5" borderId="18" xfId="0" applyFont="1" applyFill="1" applyBorder="1" applyAlignment="1">
      <alignment horizontal="left" vertical="center"/>
    </xf>
    <xf numFmtId="0" fontId="39" fillId="5" borderId="23" xfId="0" applyFont="1" applyFill="1" applyBorder="1" applyAlignment="1">
      <alignment horizontal="center" vertical="center"/>
    </xf>
    <xf numFmtId="0" fontId="39" fillId="5" borderId="27" xfId="0" applyFont="1" applyFill="1" applyBorder="1" applyAlignment="1">
      <alignment vertical="center"/>
    </xf>
    <xf numFmtId="0" fontId="34" fillId="5" borderId="0" xfId="0" applyFont="1" applyFill="1" applyBorder="1" applyAlignment="1">
      <alignment vertical="center"/>
    </xf>
    <xf numFmtId="0" fontId="35" fillId="5" borderId="9" xfId="0" applyFont="1" applyFill="1" applyBorder="1" applyAlignment="1">
      <alignment horizontal="center" vertical="center" shrinkToFit="1"/>
    </xf>
    <xf numFmtId="0" fontId="22" fillId="5" borderId="0" xfId="0" applyFont="1" applyFill="1" applyBorder="1" applyAlignment="1">
      <alignment horizontal="center" vertical="center" shrinkToFit="1"/>
    </xf>
    <xf numFmtId="0" fontId="35" fillId="5" borderId="0" xfId="0" applyFont="1" applyFill="1" applyBorder="1" applyAlignment="1">
      <alignment horizontal="center" vertical="center" shrinkToFit="1"/>
    </xf>
    <xf numFmtId="0" fontId="22" fillId="5" borderId="0" xfId="0" applyNumberFormat="1"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22" fillId="5" borderId="3"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22" fillId="5" borderId="3" xfId="0" applyFont="1" applyFill="1" applyBorder="1" applyAlignment="1">
      <alignment horizontal="right" vertical="center" shrinkToFit="1"/>
    </xf>
    <xf numFmtId="0" fontId="22" fillId="5" borderId="4" xfId="0" applyFont="1" applyFill="1" applyBorder="1" applyAlignment="1">
      <alignment horizontal="left" vertical="center" shrinkToFit="1"/>
    </xf>
    <xf numFmtId="0" fontId="39" fillId="5" borderId="3" xfId="0" applyFont="1" applyFill="1" applyBorder="1" applyAlignment="1">
      <alignment horizontal="center" vertical="center" shrinkToFit="1"/>
    </xf>
    <xf numFmtId="0" fontId="22" fillId="5" borderId="53" xfId="0" applyFont="1" applyFill="1" applyBorder="1" applyAlignment="1">
      <alignment horizontal="center" vertical="center" shrinkToFit="1"/>
    </xf>
    <xf numFmtId="0" fontId="22" fillId="5" borderId="60" xfId="0" applyFont="1" applyFill="1" applyBorder="1" applyAlignment="1">
      <alignment vertical="center"/>
    </xf>
    <xf numFmtId="0" fontId="22" fillId="5" borderId="61" xfId="0" applyFont="1" applyFill="1" applyBorder="1" applyAlignment="1">
      <alignment horizontal="center" vertical="center" wrapText="1"/>
    </xf>
    <xf numFmtId="0" fontId="16" fillId="5" borderId="18" xfId="0" applyFont="1" applyFill="1" applyBorder="1" applyAlignment="1">
      <alignment vertical="center" wrapText="1"/>
    </xf>
    <xf numFmtId="0" fontId="16" fillId="5" borderId="0" xfId="0" applyFont="1" applyFill="1" applyBorder="1" applyAlignment="1">
      <alignment horizontal="center" vertical="center" wrapText="1"/>
    </xf>
    <xf numFmtId="0" fontId="35" fillId="5" borderId="0" xfId="0" applyFont="1" applyFill="1" applyBorder="1" applyAlignment="1">
      <alignment horizontal="center" vertical="center"/>
    </xf>
    <xf numFmtId="0" fontId="37" fillId="5" borderId="0" xfId="0" applyFont="1" applyFill="1" applyBorder="1" applyAlignment="1">
      <alignment vertical="center"/>
    </xf>
    <xf numFmtId="0" fontId="38" fillId="5" borderId="0" xfId="0" applyFont="1" applyFill="1" applyBorder="1" applyAlignment="1">
      <alignment vertical="center" wrapText="1"/>
    </xf>
    <xf numFmtId="0" fontId="98" fillId="5" borderId="0" xfId="0" applyFont="1" applyFill="1">
      <alignment vertical="center"/>
    </xf>
    <xf numFmtId="0" fontId="97"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22" fillId="5" borderId="3" xfId="0" applyFont="1" applyFill="1" applyBorder="1" applyAlignment="1">
      <alignment horizontal="center" vertical="center"/>
    </xf>
    <xf numFmtId="0" fontId="21" fillId="5" borderId="0" xfId="0" applyFont="1" applyFill="1" applyBorder="1" applyAlignment="1">
      <alignment vertical="center"/>
    </xf>
    <xf numFmtId="0" fontId="17" fillId="5" borderId="0" xfId="0" applyFont="1" applyFill="1" applyBorder="1" applyAlignment="1">
      <alignment horizontal="center" vertical="center"/>
    </xf>
    <xf numFmtId="0" fontId="0" fillId="5" borderId="22" xfId="0" applyFill="1" applyBorder="1" applyAlignment="1">
      <alignment horizontal="center" vertical="center" shrinkToFit="1"/>
    </xf>
    <xf numFmtId="0" fontId="0" fillId="5" borderId="28" xfId="0" applyFill="1" applyBorder="1" applyAlignment="1">
      <alignment horizontal="center" vertical="center" shrinkToFit="1"/>
    </xf>
    <xf numFmtId="20" fontId="96" fillId="5" borderId="33" xfId="0" applyNumberFormat="1" applyFont="1" applyFill="1" applyBorder="1" applyAlignment="1">
      <alignment vertical="center" wrapText="1"/>
    </xf>
    <xf numFmtId="20" fontId="96" fillId="5" borderId="19" xfId="0" applyNumberFormat="1" applyFont="1" applyFill="1" applyBorder="1" applyAlignment="1">
      <alignment vertical="center" wrapText="1"/>
    </xf>
    <xf numFmtId="0" fontId="0" fillId="5" borderId="17" xfId="0" applyFill="1" applyBorder="1" applyAlignment="1">
      <alignment vertical="center" shrinkToFit="1"/>
    </xf>
    <xf numFmtId="0" fontId="0" fillId="5" borderId="18" xfId="0" applyFill="1" applyBorder="1" applyAlignment="1">
      <alignment vertical="center" shrinkToFit="1"/>
    </xf>
    <xf numFmtId="0" fontId="0" fillId="5" borderId="39" xfId="0" applyFill="1" applyBorder="1" applyAlignment="1">
      <alignment vertical="center" shrinkToFit="1"/>
    </xf>
    <xf numFmtId="0" fontId="0" fillId="5" borderId="18" xfId="0" applyFill="1" applyBorder="1">
      <alignment vertical="center"/>
    </xf>
    <xf numFmtId="0" fontId="0" fillId="5" borderId="23" xfId="0" applyFill="1" applyBorder="1">
      <alignment vertical="center"/>
    </xf>
    <xf numFmtId="20" fontId="96" fillId="5" borderId="40" xfId="0" applyNumberFormat="1" applyFont="1" applyFill="1" applyBorder="1" applyAlignment="1">
      <alignment vertical="center" wrapText="1"/>
    </xf>
    <xf numFmtId="20" fontId="96" fillId="5" borderId="8" xfId="0" applyNumberFormat="1" applyFont="1" applyFill="1" applyBorder="1" applyAlignment="1">
      <alignment vertical="center" wrapText="1"/>
    </xf>
    <xf numFmtId="0" fontId="0" fillId="5" borderId="9" xfId="0" applyFill="1" applyBorder="1" applyAlignment="1">
      <alignment vertical="center" shrinkToFit="1"/>
    </xf>
    <xf numFmtId="0" fontId="0" fillId="5" borderId="0" xfId="0" applyFill="1" applyBorder="1" applyAlignment="1">
      <alignment vertical="center" shrinkToFit="1"/>
    </xf>
    <xf numFmtId="0" fontId="0" fillId="5" borderId="41" xfId="0" applyFill="1" applyBorder="1" applyAlignment="1">
      <alignment vertical="center" shrinkToFit="1"/>
    </xf>
    <xf numFmtId="0" fontId="0" fillId="5" borderId="0" xfId="0" applyFill="1" applyBorder="1">
      <alignment vertical="center"/>
    </xf>
    <xf numFmtId="0" fontId="0" fillId="5" borderId="42" xfId="0" applyFill="1" applyBorder="1">
      <alignment vertical="center"/>
    </xf>
    <xf numFmtId="0" fontId="0" fillId="5" borderId="5" xfId="0" applyFill="1" applyBorder="1">
      <alignment vertical="center"/>
    </xf>
    <xf numFmtId="0" fontId="0" fillId="5" borderId="35" xfId="0" applyFill="1" applyBorder="1">
      <alignment vertical="center"/>
    </xf>
    <xf numFmtId="20" fontId="96" fillId="5" borderId="40" xfId="0" applyNumberFormat="1" applyFont="1" applyFill="1" applyBorder="1" applyAlignment="1">
      <alignment vertical="center"/>
    </xf>
    <xf numFmtId="20" fontId="96" fillId="5" borderId="8" xfId="0" applyNumberFormat="1" applyFont="1" applyFill="1" applyBorder="1" applyAlignment="1">
      <alignment vertical="center"/>
    </xf>
    <xf numFmtId="0" fontId="23" fillId="5" borderId="9" xfId="0" applyFont="1" applyFill="1" applyBorder="1" applyAlignment="1">
      <alignment vertical="center" wrapText="1" shrinkToFit="1"/>
    </xf>
    <xf numFmtId="0" fontId="24" fillId="5" borderId="0" xfId="0" applyFont="1" applyFill="1" applyBorder="1" applyAlignment="1">
      <alignment vertical="center" shrinkToFit="1"/>
    </xf>
    <xf numFmtId="0" fontId="24" fillId="5" borderId="41" xfId="0" applyFont="1" applyFill="1" applyBorder="1" applyAlignment="1">
      <alignment vertical="center" shrinkToFit="1"/>
    </xf>
    <xf numFmtId="0" fontId="0" fillId="5" borderId="11" xfId="0" applyFill="1" applyBorder="1">
      <alignment vertical="center"/>
    </xf>
    <xf numFmtId="0" fontId="0" fillId="5" borderId="46" xfId="0" applyFill="1" applyBorder="1">
      <alignment vertical="center"/>
    </xf>
    <xf numFmtId="0" fontId="24" fillId="5" borderId="9" xfId="0" applyFont="1" applyFill="1" applyBorder="1" applyAlignment="1">
      <alignment vertical="center" shrinkToFit="1"/>
    </xf>
    <xf numFmtId="0" fontId="23" fillId="5" borderId="9" xfId="0" applyFont="1" applyFill="1" applyBorder="1" applyAlignment="1">
      <alignment vertical="center" wrapText="1"/>
    </xf>
    <xf numFmtId="0" fontId="24" fillId="5" borderId="0" xfId="0" applyFont="1" applyFill="1" applyBorder="1" applyAlignment="1">
      <alignment vertical="center" wrapText="1"/>
    </xf>
    <xf numFmtId="0" fontId="24" fillId="5" borderId="41" xfId="0" applyFont="1" applyFill="1" applyBorder="1" applyAlignment="1">
      <alignment vertical="center" wrapText="1"/>
    </xf>
    <xf numFmtId="0" fontId="20" fillId="5" borderId="11"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4" fillId="5" borderId="9" xfId="0" applyFont="1" applyFill="1" applyBorder="1" applyAlignment="1">
      <alignment vertical="center" wrapText="1"/>
    </xf>
    <xf numFmtId="0" fontId="20" fillId="5" borderId="9" xfId="0" applyFont="1" applyFill="1" applyBorder="1" applyAlignment="1">
      <alignment horizontal="right" vertical="center"/>
    </xf>
    <xf numFmtId="0" fontId="20" fillId="5" borderId="0" xfId="0" applyFont="1" applyFill="1" applyBorder="1" applyAlignment="1">
      <alignment horizontal="center" vertical="center"/>
    </xf>
    <xf numFmtId="0" fontId="20" fillId="5" borderId="41" xfId="0" applyFont="1" applyFill="1" applyBorder="1" applyAlignment="1">
      <alignment horizontal="center" vertical="center"/>
    </xf>
    <xf numFmtId="20" fontId="96" fillId="5" borderId="34" xfId="0" applyNumberFormat="1" applyFont="1" applyFill="1" applyBorder="1" applyAlignment="1">
      <alignment vertical="center"/>
    </xf>
    <xf numFmtId="20" fontId="96" fillId="5" borderId="6" xfId="0" applyNumberFormat="1" applyFont="1" applyFill="1" applyBorder="1" applyAlignment="1">
      <alignment vertical="center"/>
    </xf>
    <xf numFmtId="0" fontId="24" fillId="5" borderId="7" xfId="0" applyFont="1" applyFill="1" applyBorder="1" applyAlignment="1">
      <alignment vertical="center" wrapText="1"/>
    </xf>
    <xf numFmtId="0" fontId="24" fillId="5" borderId="5" xfId="0" applyFont="1" applyFill="1" applyBorder="1" applyAlignment="1">
      <alignment vertical="center" wrapText="1"/>
    </xf>
    <xf numFmtId="0" fontId="24" fillId="5" borderId="43" xfId="0" applyFont="1" applyFill="1" applyBorder="1" applyAlignment="1">
      <alignment vertical="center" wrapText="1"/>
    </xf>
    <xf numFmtId="0" fontId="20" fillId="5" borderId="7" xfId="0" applyFont="1" applyFill="1" applyBorder="1" applyAlignment="1">
      <alignment horizontal="center" vertical="center"/>
    </xf>
    <xf numFmtId="0" fontId="20" fillId="5" borderId="5" xfId="0" applyFont="1" applyFill="1" applyBorder="1" applyAlignment="1">
      <alignment vertical="center"/>
    </xf>
    <xf numFmtId="0" fontId="20" fillId="5" borderId="5" xfId="0" applyFont="1" applyFill="1" applyBorder="1" applyAlignment="1">
      <alignment horizontal="center" vertical="center"/>
    </xf>
    <xf numFmtId="0" fontId="20" fillId="5" borderId="43" xfId="0" applyFont="1" applyFill="1" applyBorder="1" applyAlignment="1">
      <alignment horizontal="center" vertical="center"/>
    </xf>
    <xf numFmtId="0" fontId="144" fillId="5" borderId="0" xfId="0" applyFont="1" applyFill="1" applyBorder="1">
      <alignment vertical="center"/>
    </xf>
    <xf numFmtId="0" fontId="144" fillId="5" borderId="42" xfId="0" applyFont="1" applyFill="1" applyBorder="1">
      <alignment vertical="center"/>
    </xf>
    <xf numFmtId="0" fontId="20" fillId="5" borderId="0" xfId="0" applyFont="1" applyFill="1" applyBorder="1" applyAlignment="1">
      <alignment horizontal="right" vertical="center"/>
    </xf>
    <xf numFmtId="0" fontId="20" fillId="5" borderId="7" xfId="0" applyFont="1" applyFill="1" applyBorder="1" applyAlignment="1">
      <alignment horizontal="right" vertical="center"/>
    </xf>
    <xf numFmtId="0" fontId="0" fillId="5" borderId="11" xfId="0" applyFill="1" applyBorder="1" applyAlignment="1">
      <alignment vertical="center"/>
    </xf>
    <xf numFmtId="20" fontId="19" fillId="5" borderId="40" xfId="0" applyNumberFormat="1" applyFont="1" applyFill="1" applyBorder="1" applyAlignment="1">
      <alignment vertical="center"/>
    </xf>
    <xf numFmtId="20" fontId="19" fillId="5" borderId="0" xfId="0" applyNumberFormat="1" applyFont="1" applyFill="1" applyBorder="1" applyAlignment="1">
      <alignment vertical="center"/>
    </xf>
    <xf numFmtId="0" fontId="0" fillId="5" borderId="9" xfId="0" applyFill="1" applyBorder="1">
      <alignment vertical="center"/>
    </xf>
    <xf numFmtId="0" fontId="0" fillId="5" borderId="41" xfId="0" applyFill="1" applyBorder="1" applyAlignment="1">
      <alignment vertical="center"/>
    </xf>
    <xf numFmtId="20" fontId="19" fillId="5" borderId="40" xfId="0" applyNumberFormat="1" applyFont="1" applyFill="1" applyBorder="1" applyAlignment="1">
      <alignment vertical="top"/>
    </xf>
    <xf numFmtId="0" fontId="19" fillId="5" borderId="0" xfId="0" applyNumberFormat="1" applyFont="1" applyFill="1" applyBorder="1" applyAlignment="1">
      <alignment vertical="top"/>
    </xf>
    <xf numFmtId="20" fontId="19" fillId="5" borderId="0" xfId="0" applyNumberFormat="1" applyFont="1" applyFill="1" applyBorder="1" applyAlignment="1">
      <alignment vertical="top"/>
    </xf>
    <xf numFmtId="0" fontId="0" fillId="5" borderId="41" xfId="0" applyFill="1" applyBorder="1">
      <alignment vertical="center"/>
    </xf>
    <xf numFmtId="20" fontId="19" fillId="5" borderId="8" xfId="0" applyNumberFormat="1" applyFont="1" applyFill="1" applyBorder="1" applyAlignment="1">
      <alignment vertical="center"/>
    </xf>
    <xf numFmtId="20" fontId="19" fillId="5" borderId="8" xfId="0" applyNumberFormat="1" applyFont="1" applyFill="1" applyBorder="1" applyAlignment="1">
      <alignment vertical="top"/>
    </xf>
    <xf numFmtId="0" fontId="144" fillId="5" borderId="11" xfId="0" applyFont="1" applyFill="1" applyBorder="1">
      <alignment vertical="center"/>
    </xf>
    <xf numFmtId="0" fontId="144" fillId="5" borderId="46" xfId="0" applyFont="1" applyFill="1" applyBorder="1">
      <alignment vertical="center"/>
    </xf>
    <xf numFmtId="0" fontId="144" fillId="5" borderId="0" xfId="0" applyFont="1" applyFill="1" applyBorder="1" applyAlignment="1">
      <alignment vertical="center"/>
    </xf>
    <xf numFmtId="0" fontId="144" fillId="5" borderId="5" xfId="0" applyFont="1" applyFill="1" applyBorder="1" applyAlignment="1">
      <alignment vertical="center"/>
    </xf>
    <xf numFmtId="0" fontId="144" fillId="5" borderId="35" xfId="0" applyFont="1" applyFill="1" applyBorder="1">
      <alignment vertical="center"/>
    </xf>
    <xf numFmtId="20" fontId="96" fillId="5" borderId="40" xfId="0" applyNumberFormat="1" applyFont="1" applyFill="1" applyBorder="1" applyAlignment="1">
      <alignment vertical="top"/>
    </xf>
    <xf numFmtId="20" fontId="96" fillId="5" borderId="0" xfId="0" applyNumberFormat="1" applyFont="1" applyFill="1" applyBorder="1" applyAlignment="1">
      <alignment vertical="top"/>
    </xf>
    <xf numFmtId="0" fontId="20" fillId="5" borderId="11" xfId="0" applyFont="1" applyFill="1" applyBorder="1" applyAlignment="1">
      <alignment vertical="top"/>
    </xf>
    <xf numFmtId="0" fontId="0" fillId="5" borderId="9" xfId="0" applyFill="1" applyBorder="1" applyAlignment="1">
      <alignment vertical="center"/>
    </xf>
    <xf numFmtId="0" fontId="20" fillId="5" borderId="0" xfId="0" applyFont="1" applyFill="1" applyBorder="1" applyAlignment="1">
      <alignment vertical="top"/>
    </xf>
    <xf numFmtId="20" fontId="19" fillId="5" borderId="50" xfId="0" applyNumberFormat="1" applyFont="1" applyFill="1" applyBorder="1" applyAlignment="1">
      <alignment vertical="center"/>
    </xf>
    <xf numFmtId="20" fontId="19" fillId="5" borderId="28" xfId="0" applyNumberFormat="1" applyFont="1" applyFill="1" applyBorder="1" applyAlignment="1">
      <alignment vertical="center"/>
    </xf>
    <xf numFmtId="0" fontId="0" fillId="5" borderId="26" xfId="0" applyFill="1" applyBorder="1" applyAlignment="1">
      <alignment vertical="center"/>
    </xf>
    <xf numFmtId="0" fontId="0" fillId="5" borderId="27" xfId="0" applyFill="1" applyBorder="1" applyAlignment="1">
      <alignment vertical="center"/>
    </xf>
    <xf numFmtId="0" fontId="0" fillId="5" borderId="51" xfId="0" applyFill="1" applyBorder="1" applyAlignment="1">
      <alignment vertical="center"/>
    </xf>
    <xf numFmtId="0" fontId="144" fillId="5" borderId="20" xfId="0" applyFont="1" applyFill="1" applyBorder="1" applyAlignment="1">
      <alignment horizontal="center" vertical="center"/>
    </xf>
    <xf numFmtId="0" fontId="0" fillId="5" borderId="22" xfId="0" applyFill="1" applyBorder="1" applyAlignment="1">
      <alignment horizontal="center" vertical="center"/>
    </xf>
    <xf numFmtId="0" fontId="0" fillId="5" borderId="52" xfId="0" applyFill="1" applyBorder="1" applyAlignment="1">
      <alignment horizontal="center" vertical="center"/>
    </xf>
    <xf numFmtId="0" fontId="0" fillId="5" borderId="33" xfId="0" applyFill="1" applyBorder="1" applyAlignment="1">
      <alignment vertical="center" textRotation="255"/>
    </xf>
    <xf numFmtId="0" fontId="0" fillId="5" borderId="18" xfId="0" applyFill="1" applyBorder="1" applyAlignment="1">
      <alignment vertical="center" textRotation="255"/>
    </xf>
    <xf numFmtId="0" fontId="21" fillId="5" borderId="18" xfId="0" applyFont="1" applyFill="1" applyBorder="1" applyAlignment="1">
      <alignment vertical="center" shrinkToFit="1"/>
    </xf>
    <xf numFmtId="0" fontId="0" fillId="5" borderId="18" xfId="0" applyFill="1" applyBorder="1" applyAlignment="1">
      <alignment horizontal="center" vertical="center"/>
    </xf>
    <xf numFmtId="0" fontId="21" fillId="5" borderId="18" xfId="0" applyFont="1" applyFill="1" applyBorder="1" applyAlignment="1">
      <alignment vertical="center"/>
    </xf>
    <xf numFmtId="0" fontId="0" fillId="5" borderId="23" xfId="0" applyFill="1" applyBorder="1" applyAlignment="1">
      <alignment horizontal="center" vertical="center"/>
    </xf>
    <xf numFmtId="0" fontId="0" fillId="5" borderId="12" xfId="0" applyFill="1" applyBorder="1" applyAlignment="1">
      <alignment horizontal="center" vertical="center"/>
    </xf>
    <xf numFmtId="0" fontId="0" fillId="5" borderId="10" xfId="0" applyFill="1" applyBorder="1" applyAlignment="1">
      <alignment horizontal="center" vertical="center"/>
    </xf>
    <xf numFmtId="0" fontId="0" fillId="5" borderId="46" xfId="0" applyFill="1" applyBorder="1" applyAlignment="1">
      <alignment horizontal="center" vertical="center"/>
    </xf>
    <xf numFmtId="0" fontId="0" fillId="5" borderId="40" xfId="0" applyFill="1" applyBorder="1" applyAlignment="1">
      <alignment vertical="center" textRotation="255"/>
    </xf>
    <xf numFmtId="0" fontId="0" fillId="5" borderId="0" xfId="0" applyFill="1" applyBorder="1" applyAlignment="1">
      <alignment vertical="center" textRotation="255"/>
    </xf>
    <xf numFmtId="0" fontId="21" fillId="5" borderId="0" xfId="0" applyFont="1" applyFill="1" applyBorder="1" applyAlignment="1">
      <alignment vertical="center" shrinkToFit="1"/>
    </xf>
    <xf numFmtId="0" fontId="0" fillId="5" borderId="0" xfId="0" applyFill="1" applyBorder="1" applyAlignment="1">
      <alignment horizontal="center" vertical="center"/>
    </xf>
    <xf numFmtId="0" fontId="0" fillId="5" borderId="42" xfId="0" applyFill="1" applyBorder="1" applyAlignment="1">
      <alignment horizontal="center" vertical="center"/>
    </xf>
    <xf numFmtId="0" fontId="0" fillId="5" borderId="4" xfId="0" applyFill="1" applyBorder="1" applyAlignment="1">
      <alignment horizontal="center" vertical="center"/>
    </xf>
    <xf numFmtId="0" fontId="0" fillId="5" borderId="3" xfId="0" applyFill="1" applyBorder="1">
      <alignment vertical="center"/>
    </xf>
    <xf numFmtId="0" fontId="0" fillId="5" borderId="53" xfId="0" applyFill="1" applyBorder="1">
      <alignment vertical="center"/>
    </xf>
    <xf numFmtId="0" fontId="0" fillId="5" borderId="34" xfId="0" applyFill="1" applyBorder="1" applyAlignment="1">
      <alignment vertical="center" textRotation="255"/>
    </xf>
    <xf numFmtId="0" fontId="0" fillId="5" borderId="5" xfId="0" applyFill="1" applyBorder="1" applyAlignment="1">
      <alignment vertical="center" textRotation="255"/>
    </xf>
    <xf numFmtId="0" fontId="21" fillId="5" borderId="5" xfId="0" applyFont="1" applyFill="1" applyBorder="1" applyAlignment="1">
      <alignment vertical="center" shrinkToFit="1"/>
    </xf>
    <xf numFmtId="0" fontId="0" fillId="5" borderId="5" xfId="0" applyFill="1" applyBorder="1" applyAlignment="1">
      <alignment vertical="center"/>
    </xf>
    <xf numFmtId="0" fontId="0" fillId="5" borderId="5" xfId="0" applyFill="1" applyBorder="1" applyAlignment="1">
      <alignment horizontal="center" vertical="center"/>
    </xf>
    <xf numFmtId="0" fontId="17" fillId="5" borderId="0" xfId="0" applyFont="1" applyFill="1" applyAlignment="1">
      <alignment horizontal="center" vertical="center"/>
    </xf>
    <xf numFmtId="0" fontId="0" fillId="5" borderId="20" xfId="0" applyFill="1" applyBorder="1" applyAlignment="1">
      <alignment horizontal="center" vertical="center" shrinkToFit="1"/>
    </xf>
    <xf numFmtId="0" fontId="142" fillId="5" borderId="21" xfId="0" applyFont="1" applyFill="1" applyBorder="1" applyAlignment="1">
      <alignment horizontal="center" vertical="center" shrinkToFit="1"/>
    </xf>
    <xf numFmtId="0" fontId="0" fillId="5" borderId="29" xfId="0" applyFill="1" applyBorder="1" applyAlignment="1">
      <alignment horizontal="center" vertical="center" shrinkToFit="1"/>
    </xf>
    <xf numFmtId="0" fontId="142" fillId="5" borderId="30" xfId="0" applyFont="1" applyFill="1" applyBorder="1" applyAlignment="1">
      <alignment horizontal="center" vertical="center" shrinkToFit="1"/>
    </xf>
    <xf numFmtId="0" fontId="0" fillId="5" borderId="31" xfId="0" applyFill="1" applyBorder="1" applyAlignment="1">
      <alignment horizontal="center" vertical="center" shrinkToFit="1"/>
    </xf>
    <xf numFmtId="20" fontId="19" fillId="5" borderId="33" xfId="0" applyNumberFormat="1" applyFont="1" applyFill="1" applyBorder="1" applyAlignment="1">
      <alignment vertical="center" wrapText="1"/>
    </xf>
    <xf numFmtId="20" fontId="19" fillId="5" borderId="19" xfId="0" applyNumberFormat="1" applyFont="1" applyFill="1" applyBorder="1" applyAlignment="1">
      <alignment vertical="center" wrapText="1"/>
    </xf>
    <xf numFmtId="0" fontId="0" fillId="5" borderId="17" xfId="0" applyFill="1" applyBorder="1" applyAlignment="1">
      <alignment vertical="center"/>
    </xf>
    <xf numFmtId="0" fontId="0" fillId="5" borderId="18" xfId="0" applyFill="1" applyBorder="1" applyAlignment="1">
      <alignment vertical="center"/>
    </xf>
    <xf numFmtId="0" fontId="0" fillId="5" borderId="151" xfId="0" applyFill="1" applyBorder="1">
      <alignment vertical="center"/>
    </xf>
    <xf numFmtId="20" fontId="19" fillId="5" borderId="40" xfId="0" applyNumberFormat="1" applyFont="1" applyFill="1" applyBorder="1" applyAlignment="1">
      <alignment vertical="center" wrapText="1"/>
    </xf>
    <xf numFmtId="20" fontId="19" fillId="5" borderId="8" xfId="0" applyNumberFormat="1" applyFont="1" applyFill="1" applyBorder="1" applyAlignment="1">
      <alignment vertical="center" wrapText="1"/>
    </xf>
    <xf numFmtId="0" fontId="0" fillId="5" borderId="153" xfId="0" applyFont="1" applyFill="1" applyBorder="1">
      <alignment vertical="center"/>
    </xf>
    <xf numFmtId="0" fontId="0" fillId="5" borderId="42" xfId="0" applyFont="1" applyFill="1" applyBorder="1">
      <alignment vertical="center"/>
    </xf>
    <xf numFmtId="0" fontId="0" fillId="5" borderId="9" xfId="0" applyFill="1" applyBorder="1" applyAlignment="1">
      <alignment vertical="center" wrapText="1"/>
    </xf>
    <xf numFmtId="0" fontId="0" fillId="5" borderId="0" xfId="0" applyFill="1" applyBorder="1" applyAlignment="1">
      <alignment vertical="center" wrapText="1"/>
    </xf>
    <xf numFmtId="0" fontId="0" fillId="5" borderId="11" xfId="0" applyFill="1" applyBorder="1" applyAlignment="1">
      <alignment horizontal="center" vertical="center" wrapText="1"/>
    </xf>
    <xf numFmtId="0" fontId="0" fillId="5" borderId="9" xfId="0" applyFill="1" applyBorder="1" applyAlignment="1">
      <alignment horizontal="right" vertical="center"/>
    </xf>
    <xf numFmtId="0" fontId="0" fillId="5" borderId="7" xfId="0" applyFill="1" applyBorder="1" applyAlignment="1">
      <alignment horizontal="center" vertical="center"/>
    </xf>
    <xf numFmtId="0" fontId="144" fillId="5" borderId="156" xfId="0" applyFont="1" applyFill="1" applyBorder="1" applyAlignment="1">
      <alignment vertical="center"/>
    </xf>
    <xf numFmtId="0" fontId="144" fillId="5" borderId="46" xfId="0" applyFont="1" applyFill="1" applyBorder="1" applyAlignment="1">
      <alignment vertical="center"/>
    </xf>
    <xf numFmtId="0" fontId="144" fillId="5" borderId="160" xfId="0" applyFont="1" applyFill="1" applyBorder="1" applyAlignment="1">
      <alignment vertical="center"/>
    </xf>
    <xf numFmtId="0" fontId="144" fillId="5" borderId="53" xfId="0" applyFont="1" applyFill="1" applyBorder="1" applyAlignment="1">
      <alignment vertical="center"/>
    </xf>
    <xf numFmtId="0" fontId="96" fillId="5" borderId="0" xfId="0" applyNumberFormat="1" applyFont="1" applyFill="1" applyBorder="1" applyAlignment="1">
      <alignment vertical="top"/>
    </xf>
    <xf numFmtId="20" fontId="96" fillId="5" borderId="0" xfId="0" applyNumberFormat="1" applyFont="1" applyFill="1" applyBorder="1" applyAlignment="1">
      <alignment vertical="center"/>
    </xf>
    <xf numFmtId="0" fontId="0" fillId="5" borderId="0" xfId="0" applyFill="1" applyBorder="1" applyAlignment="1">
      <alignment horizontal="right" vertical="center"/>
    </xf>
    <xf numFmtId="0" fontId="0" fillId="5" borderId="7" xfId="0" applyFill="1" applyBorder="1" applyAlignment="1">
      <alignment horizontal="right" vertical="center"/>
    </xf>
    <xf numFmtId="0" fontId="144" fillId="5" borderId="157" xfId="0" applyFont="1" applyFill="1" applyBorder="1">
      <alignment vertical="center"/>
    </xf>
    <xf numFmtId="0" fontId="0" fillId="5" borderId="153" xfId="0" applyFill="1" applyBorder="1" applyAlignment="1">
      <alignment vertical="center"/>
    </xf>
    <xf numFmtId="0" fontId="0" fillId="5" borderId="9" xfId="0" applyFill="1" applyBorder="1" applyAlignment="1">
      <alignment horizontal="left" vertical="center"/>
    </xf>
    <xf numFmtId="0" fontId="0" fillId="5" borderId="0" xfId="0" applyFill="1" applyBorder="1" applyAlignment="1">
      <alignment horizontal="left" vertical="center"/>
    </xf>
    <xf numFmtId="0" fontId="0" fillId="5" borderId="9" xfId="0" applyFill="1" applyBorder="1" applyAlignment="1">
      <alignment horizontal="left" vertical="center" wrapText="1"/>
    </xf>
    <xf numFmtId="0" fontId="0" fillId="5" borderId="0" xfId="0" applyFill="1" applyBorder="1" applyAlignment="1">
      <alignment horizontal="left" vertical="center" wrapText="1"/>
    </xf>
    <xf numFmtId="0" fontId="0" fillId="5" borderId="153" xfId="0" applyFill="1" applyBorder="1">
      <alignment vertical="center"/>
    </xf>
    <xf numFmtId="0" fontId="148" fillId="5" borderId="153" xfId="0" applyFont="1" applyFill="1" applyBorder="1" applyAlignment="1">
      <alignment vertical="center"/>
    </xf>
    <xf numFmtId="0" fontId="148" fillId="5" borderId="42" xfId="0" applyFont="1" applyFill="1" applyBorder="1">
      <alignment vertical="center"/>
    </xf>
    <xf numFmtId="0" fontId="148" fillId="5" borderId="153" xfId="0" applyFont="1" applyFill="1" applyBorder="1" applyAlignment="1">
      <alignment vertical="top"/>
    </xf>
    <xf numFmtId="0" fontId="20" fillId="5" borderId="153" xfId="0" applyFont="1" applyFill="1" applyBorder="1" applyAlignment="1">
      <alignment vertical="top"/>
    </xf>
    <xf numFmtId="0" fontId="14" fillId="5" borderId="163" xfId="0" applyFont="1" applyFill="1" applyBorder="1" applyAlignment="1">
      <alignment vertical="top"/>
    </xf>
    <xf numFmtId="0" fontId="0" fillId="5" borderId="32" xfId="0" applyFont="1" applyFill="1" applyBorder="1">
      <alignment vertical="center"/>
    </xf>
    <xf numFmtId="0" fontId="20" fillId="5" borderId="163" xfId="0" applyFont="1" applyFill="1" applyBorder="1" applyAlignment="1">
      <alignment vertical="top"/>
    </xf>
    <xf numFmtId="0" fontId="0" fillId="5" borderId="32" xfId="0" applyFill="1" applyBorder="1">
      <alignment vertical="center"/>
    </xf>
    <xf numFmtId="0" fontId="146"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11" xfId="0" applyFill="1" applyBorder="1" applyAlignment="1">
      <alignment horizontal="center" vertical="center"/>
    </xf>
    <xf numFmtId="0" fontId="21" fillId="5" borderId="0" xfId="8" applyFill="1">
      <alignment vertical="center"/>
    </xf>
    <xf numFmtId="0" fontId="21" fillId="5" borderId="0" xfId="8" applyFill="1" applyBorder="1">
      <alignment vertical="center"/>
    </xf>
    <xf numFmtId="0" fontId="42" fillId="5" borderId="0" xfId="8" applyFont="1" applyFill="1">
      <alignment vertical="center"/>
    </xf>
    <xf numFmtId="0" fontId="20" fillId="5" borderId="0" xfId="8" applyFont="1" applyFill="1">
      <alignment vertical="center"/>
    </xf>
    <xf numFmtId="0" fontId="68" fillId="5" borderId="0" xfId="8" applyFont="1" applyFill="1">
      <alignment vertical="center"/>
    </xf>
    <xf numFmtId="0" fontId="21" fillId="5" borderId="0" xfId="8" applyFill="1" applyAlignment="1">
      <alignment horizontal="right" vertical="center"/>
    </xf>
    <xf numFmtId="0" fontId="21" fillId="5" borderId="0" xfId="8" applyFill="1" applyBorder="1" applyAlignment="1">
      <alignment horizontal="center" vertical="center"/>
    </xf>
    <xf numFmtId="0" fontId="69" fillId="5" borderId="0" xfId="8" applyFont="1" applyFill="1" applyBorder="1" applyAlignment="1">
      <alignment vertical="center"/>
    </xf>
    <xf numFmtId="0" fontId="21" fillId="5" borderId="0" xfId="8" applyFill="1" applyBorder="1" applyAlignment="1">
      <alignment vertical="center"/>
    </xf>
    <xf numFmtId="0" fontId="25" fillId="5" borderId="0" xfId="8" applyFont="1" applyFill="1" applyBorder="1" applyAlignment="1">
      <alignment horizontal="center" vertical="center"/>
    </xf>
    <xf numFmtId="0" fontId="26" fillId="5" borderId="0" xfId="8" applyFont="1" applyFill="1" applyBorder="1" applyAlignment="1">
      <alignment vertical="center"/>
    </xf>
    <xf numFmtId="38" fontId="26" fillId="5" borderId="0" xfId="9" applyFont="1" applyFill="1" applyBorder="1" applyAlignment="1">
      <alignment vertical="center"/>
    </xf>
    <xf numFmtId="0" fontId="26" fillId="5" borderId="0" xfId="8" applyFont="1" applyFill="1" applyBorder="1" applyAlignment="1">
      <alignment horizontal="left" vertical="center"/>
    </xf>
    <xf numFmtId="0" fontId="26" fillId="5" borderId="94" xfId="8" applyFont="1" applyFill="1" applyBorder="1" applyAlignment="1">
      <alignment vertical="center"/>
    </xf>
    <xf numFmtId="0" fontId="26" fillId="5" borderId="94" xfId="8" applyFont="1" applyFill="1" applyBorder="1" applyAlignment="1">
      <alignment horizontal="center" vertical="center"/>
    </xf>
    <xf numFmtId="0" fontId="21" fillId="5" borderId="98" xfId="8" applyFill="1" applyBorder="1">
      <alignment vertical="center"/>
    </xf>
    <xf numFmtId="0" fontId="20" fillId="5" borderId="0" xfId="8" applyFont="1" applyFill="1" applyBorder="1" applyAlignment="1">
      <alignment vertical="center"/>
    </xf>
    <xf numFmtId="0" fontId="69" fillId="5" borderId="98" xfId="8" applyFont="1" applyFill="1" applyBorder="1" applyAlignment="1">
      <alignment vertical="center"/>
    </xf>
    <xf numFmtId="0" fontId="150" fillId="6" borderId="21" xfId="0" applyFont="1" applyFill="1" applyBorder="1" applyAlignment="1">
      <alignment horizontal="distributed" vertical="center"/>
    </xf>
    <xf numFmtId="0" fontId="50" fillId="0" borderId="21" xfId="0" applyFont="1" applyBorder="1" applyAlignment="1">
      <alignment horizontal="left" vertical="center"/>
    </xf>
    <xf numFmtId="0" fontId="50" fillId="6" borderId="21" xfId="0" applyFont="1" applyFill="1" applyBorder="1" applyAlignment="1">
      <alignment horizontal="left" vertical="center"/>
    </xf>
    <xf numFmtId="0" fontId="50" fillId="0" borderId="22" xfId="0" applyFont="1" applyBorder="1" applyAlignment="1">
      <alignment horizontal="distributed" vertical="center"/>
    </xf>
    <xf numFmtId="0" fontId="50" fillId="0" borderId="52" xfId="0" applyFont="1" applyBorder="1" applyAlignment="1">
      <alignment horizontal="distributed" vertical="center"/>
    </xf>
    <xf numFmtId="0" fontId="50" fillId="0" borderId="31" xfId="0" applyFont="1" applyBorder="1" applyAlignment="1">
      <alignment horizontal="distributed" vertical="center"/>
    </xf>
    <xf numFmtId="0" fontId="50" fillId="0" borderId="37" xfId="0" applyFont="1" applyBorder="1" applyAlignment="1">
      <alignment horizontal="distributed" vertical="center"/>
    </xf>
    <xf numFmtId="0" fontId="53" fillId="6" borderId="69" xfId="0" applyFont="1" applyFill="1" applyBorder="1" applyAlignment="1">
      <alignment horizontal="center" vertical="center" shrinkToFit="1"/>
    </xf>
    <xf numFmtId="0" fontId="53" fillId="6" borderId="3" xfId="0" applyFont="1" applyFill="1" applyBorder="1" applyAlignment="1">
      <alignment horizontal="center" vertical="center" shrinkToFit="1"/>
    </xf>
    <xf numFmtId="0" fontId="151" fillId="6" borderId="3" xfId="0" applyFont="1" applyFill="1" applyBorder="1" applyAlignment="1">
      <alignment horizontal="center" vertical="center"/>
    </xf>
    <xf numFmtId="0" fontId="151" fillId="6" borderId="25" xfId="0" applyFont="1" applyFill="1" applyBorder="1" applyAlignment="1">
      <alignment horizontal="center" vertical="center" wrapText="1"/>
    </xf>
    <xf numFmtId="0" fontId="56" fillId="6" borderId="64" xfId="0" applyFont="1" applyFill="1" applyBorder="1" applyAlignment="1">
      <alignment horizontal="right" vertical="center"/>
    </xf>
    <xf numFmtId="0" fontId="56" fillId="0" borderId="22" xfId="0" applyFont="1" applyBorder="1" applyAlignment="1">
      <alignment horizontal="right" vertical="center"/>
    </xf>
    <xf numFmtId="0" fontId="154" fillId="0" borderId="0" xfId="0" applyFont="1">
      <alignment vertical="center"/>
    </xf>
    <xf numFmtId="0" fontId="156" fillId="0" borderId="0" xfId="0" applyFont="1" applyAlignment="1">
      <alignment vertical="center"/>
    </xf>
    <xf numFmtId="0" fontId="156" fillId="0" borderId="0" xfId="0" applyFont="1">
      <alignment vertical="center"/>
    </xf>
    <xf numFmtId="0" fontId="153" fillId="0" borderId="0" xfId="0" applyFont="1" applyAlignment="1">
      <alignment horizontal="left" vertical="top"/>
    </xf>
    <xf numFmtId="0" fontId="155" fillId="0" borderId="0" xfId="0" applyFont="1" applyAlignment="1">
      <alignment horizontal="left" vertical="top"/>
    </xf>
    <xf numFmtId="0" fontId="156" fillId="0" borderId="0" xfId="0" applyFont="1" applyAlignment="1">
      <alignment vertical="top"/>
    </xf>
    <xf numFmtId="0" fontId="0" fillId="0" borderId="0" xfId="0" applyAlignment="1">
      <alignment vertical="top"/>
    </xf>
    <xf numFmtId="0" fontId="153" fillId="0" borderId="0" xfId="0" applyFont="1" applyAlignment="1">
      <alignment vertical="top"/>
    </xf>
    <xf numFmtId="0" fontId="0" fillId="0" borderId="0" xfId="0" applyBorder="1">
      <alignment vertical="center"/>
    </xf>
    <xf numFmtId="0" fontId="0" fillId="0" borderId="42" xfId="0" applyBorder="1">
      <alignment vertical="center"/>
    </xf>
    <xf numFmtId="0" fontId="20" fillId="0" borderId="11" xfId="0" applyFont="1" applyBorder="1" applyAlignment="1">
      <alignment horizontal="center" vertical="center" wrapText="1"/>
    </xf>
    <xf numFmtId="0" fontId="0" fillId="0" borderId="48" xfId="0" applyBorder="1">
      <alignment vertical="center"/>
    </xf>
    <xf numFmtId="0" fontId="0" fillId="0" borderId="46" xfId="0" applyBorder="1">
      <alignment vertical="center"/>
    </xf>
    <xf numFmtId="0" fontId="0" fillId="0" borderId="35" xfId="0" applyBorder="1">
      <alignment vertical="center"/>
    </xf>
    <xf numFmtId="0" fontId="0" fillId="0" borderId="12" xfId="0" applyBorder="1">
      <alignment vertical="center"/>
    </xf>
    <xf numFmtId="0" fontId="0" fillId="0" borderId="11" xfId="0" applyBorder="1">
      <alignment vertical="center"/>
    </xf>
    <xf numFmtId="0" fontId="0" fillId="0" borderId="45" xfId="0" applyBorder="1">
      <alignment vertical="center"/>
    </xf>
    <xf numFmtId="0" fontId="20" fillId="0" borderId="0" xfId="0" applyFont="1" applyBorder="1" applyAlignment="1">
      <alignment vertical="center"/>
    </xf>
    <xf numFmtId="0" fontId="129" fillId="0" borderId="0" xfId="11" applyFont="1" applyAlignment="1">
      <alignment horizontal="left"/>
    </xf>
    <xf numFmtId="0" fontId="50" fillId="0" borderId="3" xfId="0" applyFont="1" applyBorder="1" applyAlignment="1">
      <alignment horizontal="distributed" vertical="center"/>
    </xf>
    <xf numFmtId="0" fontId="49" fillId="6" borderId="5"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1" xfId="0" applyFont="1" applyFill="1" applyBorder="1" applyAlignment="1">
      <alignment horizontal="center" vertical="center"/>
    </xf>
    <xf numFmtId="0" fontId="49" fillId="6" borderId="25" xfId="0" applyFont="1" applyFill="1" applyBorder="1" applyAlignment="1">
      <alignment horizontal="center" vertical="center"/>
    </xf>
    <xf numFmtId="0" fontId="69" fillId="5" borderId="0" xfId="8" applyFont="1" applyFill="1" applyBorder="1" applyAlignment="1">
      <alignment horizontal="center" vertical="center"/>
    </xf>
    <xf numFmtId="0" fontId="129" fillId="0" borderId="40" xfId="11" applyFont="1" applyBorder="1" applyAlignment="1">
      <alignment horizontal="left"/>
    </xf>
    <xf numFmtId="20" fontId="96" fillId="0" borderId="34" xfId="0" applyNumberFormat="1" applyFont="1" applyBorder="1" applyAlignment="1">
      <alignment horizontal="center" vertical="center"/>
    </xf>
    <xf numFmtId="20" fontId="96" fillId="0" borderId="6" xfId="0" applyNumberFormat="1" applyFont="1" applyBorder="1" applyAlignment="1">
      <alignment horizontal="center" vertical="center"/>
    </xf>
    <xf numFmtId="0" fontId="26" fillId="5" borderId="0" xfId="8" applyFont="1" applyFill="1" applyBorder="1" applyAlignment="1">
      <alignment vertical="center"/>
    </xf>
    <xf numFmtId="0" fontId="26" fillId="5" borderId="0" xfId="8" applyFont="1" applyFill="1" applyBorder="1" applyAlignment="1">
      <alignment horizontal="left" vertical="center"/>
    </xf>
    <xf numFmtId="0" fontId="77" fillId="0" borderId="0" xfId="0" applyFont="1" applyAlignment="1">
      <alignment vertical="center"/>
    </xf>
    <xf numFmtId="0" fontId="162" fillId="0" borderId="0" xfId="0" applyFont="1" applyAlignment="1">
      <alignment vertical="center"/>
    </xf>
    <xf numFmtId="0" fontId="162" fillId="7" borderId="0" xfId="0" applyFont="1" applyFill="1" applyAlignment="1">
      <alignment vertical="center"/>
    </xf>
    <xf numFmtId="0" fontId="162" fillId="7" borderId="0" xfId="0" applyFont="1" applyFill="1">
      <alignment vertical="center"/>
    </xf>
    <xf numFmtId="0" fontId="162" fillId="7" borderId="11" xfId="0" applyFont="1" applyFill="1" applyBorder="1" applyAlignment="1">
      <alignment vertical="center"/>
    </xf>
    <xf numFmtId="0" fontId="162" fillId="0" borderId="11" xfId="0" applyFont="1" applyBorder="1">
      <alignment vertical="center"/>
    </xf>
    <xf numFmtId="0" fontId="162" fillId="7" borderId="11" xfId="0" applyFont="1" applyFill="1" applyBorder="1">
      <alignment vertical="center"/>
    </xf>
    <xf numFmtId="0" fontId="162" fillId="0" borderId="11" xfId="0" applyFont="1" applyBorder="1" applyAlignment="1">
      <alignment horizontal="center" vertical="center"/>
    </xf>
    <xf numFmtId="0" fontId="162" fillId="5" borderId="11" xfId="0" applyFont="1" applyFill="1" applyBorder="1">
      <alignment vertical="center"/>
    </xf>
    <xf numFmtId="0" fontId="162" fillId="0" borderId="11" xfId="0" applyFont="1" applyBorder="1" applyAlignment="1">
      <alignment vertical="center"/>
    </xf>
    <xf numFmtId="0" fontId="162" fillId="0" borderId="46" xfId="0" applyFont="1" applyBorder="1">
      <alignment vertical="center"/>
    </xf>
    <xf numFmtId="0" fontId="162" fillId="5" borderId="7" xfId="0" applyFont="1" applyFill="1" applyBorder="1" applyAlignment="1">
      <alignment horizontal="center" vertical="center"/>
    </xf>
    <xf numFmtId="0" fontId="162" fillId="5" borderId="5" xfId="0" applyFont="1" applyFill="1" applyBorder="1" applyAlignment="1">
      <alignment horizontal="center" vertical="center"/>
    </xf>
    <xf numFmtId="0" fontId="162" fillId="5" borderId="5" xfId="0" applyFont="1" applyFill="1" applyBorder="1" applyAlignment="1">
      <alignment vertical="center"/>
    </xf>
    <xf numFmtId="0" fontId="162" fillId="5" borderId="5" xfId="0" applyFont="1" applyFill="1" applyBorder="1">
      <alignment vertical="center"/>
    </xf>
    <xf numFmtId="0" fontId="162" fillId="7" borderId="5" xfId="0" applyFont="1" applyFill="1" applyBorder="1">
      <alignment vertical="center"/>
    </xf>
    <xf numFmtId="0" fontId="162" fillId="0" borderId="5" xfId="0" applyFont="1" applyBorder="1">
      <alignment vertical="center"/>
    </xf>
    <xf numFmtId="0" fontId="162" fillId="7" borderId="5" xfId="0" applyFont="1" applyFill="1" applyBorder="1" applyAlignment="1">
      <alignment vertical="center"/>
    </xf>
    <xf numFmtId="0" fontId="162" fillId="0" borderId="5" xfId="0" applyFont="1" applyBorder="1" applyAlignment="1">
      <alignment vertical="center"/>
    </xf>
    <xf numFmtId="0" fontId="162" fillId="0" borderId="35" xfId="0" applyFont="1" applyBorder="1">
      <alignment vertical="center"/>
    </xf>
    <xf numFmtId="0" fontId="162" fillId="0" borderId="2" xfId="0" applyFont="1" applyBorder="1" applyAlignment="1">
      <alignment horizontal="center" vertical="center"/>
    </xf>
    <xf numFmtId="0" fontId="162" fillId="7" borderId="11" xfId="0" applyFont="1" applyFill="1" applyBorder="1" applyAlignment="1">
      <alignment horizontal="center" vertical="center"/>
    </xf>
    <xf numFmtId="0" fontId="162" fillId="0" borderId="0" xfId="0" applyFont="1">
      <alignment vertical="center"/>
    </xf>
    <xf numFmtId="0" fontId="33" fillId="8" borderId="94" xfId="8" applyFont="1" applyFill="1" applyBorder="1" applyAlignment="1">
      <alignment horizontal="center" vertical="center"/>
    </xf>
    <xf numFmtId="0" fontId="34" fillId="8" borderId="94" xfId="8" applyFont="1" applyFill="1" applyBorder="1" applyAlignment="1">
      <alignment horizontal="center" vertical="center"/>
    </xf>
    <xf numFmtId="0" fontId="34" fillId="0" borderId="94" xfId="8" applyFont="1" applyBorder="1" applyAlignment="1">
      <alignment horizontal="center" vertical="center"/>
    </xf>
    <xf numFmtId="0" fontId="34" fillId="5" borderId="94" xfId="8" applyFont="1" applyFill="1" applyBorder="1" applyAlignment="1">
      <alignment horizontal="center" vertical="center"/>
    </xf>
    <xf numFmtId="0" fontId="34" fillId="5" borderId="98" xfId="8" applyFont="1" applyFill="1" applyBorder="1" applyAlignment="1">
      <alignment horizontal="center" vertical="center"/>
    </xf>
    <xf numFmtId="0" fontId="102" fillId="5" borderId="0" xfId="8" quotePrefix="1" applyFont="1" applyFill="1" applyAlignment="1">
      <alignment horizontal="left" vertical="center"/>
    </xf>
    <xf numFmtId="0" fontId="102" fillId="5" borderId="0" xfId="8" applyFont="1" applyFill="1">
      <alignment vertical="center"/>
    </xf>
    <xf numFmtId="0" fontId="22" fillId="5" borderId="0" xfId="8" applyFont="1" applyFill="1">
      <alignment vertical="center"/>
    </xf>
    <xf numFmtId="0" fontId="161" fillId="5" borderId="0" xfId="8" applyFont="1" applyFill="1">
      <alignment vertical="center"/>
    </xf>
    <xf numFmtId="0" fontId="161" fillId="0" borderId="15" xfId="8" applyFont="1" applyBorder="1" applyAlignment="1">
      <alignment horizontal="center" vertical="center"/>
    </xf>
    <xf numFmtId="0" fontId="161" fillId="0" borderId="60" xfId="8" applyFont="1" applyBorder="1" applyAlignment="1">
      <alignment horizontal="center" vertical="center"/>
    </xf>
    <xf numFmtId="0" fontId="102" fillId="5" borderId="0" xfId="8" quotePrefix="1" applyFont="1" applyFill="1">
      <alignment vertical="center"/>
    </xf>
    <xf numFmtId="0" fontId="22" fillId="5" borderId="0" xfId="8" applyFont="1" applyFill="1" applyBorder="1" applyAlignment="1">
      <alignment vertical="center"/>
    </xf>
    <xf numFmtId="0" fontId="18" fillId="5" borderId="0" xfId="8" applyFont="1" applyFill="1">
      <alignment vertical="center"/>
    </xf>
    <xf numFmtId="0" fontId="161" fillId="5" borderId="0" xfId="8" applyFont="1" applyFill="1" applyBorder="1" applyAlignment="1">
      <alignment vertical="center"/>
    </xf>
    <xf numFmtId="0" fontId="22" fillId="5" borderId="0" xfId="8" applyFont="1" applyFill="1" applyBorder="1" applyAlignment="1">
      <alignment horizontal="right" vertical="center"/>
    </xf>
    <xf numFmtId="0" fontId="22" fillId="8" borderId="0" xfId="8" applyFont="1" applyFill="1" applyBorder="1" applyAlignment="1">
      <alignment vertical="center"/>
    </xf>
    <xf numFmtId="0" fontId="22" fillId="5" borderId="0" xfId="8" applyFont="1" applyFill="1" applyBorder="1" applyAlignment="1">
      <alignment vertical="center" textRotation="255"/>
    </xf>
    <xf numFmtId="0" fontId="22" fillId="5" borderId="0" xfId="8" applyFont="1" applyFill="1" applyBorder="1" applyAlignment="1">
      <alignment horizontal="left" vertical="center"/>
    </xf>
    <xf numFmtId="0" fontId="18" fillId="5" borderId="0" xfId="8" applyFont="1" applyFill="1" applyAlignment="1">
      <alignment vertical="center"/>
    </xf>
    <xf numFmtId="0" fontId="22" fillId="5" borderId="0" xfId="8" applyFont="1" applyFill="1" applyAlignment="1">
      <alignment vertical="center"/>
    </xf>
    <xf numFmtId="0" fontId="162" fillId="0" borderId="18" xfId="0" applyFont="1" applyBorder="1" applyAlignment="1">
      <alignment vertical="center"/>
    </xf>
    <xf numFmtId="0" fontId="0" fillId="0" borderId="0" xfId="0">
      <alignment vertical="center"/>
    </xf>
    <xf numFmtId="0" fontId="128" fillId="0" borderId="0" xfId="0" applyFont="1" applyAlignment="1"/>
    <xf numFmtId="0" fontId="0" fillId="0" borderId="0" xfId="0">
      <alignment vertical="center"/>
    </xf>
    <xf numFmtId="0" fontId="43" fillId="0" borderId="0" xfId="0" applyFont="1" applyAlignment="1">
      <alignment horizontal="center" vertical="center" wrapText="1"/>
    </xf>
    <xf numFmtId="0" fontId="49" fillId="6" borderId="30" xfId="0" applyFont="1" applyFill="1" applyBorder="1" applyAlignment="1">
      <alignment horizontal="center" vertical="center"/>
    </xf>
    <xf numFmtId="0" fontId="56" fillId="0" borderId="74" xfId="0" applyFont="1" applyBorder="1" applyAlignment="1">
      <alignment horizontal="center" vertical="center"/>
    </xf>
    <xf numFmtId="0" fontId="56" fillId="0" borderId="76" xfId="0" applyFont="1" applyBorder="1" applyAlignment="1">
      <alignment horizontal="center" vertical="center"/>
    </xf>
    <xf numFmtId="0" fontId="52" fillId="0" borderId="65" xfId="0" applyFont="1" applyBorder="1" applyAlignment="1">
      <alignment horizontal="center" vertical="center"/>
    </xf>
    <xf numFmtId="0" fontId="52" fillId="0" borderId="64" xfId="0" applyFont="1" applyBorder="1" applyAlignment="1">
      <alignment horizontal="center" vertical="center"/>
    </xf>
    <xf numFmtId="0" fontId="151" fillId="6" borderId="79" xfId="0" applyFont="1" applyFill="1" applyBorder="1" applyAlignment="1">
      <alignment horizontal="center" vertical="center"/>
    </xf>
    <xf numFmtId="0" fontId="50" fillId="0" borderId="30" xfId="0" applyFont="1" applyBorder="1" applyAlignment="1">
      <alignment horizontal="distributed" vertical="center"/>
    </xf>
    <xf numFmtId="0" fontId="47" fillId="0" borderId="0" xfId="0" applyFont="1" applyAlignment="1">
      <alignment horizontal="left" vertical="center" wrapText="1"/>
    </xf>
    <xf numFmtId="0" fontId="50" fillId="0" borderId="21" xfId="0" applyFont="1" applyBorder="1" applyAlignment="1">
      <alignment horizontal="distributed" vertical="center"/>
    </xf>
    <xf numFmtId="0" fontId="7" fillId="0" borderId="0" xfId="1">
      <alignment vertical="center"/>
    </xf>
    <xf numFmtId="0" fontId="1" fillId="0" borderId="0" xfId="1" applyFont="1">
      <alignment vertical="center"/>
    </xf>
    <xf numFmtId="176" fontId="11" fillId="0" borderId="0" xfId="1" applyNumberFormat="1" applyFont="1" applyAlignment="1">
      <alignment horizontal="distributed" vertical="center"/>
    </xf>
    <xf numFmtId="58" fontId="1" fillId="0" borderId="0" xfId="1" applyNumberFormat="1" applyFont="1" applyAlignment="1">
      <alignment horizontal="distributed" vertical="center"/>
    </xf>
    <xf numFmtId="0" fontId="1" fillId="0" borderId="0" xfId="1" applyFont="1" applyAlignment="1">
      <alignment horizontal="distributed" vertical="center"/>
    </xf>
    <xf numFmtId="177" fontId="10" fillId="0" borderId="0" xfId="1" applyNumberFormat="1" applyFont="1" applyAlignment="1">
      <alignment vertical="center" shrinkToFit="1"/>
    </xf>
    <xf numFmtId="177" fontId="7" fillId="0" borderId="0" xfId="1" applyNumberFormat="1" applyAlignment="1">
      <alignment horizontal="center" vertical="center"/>
    </xf>
    <xf numFmtId="0" fontId="10" fillId="0" borderId="0" xfId="1" applyFont="1" applyAlignment="1">
      <alignment vertical="center" wrapText="1" shrinkToFit="1"/>
    </xf>
    <xf numFmtId="0" fontId="10" fillId="0" borderId="0" xfId="1" applyFont="1" applyAlignment="1">
      <alignment vertical="center" shrinkToFit="1"/>
    </xf>
    <xf numFmtId="0" fontId="136" fillId="0" borderId="0" xfId="1" applyFont="1" applyAlignment="1">
      <alignment vertical="center" wrapText="1"/>
    </xf>
    <xf numFmtId="0" fontId="10" fillId="0" borderId="0" xfId="1" applyFont="1" applyAlignment="1">
      <alignment horizontal="center" vertical="center"/>
    </xf>
    <xf numFmtId="0" fontId="7" fillId="0" borderId="0" xfId="1" applyAlignment="1">
      <alignment vertical="center" wrapText="1"/>
    </xf>
    <xf numFmtId="0" fontId="137" fillId="0" borderId="0" xfId="1" applyFont="1">
      <alignment vertical="center"/>
    </xf>
    <xf numFmtId="0" fontId="7" fillId="0" borderId="0" xfId="1" applyAlignment="1">
      <alignment horizontal="center" vertical="center"/>
    </xf>
    <xf numFmtId="0" fontId="137" fillId="0" borderId="2" xfId="1" applyFont="1" applyBorder="1" applyAlignment="1">
      <alignment horizontal="right" vertical="center"/>
    </xf>
    <xf numFmtId="179" fontId="1" fillId="0" borderId="3" xfId="1" applyNumberFormat="1" applyFont="1" applyBorder="1" applyAlignment="1">
      <alignment horizontal="center" vertical="center"/>
    </xf>
    <xf numFmtId="0" fontId="137" fillId="0" borderId="3" xfId="1" applyFont="1" applyBorder="1" applyAlignment="1">
      <alignment horizontal="left" vertical="center"/>
    </xf>
    <xf numFmtId="181" fontId="1" fillId="0" borderId="3" xfId="1" applyNumberFormat="1" applyFont="1" applyBorder="1" applyAlignment="1">
      <alignment horizontal="center" vertical="center"/>
    </xf>
    <xf numFmtId="180" fontId="12" fillId="0" borderId="2" xfId="1" applyNumberFormat="1" applyFont="1" applyBorder="1" applyAlignment="1">
      <alignment horizontal="right" vertical="center"/>
    </xf>
    <xf numFmtId="0" fontId="12" fillId="0" borderId="4" xfId="1" applyFont="1" applyBorder="1" applyAlignment="1">
      <alignment horizontal="center" vertical="center"/>
    </xf>
    <xf numFmtId="0" fontId="56" fillId="0" borderId="0" xfId="0" applyFont="1" applyAlignment="1">
      <alignment horizontal="center" vertical="center" wrapText="1"/>
    </xf>
    <xf numFmtId="0" fontId="152" fillId="0" borderId="0" xfId="0" applyFont="1" applyAlignment="1">
      <alignment horizontal="left" vertical="center"/>
    </xf>
    <xf numFmtId="0" fontId="59" fillId="0" borderId="0" xfId="0" applyFont="1" applyAlignment="1">
      <alignment horizontal="center" vertical="center"/>
    </xf>
    <xf numFmtId="0" fontId="61" fillId="0" borderId="0" xfId="0" applyFont="1" applyAlignment="1">
      <alignment horizontal="left" vertical="center" wrapText="1"/>
    </xf>
    <xf numFmtId="0" fontId="59" fillId="0" borderId="0" xfId="0" applyFont="1" applyAlignment="1">
      <alignment horizontal="center" vertical="center" wrapText="1"/>
    </xf>
    <xf numFmtId="0" fontId="62" fillId="0" borderId="0" xfId="0" applyFont="1" applyAlignment="1">
      <alignment horizontal="center" vertical="center"/>
    </xf>
    <xf numFmtId="0" fontId="63" fillId="0" borderId="0" xfId="0" applyFont="1">
      <alignment vertical="center"/>
    </xf>
    <xf numFmtId="0" fontId="53" fillId="6" borderId="172" xfId="0" applyFont="1" applyFill="1" applyBorder="1" applyAlignment="1">
      <alignment horizontal="center" vertical="center" shrinkToFit="1"/>
    </xf>
    <xf numFmtId="0" fontId="50" fillId="0" borderId="0" xfId="0" applyFont="1" applyAlignment="1">
      <alignment horizontal="distributed" vertical="center"/>
    </xf>
    <xf numFmtId="0" fontId="53" fillId="6" borderId="5" xfId="0" applyFont="1" applyFill="1" applyBorder="1" applyAlignment="1">
      <alignment horizontal="center" vertical="center" shrinkToFit="1"/>
    </xf>
    <xf numFmtId="0" fontId="53" fillId="0" borderId="5" xfId="0" applyFont="1" applyBorder="1" applyAlignment="1">
      <alignment horizontal="center" vertical="center" shrinkToFit="1"/>
    </xf>
    <xf numFmtId="0" fontId="53" fillId="0" borderId="6" xfId="0" applyFont="1" applyBorder="1" applyAlignment="1">
      <alignment horizontal="center" vertical="center" shrinkToFit="1"/>
    </xf>
    <xf numFmtId="0" fontId="51" fillId="0" borderId="0" xfId="0" applyFont="1" applyAlignment="1">
      <alignment horizontal="center" vertical="center"/>
    </xf>
    <xf numFmtId="0" fontId="51" fillId="0" borderId="0" xfId="0" applyFont="1" applyAlignment="1">
      <alignment vertical="center" wrapText="1"/>
    </xf>
    <xf numFmtId="0" fontId="32" fillId="0" borderId="0" xfId="0" applyFont="1">
      <alignment vertical="center"/>
    </xf>
    <xf numFmtId="0" fontId="155" fillId="0" borderId="0" xfId="0" applyFont="1" applyAlignment="1">
      <alignment vertical="top" wrapText="1"/>
    </xf>
    <xf numFmtId="0" fontId="33" fillId="0" borderId="0" xfId="0" applyFont="1">
      <alignment vertical="center"/>
    </xf>
    <xf numFmtId="0" fontId="173" fillId="0" borderId="0" xfId="0" applyFont="1">
      <alignment vertical="center"/>
    </xf>
    <xf numFmtId="0" fontId="92" fillId="2" borderId="2" xfId="0" applyFont="1" applyFill="1" applyBorder="1" applyAlignment="1">
      <alignment horizontal="left" vertical="center" indent="1"/>
    </xf>
    <xf numFmtId="0" fontId="92" fillId="2" borderId="3" xfId="0" applyFont="1" applyFill="1" applyBorder="1" applyAlignment="1">
      <alignment horizontal="left" vertical="center" indent="1"/>
    </xf>
    <xf numFmtId="0" fontId="92" fillId="2" borderId="1" xfId="0" applyFont="1" applyFill="1" applyBorder="1" applyAlignment="1">
      <alignment horizontal="center" vertical="center"/>
    </xf>
    <xf numFmtId="0" fontId="92" fillId="2" borderId="1" xfId="0" applyFont="1" applyFill="1" applyBorder="1" applyAlignment="1">
      <alignment horizontal="distributed" vertical="center" justifyLastLine="1"/>
    </xf>
    <xf numFmtId="0" fontId="0" fillId="0" borderId="0" xfId="0">
      <alignment vertical="center"/>
    </xf>
    <xf numFmtId="0" fontId="92" fillId="2" borderId="0" xfId="0" applyFont="1" applyFill="1" applyBorder="1" applyAlignment="1">
      <alignment horizontal="distributed" vertical="center"/>
    </xf>
    <xf numFmtId="0" fontId="92" fillId="2" borderId="0" xfId="0" applyFont="1" applyFill="1" applyBorder="1" applyAlignment="1">
      <alignment vertical="center" wrapText="1"/>
    </xf>
    <xf numFmtId="0" fontId="95" fillId="0" borderId="1" xfId="0" applyFont="1" applyFill="1" applyBorder="1" applyAlignment="1">
      <alignment horizontal="center" vertical="center"/>
    </xf>
    <xf numFmtId="0" fontId="92" fillId="2" borderId="2" xfId="0" applyFont="1" applyFill="1" applyBorder="1" applyAlignment="1">
      <alignment horizontal="center" vertical="center"/>
    </xf>
    <xf numFmtId="0" fontId="92" fillId="2" borderId="3" xfId="0" applyFont="1" applyFill="1" applyBorder="1" applyAlignment="1">
      <alignment horizontal="center" vertical="center"/>
    </xf>
    <xf numFmtId="0" fontId="93" fillId="0" borderId="12" xfId="0" applyFont="1" applyBorder="1" applyAlignment="1">
      <alignment horizontal="center" vertical="center"/>
    </xf>
    <xf numFmtId="0" fontId="93" fillId="0" borderId="11" xfId="0" applyFont="1" applyBorder="1" applyAlignment="1">
      <alignment horizontal="center" vertical="center"/>
    </xf>
    <xf numFmtId="0" fontId="93" fillId="0" borderId="10" xfId="0" applyFont="1" applyBorder="1" applyAlignment="1">
      <alignment horizontal="center" vertical="center"/>
    </xf>
    <xf numFmtId="0" fontId="92" fillId="2" borderId="5" xfId="0" applyFont="1" applyFill="1" applyBorder="1">
      <alignment vertical="center"/>
    </xf>
    <xf numFmtId="0" fontId="92" fillId="0" borderId="2" xfId="0" applyFont="1" applyBorder="1" applyAlignment="1">
      <alignment horizontal="center" vertical="center"/>
    </xf>
    <xf numFmtId="0" fontId="92" fillId="0" borderId="3" xfId="0" applyFont="1" applyBorder="1" applyAlignment="1">
      <alignment horizontal="center" vertical="center"/>
    </xf>
    <xf numFmtId="0" fontId="92" fillId="0" borderId="4" xfId="0" applyFont="1" applyBorder="1" applyAlignment="1">
      <alignment horizontal="center" vertical="center"/>
    </xf>
    <xf numFmtId="0" fontId="1" fillId="0" borderId="2" xfId="1" applyFont="1" applyBorder="1" applyAlignment="1">
      <alignment horizontal="distributed" vertical="center" wrapText="1" indent="1"/>
    </xf>
    <xf numFmtId="0" fontId="1" fillId="0" borderId="4" xfId="1" applyFont="1" applyBorder="1" applyAlignment="1">
      <alignment horizontal="distributed" vertical="center" wrapText="1" indent="1"/>
    </xf>
    <xf numFmtId="0" fontId="1" fillId="0" borderId="2" xfId="1" applyFont="1" applyBorder="1" applyAlignment="1">
      <alignment vertical="center" wrapText="1"/>
    </xf>
    <xf numFmtId="0" fontId="1" fillId="0" borderId="3" xfId="1" applyFont="1" applyBorder="1" applyAlignment="1">
      <alignment vertical="center" wrapText="1"/>
    </xf>
    <xf numFmtId="0" fontId="1" fillId="0" borderId="4" xfId="1" applyFont="1" applyBorder="1" applyAlignment="1">
      <alignment vertical="center" wrapText="1"/>
    </xf>
    <xf numFmtId="180" fontId="141" fillId="5" borderId="1" xfId="1" applyNumberFormat="1" applyFont="1" applyFill="1" applyBorder="1" applyAlignment="1">
      <alignment horizontal="center" vertical="center"/>
    </xf>
    <xf numFmtId="180" fontId="141" fillId="0" borderId="1" xfId="1" applyNumberFormat="1" applyFont="1" applyBorder="1" applyAlignment="1">
      <alignment horizontal="center" vertical="center"/>
    </xf>
    <xf numFmtId="0" fontId="1" fillId="0" borderId="1" xfId="1" applyFont="1" applyBorder="1" applyAlignment="1">
      <alignment horizontal="distributed" vertical="center" indent="1"/>
    </xf>
    <xf numFmtId="0" fontId="7" fillId="0" borderId="1" xfId="1" applyBorder="1" applyAlignment="1">
      <alignment horizontal="distributed" vertical="center" indent="1"/>
    </xf>
    <xf numFmtId="0" fontId="13" fillId="0" borderId="1" xfId="1" applyFont="1" applyBorder="1" applyAlignment="1">
      <alignment horizontal="distributed" vertical="center" indent="1"/>
    </xf>
    <xf numFmtId="0" fontId="1" fillId="0" borderId="2" xfId="1" applyFont="1" applyBorder="1" applyAlignment="1">
      <alignment horizontal="distributed" vertical="center" indent="1"/>
    </xf>
    <xf numFmtId="0" fontId="7" fillId="0" borderId="3" xfId="1" applyBorder="1" applyAlignment="1">
      <alignment horizontal="distributed" vertical="center" indent="1"/>
    </xf>
    <xf numFmtId="0" fontId="7" fillId="0" borderId="4" xfId="1" applyBorder="1" applyAlignment="1">
      <alignment horizontal="distributed" vertical="center" indent="1"/>
    </xf>
    <xf numFmtId="0" fontId="7" fillId="0" borderId="2" xfId="1" applyBorder="1" applyAlignment="1">
      <alignment horizontal="distributed" vertical="center" indent="1"/>
    </xf>
    <xf numFmtId="0" fontId="1" fillId="0" borderId="12" xfId="1" applyFont="1" applyBorder="1" applyAlignment="1">
      <alignment horizontal="center" vertical="center" wrapText="1"/>
    </xf>
    <xf numFmtId="0" fontId="7" fillId="0" borderId="11" xfId="1" applyBorder="1" applyAlignment="1">
      <alignment horizontal="center" vertical="center" wrapText="1"/>
    </xf>
    <xf numFmtId="0" fontId="7" fillId="0" borderId="10" xfId="1" applyBorder="1" applyAlignment="1">
      <alignment horizontal="center" vertical="center" wrapText="1"/>
    </xf>
    <xf numFmtId="0" fontId="7" fillId="0" borderId="7" xfId="1" applyBorder="1" applyAlignment="1">
      <alignment horizontal="center" vertical="center" wrapText="1"/>
    </xf>
    <xf numFmtId="0" fontId="7" fillId="0" borderId="5" xfId="1" applyBorder="1" applyAlignment="1">
      <alignment horizontal="center" vertical="center" wrapText="1"/>
    </xf>
    <xf numFmtId="0" fontId="7" fillId="0" borderId="6" xfId="1" applyBorder="1" applyAlignment="1">
      <alignment horizontal="center" vertical="center" wrapText="1"/>
    </xf>
    <xf numFmtId="178" fontId="141" fillId="0" borderId="12" xfId="1" applyNumberFormat="1" applyFont="1" applyBorder="1" applyAlignment="1">
      <alignment horizontal="center" vertical="center" wrapText="1"/>
    </xf>
    <xf numFmtId="178" fontId="141" fillId="0" borderId="11" xfId="1" applyNumberFormat="1" applyFont="1" applyBorder="1" applyAlignment="1">
      <alignment horizontal="center" vertical="center"/>
    </xf>
    <xf numFmtId="178" fontId="141" fillId="0" borderId="10" xfId="1" applyNumberFormat="1" applyFont="1" applyBorder="1" applyAlignment="1">
      <alignment horizontal="center" vertical="center"/>
    </xf>
    <xf numFmtId="178" fontId="141" fillId="0" borderId="7" xfId="1" applyNumberFormat="1" applyFont="1" applyBorder="1" applyAlignment="1">
      <alignment horizontal="center" vertical="center"/>
    </xf>
    <xf numFmtId="178" fontId="141" fillId="0" borderId="5" xfId="1" applyNumberFormat="1" applyFont="1" applyBorder="1" applyAlignment="1">
      <alignment horizontal="center" vertical="center"/>
    </xf>
    <xf numFmtId="178" fontId="141" fillId="0" borderId="6" xfId="1" applyNumberFormat="1" applyFont="1" applyBorder="1" applyAlignment="1">
      <alignment horizontal="center" vertical="center"/>
    </xf>
    <xf numFmtId="0" fontId="1" fillId="0" borderId="11"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7"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176" fontId="137" fillId="0" borderId="2" xfId="1" applyNumberFormat="1" applyFont="1" applyBorder="1" applyAlignment="1">
      <alignment horizontal="center" vertical="center" shrinkToFit="1"/>
    </xf>
    <xf numFmtId="176" fontId="137" fillId="0" borderId="3" xfId="1" applyNumberFormat="1" applyFont="1" applyBorder="1" applyAlignment="1">
      <alignment horizontal="center" vertical="center" shrinkToFit="1"/>
    </xf>
    <xf numFmtId="179" fontId="13" fillId="0" borderId="3" xfId="1" applyNumberFormat="1" applyFont="1" applyBorder="1" applyAlignment="1">
      <alignment horizontal="center" vertical="center"/>
    </xf>
    <xf numFmtId="179" fontId="13" fillId="0" borderId="4" xfId="1" applyNumberFormat="1" applyFont="1" applyBorder="1" applyAlignment="1">
      <alignment horizontal="center" vertical="center"/>
    </xf>
    <xf numFmtId="181" fontId="1" fillId="0" borderId="3" xfId="1" applyNumberFormat="1" applyFont="1" applyBorder="1" applyAlignment="1">
      <alignment horizontal="center" vertical="center"/>
    </xf>
    <xf numFmtId="181" fontId="7" fillId="0" borderId="4" xfId="1" applyNumberFormat="1" applyBorder="1" applyAlignment="1">
      <alignment horizontal="center" vertical="center"/>
    </xf>
    <xf numFmtId="0" fontId="7" fillId="0" borderId="12" xfId="1" applyBorder="1" applyAlignment="1">
      <alignment horizontal="center" vertical="center"/>
    </xf>
    <xf numFmtId="0" fontId="7" fillId="0" borderId="11" xfId="1" applyBorder="1" applyAlignment="1">
      <alignment horizontal="center" vertical="center"/>
    </xf>
    <xf numFmtId="0" fontId="7" fillId="0" borderId="10" xfId="1" applyBorder="1" applyAlignment="1">
      <alignment horizontal="center" vertical="center"/>
    </xf>
    <xf numFmtId="0" fontId="7" fillId="0" borderId="9" xfId="1" applyBorder="1" applyAlignment="1">
      <alignment horizontal="center" vertical="center"/>
    </xf>
    <xf numFmtId="0" fontId="7" fillId="0" borderId="0" xfId="1" applyAlignment="1">
      <alignment horizontal="center" vertical="center"/>
    </xf>
    <xf numFmtId="0" fontId="7" fillId="0" borderId="8" xfId="1" applyBorder="1" applyAlignment="1">
      <alignment horizontal="center" vertical="center"/>
    </xf>
    <xf numFmtId="0" fontId="7" fillId="0" borderId="7" xfId="1" applyBorder="1" applyAlignment="1">
      <alignment horizontal="center" vertical="center"/>
    </xf>
    <xf numFmtId="0" fontId="7" fillId="0" borderId="5" xfId="1" applyBorder="1" applyAlignment="1">
      <alignment horizontal="center" vertical="center"/>
    </xf>
    <xf numFmtId="0" fontId="7" fillId="0" borderId="6" xfId="1" applyBorder="1" applyAlignment="1">
      <alignment horizontal="center" vertical="center"/>
    </xf>
    <xf numFmtId="0" fontId="7" fillId="0" borderId="9" xfId="1" applyBorder="1" applyAlignment="1">
      <alignment horizontal="center" vertical="center" wrapText="1"/>
    </xf>
    <xf numFmtId="0" fontId="7" fillId="0" borderId="0" xfId="1" applyAlignment="1">
      <alignment horizontal="center" vertical="center" wrapText="1"/>
    </xf>
    <xf numFmtId="0" fontId="7" fillId="0" borderId="8" xfId="1" applyBorder="1" applyAlignment="1">
      <alignment horizontal="center" vertical="center" wrapText="1"/>
    </xf>
    <xf numFmtId="0" fontId="7" fillId="0" borderId="12" xfId="1" applyBorder="1" applyAlignment="1">
      <alignment horizontal="center" vertical="center" wrapText="1"/>
    </xf>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7" fillId="0" borderId="1" xfId="1" applyBorder="1" applyAlignment="1">
      <alignment horizontal="center" vertical="center"/>
    </xf>
    <xf numFmtId="0" fontId="79" fillId="0" borderId="2" xfId="1" applyFont="1" applyBorder="1" applyAlignment="1">
      <alignment horizontal="center" vertical="center"/>
    </xf>
    <xf numFmtId="0" fontId="79" fillId="0" borderId="3" xfId="1" applyFont="1" applyBorder="1" applyAlignment="1">
      <alignment horizontal="center" vertical="center"/>
    </xf>
    <xf numFmtId="0" fontId="79" fillId="0" borderId="4" xfId="1" applyFont="1" applyBorder="1" applyAlignment="1">
      <alignment horizontal="center" vertical="center"/>
    </xf>
    <xf numFmtId="0" fontId="13" fillId="0" borderId="0" xfId="1" applyFont="1" applyAlignment="1">
      <alignment horizontal="center" vertical="center"/>
    </xf>
    <xf numFmtId="176" fontId="11" fillId="0" borderId="0" xfId="1" applyNumberFormat="1" applyFont="1" applyAlignment="1">
      <alignment horizontal="distributed" vertical="center"/>
    </xf>
    <xf numFmtId="0" fontId="10" fillId="0" borderId="0" xfId="1" applyFont="1" applyAlignment="1">
      <alignment horizontal="left" vertical="center" indent="1" shrinkToFit="1"/>
    </xf>
    <xf numFmtId="0" fontId="136" fillId="0" borderId="5" xfId="1" applyFont="1" applyBorder="1" applyAlignment="1">
      <alignment horizontal="center" vertical="center"/>
    </xf>
    <xf numFmtId="0" fontId="136" fillId="0" borderId="5" xfId="1" applyFont="1" applyBorder="1" applyAlignment="1">
      <alignment horizontal="left" vertical="center" wrapText="1"/>
    </xf>
    <xf numFmtId="0" fontId="136" fillId="0" borderId="0" xfId="1" applyFont="1" applyAlignment="1">
      <alignment horizontal="left" vertical="center" wrapText="1"/>
    </xf>
    <xf numFmtId="0" fontId="137" fillId="0" borderId="3" xfId="1" applyFont="1" applyBorder="1">
      <alignment vertical="center"/>
    </xf>
    <xf numFmtId="0" fontId="1" fillId="0" borderId="0" xfId="1" applyFont="1" applyAlignment="1">
      <alignment horizontal="left" vertical="center" shrinkToFit="1"/>
    </xf>
    <xf numFmtId="0" fontId="1" fillId="0" borderId="12" xfId="1" applyFont="1" applyBorder="1" applyAlignment="1">
      <alignment horizontal="center" vertical="center"/>
    </xf>
    <xf numFmtId="0" fontId="1" fillId="0" borderId="11" xfId="1" applyFont="1" applyBorder="1" applyAlignment="1">
      <alignment horizontal="center" vertical="center"/>
    </xf>
    <xf numFmtId="0" fontId="1" fillId="0" borderId="10" xfId="1" applyFont="1" applyBorder="1" applyAlignment="1">
      <alignment horizontal="center" vertical="center"/>
    </xf>
    <xf numFmtId="0" fontId="1" fillId="0" borderId="7"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36" fillId="0" borderId="12" xfId="1" applyFont="1" applyBorder="1" applyAlignment="1">
      <alignment vertical="center" wrapText="1" shrinkToFit="1"/>
    </xf>
    <xf numFmtId="0" fontId="136" fillId="0" borderId="11" xfId="1" applyFont="1" applyBorder="1" applyAlignment="1">
      <alignment vertical="center" wrapText="1" shrinkToFit="1"/>
    </xf>
    <xf numFmtId="0" fontId="136" fillId="0" borderId="9" xfId="1" applyFont="1" applyBorder="1" applyAlignment="1">
      <alignment vertical="center" wrapText="1" shrinkToFit="1"/>
    </xf>
    <xf numFmtId="0" fontId="136" fillId="0" borderId="0" xfId="1" applyFont="1" applyAlignment="1">
      <alignment vertical="center" wrapText="1" shrinkToFit="1"/>
    </xf>
    <xf numFmtId="0" fontId="1" fillId="0" borderId="1" xfId="1" applyFont="1" applyBorder="1" applyAlignment="1">
      <alignment horizontal="center" vertical="center"/>
    </xf>
    <xf numFmtId="0" fontId="7" fillId="0" borderId="2" xfId="1" applyBorder="1" applyAlignment="1">
      <alignment horizontal="center" vertical="center"/>
    </xf>
    <xf numFmtId="0" fontId="7" fillId="0" borderId="3" xfId="1" applyBorder="1" applyAlignment="1">
      <alignment horizontal="center" vertical="center"/>
    </xf>
    <xf numFmtId="0" fontId="7" fillId="0" borderId="4" xfId="1" applyBorder="1" applyAlignment="1">
      <alignment horizontal="center" vertical="center"/>
    </xf>
    <xf numFmtId="0" fontId="138" fillId="0" borderId="1" xfId="1" applyFont="1" applyBorder="1" applyAlignment="1">
      <alignment horizontal="left" vertical="center"/>
    </xf>
    <xf numFmtId="177" fontId="138" fillId="0" borderId="12" xfId="1" applyNumberFormat="1" applyFont="1" applyBorder="1" applyAlignment="1">
      <alignment horizontal="left" vertical="center"/>
    </xf>
    <xf numFmtId="177" fontId="138" fillId="0" borderId="11" xfId="1" applyNumberFormat="1" applyFont="1" applyBorder="1" applyAlignment="1">
      <alignment horizontal="left" vertical="center"/>
    </xf>
    <xf numFmtId="177" fontId="138" fillId="0" borderId="10" xfId="1" applyNumberFormat="1" applyFont="1" applyBorder="1" applyAlignment="1">
      <alignment horizontal="left" vertical="center"/>
    </xf>
    <xf numFmtId="0" fontId="1" fillId="0" borderId="9" xfId="1" applyFont="1" applyBorder="1" applyAlignment="1">
      <alignment horizontal="center" vertical="center"/>
    </xf>
    <xf numFmtId="0" fontId="136" fillId="0" borderId="12" xfId="1" applyFont="1" applyBorder="1" applyAlignment="1">
      <alignment wrapText="1" shrinkToFit="1"/>
    </xf>
    <xf numFmtId="0" fontId="136" fillId="0" borderId="11" xfId="1" applyFont="1" applyBorder="1" applyAlignment="1">
      <alignment wrapText="1" shrinkToFit="1"/>
    </xf>
    <xf numFmtId="0" fontId="136" fillId="0" borderId="9" xfId="1" applyFont="1" applyBorder="1" applyAlignment="1">
      <alignment wrapText="1" shrinkToFit="1"/>
    </xf>
    <xf numFmtId="0" fontId="136" fillId="0" borderId="0" xfId="1" applyFont="1" applyAlignment="1">
      <alignment wrapText="1" shrinkToFit="1"/>
    </xf>
    <xf numFmtId="0" fontId="1" fillId="0" borderId="2" xfId="1" applyFont="1" applyBorder="1" applyAlignment="1">
      <alignment horizontal="center" vertical="center" shrinkToFit="1"/>
    </xf>
    <xf numFmtId="0" fontId="7" fillId="0" borderId="3" xfId="1" applyBorder="1" applyAlignment="1">
      <alignment horizontal="center" vertical="center" shrinkToFit="1"/>
    </xf>
    <xf numFmtId="0" fontId="7" fillId="0" borderId="4" xfId="1" applyBorder="1" applyAlignment="1">
      <alignment horizontal="center" vertical="center" shrinkToFit="1"/>
    </xf>
    <xf numFmtId="49" fontId="139" fillId="0" borderId="12" xfId="7" quotePrefix="1" applyNumberFormat="1" applyFont="1" applyFill="1" applyBorder="1" applyAlignment="1">
      <alignment horizontal="left" vertical="center"/>
    </xf>
    <xf numFmtId="49" fontId="140" fillId="0" borderId="11" xfId="1" applyNumberFormat="1" applyFont="1" applyBorder="1" applyAlignment="1">
      <alignment horizontal="left" vertical="center"/>
    </xf>
    <xf numFmtId="49" fontId="140" fillId="0" borderId="10" xfId="1" applyNumberFormat="1" applyFont="1" applyBorder="1" applyAlignment="1">
      <alignment horizontal="left" vertical="center"/>
    </xf>
    <xf numFmtId="0" fontId="1" fillId="0" borderId="13" xfId="1" applyFont="1" applyBorder="1" applyAlignment="1">
      <alignment horizontal="center" vertical="center" textRotation="255"/>
    </xf>
    <xf numFmtId="0" fontId="7" fillId="0" borderId="14" xfId="1" applyBorder="1" applyAlignment="1">
      <alignment horizontal="center" vertical="center" textRotation="255"/>
    </xf>
    <xf numFmtId="0" fontId="7" fillId="0" borderId="0" xfId="1" applyFill="1" applyBorder="1" applyAlignment="1">
      <alignment horizontal="center" vertical="center"/>
    </xf>
    <xf numFmtId="0" fontId="1" fillId="0" borderId="0" xfId="1" applyFont="1" applyFill="1" applyAlignment="1">
      <alignment horizontal="center" vertical="center" shrinkToFit="1"/>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 fillId="0" borderId="2" xfId="1" applyFont="1" applyFill="1" applyBorder="1" applyAlignment="1">
      <alignment vertical="center" wrapText="1"/>
    </xf>
    <xf numFmtId="0" fontId="1" fillId="0" borderId="3" xfId="1" applyFont="1" applyFill="1" applyBorder="1" applyAlignment="1">
      <alignment vertical="center" wrapText="1"/>
    </xf>
    <xf numFmtId="0" fontId="1" fillId="0" borderId="4" xfId="1" applyFont="1" applyFill="1" applyBorder="1" applyAlignment="1">
      <alignment vertical="center" wrapText="1"/>
    </xf>
    <xf numFmtId="180" fontId="12" fillId="3" borderId="1" xfId="1" applyNumberFormat="1" applyFont="1" applyFill="1" applyBorder="1" applyAlignment="1">
      <alignment horizontal="center" vertical="center"/>
    </xf>
    <xf numFmtId="0" fontId="1" fillId="0" borderId="2" xfId="1" applyFont="1" applyFill="1" applyBorder="1" applyAlignment="1">
      <alignment horizontal="distributed" vertical="center" wrapText="1" indent="1"/>
    </xf>
    <xf numFmtId="0" fontId="1" fillId="0" borderId="4" xfId="1" applyFont="1" applyFill="1" applyBorder="1" applyAlignment="1">
      <alignment horizontal="distributed" vertical="center" wrapText="1" indent="1"/>
    </xf>
    <xf numFmtId="180" fontId="12" fillId="0" borderId="1" xfId="1" applyNumberFormat="1" applyFont="1" applyFill="1" applyBorder="1" applyAlignment="1">
      <alignment horizontal="center" vertical="center"/>
    </xf>
    <xf numFmtId="0" fontId="1" fillId="0" borderId="1" xfId="1" applyFont="1" applyFill="1" applyBorder="1" applyAlignment="1">
      <alignment horizontal="distributed" vertical="center" indent="1"/>
    </xf>
    <xf numFmtId="0" fontId="7" fillId="0" borderId="1" xfId="1" applyFill="1" applyBorder="1" applyAlignment="1">
      <alignment horizontal="distributed" vertical="center" indent="1"/>
    </xf>
    <xf numFmtId="0" fontId="4" fillId="0" borderId="13" xfId="1" applyFont="1" applyFill="1" applyBorder="1" applyAlignment="1">
      <alignment horizontal="center" vertical="center" textRotation="255"/>
    </xf>
    <xf numFmtId="0" fontId="7" fillId="0" borderId="14" xfId="1" applyFill="1" applyBorder="1" applyAlignment="1">
      <alignment horizontal="center" vertical="center" textRotation="255"/>
    </xf>
    <xf numFmtId="0" fontId="2" fillId="0" borderId="1" xfId="1" applyFont="1" applyFill="1" applyBorder="1" applyAlignment="1">
      <alignment horizontal="distributed" vertical="center" indent="1"/>
    </xf>
    <xf numFmtId="0" fontId="13" fillId="0" borderId="1" xfId="1" applyFont="1" applyFill="1" applyBorder="1" applyAlignment="1">
      <alignment horizontal="distributed" vertical="center" indent="1"/>
    </xf>
    <xf numFmtId="0" fontId="1" fillId="0" borderId="2" xfId="1" applyFont="1" applyFill="1" applyBorder="1" applyAlignment="1">
      <alignment horizontal="distributed" vertical="center" indent="1"/>
    </xf>
    <xf numFmtId="0" fontId="7" fillId="0" borderId="3" xfId="1" applyFill="1" applyBorder="1" applyAlignment="1">
      <alignment horizontal="distributed" vertical="center" indent="1"/>
    </xf>
    <xf numFmtId="0" fontId="7" fillId="0" borderId="4" xfId="1" applyFill="1" applyBorder="1" applyAlignment="1">
      <alignment horizontal="distributed" vertical="center" indent="1"/>
    </xf>
    <xf numFmtId="0" fontId="7" fillId="0" borderId="2" xfId="1" applyFill="1" applyBorder="1" applyAlignment="1">
      <alignment horizontal="distributed" vertical="center" indent="1"/>
    </xf>
    <xf numFmtId="176" fontId="10" fillId="0" borderId="2" xfId="1" applyNumberFormat="1" applyFont="1" applyFill="1" applyBorder="1" applyAlignment="1">
      <alignment horizontal="distributed" vertical="center" indent="1"/>
    </xf>
    <xf numFmtId="176" fontId="10" fillId="0" borderId="3" xfId="1" applyNumberFormat="1" applyFont="1" applyFill="1" applyBorder="1" applyAlignment="1">
      <alignment horizontal="distributed" vertical="center" indent="1"/>
    </xf>
    <xf numFmtId="0" fontId="7" fillId="0" borderId="12" xfId="1" applyFill="1" applyBorder="1" applyAlignment="1">
      <alignment horizontal="center" vertical="center"/>
    </xf>
    <xf numFmtId="0" fontId="7" fillId="0" borderId="11" xfId="1" applyFill="1" applyBorder="1" applyAlignment="1">
      <alignment horizontal="center" vertical="center"/>
    </xf>
    <xf numFmtId="0" fontId="7" fillId="0" borderId="10" xfId="1" applyFill="1" applyBorder="1" applyAlignment="1">
      <alignment horizontal="center" vertical="center"/>
    </xf>
    <xf numFmtId="0" fontId="7" fillId="0" borderId="9" xfId="1" applyFill="1" applyBorder="1" applyAlignment="1">
      <alignment horizontal="center" vertical="center"/>
    </xf>
    <xf numFmtId="0" fontId="7" fillId="0" borderId="8" xfId="1" applyFill="1" applyBorder="1" applyAlignment="1">
      <alignment horizontal="center" vertical="center"/>
    </xf>
    <xf numFmtId="0" fontId="7" fillId="0" borderId="7" xfId="1" applyFill="1" applyBorder="1" applyAlignment="1">
      <alignment horizontal="center" vertical="center"/>
    </xf>
    <xf numFmtId="0" fontId="7" fillId="0" borderId="5" xfId="1" applyFill="1" applyBorder="1" applyAlignment="1">
      <alignment horizontal="center" vertical="center"/>
    </xf>
    <xf numFmtId="0" fontId="7" fillId="0" borderId="6" xfId="1" applyFill="1" applyBorder="1" applyAlignment="1">
      <alignment horizontal="center" vertical="center"/>
    </xf>
    <xf numFmtId="0" fontId="5" fillId="0" borderId="12" xfId="1" applyFont="1" applyFill="1" applyBorder="1" applyAlignment="1">
      <alignment horizontal="center" vertical="center" wrapText="1"/>
    </xf>
    <xf numFmtId="0" fontId="7" fillId="0" borderId="11" xfId="1" applyFill="1" applyBorder="1" applyAlignment="1">
      <alignment horizontal="center" vertical="center" wrapText="1"/>
    </xf>
    <xf numFmtId="0" fontId="7" fillId="0" borderId="10" xfId="1" applyFill="1" applyBorder="1" applyAlignment="1">
      <alignment horizontal="center" vertical="center" wrapText="1"/>
    </xf>
    <xf numFmtId="0" fontId="7" fillId="0" borderId="9" xfId="1" applyFill="1" applyBorder="1" applyAlignment="1">
      <alignment horizontal="center" vertical="center" wrapText="1"/>
    </xf>
    <xf numFmtId="0" fontId="7" fillId="0" borderId="0" xfId="1" applyFill="1" applyBorder="1" applyAlignment="1">
      <alignment horizontal="center" vertical="center" wrapText="1"/>
    </xf>
    <xf numFmtId="0" fontId="7" fillId="0" borderId="8" xfId="1" applyFill="1" applyBorder="1" applyAlignment="1">
      <alignment horizontal="center" vertical="center" wrapText="1"/>
    </xf>
    <xf numFmtId="0" fontId="7" fillId="0" borderId="7" xfId="1" applyFill="1" applyBorder="1" applyAlignment="1">
      <alignment horizontal="center" vertical="center" wrapText="1"/>
    </xf>
    <xf numFmtId="0" fontId="7" fillId="0" borderId="5" xfId="1" applyFill="1" applyBorder="1" applyAlignment="1">
      <alignment horizontal="center" vertical="center" wrapText="1"/>
    </xf>
    <xf numFmtId="0" fontId="7" fillId="0" borderId="6" xfId="1" applyFill="1" applyBorder="1" applyAlignment="1">
      <alignment horizontal="center" vertical="center" wrapText="1"/>
    </xf>
    <xf numFmtId="0" fontId="7" fillId="0" borderId="12" xfId="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2" xfId="1" applyFont="1" applyFill="1" applyBorder="1" applyAlignment="1">
      <alignment horizontal="center" vertical="center"/>
    </xf>
    <xf numFmtId="0" fontId="1" fillId="0" borderId="4" xfId="1" applyFont="1" applyFill="1" applyBorder="1" applyAlignment="1">
      <alignment horizontal="center" vertical="center"/>
    </xf>
    <xf numFmtId="0" fontId="7" fillId="0" borderId="1" xfId="1" applyFill="1" applyBorder="1" applyAlignment="1">
      <alignment horizontal="center" vertical="center"/>
    </xf>
    <xf numFmtId="178" fontId="12" fillId="0" borderId="12" xfId="1" applyNumberFormat="1" applyFont="1" applyFill="1" applyBorder="1" applyAlignment="1">
      <alignment horizontal="center" vertical="center"/>
    </xf>
    <xf numFmtId="178" fontId="12" fillId="0" borderId="11" xfId="1" applyNumberFormat="1" applyFont="1" applyFill="1" applyBorder="1" applyAlignment="1">
      <alignment horizontal="center" vertical="center"/>
    </xf>
    <xf numFmtId="178" fontId="12" fillId="0" borderId="10" xfId="1" applyNumberFormat="1" applyFont="1" applyFill="1" applyBorder="1" applyAlignment="1">
      <alignment horizontal="center" vertical="center"/>
    </xf>
    <xf numFmtId="178" fontId="12" fillId="0" borderId="7" xfId="1" applyNumberFormat="1" applyFont="1" applyFill="1" applyBorder="1" applyAlignment="1">
      <alignment horizontal="center" vertical="center"/>
    </xf>
    <xf numFmtId="178" fontId="12" fillId="0" borderId="5" xfId="1" applyNumberFormat="1" applyFont="1" applyFill="1" applyBorder="1" applyAlignment="1">
      <alignment horizontal="center" vertical="center"/>
    </xf>
    <xf numFmtId="178" fontId="12" fillId="0" borderId="6" xfId="1" applyNumberFormat="1" applyFont="1" applyFill="1" applyBorder="1" applyAlignment="1">
      <alignment horizontal="center" vertical="center"/>
    </xf>
    <xf numFmtId="0" fontId="1" fillId="0" borderId="11"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179" fontId="1" fillId="0" borderId="3" xfId="1" applyNumberFormat="1" applyFont="1" applyFill="1" applyBorder="1" applyAlignment="1">
      <alignment horizontal="center" vertical="center"/>
    </xf>
    <xf numFmtId="179" fontId="7" fillId="0" borderId="4" xfId="1" applyNumberFormat="1" applyFill="1" applyBorder="1" applyAlignment="1">
      <alignment horizontal="center" vertical="center"/>
    </xf>
    <xf numFmtId="181" fontId="1" fillId="0" borderId="3" xfId="1" applyNumberFormat="1" applyFont="1" applyFill="1" applyBorder="1" applyAlignment="1">
      <alignment horizontal="center" vertical="center"/>
    </xf>
    <xf numFmtId="181" fontId="7" fillId="0" borderId="4" xfId="1" applyNumberFormat="1" applyFill="1" applyBorder="1" applyAlignment="1">
      <alignment horizontal="center" vertical="center"/>
    </xf>
    <xf numFmtId="0" fontId="10" fillId="0" borderId="11" xfId="1" applyFont="1" applyBorder="1" applyAlignment="1">
      <alignment horizontal="center" vertical="center"/>
    </xf>
    <xf numFmtId="0" fontId="11" fillId="0" borderId="11" xfId="1" applyFont="1" applyBorder="1" applyAlignment="1">
      <alignment horizontal="center" vertical="center"/>
    </xf>
    <xf numFmtId="0" fontId="13" fillId="0" borderId="0" xfId="1" applyFont="1" applyFill="1" applyAlignment="1">
      <alignment horizontal="center" vertical="center"/>
    </xf>
    <xf numFmtId="176" fontId="11" fillId="0" borderId="0" xfId="1" applyNumberFormat="1" applyFont="1" applyFill="1" applyAlignment="1">
      <alignment horizontal="distributed" vertical="center"/>
    </xf>
    <xf numFmtId="0" fontId="10" fillId="0" borderId="0" xfId="1" applyNumberFormat="1" applyFont="1" applyFill="1" applyAlignment="1">
      <alignment horizontal="left" vertical="center" indent="1" shrinkToFit="1"/>
    </xf>
    <xf numFmtId="0" fontId="1" fillId="0" borderId="5" xfId="1" applyFont="1" applyFill="1" applyBorder="1" applyAlignment="1">
      <alignment vertical="center"/>
    </xf>
    <xf numFmtId="0" fontId="7" fillId="0" borderId="5" xfId="1" applyFill="1" applyBorder="1" applyAlignment="1">
      <alignment vertical="center"/>
    </xf>
    <xf numFmtId="0" fontId="1" fillId="0" borderId="5" xfId="1" applyFont="1" applyFill="1" applyBorder="1" applyAlignment="1">
      <alignment vertical="center" wrapText="1"/>
    </xf>
    <xf numFmtId="0" fontId="7" fillId="0" borderId="5" xfId="1" applyFill="1" applyBorder="1" applyAlignment="1">
      <alignment vertical="center" wrapText="1"/>
    </xf>
    <xf numFmtId="0" fontId="1" fillId="0" borderId="0" xfId="1" applyFont="1" applyFill="1" applyBorder="1" applyAlignment="1">
      <alignment horizontal="center" vertical="center" wrapText="1"/>
    </xf>
    <xf numFmtId="0" fontId="10" fillId="0" borderId="3" xfId="1" applyFont="1" applyFill="1" applyBorder="1" applyAlignment="1">
      <alignment vertical="center"/>
    </xf>
    <xf numFmtId="0" fontId="7" fillId="0" borderId="0" xfId="1" applyFill="1" applyAlignment="1">
      <alignment horizontal="center" vertical="center"/>
    </xf>
    <xf numFmtId="0" fontId="1" fillId="0" borderId="12"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12" xfId="1" applyFont="1" applyFill="1" applyBorder="1" applyAlignment="1">
      <alignment vertical="center" wrapText="1" shrinkToFit="1"/>
    </xf>
    <xf numFmtId="0" fontId="1" fillId="0" borderId="11" xfId="1" applyFont="1" applyFill="1" applyBorder="1" applyAlignment="1">
      <alignment vertical="center" wrapText="1" shrinkToFit="1"/>
    </xf>
    <xf numFmtId="0" fontId="1" fillId="0" borderId="9" xfId="1" applyFont="1" applyFill="1" applyBorder="1" applyAlignment="1">
      <alignment vertical="center" wrapText="1" shrinkToFit="1"/>
    </xf>
    <xf numFmtId="0" fontId="1" fillId="0" borderId="0" xfId="1" applyFont="1" applyFill="1" applyBorder="1" applyAlignment="1">
      <alignment vertical="center" wrapText="1" shrinkToFit="1"/>
    </xf>
    <xf numFmtId="0" fontId="1" fillId="0" borderId="1" xfId="1" applyFont="1" applyFill="1" applyBorder="1" applyAlignment="1">
      <alignment horizontal="center" vertical="center"/>
    </xf>
    <xf numFmtId="0" fontId="7" fillId="0" borderId="2" xfId="1" applyFill="1" applyBorder="1" applyAlignment="1">
      <alignment horizontal="center" vertical="center"/>
    </xf>
    <xf numFmtId="0" fontId="7" fillId="0" borderId="3" xfId="1" applyFill="1" applyBorder="1" applyAlignment="1">
      <alignment horizontal="center" vertical="center"/>
    </xf>
    <xf numFmtId="0" fontId="7" fillId="0" borderId="4" xfId="1" applyFill="1" applyBorder="1" applyAlignment="1">
      <alignment horizontal="center" vertical="center"/>
    </xf>
    <xf numFmtId="0" fontId="1" fillId="0" borderId="1" xfId="1" applyFont="1" applyFill="1" applyBorder="1" applyAlignment="1">
      <alignment horizontal="left" vertical="center"/>
    </xf>
    <xf numFmtId="0" fontId="7" fillId="0" borderId="1" xfId="1" applyFill="1" applyBorder="1" applyAlignment="1">
      <alignment horizontal="left" vertical="center"/>
    </xf>
    <xf numFmtId="177" fontId="1" fillId="0" borderId="12" xfId="1" applyNumberFormat="1" applyFont="1" applyFill="1" applyBorder="1" applyAlignment="1">
      <alignment horizontal="left" vertical="center"/>
    </xf>
    <xf numFmtId="177" fontId="7" fillId="0" borderId="11" xfId="1" applyNumberFormat="1" applyFill="1" applyBorder="1" applyAlignment="1">
      <alignment horizontal="left" vertical="center"/>
    </xf>
    <xf numFmtId="177" fontId="7" fillId="0" borderId="10" xfId="1" applyNumberFormat="1" applyFill="1" applyBorder="1" applyAlignment="1">
      <alignment horizontal="left" vertical="center"/>
    </xf>
    <xf numFmtId="0" fontId="1" fillId="0" borderId="9" xfId="1" applyFont="1" applyFill="1" applyBorder="1" applyAlignment="1">
      <alignment horizontal="center" vertical="center"/>
    </xf>
    <xf numFmtId="0" fontId="1" fillId="0" borderId="2" xfId="1" applyFont="1" applyFill="1" applyBorder="1" applyAlignment="1">
      <alignment horizontal="center" vertical="center" shrinkToFit="1"/>
    </xf>
    <xf numFmtId="0" fontId="7" fillId="0" borderId="3" xfId="1" applyFill="1" applyBorder="1" applyAlignment="1">
      <alignment horizontal="center" vertical="center" shrinkToFit="1"/>
    </xf>
    <xf numFmtId="0" fontId="7" fillId="0" borderId="4" xfId="1" applyFill="1" applyBorder="1" applyAlignment="1">
      <alignment horizontal="center" vertical="center" shrinkToFit="1"/>
    </xf>
    <xf numFmtId="177" fontId="15" fillId="0" borderId="12" xfId="7" applyNumberFormat="1" applyFill="1" applyBorder="1" applyAlignment="1">
      <alignment horizontal="left" vertical="center"/>
    </xf>
    <xf numFmtId="0" fontId="0" fillId="5" borderId="33" xfId="0" applyFill="1" applyBorder="1" applyAlignment="1">
      <alignment horizontal="center" vertical="center"/>
    </xf>
    <xf numFmtId="0" fontId="0" fillId="5" borderId="18" xfId="0" applyFill="1" applyBorder="1" applyAlignment="1">
      <alignment horizontal="center" vertical="center"/>
    </xf>
    <xf numFmtId="0" fontId="0" fillId="5" borderId="23" xfId="0" applyFill="1" applyBorder="1" applyAlignment="1">
      <alignment horizontal="center" vertical="center"/>
    </xf>
    <xf numFmtId="0" fontId="0" fillId="5" borderId="40" xfId="0" applyFill="1" applyBorder="1" applyAlignment="1">
      <alignment horizontal="center" vertical="center"/>
    </xf>
    <xf numFmtId="0" fontId="0" fillId="5" borderId="0" xfId="0" applyFill="1" applyBorder="1" applyAlignment="1">
      <alignment horizontal="center" vertical="center"/>
    </xf>
    <xf numFmtId="0" fontId="0" fillId="5" borderId="42" xfId="0" applyFill="1" applyBorder="1" applyAlignment="1">
      <alignment horizontal="center" vertical="center"/>
    </xf>
    <xf numFmtId="0" fontId="0" fillId="5" borderId="34" xfId="0" applyFill="1" applyBorder="1" applyAlignment="1">
      <alignment horizontal="center" vertical="center"/>
    </xf>
    <xf numFmtId="0" fontId="0" fillId="5" borderId="5" xfId="0" applyFill="1" applyBorder="1" applyAlignment="1">
      <alignment horizontal="center" vertical="center"/>
    </xf>
    <xf numFmtId="0" fontId="0" fillId="5" borderId="35" xfId="0" applyFill="1" applyBorder="1" applyAlignment="1">
      <alignment horizontal="center" vertical="center"/>
    </xf>
    <xf numFmtId="0" fontId="21"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1" fillId="5" borderId="12"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3" xfId="0" applyFont="1" applyFill="1" applyBorder="1" applyAlignment="1">
      <alignment horizontal="center" vertical="center"/>
    </xf>
    <xf numFmtId="0" fontId="146" fillId="5" borderId="2" xfId="0" applyFont="1" applyFill="1" applyBorder="1" applyAlignment="1">
      <alignment horizontal="center" vertical="center"/>
    </xf>
    <xf numFmtId="0" fontId="146" fillId="5" borderId="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11" xfId="0" applyFill="1" applyBorder="1" applyAlignment="1">
      <alignment horizontal="center" vertical="center"/>
    </xf>
    <xf numFmtId="0" fontId="0" fillId="5" borderId="10" xfId="0" applyFill="1" applyBorder="1" applyAlignment="1">
      <alignment horizontal="center" vertical="center"/>
    </xf>
    <xf numFmtId="0" fontId="0" fillId="5" borderId="50"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146" fillId="5" borderId="12" xfId="0" applyFont="1" applyFill="1" applyBorder="1" applyAlignment="1">
      <alignment horizontal="center" vertical="center"/>
    </xf>
    <xf numFmtId="0" fontId="146" fillId="5" borderId="26" xfId="0" applyFont="1" applyFill="1" applyBorder="1" applyAlignment="1">
      <alignment horizontal="center" vertical="center"/>
    </xf>
    <xf numFmtId="0" fontId="0" fillId="5" borderId="12" xfId="0" applyFill="1" applyBorder="1" applyAlignment="1">
      <alignment horizontal="center" vertical="center" wrapText="1"/>
    </xf>
    <xf numFmtId="0" fontId="0" fillId="5" borderId="26" xfId="0" applyFill="1" applyBorder="1" applyAlignment="1">
      <alignment horizontal="center" vertical="center"/>
    </xf>
    <xf numFmtId="0" fontId="18" fillId="5" borderId="12" xfId="0" applyFont="1" applyFill="1" applyBorder="1" applyAlignment="1">
      <alignment horizontal="center" vertical="center"/>
    </xf>
    <xf numFmtId="0" fontId="18" fillId="5" borderId="26" xfId="0" applyFont="1" applyFill="1" applyBorder="1" applyAlignment="1">
      <alignment horizontal="center" vertical="center"/>
    </xf>
    <xf numFmtId="0" fontId="0" fillId="5" borderId="46" xfId="0" applyFill="1" applyBorder="1" applyAlignment="1">
      <alignment horizontal="center" vertical="center"/>
    </xf>
    <xf numFmtId="0" fontId="0" fillId="5" borderId="32" xfId="0" applyFill="1" applyBorder="1" applyAlignment="1">
      <alignment horizontal="center" vertical="center"/>
    </xf>
    <xf numFmtId="20" fontId="96" fillId="5" borderId="44" xfId="0" applyNumberFormat="1" applyFont="1" applyFill="1" applyBorder="1" applyAlignment="1">
      <alignment horizontal="center" vertical="center"/>
    </xf>
    <xf numFmtId="20" fontId="96" fillId="5" borderId="10" xfId="0" applyNumberFormat="1" applyFont="1" applyFill="1" applyBorder="1" applyAlignment="1">
      <alignment horizontal="center" vertical="center"/>
    </xf>
    <xf numFmtId="20" fontId="96" fillId="5" borderId="34" xfId="0" applyNumberFormat="1" applyFont="1" applyFill="1" applyBorder="1" applyAlignment="1">
      <alignment horizontal="center" vertical="center"/>
    </xf>
    <xf numFmtId="20" fontId="96" fillId="5" borderId="6" xfId="0" applyNumberFormat="1" applyFont="1" applyFill="1" applyBorder="1" applyAlignment="1">
      <alignment horizontal="center" vertical="center"/>
    </xf>
    <xf numFmtId="0" fontId="146" fillId="5" borderId="11" xfId="0" applyFont="1" applyFill="1" applyBorder="1" applyAlignment="1">
      <alignment horizontal="center" vertical="center"/>
    </xf>
    <xf numFmtId="0" fontId="146" fillId="5" borderId="7" xfId="0" applyFont="1" applyFill="1" applyBorder="1" applyAlignment="1">
      <alignment horizontal="center" vertical="center"/>
    </xf>
    <xf numFmtId="0" fontId="146" fillId="5" borderId="5" xfId="0" applyFont="1" applyFill="1" applyBorder="1" applyAlignment="1">
      <alignment horizontal="center" vertical="center"/>
    </xf>
    <xf numFmtId="0" fontId="148" fillId="5" borderId="156" xfId="0" applyFont="1" applyFill="1" applyBorder="1">
      <alignment vertical="center"/>
    </xf>
    <xf numFmtId="0" fontId="148" fillId="5" borderId="46" xfId="0" applyFont="1" applyFill="1" applyBorder="1">
      <alignment vertical="center"/>
    </xf>
    <xf numFmtId="0" fontId="148" fillId="5" borderId="157" xfId="0" applyFont="1" applyFill="1" applyBorder="1">
      <alignment vertical="center"/>
    </xf>
    <xf numFmtId="0" fontId="148" fillId="5" borderId="35" xfId="0" applyFont="1" applyFill="1" applyBorder="1">
      <alignment vertical="center"/>
    </xf>
    <xf numFmtId="20" fontId="96" fillId="5" borderId="40" xfId="0" applyNumberFormat="1" applyFont="1" applyFill="1" applyBorder="1" applyAlignment="1">
      <alignment horizontal="center" vertical="center"/>
    </xf>
    <xf numFmtId="20" fontId="96" fillId="5" borderId="8" xfId="0" applyNumberFormat="1" applyFont="1" applyFill="1" applyBorder="1" applyAlignment="1">
      <alignment horizontal="center" vertical="center"/>
    </xf>
    <xf numFmtId="20" fontId="96" fillId="5" borderId="50" xfId="0" applyNumberFormat="1" applyFont="1" applyFill="1" applyBorder="1" applyAlignment="1">
      <alignment horizontal="center" vertical="center"/>
    </xf>
    <xf numFmtId="20" fontId="96" fillId="5" borderId="28" xfId="0" applyNumberFormat="1" applyFont="1" applyFill="1" applyBorder="1" applyAlignment="1">
      <alignment horizontal="center" vertical="center"/>
    </xf>
    <xf numFmtId="0" fontId="0" fillId="5" borderId="12" xfId="0" applyFill="1" applyBorder="1" applyAlignment="1">
      <alignment horizontal="center" vertical="center"/>
    </xf>
    <xf numFmtId="0" fontId="0" fillId="5" borderId="7" xfId="0" applyFill="1" applyBorder="1" applyAlignment="1">
      <alignment horizontal="center" vertical="center"/>
    </xf>
    <xf numFmtId="0" fontId="14" fillId="5" borderId="156" xfId="0" applyFont="1" applyFill="1" applyBorder="1" applyAlignment="1">
      <alignment horizontal="center" vertical="top"/>
    </xf>
    <xf numFmtId="0" fontId="14" fillId="5" borderId="46" xfId="0" applyFont="1" applyFill="1" applyBorder="1" applyAlignment="1">
      <alignment horizontal="center" vertical="top"/>
    </xf>
    <xf numFmtId="0" fontId="14" fillId="5" borderId="157" xfId="0" applyFont="1" applyFill="1" applyBorder="1" applyAlignment="1">
      <alignment horizontal="center" vertical="top"/>
    </xf>
    <xf numFmtId="0" fontId="14" fillId="5" borderId="35" xfId="0" applyFont="1" applyFill="1" applyBorder="1" applyAlignment="1">
      <alignment horizontal="center" vertical="top"/>
    </xf>
    <xf numFmtId="0" fontId="14" fillId="5" borderId="29" xfId="0" applyFont="1" applyFill="1" applyBorder="1" applyAlignment="1">
      <alignment horizontal="center" vertical="center"/>
    </xf>
    <xf numFmtId="0" fontId="14" fillId="5" borderId="30" xfId="0" applyFont="1" applyFill="1" applyBorder="1" applyAlignment="1">
      <alignment horizontal="center" vertical="center"/>
    </xf>
    <xf numFmtId="0" fontId="0" fillId="5" borderId="19" xfId="0" applyFill="1" applyBorder="1" applyAlignment="1">
      <alignment horizontal="center" vertical="center"/>
    </xf>
    <xf numFmtId="0" fontId="0" fillId="5" borderId="8" xfId="0" applyFill="1" applyBorder="1" applyAlignment="1">
      <alignment horizontal="center" vertical="center"/>
    </xf>
    <xf numFmtId="0" fontId="0" fillId="5" borderId="6" xfId="0" applyFill="1" applyBorder="1" applyAlignment="1">
      <alignment horizontal="center" vertical="center"/>
    </xf>
    <xf numFmtId="0" fontId="21" fillId="5" borderId="20"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12" xfId="0" applyFill="1" applyBorder="1" applyAlignment="1">
      <alignment horizontal="center" vertical="center" shrinkToFit="1"/>
    </xf>
    <xf numFmtId="0" fontId="0" fillId="5" borderId="11" xfId="0" applyFill="1" applyBorder="1" applyAlignment="1">
      <alignment horizontal="center" vertical="center" shrinkToFit="1"/>
    </xf>
    <xf numFmtId="0" fontId="0" fillId="5" borderId="7"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155" xfId="0" applyFont="1" applyFill="1" applyBorder="1" applyAlignment="1">
      <alignment vertical="center"/>
    </xf>
    <xf numFmtId="0" fontId="0" fillId="5" borderId="114" xfId="0" applyFont="1" applyFill="1" applyBorder="1" applyAlignment="1">
      <alignment vertical="center"/>
    </xf>
    <xf numFmtId="0" fontId="0" fillId="5" borderId="154" xfId="0" applyFont="1" applyFill="1" applyBorder="1" applyAlignment="1">
      <alignment vertical="center"/>
    </xf>
    <xf numFmtId="0" fontId="0" fillId="5" borderId="112" xfId="0" applyFont="1" applyFill="1" applyBorder="1" applyAlignment="1">
      <alignment vertical="center"/>
    </xf>
    <xf numFmtId="183" fontId="96" fillId="5" borderId="44" xfId="0" applyNumberFormat="1" applyFont="1" applyFill="1" applyBorder="1" applyAlignment="1">
      <alignment horizontal="center" vertical="center"/>
    </xf>
    <xf numFmtId="183" fontId="96" fillId="5" borderId="10" xfId="0" applyNumberFormat="1" applyFont="1" applyFill="1" applyBorder="1" applyAlignment="1">
      <alignment horizontal="center" vertical="center"/>
    </xf>
    <xf numFmtId="0" fontId="0" fillId="5" borderId="12" xfId="0" applyFill="1" applyBorder="1" applyAlignment="1">
      <alignment horizontal="left" vertical="center" wrapText="1"/>
    </xf>
    <xf numFmtId="0" fontId="0" fillId="5" borderId="11" xfId="0" applyFill="1" applyBorder="1" applyAlignment="1">
      <alignment horizontal="left" vertical="center" wrapText="1"/>
    </xf>
    <xf numFmtId="0" fontId="0" fillId="5" borderId="156"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153" xfId="0" applyFont="1" applyFill="1" applyBorder="1" applyAlignment="1">
      <alignment horizontal="center" vertical="center"/>
    </xf>
    <xf numFmtId="0" fontId="0" fillId="5" borderId="42" xfId="0" applyFont="1" applyFill="1" applyBorder="1" applyAlignment="1">
      <alignment horizontal="center" vertical="center"/>
    </xf>
    <xf numFmtId="0" fontId="0" fillId="5" borderId="157" xfId="0" applyFont="1" applyFill="1" applyBorder="1" applyAlignment="1">
      <alignment horizontal="center" vertical="center"/>
    </xf>
    <xf numFmtId="0" fontId="0" fillId="5" borderId="35" xfId="0" applyFont="1" applyFill="1" applyBorder="1" applyAlignment="1">
      <alignment horizontal="center" vertical="center"/>
    </xf>
    <xf numFmtId="183" fontId="96" fillId="5" borderId="40" xfId="0" applyNumberFormat="1" applyFont="1" applyFill="1" applyBorder="1" applyAlignment="1">
      <alignment horizontal="center" vertical="center"/>
    </xf>
    <xf numFmtId="183" fontId="96" fillId="5" borderId="8" xfId="0" applyNumberFormat="1" applyFont="1" applyFill="1" applyBorder="1" applyAlignment="1">
      <alignment horizontal="center" vertical="center"/>
    </xf>
    <xf numFmtId="183" fontId="96" fillId="5" borderId="34" xfId="0" applyNumberFormat="1" applyFont="1" applyFill="1" applyBorder="1" applyAlignment="1">
      <alignment horizontal="center" vertical="center"/>
    </xf>
    <xf numFmtId="183" fontId="96" fillId="5" borderId="6" xfId="0" applyNumberFormat="1" applyFont="1" applyFill="1" applyBorder="1" applyAlignment="1">
      <alignment horizontal="center" vertical="center"/>
    </xf>
    <xf numFmtId="0" fontId="146" fillId="5" borderId="1" xfId="0" applyFont="1" applyFill="1" applyBorder="1" applyAlignment="1">
      <alignment horizontal="left" vertical="center" wrapText="1"/>
    </xf>
    <xf numFmtId="0" fontId="146" fillId="5" borderId="1" xfId="0" applyFont="1" applyFill="1" applyBorder="1" applyAlignment="1">
      <alignment horizontal="left" vertical="center"/>
    </xf>
    <xf numFmtId="0" fontId="146" fillId="5" borderId="2" xfId="0" applyFont="1" applyFill="1" applyBorder="1" applyAlignment="1">
      <alignment horizontal="left" vertical="center"/>
    </xf>
    <xf numFmtId="0" fontId="144" fillId="5" borderId="156" xfId="0" applyFont="1" applyFill="1" applyBorder="1" applyAlignment="1">
      <alignment horizontal="center" vertical="center"/>
    </xf>
    <xf numFmtId="0" fontId="144" fillId="5" borderId="46" xfId="0" applyFont="1" applyFill="1" applyBorder="1" applyAlignment="1">
      <alignment horizontal="center" vertical="center"/>
    </xf>
    <xf numFmtId="0" fontId="144" fillId="5" borderId="153" xfId="0" applyFont="1" applyFill="1" applyBorder="1" applyAlignment="1">
      <alignment horizontal="center" vertical="center"/>
    </xf>
    <xf numFmtId="0" fontId="144" fillId="5" borderId="42" xfId="0" applyFont="1" applyFill="1" applyBorder="1" applyAlignment="1">
      <alignment horizontal="center" vertical="center"/>
    </xf>
    <xf numFmtId="0" fontId="144" fillId="5" borderId="153" xfId="0" applyFont="1" applyFill="1" applyBorder="1" applyAlignment="1">
      <alignment horizontal="center" vertical="center" wrapText="1"/>
    </xf>
    <xf numFmtId="0" fontId="144" fillId="5" borderId="42" xfId="0" applyFont="1" applyFill="1" applyBorder="1" applyAlignment="1">
      <alignment horizontal="center" vertical="center" wrapText="1"/>
    </xf>
    <xf numFmtId="0" fontId="144" fillId="5" borderId="157" xfId="0" applyFont="1" applyFill="1" applyBorder="1" applyAlignment="1">
      <alignment horizontal="center" vertical="center" wrapText="1"/>
    </xf>
    <xf numFmtId="0" fontId="144" fillId="5" borderId="35" xfId="0" applyFont="1" applyFill="1" applyBorder="1" applyAlignment="1">
      <alignment horizontal="center" vertical="center" wrapText="1"/>
    </xf>
    <xf numFmtId="0" fontId="144" fillId="5" borderId="153" xfId="0" applyFont="1" applyFill="1" applyBorder="1" applyAlignment="1">
      <alignment horizontal="center" vertical="center" shrinkToFit="1"/>
    </xf>
    <xf numFmtId="0" fontId="144" fillId="5" borderId="42" xfId="0" applyFont="1" applyFill="1" applyBorder="1" applyAlignment="1">
      <alignment horizontal="center" vertical="center" shrinkToFit="1"/>
    </xf>
    <xf numFmtId="0" fontId="144" fillId="5" borderId="157" xfId="0" applyFont="1" applyFill="1" applyBorder="1" applyAlignment="1">
      <alignment horizontal="center" vertical="center" shrinkToFit="1"/>
    </xf>
    <xf numFmtId="0" fontId="144" fillId="5" borderId="35" xfId="0" applyFont="1" applyFill="1" applyBorder="1" applyAlignment="1">
      <alignment horizontal="center" vertical="center" shrinkToFit="1"/>
    </xf>
    <xf numFmtId="0" fontId="147" fillId="5" borderId="153" xfId="0" applyFont="1" applyFill="1" applyBorder="1" applyAlignment="1">
      <alignment horizontal="center" vertical="center" shrinkToFit="1"/>
    </xf>
    <xf numFmtId="0" fontId="147" fillId="5" borderId="42" xfId="0" applyFont="1" applyFill="1" applyBorder="1" applyAlignment="1">
      <alignment horizontal="center" vertical="center" shrinkToFit="1"/>
    </xf>
    <xf numFmtId="0" fontId="147" fillId="5" borderId="157" xfId="0" applyFont="1" applyFill="1" applyBorder="1" applyAlignment="1">
      <alignment horizontal="center" vertical="center" shrinkToFit="1"/>
    </xf>
    <xf numFmtId="0" fontId="147" fillId="5" borderId="35" xfId="0" applyFont="1" applyFill="1" applyBorder="1" applyAlignment="1">
      <alignment horizontal="center" vertical="center" shrinkToFit="1"/>
    </xf>
    <xf numFmtId="0" fontId="146" fillId="5" borderId="12" xfId="0" applyFont="1" applyFill="1" applyBorder="1" applyAlignment="1">
      <alignment horizontal="center" vertical="center" wrapText="1"/>
    </xf>
    <xf numFmtId="0" fontId="146" fillId="5" borderId="11" xfId="0" applyFont="1" applyFill="1" applyBorder="1" applyAlignment="1">
      <alignment horizontal="center" vertical="center" wrapText="1"/>
    </xf>
    <xf numFmtId="0" fontId="146" fillId="5" borderId="9" xfId="0" applyFont="1" applyFill="1" applyBorder="1" applyAlignment="1">
      <alignment horizontal="center" vertical="center" wrapText="1"/>
    </xf>
    <xf numFmtId="0" fontId="146" fillId="5" borderId="0" xfId="0" applyFont="1" applyFill="1" applyBorder="1" applyAlignment="1">
      <alignment horizontal="center" vertical="center" wrapText="1"/>
    </xf>
    <xf numFmtId="0" fontId="146" fillId="5" borderId="7" xfId="0" applyFont="1" applyFill="1" applyBorder="1" applyAlignment="1">
      <alignment horizontal="center" vertical="center" wrapText="1"/>
    </xf>
    <xf numFmtId="0" fontId="146" fillId="5" borderId="5" xfId="0" applyFont="1" applyFill="1" applyBorder="1" applyAlignment="1">
      <alignment horizontal="center" vertical="center" wrapText="1"/>
    </xf>
    <xf numFmtId="0" fontId="144" fillId="5" borderId="157" xfId="0" applyFont="1" applyFill="1" applyBorder="1" applyAlignment="1">
      <alignment horizontal="center" vertical="center"/>
    </xf>
    <xf numFmtId="0" fontId="144" fillId="5" borderId="35" xfId="0" applyFont="1" applyFill="1" applyBorder="1" applyAlignment="1">
      <alignment horizontal="center" vertical="center"/>
    </xf>
    <xf numFmtId="0" fontId="145" fillId="5" borderId="1" xfId="0" applyFont="1" applyFill="1" applyBorder="1" applyAlignment="1">
      <alignment horizontal="center" vertical="center" wrapText="1"/>
    </xf>
    <xf numFmtId="0" fontId="145" fillId="5" borderId="2" xfId="0" applyFont="1" applyFill="1" applyBorder="1" applyAlignment="1">
      <alignment horizontal="center" vertical="center" wrapText="1"/>
    </xf>
    <xf numFmtId="0" fontId="145" fillId="5" borderId="13" xfId="0" applyFont="1" applyFill="1" applyBorder="1" applyAlignment="1">
      <alignment horizontal="center" vertical="center" wrapText="1"/>
    </xf>
    <xf numFmtId="0" fontId="145" fillId="5" borderId="12" xfId="0" applyFont="1" applyFill="1" applyBorder="1" applyAlignment="1">
      <alignment horizontal="center" vertical="center" wrapText="1"/>
    </xf>
    <xf numFmtId="0" fontId="145" fillId="5" borderId="1" xfId="0" applyFont="1" applyFill="1" applyBorder="1" applyAlignment="1">
      <alignment horizontal="center" vertical="center"/>
    </xf>
    <xf numFmtId="0" fontId="145" fillId="5" borderId="2" xfId="0" applyFont="1" applyFill="1" applyBorder="1" applyAlignment="1">
      <alignment horizontal="center" vertical="center"/>
    </xf>
    <xf numFmtId="0" fontId="143" fillId="5" borderId="12" xfId="0" applyFont="1" applyFill="1" applyBorder="1" applyAlignment="1">
      <alignment horizontal="center" vertical="center" wrapText="1"/>
    </xf>
    <xf numFmtId="0" fontId="143" fillId="5" borderId="11" xfId="0" applyFont="1" applyFill="1" applyBorder="1" applyAlignment="1">
      <alignment horizontal="center" vertical="center" wrapText="1"/>
    </xf>
    <xf numFmtId="0" fontId="143" fillId="5" borderId="158" xfId="0" applyFont="1" applyFill="1" applyBorder="1" applyAlignment="1">
      <alignment horizontal="center" vertical="center" wrapText="1"/>
    </xf>
    <xf numFmtId="20" fontId="96" fillId="5" borderId="44" xfId="0" quotePrefix="1" applyNumberFormat="1" applyFont="1" applyFill="1" applyBorder="1" applyAlignment="1">
      <alignment horizontal="center" wrapText="1"/>
    </xf>
    <xf numFmtId="20" fontId="96" fillId="5" borderId="11" xfId="0" applyNumberFormat="1" applyFont="1" applyFill="1" applyBorder="1" applyAlignment="1">
      <alignment horizontal="center"/>
    </xf>
    <xf numFmtId="20" fontId="96" fillId="5" borderId="40" xfId="0" applyNumberFormat="1" applyFont="1" applyFill="1" applyBorder="1" applyAlignment="1">
      <alignment horizontal="center"/>
    </xf>
    <xf numFmtId="20" fontId="96" fillId="5" borderId="0" xfId="0" applyNumberFormat="1" applyFont="1" applyFill="1" applyBorder="1" applyAlignment="1">
      <alignment horizontal="center"/>
    </xf>
    <xf numFmtId="20" fontId="96" fillId="5" borderId="34" xfId="0" applyNumberFormat="1" applyFont="1" applyFill="1" applyBorder="1" applyAlignment="1">
      <alignment horizontal="center"/>
    </xf>
    <xf numFmtId="20" fontId="96" fillId="5" borderId="5" xfId="0" applyNumberFormat="1" applyFont="1" applyFill="1" applyBorder="1" applyAlignment="1">
      <alignment horizontal="center"/>
    </xf>
    <xf numFmtId="0" fontId="144" fillId="5" borderId="12" xfId="0" applyFont="1" applyFill="1" applyBorder="1" applyAlignment="1">
      <alignment horizontal="center" wrapText="1"/>
    </xf>
    <xf numFmtId="0" fontId="144" fillId="5" borderId="11" xfId="0" applyFont="1" applyFill="1" applyBorder="1" applyAlignment="1">
      <alignment horizontal="center" wrapText="1"/>
    </xf>
    <xf numFmtId="0" fontId="144" fillId="5" borderId="9" xfId="0" applyFont="1" applyFill="1" applyBorder="1" applyAlignment="1">
      <alignment horizontal="center" wrapText="1"/>
    </xf>
    <xf numFmtId="0" fontId="144" fillId="5" borderId="0" xfId="0" applyFont="1" applyFill="1" applyBorder="1" applyAlignment="1">
      <alignment horizontal="center" wrapText="1"/>
    </xf>
    <xf numFmtId="0" fontId="144" fillId="5" borderId="7" xfId="0" applyFont="1" applyFill="1" applyBorder="1" applyAlignment="1">
      <alignment horizontal="center" wrapText="1"/>
    </xf>
    <xf numFmtId="0" fontId="144" fillId="5" borderId="5" xfId="0" applyFont="1" applyFill="1" applyBorder="1" applyAlignment="1">
      <alignment horizontal="center" wrapText="1"/>
    </xf>
    <xf numFmtId="0" fontId="144" fillId="5" borderId="156" xfId="0" applyFont="1" applyFill="1" applyBorder="1" applyAlignment="1">
      <alignment horizontal="center" vertical="center" wrapText="1"/>
    </xf>
    <xf numFmtId="0" fontId="144" fillId="5" borderId="10" xfId="0" applyFont="1" applyFill="1" applyBorder="1" applyAlignment="1">
      <alignment horizontal="center" vertical="center"/>
    </xf>
    <xf numFmtId="0" fontId="144" fillId="5" borderId="8" xfId="0" applyFont="1" applyFill="1" applyBorder="1" applyAlignment="1">
      <alignment horizontal="center" vertical="center"/>
    </xf>
    <xf numFmtId="0" fontId="144" fillId="5" borderId="6" xfId="0" applyFont="1" applyFill="1" applyBorder="1" applyAlignment="1">
      <alignment horizontal="center" vertical="center"/>
    </xf>
    <xf numFmtId="20" fontId="96" fillId="5" borderId="54" xfId="0" applyNumberFormat="1" applyFont="1" applyFill="1" applyBorder="1" applyAlignment="1">
      <alignment horizontal="center" vertical="top"/>
    </xf>
    <xf numFmtId="20" fontId="96" fillId="5" borderId="4" xfId="0" applyNumberFormat="1" applyFont="1" applyFill="1" applyBorder="1" applyAlignment="1">
      <alignment horizontal="center" vertical="top"/>
    </xf>
    <xf numFmtId="0" fontId="143" fillId="5" borderId="2" xfId="0" applyFont="1" applyFill="1" applyBorder="1" applyAlignment="1">
      <alignment horizontal="center" vertical="center" wrapText="1"/>
    </xf>
    <xf numFmtId="0" fontId="143" fillId="5" borderId="3" xfId="0" applyFont="1" applyFill="1" applyBorder="1" applyAlignment="1">
      <alignment horizontal="center" vertical="center" wrapText="1"/>
    </xf>
    <xf numFmtId="0" fontId="143" fillId="5" borderId="159" xfId="0" applyFont="1" applyFill="1" applyBorder="1" applyAlignment="1">
      <alignment horizontal="center" vertical="center" wrapText="1"/>
    </xf>
    <xf numFmtId="20" fontId="96" fillId="5" borderId="40" xfId="0" applyNumberFormat="1" applyFont="1" applyFill="1" applyBorder="1" applyAlignment="1">
      <alignment horizontal="center" vertical="top"/>
    </xf>
    <xf numFmtId="20" fontId="96" fillId="5" borderId="8" xfId="0" applyNumberFormat="1" applyFont="1" applyFill="1" applyBorder="1" applyAlignment="1">
      <alignment horizontal="center" vertical="top"/>
    </xf>
    <xf numFmtId="0" fontId="145" fillId="5" borderId="11" xfId="0" applyFont="1" applyFill="1" applyBorder="1" applyAlignment="1">
      <alignment horizontal="center" vertical="center" wrapText="1"/>
    </xf>
    <xf numFmtId="0" fontId="145" fillId="5" borderId="158" xfId="0" applyFont="1" applyFill="1" applyBorder="1" applyAlignment="1">
      <alignment horizontal="center" vertical="center" wrapText="1"/>
    </xf>
    <xf numFmtId="0" fontId="145" fillId="5" borderId="9" xfId="0" applyFont="1" applyFill="1" applyBorder="1" applyAlignment="1">
      <alignment horizontal="center" vertical="center" wrapText="1"/>
    </xf>
    <xf numFmtId="0" fontId="145" fillId="5" borderId="0" xfId="0" applyFont="1" applyFill="1" applyBorder="1" applyAlignment="1">
      <alignment horizontal="center" vertical="center" wrapText="1"/>
    </xf>
    <xf numFmtId="0" fontId="145" fillId="5" borderId="161" xfId="0" applyFont="1" applyFill="1" applyBorder="1" applyAlignment="1">
      <alignment horizontal="center" vertical="center" wrapText="1"/>
    </xf>
    <xf numFmtId="0" fontId="145" fillId="5" borderId="7" xfId="0" applyFont="1" applyFill="1" applyBorder="1" applyAlignment="1">
      <alignment horizontal="center" vertical="center" wrapText="1"/>
    </xf>
    <xf numFmtId="0" fontId="145" fillId="5" borderId="5" xfId="0" applyFont="1" applyFill="1" applyBorder="1" applyAlignment="1">
      <alignment horizontal="center" vertical="center" wrapText="1"/>
    </xf>
    <xf numFmtId="0" fontId="145" fillId="5" borderId="162" xfId="0" applyFont="1" applyFill="1" applyBorder="1" applyAlignment="1">
      <alignment horizontal="center" vertical="center" wrapText="1"/>
    </xf>
    <xf numFmtId="20" fontId="96" fillId="5" borderId="34" xfId="0" applyNumberFormat="1" applyFont="1" applyFill="1" applyBorder="1" applyAlignment="1">
      <alignment horizontal="center" vertical="top"/>
    </xf>
    <xf numFmtId="20" fontId="96" fillId="5" borderId="6" xfId="0" applyNumberFormat="1" applyFont="1" applyFill="1" applyBorder="1" applyAlignment="1">
      <alignment horizontal="center" vertical="top"/>
    </xf>
    <xf numFmtId="0" fontId="146" fillId="5" borderId="161" xfId="0" applyFont="1" applyFill="1" applyBorder="1" applyAlignment="1">
      <alignment horizontal="center" vertical="center" wrapText="1"/>
    </xf>
    <xf numFmtId="0" fontId="146" fillId="5" borderId="162" xfId="0" applyFont="1" applyFill="1" applyBorder="1" applyAlignment="1">
      <alignment horizontal="center" vertical="center" wrapText="1"/>
    </xf>
    <xf numFmtId="20" fontId="96" fillId="5" borderId="33" xfId="0" applyNumberFormat="1" applyFont="1" applyFill="1" applyBorder="1" applyAlignment="1">
      <alignment horizontal="center" vertical="center" wrapText="1"/>
    </xf>
    <xf numFmtId="20" fontId="96" fillId="5" borderId="19" xfId="0" applyNumberFormat="1" applyFont="1" applyFill="1" applyBorder="1" applyAlignment="1">
      <alignment horizontal="center" vertical="center" wrapText="1"/>
    </xf>
    <xf numFmtId="20" fontId="96" fillId="5" borderId="34" xfId="0" applyNumberFormat="1" applyFont="1" applyFill="1" applyBorder="1" applyAlignment="1">
      <alignment horizontal="center" vertical="center" wrapText="1"/>
    </xf>
    <xf numFmtId="20" fontId="96" fillId="5" borderId="6" xfId="0" applyNumberFormat="1" applyFont="1" applyFill="1" applyBorder="1" applyAlignment="1">
      <alignment horizontal="center" vertical="center" wrapText="1"/>
    </xf>
    <xf numFmtId="0" fontId="0" fillId="5" borderId="17" xfId="0" applyFill="1" applyBorder="1" applyAlignment="1">
      <alignment horizontal="center" vertical="center"/>
    </xf>
    <xf numFmtId="0" fontId="0" fillId="5" borderId="152" xfId="0" applyFill="1" applyBorder="1">
      <alignment vertical="center"/>
    </xf>
    <xf numFmtId="0" fontId="0" fillId="5" borderId="110" xfId="0" applyFill="1" applyBorder="1">
      <alignment vertical="center"/>
    </xf>
    <xf numFmtId="0" fontId="0" fillId="5" borderId="154" xfId="0" applyFill="1" applyBorder="1">
      <alignment vertical="center"/>
    </xf>
    <xf numFmtId="0" fontId="0" fillId="5" borderId="112" xfId="0" applyFill="1" applyBorder="1">
      <alignment vertical="center"/>
    </xf>
    <xf numFmtId="0" fontId="0" fillId="5" borderId="155" xfId="0" applyFill="1" applyBorder="1">
      <alignment vertical="center"/>
    </xf>
    <xf numFmtId="0" fontId="0" fillId="5" borderId="114" xfId="0" applyFill="1" applyBorder="1">
      <alignment vertical="center"/>
    </xf>
    <xf numFmtId="0" fontId="0" fillId="5" borderId="156" xfId="0" applyFill="1" applyBorder="1" applyAlignment="1">
      <alignment horizontal="center" vertical="center"/>
    </xf>
    <xf numFmtId="0" fontId="0" fillId="5" borderId="153" xfId="0" applyFill="1" applyBorder="1" applyAlignment="1">
      <alignment horizontal="center" vertical="center"/>
    </xf>
    <xf numFmtId="0" fontId="0" fillId="5" borderId="157" xfId="0" applyFill="1" applyBorder="1" applyAlignment="1">
      <alignment horizontal="center" vertical="center"/>
    </xf>
    <xf numFmtId="0" fontId="0" fillId="5" borderId="11"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142" fillId="5" borderId="18" xfId="0" applyFont="1" applyFill="1" applyBorder="1" applyAlignment="1">
      <alignment horizontal="center" vertical="center"/>
    </xf>
    <xf numFmtId="0" fontId="142" fillId="5" borderId="5" xfId="0" applyFont="1" applyFill="1" applyBorder="1" applyAlignment="1">
      <alignment horizontal="center" vertical="center"/>
    </xf>
    <xf numFmtId="0" fontId="0" fillId="5" borderId="24"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150" xfId="0" applyFill="1" applyBorder="1" applyAlignment="1">
      <alignment horizontal="center" vertical="center"/>
    </xf>
    <xf numFmtId="0" fontId="0" fillId="5" borderId="37" xfId="0" applyFill="1" applyBorder="1" applyAlignment="1">
      <alignment horizontal="center" vertical="center"/>
    </xf>
    <xf numFmtId="0" fontId="0" fillId="5" borderId="31" xfId="0" applyFill="1" applyBorder="1" applyAlignment="1">
      <alignment horizontal="center" vertical="center"/>
    </xf>
    <xf numFmtId="0" fontId="142" fillId="5" borderId="17" xfId="0" applyFont="1" applyFill="1" applyBorder="1" applyAlignment="1">
      <alignment horizontal="center" vertical="center"/>
    </xf>
    <xf numFmtId="0" fontId="142" fillId="5" borderId="7" xfId="0" applyFont="1" applyFill="1" applyBorder="1" applyAlignment="1">
      <alignment horizontal="center" vertical="center"/>
    </xf>
    <xf numFmtId="0" fontId="17" fillId="5" borderId="0" xfId="0" applyFont="1" applyFill="1" applyAlignment="1">
      <alignment horizontal="center" vertical="center"/>
    </xf>
    <xf numFmtId="0" fontId="0" fillId="5" borderId="15"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5" xfId="0" applyFill="1" applyBorder="1" applyAlignment="1">
      <alignment horizontal="center" vertical="center" shrinkToFit="1"/>
    </xf>
    <xf numFmtId="0" fontId="142" fillId="5" borderId="17" xfId="0" applyFont="1" applyFill="1" applyBorder="1" applyAlignment="1">
      <alignment horizontal="center" vertical="center" shrinkToFit="1"/>
    </xf>
    <xf numFmtId="0" fontId="142" fillId="5" borderId="18" xfId="0" applyFont="1" applyFill="1" applyBorder="1" applyAlignment="1">
      <alignment horizontal="center" vertical="center" shrinkToFit="1"/>
    </xf>
    <xf numFmtId="0" fontId="142" fillId="5" borderId="19" xfId="0" applyFont="1" applyFill="1" applyBorder="1" applyAlignment="1">
      <alignment horizontal="center" vertical="center" shrinkToFit="1"/>
    </xf>
    <xf numFmtId="0" fontId="142" fillId="5" borderId="26" xfId="0" applyFont="1" applyFill="1" applyBorder="1" applyAlignment="1">
      <alignment horizontal="center" vertical="center" shrinkToFit="1"/>
    </xf>
    <xf numFmtId="0" fontId="142" fillId="5" borderId="27" xfId="0" applyFont="1" applyFill="1" applyBorder="1" applyAlignment="1">
      <alignment horizontal="center" vertical="center" shrinkToFit="1"/>
    </xf>
    <xf numFmtId="0" fontId="142" fillId="5" borderId="28" xfId="0" applyFont="1" applyFill="1" applyBorder="1" applyAlignment="1">
      <alignment horizontal="center" vertical="center" shrinkToFit="1"/>
    </xf>
    <xf numFmtId="0" fontId="142" fillId="5" borderId="16" xfId="0" applyFont="1" applyFill="1" applyBorder="1" applyAlignment="1">
      <alignment horizontal="center" vertical="center" shrinkToFit="1"/>
    </xf>
    <xf numFmtId="0" fontId="142" fillId="5" borderId="25" xfId="0" applyFont="1" applyFill="1" applyBorder="1" applyAlignment="1">
      <alignment horizontal="center" vertical="center" shrinkToFit="1"/>
    </xf>
    <xf numFmtId="0" fontId="0" fillId="5" borderId="17"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32" xfId="0" applyFill="1" applyBorder="1" applyAlignment="1">
      <alignment horizontal="center" vertical="center" shrinkToFit="1"/>
    </xf>
    <xf numFmtId="0" fontId="0" fillId="0" borderId="16" xfId="0" applyBorder="1" applyAlignment="1">
      <alignment horizontal="center" vertical="center" shrinkToFit="1"/>
    </xf>
    <xf numFmtId="0" fontId="0" fillId="0" borderId="25" xfId="0" applyBorder="1" applyAlignment="1">
      <alignment horizontal="center" vertical="center" shrinkToFit="1"/>
    </xf>
    <xf numFmtId="0" fontId="18" fillId="0" borderId="16" xfId="0" applyFont="1" applyBorder="1" applyAlignment="1">
      <alignment horizontal="center" vertical="center" shrinkToFit="1"/>
    </xf>
    <xf numFmtId="0" fontId="18" fillId="0" borderId="25" xfId="0" applyFont="1" applyBorder="1" applyAlignment="1">
      <alignment horizontal="center" vertical="center" shrinkToFit="1"/>
    </xf>
    <xf numFmtId="20" fontId="96" fillId="0" borderId="9" xfId="0" applyNumberFormat="1" applyFont="1" applyBorder="1" applyAlignment="1">
      <alignment vertical="center" wrapText="1"/>
    </xf>
    <xf numFmtId="20" fontId="96" fillId="0" borderId="0" xfId="0" applyNumberFormat="1" applyFont="1" applyBorder="1" applyAlignment="1">
      <alignment vertical="center" wrapText="1"/>
    </xf>
    <xf numFmtId="20" fontId="96" fillId="0" borderId="41" xfId="0" applyNumberFormat="1" applyFont="1" applyBorder="1" applyAlignment="1">
      <alignment vertical="center" wrapText="1"/>
    </xf>
    <xf numFmtId="0" fontId="14" fillId="0" borderId="7" xfId="0" applyFont="1" applyBorder="1">
      <alignment vertical="center"/>
    </xf>
    <xf numFmtId="0" fontId="14" fillId="0" borderId="5" xfId="0" applyFont="1" applyBorder="1">
      <alignment vertical="center"/>
    </xf>
    <xf numFmtId="0" fontId="14" fillId="0" borderId="43" xfId="0" applyFont="1" applyBorder="1">
      <alignment vertical="center"/>
    </xf>
    <xf numFmtId="183" fontId="96" fillId="0" borderId="34" xfId="0" applyNumberFormat="1" applyFont="1" applyBorder="1" applyAlignment="1">
      <alignment vertical="top"/>
    </xf>
    <xf numFmtId="183" fontId="96" fillId="0" borderId="6" xfId="0" applyNumberFormat="1" applyFont="1" applyBorder="1" applyAlignment="1">
      <alignment vertical="top"/>
    </xf>
    <xf numFmtId="183" fontId="19" fillId="0" borderId="33" xfId="0" applyNumberFormat="1" applyFont="1" applyBorder="1" applyAlignment="1">
      <alignment vertical="center" wrapText="1"/>
    </xf>
    <xf numFmtId="183" fontId="19" fillId="0" borderId="19" xfId="0" applyNumberFormat="1" applyFont="1" applyBorder="1" applyAlignment="1">
      <alignment vertical="center" wrapText="1"/>
    </xf>
    <xf numFmtId="20" fontId="19" fillId="0" borderId="17" xfId="0" applyNumberFormat="1" applyFont="1" applyBorder="1" applyAlignment="1">
      <alignment vertical="center" wrapText="1"/>
    </xf>
    <xf numFmtId="20" fontId="19" fillId="0" borderId="18" xfId="0" applyNumberFormat="1" applyFont="1" applyBorder="1" applyAlignment="1">
      <alignment vertical="center" wrapText="1"/>
    </xf>
    <xf numFmtId="20" fontId="19" fillId="0" borderId="39" xfId="0" applyNumberFormat="1" applyFont="1" applyBorder="1" applyAlignment="1">
      <alignment vertical="center" wrapText="1"/>
    </xf>
    <xf numFmtId="0" fontId="0" fillId="0" borderId="108" xfId="0" applyFont="1" applyBorder="1" applyAlignment="1">
      <alignment vertical="center" shrinkToFit="1"/>
    </xf>
    <xf numFmtId="0" fontId="0" fillId="0" borderId="23" xfId="0" applyFont="1" applyBorder="1" applyAlignment="1">
      <alignment vertical="center" shrinkToFit="1"/>
    </xf>
    <xf numFmtId="183" fontId="96" fillId="0" borderId="40" xfId="0" applyNumberFormat="1" applyFont="1" applyBorder="1" applyAlignment="1">
      <alignment horizontal="center" vertical="center"/>
    </xf>
    <xf numFmtId="183" fontId="96" fillId="0" borderId="8" xfId="0" applyNumberFormat="1" applyFont="1" applyBorder="1" applyAlignment="1">
      <alignment horizontal="center" vertical="center"/>
    </xf>
    <xf numFmtId="0" fontId="14" fillId="0" borderId="47" xfId="0" applyFont="1" applyBorder="1" applyAlignment="1">
      <alignment vertical="center" shrinkToFit="1"/>
    </xf>
    <xf numFmtId="0" fontId="14" fillId="0" borderId="42" xfId="0" applyFont="1" applyBorder="1" applyAlignment="1">
      <alignment vertical="center" shrinkToFit="1"/>
    </xf>
    <xf numFmtId="0" fontId="14" fillId="0" borderId="48" xfId="0" applyFont="1" applyBorder="1" applyAlignment="1">
      <alignment vertical="center" shrinkToFit="1"/>
    </xf>
    <xf numFmtId="0" fontId="14" fillId="0" borderId="46" xfId="0" applyFont="1" applyBorder="1" applyAlignment="1">
      <alignment vertical="center" shrinkToFit="1"/>
    </xf>
    <xf numFmtId="0" fontId="14" fillId="0" borderId="49" xfId="0" applyFont="1" applyBorder="1" applyAlignment="1">
      <alignment vertical="center" shrinkToFit="1"/>
    </xf>
    <xf numFmtId="0" fontId="14" fillId="0" borderId="35" xfId="0" applyFont="1" applyBorder="1" applyAlignment="1">
      <alignment vertical="center" shrinkToFit="1"/>
    </xf>
    <xf numFmtId="0" fontId="0" fillId="0" borderId="17" xfId="0" applyBorder="1" applyAlignment="1">
      <alignment horizontal="center" vertical="center" shrinkToFit="1"/>
    </xf>
    <xf numFmtId="0" fontId="0" fillId="0" borderId="26" xfId="0" applyBorder="1" applyAlignment="1">
      <alignment horizontal="center" vertical="center" shrinkToFit="1"/>
    </xf>
    <xf numFmtId="0" fontId="18" fillId="0" borderId="18" xfId="0" applyFont="1" applyBorder="1" applyAlignment="1">
      <alignment horizontal="center" vertical="center" shrinkToFit="1"/>
    </xf>
    <xf numFmtId="0" fontId="18" fillId="0" borderId="27" xfId="0" applyFont="1" applyBorder="1" applyAlignment="1">
      <alignment horizontal="center" vertical="center" shrinkToFit="1"/>
    </xf>
    <xf numFmtId="0" fontId="0" fillId="0" borderId="23" xfId="0" applyBorder="1" applyAlignment="1">
      <alignment horizontal="center" vertical="center" shrinkToFit="1"/>
    </xf>
    <xf numFmtId="0" fontId="0" fillId="0" borderId="32" xfId="0" applyBorder="1" applyAlignment="1">
      <alignment horizontal="center" vertical="center" shrinkToFit="1"/>
    </xf>
    <xf numFmtId="0" fontId="18" fillId="0" borderId="18" xfId="0" applyFont="1" applyBorder="1" applyAlignment="1">
      <alignment horizontal="center" vertical="center"/>
    </xf>
    <xf numFmtId="0" fontId="18" fillId="0" borderId="5" xfId="0" applyFont="1"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18" fillId="0" borderId="17" xfId="0" applyFont="1" applyBorder="1" applyAlignment="1">
      <alignment horizontal="center" vertical="center"/>
    </xf>
    <xf numFmtId="0" fontId="18" fillId="0" borderId="7"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shrinkToFit="1"/>
    </xf>
    <xf numFmtId="0" fontId="0" fillId="0" borderId="24"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4" fillId="0" borderId="113" xfId="0" applyFont="1" applyBorder="1" applyAlignment="1">
      <alignment horizontal="center" vertical="center" shrinkToFit="1"/>
    </xf>
    <xf numFmtId="0" fontId="14" fillId="0" borderId="114" xfId="0" applyFont="1" applyBorder="1" applyAlignment="1">
      <alignment horizontal="center" vertical="center" shrinkToFit="1"/>
    </xf>
    <xf numFmtId="0" fontId="14" fillId="0" borderId="111" xfId="0" applyFont="1" applyBorder="1" applyAlignment="1">
      <alignment horizontal="center" vertical="center" shrinkToFit="1"/>
    </xf>
    <xf numFmtId="0" fontId="14" fillId="0" borderId="112" xfId="0" applyFont="1" applyBorder="1" applyAlignment="1">
      <alignment horizontal="center" vertical="center" shrinkToFit="1"/>
    </xf>
    <xf numFmtId="183" fontId="96" fillId="0" borderId="44" xfId="0" applyNumberFormat="1" applyFont="1" applyBorder="1" applyAlignment="1">
      <alignment horizontal="center" vertical="center"/>
    </xf>
    <xf numFmtId="183" fontId="96" fillId="0" borderId="10" xfId="0" applyNumberFormat="1" applyFont="1" applyBorder="1" applyAlignment="1">
      <alignment horizontal="center" vertical="center"/>
    </xf>
    <xf numFmtId="183" fontId="96" fillId="0" borderId="34" xfId="0" applyNumberFormat="1" applyFont="1" applyBorder="1" applyAlignment="1">
      <alignment horizontal="center" vertical="center"/>
    </xf>
    <xf numFmtId="183" fontId="96" fillId="0" borderId="6"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4" fillId="0" borderId="43" xfId="0" applyFont="1" applyBorder="1" applyAlignment="1">
      <alignment horizontal="center" vertical="center"/>
    </xf>
    <xf numFmtId="0" fontId="14" fillId="0" borderId="12"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41" xfId="0" applyFont="1" applyBorder="1" applyAlignment="1">
      <alignment horizontal="center" vertical="center"/>
    </xf>
    <xf numFmtId="183" fontId="96" fillId="0" borderId="50" xfId="0" applyNumberFormat="1" applyFont="1" applyBorder="1" applyAlignment="1">
      <alignment horizontal="center" vertical="center"/>
    </xf>
    <xf numFmtId="183" fontId="96" fillId="0" borderId="28" xfId="0" applyNumberFormat="1"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6" xfId="0" applyFont="1" applyBorder="1" applyAlignment="1">
      <alignment horizontal="center" vertical="center"/>
    </xf>
    <xf numFmtId="0" fontId="0" fillId="0" borderId="44" xfId="0"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0" fontId="20" fillId="0" borderId="22" xfId="0" applyFont="1" applyBorder="1" applyAlignment="1">
      <alignment horizontal="center" vertical="center"/>
    </xf>
    <xf numFmtId="0" fontId="21"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14" fillId="0" borderId="12" xfId="0" applyFont="1" applyBorder="1">
      <alignment vertical="center"/>
    </xf>
    <xf numFmtId="0" fontId="14" fillId="0" borderId="11" xfId="0" applyFont="1" applyBorder="1">
      <alignment vertical="center"/>
    </xf>
    <xf numFmtId="0" fontId="14" fillId="0" borderId="45"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0"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12" xfId="0" applyBorder="1" applyAlignment="1">
      <alignment horizontal="center" vertical="center"/>
    </xf>
    <xf numFmtId="0" fontId="21" fillId="0" borderId="12" xfId="0" applyFont="1" applyBorder="1" applyAlignment="1">
      <alignment horizontal="center" vertical="center"/>
    </xf>
    <xf numFmtId="0" fontId="20" fillId="0" borderId="10" xfId="0" applyFont="1" applyBorder="1" applyAlignment="1">
      <alignment horizontal="center" vertical="center"/>
    </xf>
    <xf numFmtId="183" fontId="157" fillId="0" borderId="40" xfId="0" applyNumberFormat="1" applyFont="1" applyBorder="1" applyAlignment="1">
      <alignment horizontal="left" vertical="center" wrapText="1"/>
    </xf>
    <xf numFmtId="183" fontId="157" fillId="0" borderId="8" xfId="0" applyNumberFormat="1" applyFont="1" applyBorder="1" applyAlignment="1">
      <alignment horizontal="left" vertical="center" wrapText="1"/>
    </xf>
    <xf numFmtId="183" fontId="157" fillId="0" borderId="34" xfId="0" applyNumberFormat="1" applyFont="1" applyBorder="1" applyAlignment="1">
      <alignment horizontal="left" vertical="center" wrapText="1"/>
    </xf>
    <xf numFmtId="183" fontId="157" fillId="0" borderId="6" xfId="0" applyNumberFormat="1" applyFont="1" applyBorder="1" applyAlignment="1">
      <alignment horizontal="left" vertical="center" wrapText="1"/>
    </xf>
    <xf numFmtId="183" fontId="96" fillId="0" borderId="40" xfId="0" applyNumberFormat="1" applyFont="1" applyBorder="1" applyAlignment="1">
      <alignment vertical="center" wrapText="1"/>
    </xf>
    <xf numFmtId="183" fontId="96" fillId="0" borderId="8" xfId="0" applyNumberFormat="1" applyFont="1" applyBorder="1" applyAlignment="1">
      <alignment vertical="center" wrapText="1"/>
    </xf>
    <xf numFmtId="0" fontId="14" fillId="0" borderId="113" xfId="0" applyFont="1" applyBorder="1" applyAlignment="1">
      <alignment vertical="center" shrinkToFit="1"/>
    </xf>
    <xf numFmtId="0" fontId="14" fillId="0" borderId="114" xfId="0" applyFont="1" applyBorder="1" applyAlignment="1">
      <alignment vertical="center" shrinkToFit="1"/>
    </xf>
    <xf numFmtId="0" fontId="14" fillId="0" borderId="111" xfId="0" applyFont="1" applyBorder="1" applyAlignment="1">
      <alignment vertical="center" shrinkToFit="1"/>
    </xf>
    <xf numFmtId="0" fontId="14" fillId="0" borderId="112" xfId="0" applyFont="1" applyBorder="1" applyAlignment="1">
      <alignment vertical="center" shrinkToFit="1"/>
    </xf>
    <xf numFmtId="183" fontId="96" fillId="0" borderId="34" xfId="0" applyNumberFormat="1" applyFont="1" applyBorder="1" applyAlignment="1">
      <alignment vertical="center" wrapText="1"/>
    </xf>
    <xf numFmtId="183" fontId="96" fillId="0" borderId="6" xfId="0" applyNumberFormat="1" applyFont="1" applyBorder="1" applyAlignment="1">
      <alignment vertical="center" wrapText="1"/>
    </xf>
    <xf numFmtId="20" fontId="96" fillId="0" borderId="7" xfId="0" applyNumberFormat="1" applyFont="1" applyBorder="1" applyAlignment="1">
      <alignment vertical="center" wrapText="1"/>
    </xf>
    <xf numFmtId="20" fontId="96" fillId="0" borderId="5" xfId="0" applyNumberFormat="1" applyFont="1" applyBorder="1" applyAlignment="1">
      <alignment vertical="center" wrapText="1"/>
    </xf>
    <xf numFmtId="20" fontId="96" fillId="0" borderId="43" xfId="0" applyNumberFormat="1" applyFont="1" applyBorder="1" applyAlignment="1">
      <alignment vertical="center" wrapText="1"/>
    </xf>
    <xf numFmtId="183" fontId="96" fillId="0" borderId="44" xfId="0" applyNumberFormat="1" applyFont="1" applyBorder="1" applyAlignment="1">
      <alignment horizontal="center" vertical="top"/>
    </xf>
    <xf numFmtId="183" fontId="96" fillId="0" borderId="10" xfId="0" applyNumberFormat="1" applyFont="1" applyBorder="1" applyAlignment="1">
      <alignment horizontal="center" vertical="top"/>
    </xf>
    <xf numFmtId="0" fontId="14" fillId="0" borderId="109" xfId="0" applyFont="1" applyBorder="1" applyAlignment="1">
      <alignment vertical="center" shrinkToFit="1"/>
    </xf>
    <xf numFmtId="0" fontId="14" fillId="0" borderId="110" xfId="0" applyFont="1" applyBorder="1" applyAlignment="1">
      <alignment vertical="center" shrinkToFit="1"/>
    </xf>
    <xf numFmtId="183" fontId="19" fillId="0" borderId="33" xfId="0" applyNumberFormat="1" applyFont="1" applyBorder="1" applyAlignment="1">
      <alignment horizontal="center" vertical="center" wrapText="1"/>
    </xf>
    <xf numFmtId="183" fontId="19" fillId="0" borderId="19" xfId="0" applyNumberFormat="1" applyFont="1" applyBorder="1" applyAlignment="1">
      <alignment horizontal="center" vertical="center" wrapText="1"/>
    </xf>
    <xf numFmtId="183" fontId="96" fillId="0" borderId="34" xfId="0" applyNumberFormat="1" applyFont="1" applyBorder="1" applyAlignment="1">
      <alignment horizontal="center" vertical="center" wrapText="1"/>
    </xf>
    <xf numFmtId="183" fontId="96" fillId="0" borderId="6" xfId="0" applyNumberFormat="1" applyFont="1" applyBorder="1" applyAlignment="1">
      <alignment horizontal="center" vertical="center" wrapText="1"/>
    </xf>
    <xf numFmtId="0" fontId="0"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39" xfId="0" applyFont="1" applyBorder="1" applyAlignment="1">
      <alignment horizontal="center" vertical="center"/>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0" fillId="0" borderId="0" xfId="0" applyAlignment="1">
      <alignment horizontal="center" vertical="center"/>
    </xf>
    <xf numFmtId="0" fontId="22"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vertical="center"/>
    </xf>
    <xf numFmtId="183" fontId="96" fillId="0" borderId="34" xfId="0" applyNumberFormat="1" applyFont="1" applyBorder="1" applyAlignment="1">
      <alignment vertical="center"/>
    </xf>
    <xf numFmtId="183" fontId="96" fillId="0" borderId="6" xfId="0" applyNumberFormat="1" applyFont="1" applyBorder="1" applyAlignment="1">
      <alignment vertical="center"/>
    </xf>
    <xf numFmtId="0" fontId="144" fillId="5" borderId="2" xfId="0" applyFont="1" applyFill="1" applyBorder="1" applyAlignment="1">
      <alignment horizontal="center" vertical="center"/>
    </xf>
    <xf numFmtId="0" fontId="144" fillId="5" borderId="3" xfId="0" applyFont="1" applyFill="1" applyBorder="1" applyAlignment="1">
      <alignment horizontal="center" vertical="center"/>
    </xf>
    <xf numFmtId="0" fontId="21" fillId="5" borderId="2"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5" fillId="5" borderId="44" xfId="0" applyFont="1" applyFill="1" applyBorder="1" applyAlignment="1">
      <alignment horizontal="center" vertical="center" wrapText="1"/>
    </xf>
    <xf numFmtId="0" fontId="26" fillId="5" borderId="11"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50"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28" xfId="0" applyFont="1" applyFill="1" applyBorder="1" applyAlignment="1">
      <alignment horizontal="center" vertical="center"/>
    </xf>
    <xf numFmtId="0" fontId="27" fillId="5" borderId="9" xfId="0" applyFont="1" applyFill="1" applyBorder="1" applyAlignment="1">
      <alignment horizontal="center" vertical="center" wrapText="1"/>
    </xf>
    <xf numFmtId="0" fontId="28" fillId="5" borderId="0"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144" fillId="5" borderId="12" xfId="0" applyFont="1" applyFill="1" applyBorder="1" applyAlignment="1">
      <alignment horizontal="center" vertical="center"/>
    </xf>
    <xf numFmtId="0" fontId="144" fillId="5" borderId="26" xfId="0" applyFont="1" applyFill="1" applyBorder="1" applyAlignment="1">
      <alignment horizontal="center" vertical="center"/>
    </xf>
    <xf numFmtId="0" fontId="0" fillId="5" borderId="33" xfId="0" applyFill="1" applyBorder="1" applyAlignment="1">
      <alignment horizontal="center" vertical="center" textRotation="255"/>
    </xf>
    <xf numFmtId="0" fontId="0" fillId="5" borderId="19" xfId="0" applyFill="1" applyBorder="1" applyAlignment="1">
      <alignment horizontal="center" vertical="center" textRotation="255"/>
    </xf>
    <xf numFmtId="0" fontId="0" fillId="5" borderId="40" xfId="0" applyFill="1" applyBorder="1" applyAlignment="1">
      <alignment horizontal="center" vertical="center" textRotation="255"/>
    </xf>
    <xf numFmtId="0" fontId="0" fillId="5" borderId="8"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6" xfId="0" applyFill="1" applyBorder="1" applyAlignment="1">
      <alignment horizontal="center" vertical="center" textRotation="255"/>
    </xf>
    <xf numFmtId="0" fontId="21" fillId="5" borderId="20" xfId="0" applyFont="1" applyFill="1" applyBorder="1" applyAlignment="1">
      <alignment horizontal="center" vertical="center" shrinkToFit="1"/>
    </xf>
    <xf numFmtId="0" fontId="20" fillId="5" borderId="22" xfId="0" applyFont="1" applyFill="1" applyBorder="1" applyAlignment="1">
      <alignment horizontal="center" vertical="center" shrinkToFit="1"/>
    </xf>
    <xf numFmtId="0" fontId="20" fillId="5" borderId="4" xfId="0" applyFont="1" applyFill="1" applyBorder="1" applyAlignment="1">
      <alignment horizontal="center" vertical="center" shrinkToFit="1"/>
    </xf>
    <xf numFmtId="0" fontId="146" fillId="5" borderId="45" xfId="0" applyFont="1" applyFill="1" applyBorder="1" applyAlignment="1">
      <alignment horizontal="center" vertical="center"/>
    </xf>
    <xf numFmtId="0" fontId="146" fillId="5" borderId="9" xfId="0" applyFont="1" applyFill="1" applyBorder="1" applyAlignment="1">
      <alignment horizontal="center" vertical="center"/>
    </xf>
    <xf numFmtId="0" fontId="146" fillId="5" borderId="0" xfId="0" applyFont="1" applyFill="1" applyBorder="1" applyAlignment="1">
      <alignment horizontal="center" vertical="center"/>
    </xf>
    <xf numFmtId="0" fontId="146" fillId="5" borderId="41" xfId="0" applyFont="1" applyFill="1" applyBorder="1" applyAlignment="1">
      <alignment horizontal="center" vertical="center"/>
    </xf>
    <xf numFmtId="0" fontId="146" fillId="5" borderId="43" xfId="0" applyFont="1" applyFill="1" applyBorder="1" applyAlignment="1">
      <alignment horizontal="center" vertical="center"/>
    </xf>
    <xf numFmtId="0" fontId="144" fillId="5" borderId="9" xfId="0" applyFont="1" applyFill="1" applyBorder="1" applyAlignment="1">
      <alignment horizontal="center" vertical="center"/>
    </xf>
    <xf numFmtId="0" fontId="144" fillId="5" borderId="0" xfId="0" applyFont="1" applyFill="1" applyBorder="1" applyAlignment="1">
      <alignment horizontal="center" vertical="center"/>
    </xf>
    <xf numFmtId="0" fontId="144" fillId="5" borderId="41" xfId="0" applyFont="1" applyFill="1" applyBorder="1" applyAlignment="1">
      <alignment horizontal="center" vertical="center"/>
    </xf>
    <xf numFmtId="0" fontId="0" fillId="5" borderId="45" xfId="0" applyFill="1" applyBorder="1" applyAlignment="1">
      <alignment horizontal="center" vertical="center"/>
    </xf>
    <xf numFmtId="0" fontId="0" fillId="5" borderId="43" xfId="0" applyFill="1" applyBorder="1" applyAlignment="1">
      <alignment horizontal="center" vertical="center"/>
    </xf>
    <xf numFmtId="0" fontId="0" fillId="5" borderId="36" xfId="0" applyFill="1" applyBorder="1" applyAlignment="1">
      <alignment horizontal="center" vertical="center"/>
    </xf>
    <xf numFmtId="0" fontId="0" fillId="5" borderId="45" xfId="0" applyFill="1" applyBorder="1" applyAlignment="1">
      <alignment horizontal="center" vertical="center" shrinkToFit="1"/>
    </xf>
    <xf numFmtId="0" fontId="0" fillId="5" borderId="43" xfId="0" applyFill="1" applyBorder="1" applyAlignment="1">
      <alignment horizontal="center" vertical="center" shrinkToFit="1"/>
    </xf>
    <xf numFmtId="0" fontId="21" fillId="5" borderId="12"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0" fillId="5" borderId="48" xfId="0" applyFill="1" applyBorder="1" applyAlignment="1">
      <alignment horizontal="center" vertical="center"/>
    </xf>
    <xf numFmtId="0" fontId="0" fillId="5" borderId="47" xfId="0" applyFill="1" applyBorder="1" applyAlignment="1">
      <alignment horizontal="center" vertical="center"/>
    </xf>
    <xf numFmtId="0" fontId="0" fillId="5" borderId="49" xfId="0" applyFill="1" applyBorder="1" applyAlignment="1">
      <alignment horizontal="center" vertical="center"/>
    </xf>
    <xf numFmtId="0" fontId="144" fillId="5" borderId="48" xfId="0" applyFont="1" applyFill="1" applyBorder="1" applyAlignment="1">
      <alignment horizontal="center" vertical="center"/>
    </xf>
    <xf numFmtId="0" fontId="144" fillId="5" borderId="47" xfId="0" applyFont="1" applyFill="1" applyBorder="1" applyAlignment="1">
      <alignment horizontal="center" vertical="center"/>
    </xf>
    <xf numFmtId="0" fontId="146" fillId="5" borderId="1" xfId="0" applyFont="1" applyFill="1" applyBorder="1" applyAlignment="1">
      <alignment horizontal="center" vertical="center"/>
    </xf>
    <xf numFmtId="0" fontId="146" fillId="5" borderId="164" xfId="0" applyFont="1" applyFill="1" applyBorder="1" applyAlignment="1">
      <alignment horizontal="center" vertical="center"/>
    </xf>
    <xf numFmtId="0" fontId="144" fillId="5" borderId="11" xfId="0" applyFont="1" applyFill="1" applyBorder="1" applyAlignment="1">
      <alignment horizontal="center" vertical="center"/>
    </xf>
    <xf numFmtId="0" fontId="144" fillId="5" borderId="5" xfId="0" applyFont="1" applyFill="1" applyBorder="1" applyAlignment="1">
      <alignment horizontal="center" vertical="center"/>
    </xf>
    <xf numFmtId="20" fontId="14" fillId="5" borderId="44" xfId="0" applyNumberFormat="1" applyFont="1" applyFill="1" applyBorder="1" applyAlignment="1">
      <alignment horizontal="center" vertical="center"/>
    </xf>
    <xf numFmtId="20" fontId="14" fillId="5" borderId="10" xfId="0" applyNumberFormat="1" applyFont="1" applyFill="1" applyBorder="1" applyAlignment="1">
      <alignment horizontal="center" vertical="center"/>
    </xf>
    <xf numFmtId="20" fontId="14" fillId="5" borderId="40" xfId="0" applyNumberFormat="1" applyFont="1" applyFill="1" applyBorder="1" applyAlignment="1">
      <alignment horizontal="center" vertical="center"/>
    </xf>
    <xf numFmtId="20" fontId="14" fillId="5" borderId="8" xfId="0" applyNumberFormat="1" applyFont="1" applyFill="1" applyBorder="1" applyAlignment="1">
      <alignment horizontal="center" vertical="center"/>
    </xf>
    <xf numFmtId="20" fontId="14" fillId="5" borderId="34" xfId="0" applyNumberFormat="1" applyFont="1" applyFill="1" applyBorder="1" applyAlignment="1">
      <alignment horizontal="center" vertical="center"/>
    </xf>
    <xf numFmtId="20" fontId="14" fillId="5" borderId="6" xfId="0" applyNumberFormat="1" applyFont="1" applyFill="1" applyBorder="1" applyAlignment="1">
      <alignment horizontal="center" vertical="center"/>
    </xf>
    <xf numFmtId="0" fontId="146" fillId="5" borderId="1" xfId="0" applyFont="1" applyFill="1" applyBorder="1" applyAlignment="1">
      <alignment horizontal="center" vertical="center" wrapText="1"/>
    </xf>
    <xf numFmtId="0" fontId="146" fillId="5" borderId="164" xfId="0" applyFont="1" applyFill="1" applyBorder="1" applyAlignment="1">
      <alignment horizontal="center" vertical="center" wrapText="1"/>
    </xf>
    <xf numFmtId="0" fontId="146" fillId="5" borderId="13" xfId="0" applyFont="1" applyFill="1" applyBorder="1" applyAlignment="1">
      <alignment horizontal="center" vertical="center" wrapText="1"/>
    </xf>
    <xf numFmtId="0" fontId="146" fillId="5" borderId="166" xfId="0" applyFont="1" applyFill="1" applyBorder="1" applyAlignment="1">
      <alignment horizontal="center" vertical="center" wrapText="1"/>
    </xf>
    <xf numFmtId="0" fontId="146" fillId="5" borderId="41" xfId="0" applyFont="1" applyFill="1" applyBorder="1" applyAlignment="1">
      <alignment horizontal="center" vertical="center" wrapText="1"/>
    </xf>
    <xf numFmtId="0" fontId="146" fillId="5" borderId="43" xfId="0" applyFont="1" applyFill="1" applyBorder="1" applyAlignment="1">
      <alignment horizontal="center" vertical="center" wrapText="1"/>
    </xf>
    <xf numFmtId="0" fontId="0" fillId="5" borderId="48" xfId="0" applyFill="1" applyBorder="1" applyAlignment="1">
      <alignment vertical="center"/>
    </xf>
    <xf numFmtId="0" fontId="0" fillId="5" borderId="46" xfId="0" applyFill="1" applyBorder="1" applyAlignment="1">
      <alignment vertical="center"/>
    </xf>
    <xf numFmtId="0" fontId="0" fillId="5" borderId="49" xfId="0" applyFill="1" applyBorder="1" applyAlignment="1">
      <alignment vertical="center"/>
    </xf>
    <xf numFmtId="0" fontId="0" fillId="5" borderId="35" xfId="0" applyFill="1" applyBorder="1" applyAlignment="1">
      <alignment vertical="center"/>
    </xf>
    <xf numFmtId="0" fontId="144" fillId="5" borderId="11" xfId="0" applyFont="1" applyFill="1" applyBorder="1" applyAlignment="1">
      <alignment horizontal="center" vertical="center" wrapText="1"/>
    </xf>
    <xf numFmtId="0" fontId="144" fillId="5" borderId="46" xfId="0" applyFont="1" applyFill="1" applyBorder="1" applyAlignment="1">
      <alignment horizontal="center" vertical="center" wrapText="1"/>
    </xf>
    <xf numFmtId="0" fontId="144" fillId="5" borderId="0" xfId="0" applyFont="1" applyFill="1" applyBorder="1" applyAlignment="1">
      <alignment horizontal="center" vertical="center" wrapText="1"/>
    </xf>
    <xf numFmtId="0" fontId="144" fillId="5" borderId="5" xfId="0" applyFont="1" applyFill="1" applyBorder="1" applyAlignment="1">
      <alignment horizontal="center" vertical="center" wrapText="1"/>
    </xf>
    <xf numFmtId="0" fontId="146" fillId="5" borderId="45" xfId="0" applyFont="1" applyFill="1" applyBorder="1" applyAlignment="1">
      <alignment horizontal="center" vertical="center" wrapText="1"/>
    </xf>
    <xf numFmtId="0" fontId="144" fillId="5" borderId="49" xfId="0" applyFont="1" applyFill="1" applyBorder="1" applyAlignment="1">
      <alignment horizontal="center" vertical="center"/>
    </xf>
    <xf numFmtId="0" fontId="158" fillId="5" borderId="48" xfId="0" applyFont="1" applyFill="1" applyBorder="1" applyAlignment="1">
      <alignment horizontal="center" vertical="center" wrapText="1"/>
    </xf>
    <xf numFmtId="0" fontId="158" fillId="5" borderId="46" xfId="0" applyFont="1" applyFill="1" applyBorder="1" applyAlignment="1">
      <alignment horizontal="center" vertical="center" wrapText="1"/>
    </xf>
    <xf numFmtId="0" fontId="158" fillId="5" borderId="47" xfId="0" applyFont="1" applyFill="1" applyBorder="1" applyAlignment="1">
      <alignment horizontal="center" vertical="center" wrapText="1"/>
    </xf>
    <xf numFmtId="0" fontId="158" fillId="5" borderId="42" xfId="0" applyFont="1" applyFill="1" applyBorder="1" applyAlignment="1">
      <alignment horizontal="center" vertical="center" wrapText="1"/>
    </xf>
    <xf numFmtId="20" fontId="14" fillId="5" borderId="54" xfId="0" applyNumberFormat="1" applyFont="1" applyFill="1" applyBorder="1" applyAlignment="1">
      <alignment horizontal="center" vertical="center"/>
    </xf>
    <xf numFmtId="20" fontId="14" fillId="5" borderId="4" xfId="0" applyNumberFormat="1" applyFont="1" applyFill="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0" fillId="5" borderId="122" xfId="0" applyFill="1" applyBorder="1">
      <alignment vertical="center"/>
    </xf>
    <xf numFmtId="0" fontId="0" fillId="5" borderId="123" xfId="0" applyFill="1" applyBorder="1">
      <alignment vertical="center"/>
    </xf>
    <xf numFmtId="0" fontId="146" fillId="5" borderId="62" xfId="0" applyFont="1" applyFill="1" applyBorder="1" applyAlignment="1">
      <alignment horizontal="center" wrapText="1"/>
    </xf>
    <xf numFmtId="0" fontId="146" fillId="5" borderId="62" xfId="0" applyFont="1" applyFill="1" applyBorder="1" applyAlignment="1">
      <alignment horizontal="center"/>
    </xf>
    <xf numFmtId="0" fontId="146" fillId="5" borderId="165" xfId="0" applyFont="1" applyFill="1" applyBorder="1" applyAlignment="1">
      <alignment horizontal="center"/>
    </xf>
    <xf numFmtId="0" fontId="146" fillId="5" borderId="1" xfId="0" applyFont="1" applyFill="1" applyBorder="1" applyAlignment="1">
      <alignment horizontal="center"/>
    </xf>
    <xf numFmtId="0" fontId="146" fillId="5" borderId="164" xfId="0" applyFont="1" applyFill="1" applyBorder="1" applyAlignment="1">
      <alignment horizontal="center"/>
    </xf>
    <xf numFmtId="0" fontId="144" fillId="5" borderId="48" xfId="0" applyFont="1" applyFill="1" applyBorder="1" applyAlignment="1">
      <alignment horizontal="center" vertical="center" textRotation="255" wrapText="1"/>
    </xf>
    <xf numFmtId="0" fontId="144" fillId="5" borderId="46" xfId="0" applyFont="1" applyFill="1" applyBorder="1" applyAlignment="1">
      <alignment horizontal="center" vertical="center" textRotation="255" wrapText="1"/>
    </xf>
    <xf numFmtId="0" fontId="144" fillId="5" borderId="47" xfId="0" applyFont="1" applyFill="1" applyBorder="1" applyAlignment="1">
      <alignment horizontal="center" vertical="center" textRotation="255" wrapText="1"/>
    </xf>
    <xf numFmtId="0" fontId="144" fillId="5" borderId="42" xfId="0" applyFont="1" applyFill="1" applyBorder="1" applyAlignment="1">
      <alignment horizontal="center" vertical="center" textRotation="255" wrapText="1"/>
    </xf>
    <xf numFmtId="0" fontId="144" fillId="5" borderId="49" xfId="0" applyFont="1" applyFill="1" applyBorder="1" applyAlignment="1">
      <alignment horizontal="center" vertical="center" textRotation="255" wrapText="1"/>
    </xf>
    <xf numFmtId="0" fontId="144" fillId="5" borderId="35" xfId="0" applyFont="1" applyFill="1" applyBorder="1" applyAlignment="1">
      <alignment horizontal="center" vertical="center" textRotation="255" wrapText="1"/>
    </xf>
    <xf numFmtId="0" fontId="144" fillId="5" borderId="11" xfId="0" applyFont="1" applyFill="1" applyBorder="1" applyAlignment="1">
      <alignment horizontal="center" vertical="center" shrinkToFit="1"/>
    </xf>
    <xf numFmtId="0" fontId="144" fillId="5" borderId="46" xfId="0" applyFont="1" applyFill="1" applyBorder="1" applyAlignment="1">
      <alignment horizontal="center" vertical="center" shrinkToFit="1"/>
    </xf>
    <xf numFmtId="0" fontId="144" fillId="5" borderId="0" xfId="0" applyFont="1" applyFill="1" applyBorder="1" applyAlignment="1">
      <alignment horizontal="center" vertical="center" shrinkToFit="1"/>
    </xf>
    <xf numFmtId="0" fontId="144" fillId="5" borderId="5" xfId="0" applyFont="1" applyFill="1" applyBorder="1" applyAlignment="1">
      <alignment horizontal="center" vertical="center" shrinkToFit="1"/>
    </xf>
    <xf numFmtId="20" fontId="14" fillId="5" borderId="33" xfId="0" applyNumberFormat="1" applyFont="1" applyFill="1" applyBorder="1" applyAlignment="1">
      <alignment horizontal="center" vertical="center" wrapText="1"/>
    </xf>
    <xf numFmtId="20" fontId="14" fillId="5" borderId="19" xfId="0" applyNumberFormat="1" applyFont="1" applyFill="1" applyBorder="1" applyAlignment="1">
      <alignment horizontal="center" vertical="center" wrapText="1"/>
    </xf>
    <xf numFmtId="20" fontId="14" fillId="5" borderId="34" xfId="0" applyNumberFormat="1" applyFont="1" applyFill="1" applyBorder="1" applyAlignment="1">
      <alignment horizontal="center" vertical="center" wrapText="1"/>
    </xf>
    <xf numFmtId="20" fontId="14" fillId="5" borderId="6" xfId="0" applyNumberFormat="1" applyFont="1" applyFill="1" applyBorder="1" applyAlignment="1">
      <alignment horizontal="center" vertical="center" wrapText="1"/>
    </xf>
    <xf numFmtId="0" fontId="0" fillId="5" borderId="18" xfId="0" applyFill="1" applyBorder="1" applyAlignment="1">
      <alignment horizontal="center" vertical="center" shrinkToFit="1"/>
    </xf>
    <xf numFmtId="0" fontId="0" fillId="5" borderId="39" xfId="0" applyFill="1" applyBorder="1" applyAlignment="1">
      <alignment horizontal="center" vertical="center" shrinkToFit="1"/>
    </xf>
    <xf numFmtId="0" fontId="23" fillId="5" borderId="12" xfId="0" applyFont="1" applyFill="1" applyBorder="1" applyAlignment="1">
      <alignment horizontal="center" vertical="center" shrinkToFit="1"/>
    </xf>
    <xf numFmtId="0" fontId="23" fillId="5" borderId="11" xfId="0" applyFont="1" applyFill="1" applyBorder="1" applyAlignment="1">
      <alignment horizontal="center" vertical="center" shrinkToFit="1"/>
    </xf>
    <xf numFmtId="0" fontId="23" fillId="5" borderId="45"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0" fontId="23" fillId="5" borderId="5" xfId="0" applyFont="1" applyFill="1" applyBorder="1" applyAlignment="1">
      <alignment horizontal="center" vertical="center" shrinkToFit="1"/>
    </xf>
    <xf numFmtId="0" fontId="23" fillId="5" borderId="43" xfId="0" applyFont="1" applyFill="1" applyBorder="1" applyAlignment="1">
      <alignment horizontal="center" vertical="center" shrinkToFit="1"/>
    </xf>
    <xf numFmtId="0" fontId="21" fillId="5" borderId="11" xfId="0" applyFont="1" applyFill="1" applyBorder="1" applyAlignment="1">
      <alignment horizontal="center" vertical="center" wrapText="1"/>
    </xf>
    <xf numFmtId="0" fontId="20" fillId="5" borderId="0" xfId="0" applyFont="1" applyFill="1" applyBorder="1" applyAlignment="1">
      <alignment vertical="center"/>
    </xf>
    <xf numFmtId="0" fontId="0" fillId="5" borderId="33" xfId="0"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34" xfId="0" applyFill="1" applyBorder="1" applyAlignment="1">
      <alignment horizontal="center" vertical="center" shrinkToFit="1"/>
    </xf>
    <xf numFmtId="0" fontId="0" fillId="5" borderId="6" xfId="0" applyFill="1" applyBorder="1" applyAlignment="1">
      <alignment horizontal="center" vertical="center" shrinkToFit="1"/>
    </xf>
    <xf numFmtId="0" fontId="149" fillId="5" borderId="17" xfId="0" applyFont="1" applyFill="1" applyBorder="1" applyAlignment="1">
      <alignment horizontal="center" vertical="center" shrinkToFit="1"/>
    </xf>
    <xf numFmtId="0" fontId="149" fillId="5" borderId="18" xfId="0" applyFont="1" applyFill="1" applyBorder="1" applyAlignment="1">
      <alignment horizontal="center" vertical="center" shrinkToFit="1"/>
    </xf>
    <xf numFmtId="0" fontId="149" fillId="5" borderId="7" xfId="0" applyFont="1" applyFill="1" applyBorder="1" applyAlignment="1">
      <alignment horizontal="center" vertical="center" shrinkToFit="1"/>
    </xf>
    <xf numFmtId="0" fontId="149" fillId="5" borderId="5" xfId="0" applyFont="1" applyFill="1" applyBorder="1" applyAlignment="1">
      <alignment horizontal="center" vertical="center" shrinkToFit="1"/>
    </xf>
    <xf numFmtId="0" fontId="0" fillId="5" borderId="35" xfId="0" applyFill="1" applyBorder="1" applyAlignment="1">
      <alignment horizontal="center" vertical="center" shrinkToFit="1"/>
    </xf>
    <xf numFmtId="0" fontId="0" fillId="5" borderId="29" xfId="0" applyFill="1" applyBorder="1" applyAlignment="1">
      <alignment horizontal="center" vertical="center" shrinkToFit="1"/>
    </xf>
    <xf numFmtId="0" fontId="0" fillId="5" borderId="30" xfId="0" applyFill="1" applyBorder="1" applyAlignment="1">
      <alignment horizontal="center" vertical="center" shrinkToFit="1"/>
    </xf>
    <xf numFmtId="0" fontId="0" fillId="5" borderId="36"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7" xfId="0" applyFill="1" applyBorder="1" applyAlignment="1">
      <alignment horizontal="center" vertical="center" shrinkToFit="1"/>
    </xf>
    <xf numFmtId="0" fontId="149" fillId="5" borderId="19" xfId="0" applyFont="1" applyFill="1" applyBorder="1" applyAlignment="1">
      <alignment horizontal="center" vertical="center" shrinkToFit="1"/>
    </xf>
    <xf numFmtId="0" fontId="149" fillId="5" borderId="26" xfId="0" applyFont="1" applyFill="1" applyBorder="1" applyAlignment="1">
      <alignment horizontal="center" vertical="center" shrinkToFit="1"/>
    </xf>
    <xf numFmtId="0" fontId="149" fillId="5" borderId="27" xfId="0" applyFont="1" applyFill="1" applyBorder="1" applyAlignment="1">
      <alignment horizontal="center" vertical="center" shrinkToFit="1"/>
    </xf>
    <xf numFmtId="0" fontId="149" fillId="5" borderId="28" xfId="0" applyFont="1"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17" xfId="0" applyFill="1" applyBorder="1" applyAlignment="1">
      <alignment horizontal="center" vertical="center" wrapText="1" shrinkToFit="1"/>
    </xf>
    <xf numFmtId="0" fontId="0" fillId="5" borderId="19" xfId="0" applyFill="1" applyBorder="1" applyAlignment="1">
      <alignment horizontal="center" vertical="center" wrapText="1" shrinkToFit="1"/>
    </xf>
    <xf numFmtId="0" fontId="0" fillId="5" borderId="26" xfId="0" applyFill="1" applyBorder="1" applyAlignment="1">
      <alignment horizontal="center" vertical="center" wrapText="1" shrinkToFit="1"/>
    </xf>
    <xf numFmtId="0" fontId="0" fillId="5" borderId="28" xfId="0" applyFill="1" applyBorder="1" applyAlignment="1">
      <alignment horizontal="center" vertical="center" wrapText="1" shrinkToFit="1"/>
    </xf>
    <xf numFmtId="0" fontId="0" fillId="5" borderId="20" xfId="0" applyFill="1" applyBorder="1" applyAlignment="1">
      <alignment horizontal="center" vertical="center" shrinkToFit="1"/>
    </xf>
    <xf numFmtId="0" fontId="0" fillId="5" borderId="21" xfId="0" applyFill="1" applyBorder="1" applyAlignment="1">
      <alignment horizontal="center" vertical="center" shrinkToFit="1"/>
    </xf>
    <xf numFmtId="0" fontId="149" fillId="5" borderId="21" xfId="0" applyFont="1" applyFill="1" applyBorder="1" applyAlignment="1">
      <alignment horizontal="center" vertical="center" shrinkToFit="1"/>
    </xf>
    <xf numFmtId="0" fontId="0" fillId="5" borderId="17" xfId="0" applyFill="1" applyBorder="1" applyAlignment="1">
      <alignment horizontal="center" vertical="center" textRotation="255" shrinkToFit="1"/>
    </xf>
    <xf numFmtId="0" fontId="0" fillId="5" borderId="18" xfId="0" applyFill="1" applyBorder="1" applyAlignment="1">
      <alignment horizontal="center" vertical="center" textRotation="255" shrinkToFit="1"/>
    </xf>
    <xf numFmtId="0" fontId="0" fillId="5" borderId="26" xfId="0" applyFill="1" applyBorder="1" applyAlignment="1">
      <alignment horizontal="center" vertical="center" textRotation="255" shrinkToFit="1"/>
    </xf>
    <xf numFmtId="0" fontId="0" fillId="5" borderId="27" xfId="0" applyFill="1" applyBorder="1" applyAlignment="1">
      <alignment horizontal="center" vertical="center" textRotation="255" shrinkToFit="1"/>
    </xf>
    <xf numFmtId="0" fontId="149" fillId="5" borderId="30" xfId="0" applyFont="1" applyFill="1" applyBorder="1" applyAlignment="1">
      <alignment horizontal="center" vertical="center" shrinkToFit="1"/>
    </xf>
    <xf numFmtId="0" fontId="17" fillId="5" borderId="0" xfId="0" applyFont="1" applyFill="1" applyBorder="1" applyAlignment="1">
      <alignment horizontal="center" vertical="center"/>
    </xf>
    <xf numFmtId="0" fontId="18" fillId="0" borderId="30" xfId="0" applyFont="1" applyBorder="1" applyAlignment="1">
      <alignment horizontal="center" vertical="center" shrinkToFit="1"/>
    </xf>
    <xf numFmtId="0" fontId="17" fillId="0" borderId="0" xfId="0" applyFont="1" applyBorder="1" applyAlignment="1">
      <alignment horizontal="center" vertical="center"/>
    </xf>
    <xf numFmtId="0" fontId="18" fillId="0" borderId="17"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8" xfId="0" applyFont="1" applyBorder="1" applyAlignment="1">
      <alignment horizontal="center" vertical="center"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27" xfId="0" applyBorder="1" applyAlignment="1">
      <alignment horizontal="center" vertical="center" wrapText="1"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18" fillId="0" borderId="21" xfId="0" applyFont="1" applyBorder="1" applyAlignment="1">
      <alignment horizontal="center" vertical="center" shrinkToFit="1"/>
    </xf>
    <xf numFmtId="0" fontId="0" fillId="0" borderId="17"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27" xfId="0" applyBorder="1" applyAlignment="1">
      <alignment horizontal="center" vertical="center" textRotation="255"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5" xfId="0" applyBorder="1" applyAlignment="1">
      <alignment horizontal="center" vertical="center"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0" fillId="0" borderId="35" xfId="0" applyBorder="1" applyAlignment="1">
      <alignment horizontal="center" vertical="center" shrinkToFit="1"/>
    </xf>
    <xf numFmtId="20" fontId="19" fillId="0" borderId="44" xfId="0" applyNumberFormat="1" applyFont="1" applyBorder="1" applyAlignment="1">
      <alignment horizontal="center" vertical="center"/>
    </xf>
    <xf numFmtId="20" fontId="19" fillId="0" borderId="10" xfId="0" applyNumberFormat="1" applyFont="1" applyBorder="1" applyAlignment="1">
      <alignment horizontal="center" vertical="center"/>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7" xfId="0" applyBorder="1" applyAlignment="1">
      <alignment horizontal="center" vertical="center" shrinkToFit="1"/>
    </xf>
    <xf numFmtId="20" fontId="19" fillId="0" borderId="33" xfId="0" applyNumberFormat="1" applyFont="1" applyBorder="1" applyAlignment="1">
      <alignment horizontal="center" vertical="center" wrapText="1"/>
    </xf>
    <xf numFmtId="20" fontId="19" fillId="0" borderId="19" xfId="0" applyNumberFormat="1" applyFont="1" applyBorder="1" applyAlignment="1">
      <alignment horizontal="center" vertical="center" wrapText="1"/>
    </xf>
    <xf numFmtId="20" fontId="19" fillId="0" borderId="34" xfId="0" applyNumberFormat="1" applyFont="1" applyBorder="1" applyAlignment="1">
      <alignment horizontal="center" vertical="center" wrapText="1"/>
    </xf>
    <xf numFmtId="20" fontId="19" fillId="0" borderId="6" xfId="0" applyNumberFormat="1" applyFont="1" applyBorder="1" applyAlignment="1">
      <alignment horizontal="center" vertical="center" wrapText="1"/>
    </xf>
    <xf numFmtId="0" fontId="0" fillId="0" borderId="39" xfId="0" applyBorder="1" applyAlignment="1">
      <alignment horizontal="center" vertical="center" shrinkToFit="1"/>
    </xf>
    <xf numFmtId="0" fontId="0" fillId="0" borderId="7" xfId="0" applyBorder="1" applyAlignment="1">
      <alignment horizontal="center" vertical="center" shrinkToFit="1"/>
    </xf>
    <xf numFmtId="0" fontId="0" fillId="0" borderId="43" xfId="0" applyBorder="1" applyAlignment="1">
      <alignment horizontal="center" vertical="center" shrinkToFit="1"/>
    </xf>
    <xf numFmtId="20" fontId="19" fillId="0" borderId="34" xfId="0" applyNumberFormat="1" applyFont="1" applyBorder="1" applyAlignment="1">
      <alignment horizontal="center" vertical="center"/>
    </xf>
    <xf numFmtId="20" fontId="19" fillId="0" borderId="6" xfId="0" applyNumberFormat="1" applyFont="1" applyBorder="1" applyAlignment="1">
      <alignment horizontal="center" vertical="center"/>
    </xf>
    <xf numFmtId="0" fontId="23" fillId="0" borderId="12"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43" xfId="0" applyFont="1" applyBorder="1" applyAlignment="1">
      <alignment horizontal="center" vertical="center" shrinkToFi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0" xfId="0" applyFont="1" applyBorder="1" applyAlignment="1">
      <alignment vertical="center"/>
    </xf>
    <xf numFmtId="0" fontId="0" fillId="0" borderId="122" xfId="0" applyBorder="1">
      <alignment vertical="center"/>
    </xf>
    <xf numFmtId="0" fontId="0" fillId="0" borderId="123" xfId="0" applyBorder="1">
      <alignment vertical="center"/>
    </xf>
    <xf numFmtId="20" fontId="19" fillId="0" borderId="40" xfId="0" applyNumberFormat="1" applyFont="1" applyBorder="1" applyAlignment="1">
      <alignment horizontal="center" vertical="center"/>
    </xf>
    <xf numFmtId="20" fontId="19" fillId="0" borderId="8" xfId="0" applyNumberFormat="1" applyFont="1" applyBorder="1" applyAlignment="1">
      <alignment horizontal="center" vertical="center"/>
    </xf>
    <xf numFmtId="0" fontId="0" fillId="0" borderId="12" xfId="0" applyBorder="1">
      <alignment vertical="center"/>
    </xf>
    <xf numFmtId="0" fontId="0" fillId="0" borderId="11" xfId="0" applyBorder="1">
      <alignment vertical="center"/>
    </xf>
    <xf numFmtId="0" fontId="0" fillId="0" borderId="45" xfId="0" applyBorder="1">
      <alignment vertical="center"/>
    </xf>
    <xf numFmtId="0" fontId="0" fillId="0" borderId="48" xfId="0" applyBorder="1">
      <alignment vertical="center"/>
    </xf>
    <xf numFmtId="0" fontId="0" fillId="0" borderId="46" xfId="0" applyBorder="1">
      <alignment vertical="center"/>
    </xf>
    <xf numFmtId="20" fontId="19" fillId="0" borderId="54" xfId="0" applyNumberFormat="1" applyFont="1" applyBorder="1" applyAlignment="1">
      <alignment horizontal="center" vertical="center"/>
    </xf>
    <xf numFmtId="20" fontId="19" fillId="0" borderId="4"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5" xfId="0" applyFont="1" applyBorder="1" applyAlignment="1">
      <alignment horizontal="center" vertical="center" wrapText="1"/>
    </xf>
    <xf numFmtId="20" fontId="19" fillId="0" borderId="40" xfId="0" applyNumberFormat="1" applyFont="1" applyBorder="1" applyAlignment="1">
      <alignment vertical="top"/>
    </xf>
    <xf numFmtId="20" fontId="19" fillId="0" borderId="8" xfId="0" applyNumberFormat="1" applyFont="1" applyBorder="1" applyAlignment="1">
      <alignment vertical="top"/>
    </xf>
    <xf numFmtId="0" fontId="0" fillId="0" borderId="9" xfId="0" applyBorder="1">
      <alignment vertical="center"/>
    </xf>
    <xf numFmtId="0" fontId="0" fillId="0" borderId="0" xfId="0" applyBorder="1">
      <alignment vertical="center"/>
    </xf>
    <xf numFmtId="0" fontId="0" fillId="0" borderId="41" xfId="0" applyBorder="1">
      <alignment vertical="center"/>
    </xf>
    <xf numFmtId="0" fontId="0" fillId="0" borderId="47" xfId="0" applyBorder="1">
      <alignment vertical="center"/>
    </xf>
    <xf numFmtId="0" fontId="0" fillId="0" borderId="42" xfId="0" applyBorder="1">
      <alignment vertical="center"/>
    </xf>
    <xf numFmtId="0" fontId="20" fillId="0" borderId="11" xfId="0" applyFont="1" applyBorder="1" applyAlignment="1">
      <alignment horizontal="center" vertical="center" wrapText="1"/>
    </xf>
    <xf numFmtId="0" fontId="0" fillId="0" borderId="49" xfId="0" applyBorder="1">
      <alignment vertical="center"/>
    </xf>
    <xf numFmtId="0" fontId="0" fillId="0" borderId="35" xfId="0" applyBorder="1">
      <alignment vertical="center"/>
    </xf>
    <xf numFmtId="0" fontId="20" fillId="0" borderId="48" xfId="0" applyFont="1" applyBorder="1">
      <alignment vertical="center"/>
    </xf>
    <xf numFmtId="0" fontId="20" fillId="0" borderId="46" xfId="0" applyFont="1" applyBorder="1">
      <alignment vertical="center"/>
    </xf>
    <xf numFmtId="0" fontId="20" fillId="0" borderId="47" xfId="0" applyFont="1" applyBorder="1">
      <alignment vertical="center"/>
    </xf>
    <xf numFmtId="0" fontId="20" fillId="0" borderId="42" xfId="0" applyFont="1" applyBorder="1">
      <alignment vertical="center"/>
    </xf>
    <xf numFmtId="0" fontId="20" fillId="0" borderId="49" xfId="0" applyFont="1" applyBorder="1">
      <alignment vertical="center"/>
    </xf>
    <xf numFmtId="0" fontId="20" fillId="0" borderId="35" xfId="0" applyFont="1" applyBorder="1">
      <alignment vertical="center"/>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0" fillId="0" borderId="45" xfId="0" applyBorder="1" applyAlignment="1">
      <alignment horizontal="center" vertical="center" shrinkToFit="1"/>
    </xf>
    <xf numFmtId="0" fontId="0" fillId="0" borderId="48" xfId="0" applyBorder="1" applyAlignment="1">
      <alignment vertical="center"/>
    </xf>
    <xf numFmtId="0" fontId="0" fillId="0" borderId="46" xfId="0" applyBorder="1" applyAlignment="1">
      <alignment vertical="center"/>
    </xf>
    <xf numFmtId="0" fontId="0" fillId="0" borderId="49" xfId="0" applyBorder="1" applyAlignment="1">
      <alignment vertical="center"/>
    </xf>
    <xf numFmtId="0" fontId="0" fillId="0" borderId="35"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20" fontId="19" fillId="0" borderId="44" xfId="0" applyNumberFormat="1" applyFont="1" applyBorder="1" applyAlignment="1">
      <alignment horizontal="center" vertical="top"/>
    </xf>
    <xf numFmtId="20" fontId="19" fillId="0" borderId="10" xfId="0" applyNumberFormat="1" applyFont="1" applyBorder="1" applyAlignment="1">
      <alignment horizontal="center" vertical="top"/>
    </xf>
    <xf numFmtId="0" fontId="0" fillId="0" borderId="9"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20" fontId="19" fillId="0" borderId="50" xfId="0" applyNumberFormat="1" applyFont="1" applyBorder="1" applyAlignment="1">
      <alignment horizontal="center" vertical="center"/>
    </xf>
    <xf numFmtId="20" fontId="19" fillId="0" borderId="28" xfId="0" applyNumberFormat="1" applyFont="1" applyBorder="1" applyAlignment="1">
      <alignment horizontal="center" vertical="center"/>
    </xf>
    <xf numFmtId="0" fontId="0" fillId="0" borderId="45" xfId="0" applyBorder="1" applyAlignment="1">
      <alignment horizontal="center" vertical="center"/>
    </xf>
    <xf numFmtId="0" fontId="0" fillId="0" borderId="7" xfId="0" applyBorder="1" applyAlignment="1">
      <alignment horizontal="center" vertical="center"/>
    </xf>
    <xf numFmtId="0" fontId="0" fillId="0" borderId="43" xfId="0" applyBorder="1" applyAlignment="1">
      <alignment horizontal="center" vertical="center"/>
    </xf>
    <xf numFmtId="0" fontId="21" fillId="0" borderId="20" xfId="0" applyFont="1" applyBorder="1" applyAlignment="1">
      <alignment horizontal="center" vertical="center" shrinkToFit="1"/>
    </xf>
    <xf numFmtId="0" fontId="20" fillId="0" borderId="22" xfId="0" applyFont="1" applyBorder="1" applyAlignment="1">
      <alignment horizontal="center" vertical="center" shrinkToFit="1"/>
    </xf>
    <xf numFmtId="0" fontId="21" fillId="0" borderId="2" xfId="0" applyFont="1" applyBorder="1" applyAlignment="1">
      <alignment horizontal="center" vertical="center" shrinkToFit="1"/>
    </xf>
    <xf numFmtId="0" fontId="20" fillId="0" borderId="4" xfId="0" applyFont="1" applyBorder="1" applyAlignment="1">
      <alignment horizontal="center" vertical="center" shrinkToFit="1"/>
    </xf>
    <xf numFmtId="0" fontId="25" fillId="0" borderId="44" xfId="0" applyFont="1" applyBorder="1" applyAlignment="1">
      <alignment horizontal="center" vertical="center" wrapText="1"/>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50"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7" fillId="0" borderId="9" xfId="0" applyFont="1" applyBorder="1" applyAlignment="1">
      <alignment horizontal="center" vertical="center" wrapText="1"/>
    </xf>
    <xf numFmtId="0" fontId="28" fillId="0" borderId="0"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0" fillId="0" borderId="3" xfId="0" applyFont="1" applyBorder="1" applyAlignment="1">
      <alignment horizontal="center" vertical="center" shrinkToFit="1"/>
    </xf>
    <xf numFmtId="0" fontId="0" fillId="0" borderId="33" xfId="0" applyBorder="1" applyAlignment="1">
      <alignment horizontal="center" vertical="center" textRotation="255"/>
    </xf>
    <xf numFmtId="0" fontId="0" fillId="0" borderId="19" xfId="0" applyBorder="1" applyAlignment="1">
      <alignment horizontal="center" vertical="center" textRotation="255"/>
    </xf>
    <xf numFmtId="0" fontId="0" fillId="0" borderId="40" xfId="0" applyBorder="1" applyAlignment="1">
      <alignment horizontal="center" vertical="center" textRotation="255"/>
    </xf>
    <xf numFmtId="0" fontId="0" fillId="0" borderId="8" xfId="0" applyBorder="1" applyAlignment="1">
      <alignment horizontal="center" vertical="center" textRotation="255"/>
    </xf>
    <xf numFmtId="0" fontId="0" fillId="0" borderId="34" xfId="0" applyBorder="1" applyAlignment="1">
      <alignment horizontal="center" vertical="center" textRotation="255"/>
    </xf>
    <xf numFmtId="0" fontId="0" fillId="0" borderId="6" xfId="0" applyBorder="1" applyAlignment="1">
      <alignment horizontal="center" vertical="center" textRotation="255"/>
    </xf>
    <xf numFmtId="0" fontId="18" fillId="0" borderId="0" xfId="0" applyFont="1" applyAlignment="1">
      <alignment horizontal="center" vertical="center"/>
    </xf>
    <xf numFmtId="0" fontId="27" fillId="0" borderId="1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27" fillId="5" borderId="12"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22" fillId="5" borderId="2"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9"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4" xfId="0" applyFont="1" applyFill="1" applyBorder="1" applyAlignment="1">
      <alignment horizontal="center" vertical="center"/>
    </xf>
    <xf numFmtId="0" fontId="99" fillId="5" borderId="0" xfId="0" applyFont="1" applyFill="1">
      <alignment vertical="center"/>
    </xf>
    <xf numFmtId="182" fontId="97" fillId="5" borderId="69" xfId="0" applyNumberFormat="1" applyFont="1" applyFill="1" applyBorder="1" applyAlignment="1">
      <alignment vertical="center"/>
    </xf>
    <xf numFmtId="182" fontId="97" fillId="5" borderId="3" xfId="0" applyNumberFormat="1" applyFont="1" applyFill="1" applyBorder="1" applyAlignment="1">
      <alignment vertical="center"/>
    </xf>
    <xf numFmtId="182" fontId="97" fillId="5" borderId="4" xfId="0" applyNumberFormat="1" applyFont="1" applyFill="1" applyBorder="1" applyAlignment="1">
      <alignment vertical="center"/>
    </xf>
    <xf numFmtId="0" fontId="99" fillId="5" borderId="0" xfId="0" applyFont="1" applyFill="1" applyBorder="1" applyAlignment="1">
      <alignment horizontal="left" vertical="center"/>
    </xf>
    <xf numFmtId="0" fontId="99" fillId="5" borderId="0" xfId="0" applyFont="1" applyFill="1" applyBorder="1" applyAlignment="1">
      <alignment vertical="center" wrapText="1"/>
    </xf>
    <xf numFmtId="0" fontId="99" fillId="5" borderId="0" xfId="0" applyFont="1" applyFill="1" applyBorder="1">
      <alignment vertical="center"/>
    </xf>
    <xf numFmtId="0" fontId="42" fillId="5" borderId="2" xfId="0" applyFont="1" applyFill="1" applyBorder="1" applyAlignment="1">
      <alignment horizontal="left" vertical="center" indent="1"/>
    </xf>
    <xf numFmtId="0" fontId="42" fillId="5" borderId="3" xfId="0" applyFont="1" applyFill="1" applyBorder="1" applyAlignment="1">
      <alignment horizontal="left" vertical="center" indent="1"/>
    </xf>
    <xf numFmtId="0" fontId="42" fillId="5" borderId="4" xfId="0" applyFont="1" applyFill="1" applyBorder="1" applyAlignment="1">
      <alignment horizontal="left" vertical="center" indent="1"/>
    </xf>
    <xf numFmtId="182" fontId="97" fillId="5" borderId="69" xfId="0" applyNumberFormat="1" applyFont="1" applyFill="1" applyBorder="1">
      <alignment vertical="center"/>
    </xf>
    <xf numFmtId="182" fontId="97" fillId="5" borderId="3" xfId="0" applyNumberFormat="1" applyFont="1" applyFill="1" applyBorder="1">
      <alignment vertical="center"/>
    </xf>
    <xf numFmtId="182" fontId="97" fillId="5" borderId="4" xfId="0" applyNumberFormat="1" applyFont="1" applyFill="1" applyBorder="1">
      <alignment vertical="center"/>
    </xf>
    <xf numFmtId="0" fontId="36" fillId="5" borderId="0" xfId="0" applyFont="1" applyFill="1" applyBorder="1" applyAlignment="1">
      <alignment horizontal="left" vertical="center" wrapText="1"/>
    </xf>
    <xf numFmtId="0" fontId="22" fillId="5" borderId="64"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57" xfId="0" applyFont="1" applyFill="1" applyBorder="1" applyAlignment="1">
      <alignment horizontal="center" vertical="center" wrapText="1"/>
    </xf>
    <xf numFmtId="0" fontId="35" fillId="5" borderId="0" xfId="0" applyFont="1" applyFill="1" applyAlignment="1">
      <alignment horizontal="center" vertical="center"/>
    </xf>
    <xf numFmtId="0" fontId="35" fillId="5" borderId="0" xfId="0" applyFont="1" applyFill="1" applyAlignment="1">
      <alignment horizontal="left" vertical="center" wrapText="1"/>
    </xf>
    <xf numFmtId="0" fontId="35" fillId="5" borderId="0" xfId="0" applyFont="1" applyFill="1">
      <alignment vertical="center"/>
    </xf>
    <xf numFmtId="0" fontId="98" fillId="5" borderId="0" xfId="0" applyFont="1" applyFill="1">
      <alignment vertical="center"/>
    </xf>
    <xf numFmtId="0" fontId="39" fillId="5" borderId="2" xfId="0" applyFont="1" applyFill="1" applyBorder="1" applyAlignment="1">
      <alignment horizontal="center" vertical="center" shrinkToFit="1"/>
    </xf>
    <xf numFmtId="0" fontId="39" fillId="5" borderId="3" xfId="0" applyFont="1" applyFill="1" applyBorder="1" applyAlignment="1">
      <alignment horizontal="center" vertical="center" shrinkToFit="1"/>
    </xf>
    <xf numFmtId="0" fontId="39" fillId="5" borderId="4" xfId="0" applyFont="1" applyFill="1" applyBorder="1" applyAlignment="1">
      <alignment horizontal="center" vertical="center" shrinkToFit="1"/>
    </xf>
    <xf numFmtId="0" fontId="39" fillId="5" borderId="53" xfId="0" applyFont="1" applyFill="1" applyBorder="1" applyAlignment="1">
      <alignment horizontal="center" vertical="center" shrinkToFit="1"/>
    </xf>
    <xf numFmtId="0" fontId="35" fillId="5" borderId="29" xfId="0" applyFont="1" applyFill="1" applyBorder="1" applyAlignment="1">
      <alignment horizontal="center" vertical="center" wrapText="1"/>
    </xf>
    <xf numFmtId="0" fontId="35" fillId="5" borderId="30" xfId="0" applyFont="1" applyFill="1" applyBorder="1" applyAlignment="1">
      <alignment horizontal="center" vertical="center" wrapText="1"/>
    </xf>
    <xf numFmtId="0" fontId="35" fillId="5" borderId="31" xfId="0" applyFont="1" applyFill="1" applyBorder="1" applyAlignment="1">
      <alignment horizontal="center" vertical="center" wrapText="1"/>
    </xf>
    <xf numFmtId="0" fontId="35" fillId="5" borderId="29" xfId="0" applyFont="1" applyFill="1" applyBorder="1" applyAlignment="1">
      <alignment horizontal="center" vertical="center"/>
    </xf>
    <xf numFmtId="0" fontId="35" fillId="5" borderId="31" xfId="0" applyFont="1" applyFill="1" applyBorder="1" applyAlignment="1">
      <alignment horizontal="center" vertical="center"/>
    </xf>
    <xf numFmtId="0" fontId="35" fillId="5" borderId="29" xfId="0" applyFont="1" applyFill="1" applyBorder="1">
      <alignment vertical="center"/>
    </xf>
    <xf numFmtId="0" fontId="35" fillId="5" borderId="30" xfId="0" applyFont="1" applyFill="1" applyBorder="1">
      <alignment vertical="center"/>
    </xf>
    <xf numFmtId="0" fontId="35" fillId="5" borderId="31" xfId="0" applyFont="1" applyFill="1" applyBorder="1">
      <alignment vertical="center"/>
    </xf>
    <xf numFmtId="0" fontId="35" fillId="5" borderId="37" xfId="0" applyFont="1" applyFill="1" applyBorder="1">
      <alignment vertical="center"/>
    </xf>
    <xf numFmtId="0" fontId="22" fillId="5" borderId="2" xfId="0" applyFont="1" applyFill="1" applyBorder="1" applyAlignment="1">
      <alignment horizontal="center" vertical="center" shrinkToFit="1"/>
    </xf>
    <xf numFmtId="0" fontId="22" fillId="5" borderId="3" xfId="0" applyFont="1" applyFill="1" applyBorder="1" applyAlignment="1">
      <alignment horizontal="center" vertical="center" shrinkToFit="1"/>
    </xf>
    <xf numFmtId="0" fontId="22" fillId="5" borderId="4" xfId="0" applyFont="1" applyFill="1" applyBorder="1" applyAlignment="1">
      <alignment horizontal="center" vertical="center" shrinkToFit="1"/>
    </xf>
    <xf numFmtId="0" fontId="18" fillId="5" borderId="56" xfId="0" applyFont="1" applyFill="1" applyBorder="1" applyAlignment="1">
      <alignment horizontal="center" vertical="center"/>
    </xf>
    <xf numFmtId="0" fontId="22" fillId="5" borderId="58" xfId="0" applyFont="1" applyFill="1" applyBorder="1" applyAlignment="1">
      <alignment horizontal="center" vertical="center"/>
    </xf>
    <xf numFmtId="0" fontId="22" fillId="5" borderId="20" xfId="0" applyFont="1" applyFill="1" applyBorder="1" applyAlignment="1">
      <alignment horizontal="center" vertical="center" shrinkToFit="1"/>
    </xf>
    <xf numFmtId="0" fontId="22" fillId="5" borderId="21" xfId="0" applyFont="1" applyFill="1" applyBorder="1" applyAlignment="1">
      <alignment horizontal="center" vertical="center" shrinkToFit="1"/>
    </xf>
    <xf numFmtId="0" fontId="22" fillId="5" borderId="22" xfId="0" applyFont="1" applyFill="1" applyBorder="1" applyAlignment="1">
      <alignment horizontal="center" vertical="center" shrinkToFit="1"/>
    </xf>
    <xf numFmtId="0" fontId="22" fillId="5" borderId="16" xfId="0" applyFont="1" applyFill="1" applyBorder="1" applyAlignment="1">
      <alignment horizontal="center" vertical="center" shrinkToFit="1"/>
    </xf>
    <xf numFmtId="0" fontId="22" fillId="5" borderId="52"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2" xfId="0" applyFont="1" applyFill="1" applyBorder="1" applyAlignment="1">
      <alignment horizontal="center" vertical="center" shrinkToFit="1"/>
    </xf>
    <xf numFmtId="0" fontId="39" fillId="5" borderId="50" xfId="0" applyFont="1" applyFill="1" applyBorder="1" applyAlignment="1">
      <alignment horizontal="left" vertical="center"/>
    </xf>
    <xf numFmtId="0" fontId="39" fillId="5" borderId="27" xfId="0" applyFont="1" applyFill="1" applyBorder="1" applyAlignment="1">
      <alignment horizontal="left" vertical="center"/>
    </xf>
    <xf numFmtId="0" fontId="35" fillId="5" borderId="27" xfId="0" applyFont="1" applyFill="1" applyBorder="1" applyAlignment="1">
      <alignment horizontal="center" vertical="center"/>
    </xf>
    <xf numFmtId="0" fontId="39" fillId="5" borderId="27" xfId="0" applyFont="1" applyFill="1" applyBorder="1" applyAlignment="1">
      <alignment vertical="center"/>
    </xf>
    <xf numFmtId="0" fontId="97" fillId="5" borderId="0" xfId="0" applyFont="1" applyFill="1" applyAlignment="1">
      <alignment horizontal="center" vertical="center"/>
    </xf>
    <xf numFmtId="0" fontId="30" fillId="5" borderId="0" xfId="0" applyFont="1" applyFill="1" applyAlignment="1">
      <alignment horizontal="center" vertical="center"/>
    </xf>
    <xf numFmtId="0" fontId="32" fillId="5" borderId="0" xfId="0" applyFont="1" applyFill="1" applyAlignment="1">
      <alignment horizontal="center" vertical="center"/>
    </xf>
    <xf numFmtId="0" fontId="97" fillId="5" borderId="18" xfId="0" applyFont="1" applyFill="1" applyBorder="1" applyAlignment="1">
      <alignment horizontal="center" vertical="center"/>
    </xf>
    <xf numFmtId="0" fontId="39" fillId="5" borderId="18" xfId="0" applyFont="1" applyFill="1" applyBorder="1" applyAlignment="1">
      <alignment horizontal="center" vertical="center"/>
    </xf>
    <xf numFmtId="0" fontId="39" fillId="5" borderId="18" xfId="0" applyFont="1" applyFill="1" applyBorder="1" applyAlignment="1">
      <alignment vertical="center"/>
    </xf>
    <xf numFmtId="0" fontId="35" fillId="5" borderId="18" xfId="0" applyFont="1" applyFill="1" applyBorder="1" applyAlignment="1">
      <alignment vertical="center"/>
    </xf>
    <xf numFmtId="0" fontId="42" fillId="6" borderId="2" xfId="0" applyFont="1" applyFill="1" applyBorder="1" applyAlignment="1">
      <alignment horizontal="left" vertical="center" indent="1"/>
    </xf>
    <xf numFmtId="0" fontId="42" fillId="6" borderId="3" xfId="0" applyFont="1" applyFill="1" applyBorder="1" applyAlignment="1">
      <alignment horizontal="left" vertical="center" indent="1"/>
    </xf>
    <xf numFmtId="0" fontId="42" fillId="6" borderId="4" xfId="0" applyFont="1" applyFill="1" applyBorder="1" applyAlignment="1">
      <alignment horizontal="left" vertical="center" indent="1"/>
    </xf>
    <xf numFmtId="182" fontId="97" fillId="0" borderId="69" xfId="0" applyNumberFormat="1" applyFont="1" applyBorder="1">
      <alignment vertical="center"/>
    </xf>
    <xf numFmtId="182" fontId="97" fillId="0" borderId="3" xfId="0" applyNumberFormat="1" applyFont="1" applyBorder="1">
      <alignment vertical="center"/>
    </xf>
    <xf numFmtId="182" fontId="97" fillId="0" borderId="4" xfId="0" applyNumberFormat="1" applyFont="1" applyBorder="1">
      <alignment vertical="center"/>
    </xf>
    <xf numFmtId="0" fontId="39" fillId="0" borderId="2"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53" xfId="0" applyFont="1" applyBorder="1" applyAlignment="1">
      <alignment horizontal="center" vertical="center" shrinkToFit="1"/>
    </xf>
    <xf numFmtId="0" fontId="35" fillId="6" borderId="29" xfId="0" applyFont="1" applyFill="1" applyBorder="1" applyAlignment="1">
      <alignment horizontal="center" vertical="center" wrapText="1"/>
    </xf>
    <xf numFmtId="0" fontId="35" fillId="6" borderId="30" xfId="0" applyFont="1" applyFill="1" applyBorder="1" applyAlignment="1">
      <alignment horizontal="center" vertical="center" wrapText="1"/>
    </xf>
    <xf numFmtId="0" fontId="35" fillId="6" borderId="31" xfId="0" applyFont="1" applyFill="1" applyBorder="1" applyAlignment="1">
      <alignment horizontal="center" vertical="center" wrapText="1"/>
    </xf>
    <xf numFmtId="0" fontId="35" fillId="6" borderId="29" xfId="0" applyFont="1" applyFill="1" applyBorder="1" applyAlignment="1">
      <alignment horizontal="center" vertical="center"/>
    </xf>
    <xf numFmtId="0" fontId="35" fillId="6" borderId="31" xfId="0" applyFont="1" applyFill="1" applyBorder="1" applyAlignment="1">
      <alignment horizontal="center" vertical="center"/>
    </xf>
    <xf numFmtId="0" fontId="35" fillId="6" borderId="29" xfId="0" applyFont="1" applyFill="1" applyBorder="1">
      <alignment vertical="center"/>
    </xf>
    <xf numFmtId="0" fontId="35" fillId="6" borderId="30" xfId="0" applyFont="1" applyFill="1" applyBorder="1">
      <alignment vertical="center"/>
    </xf>
    <xf numFmtId="0" fontId="35" fillId="6" borderId="31" xfId="0" applyFont="1" applyFill="1" applyBorder="1">
      <alignment vertical="center"/>
    </xf>
    <xf numFmtId="0" fontId="35" fillId="6" borderId="37" xfId="0" applyFont="1" applyFill="1" applyBorder="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97" fillId="6" borderId="18" xfId="0" applyFont="1" applyFill="1" applyBorder="1" applyAlignment="1">
      <alignment horizontal="center" vertical="center"/>
    </xf>
    <xf numFmtId="0" fontId="39" fillId="0" borderId="18" xfId="0" applyFont="1" applyBorder="1" applyAlignment="1">
      <alignment horizontal="center" vertical="center"/>
    </xf>
    <xf numFmtId="0" fontId="39" fillId="0" borderId="18" xfId="0" applyFont="1" applyBorder="1" applyAlignment="1">
      <alignment vertical="center"/>
    </xf>
    <xf numFmtId="0" fontId="35" fillId="6" borderId="18" xfId="0" applyFont="1" applyFill="1" applyBorder="1" applyAlignment="1">
      <alignment vertical="center"/>
    </xf>
    <xf numFmtId="0" fontId="35" fillId="6" borderId="27" xfId="0" applyFont="1" applyFill="1" applyBorder="1" applyAlignment="1">
      <alignment horizontal="center" vertical="center"/>
    </xf>
    <xf numFmtId="0" fontId="18" fillId="0" borderId="56" xfId="0" applyFont="1" applyBorder="1" applyAlignment="1">
      <alignment horizontal="center" vertical="center"/>
    </xf>
    <xf numFmtId="0" fontId="22" fillId="0" borderId="58" xfId="0" applyFont="1" applyBorder="1" applyAlignment="1">
      <alignment horizontal="center" vertical="center"/>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52" xfId="0" applyFont="1" applyBorder="1" applyAlignment="1">
      <alignment horizontal="center" vertical="center" shrinkToFit="1"/>
    </xf>
    <xf numFmtId="0" fontId="35" fillId="6" borderId="3" xfId="0" applyFont="1" applyFill="1" applyBorder="1" applyAlignment="1">
      <alignment horizontal="center" vertical="center" shrinkToFit="1"/>
    </xf>
    <xf numFmtId="0" fontId="35" fillId="6" borderId="2" xfId="0" applyFont="1" applyFill="1" applyBorder="1" applyAlignment="1">
      <alignment horizontal="center" vertical="center" shrinkToFit="1"/>
    </xf>
    <xf numFmtId="0" fontId="39" fillId="0" borderId="50" xfId="0" applyFont="1" applyBorder="1" applyAlignment="1">
      <alignment horizontal="left" vertical="center"/>
    </xf>
    <xf numFmtId="0" fontId="39" fillId="0" borderId="27" xfId="0" applyFont="1" applyBorder="1" applyAlignment="1">
      <alignment horizontal="left" vertical="center"/>
    </xf>
    <xf numFmtId="0" fontId="39" fillId="0" borderId="27" xfId="0" applyFont="1" applyBorder="1" applyAlignment="1">
      <alignment vertical="center"/>
    </xf>
    <xf numFmtId="0" fontId="33" fillId="5" borderId="0" xfId="0" applyFont="1" applyFill="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66" xfId="0" applyFont="1" applyBorder="1" applyAlignment="1">
      <alignment horizontal="center" vertical="center"/>
    </xf>
    <xf numFmtId="0" fontId="22" fillId="0" borderId="69"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5" borderId="65"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92" xfId="0" applyFont="1" applyFill="1" applyBorder="1" applyAlignment="1">
      <alignment horizontal="center" vertical="center" wrapText="1"/>
    </xf>
    <xf numFmtId="0" fontId="35" fillId="6" borderId="0" xfId="0" applyFont="1" applyFill="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4" xfId="0" applyFont="1" applyFill="1" applyBorder="1" applyAlignment="1">
      <alignment horizontal="center" vertical="center"/>
    </xf>
    <xf numFmtId="0" fontId="125" fillId="0" borderId="11" xfId="0" applyFont="1" applyBorder="1" applyAlignment="1">
      <alignment horizontal="left" vertical="center" shrinkToFit="1"/>
    </xf>
    <xf numFmtId="0" fontId="121" fillId="0" borderId="0" xfId="0" applyFont="1" applyAlignment="1">
      <alignment horizontal="left" vertical="center"/>
    </xf>
    <xf numFmtId="0" fontId="124" fillId="7" borderId="7" xfId="0" applyFont="1" applyFill="1" applyBorder="1" applyAlignment="1">
      <alignment horizontal="center" vertical="center"/>
    </xf>
    <xf numFmtId="0" fontId="124" fillId="7" borderId="6" xfId="0" applyFont="1" applyFill="1" applyBorder="1" applyAlignment="1">
      <alignment horizontal="center" vertical="center"/>
    </xf>
    <xf numFmtId="0" fontId="124" fillId="0" borderId="13" xfId="0" applyFont="1" applyBorder="1" applyAlignment="1">
      <alignment horizontal="center" vertical="center" wrapText="1"/>
    </xf>
    <xf numFmtId="0" fontId="124" fillId="0" borderId="14" xfId="0" applyFont="1" applyBorder="1" applyAlignment="1">
      <alignment horizontal="center" vertical="center" wrapText="1"/>
    </xf>
    <xf numFmtId="0" fontId="124" fillId="0" borderId="62" xfId="0" applyFont="1" applyBorder="1" applyAlignment="1">
      <alignment horizontal="center" vertical="center" wrapText="1"/>
    </xf>
    <xf numFmtId="0" fontId="123" fillId="7" borderId="12" xfId="0" applyFont="1" applyFill="1" applyBorder="1" applyAlignment="1">
      <alignment horizontal="center" vertical="center" wrapText="1"/>
    </xf>
    <xf numFmtId="0" fontId="123" fillId="7" borderId="10" xfId="0" applyFont="1" applyFill="1" applyBorder="1" applyAlignment="1">
      <alignment horizontal="center" vertical="center" wrapText="1"/>
    </xf>
    <xf numFmtId="0" fontId="123" fillId="7" borderId="9" xfId="0" applyFont="1" applyFill="1" applyBorder="1" applyAlignment="1">
      <alignment horizontal="center" vertical="center" wrapText="1"/>
    </xf>
    <xf numFmtId="0" fontId="123" fillId="7" borderId="8" xfId="0" applyFont="1" applyFill="1" applyBorder="1" applyAlignment="1">
      <alignment horizontal="center" vertical="center" wrapText="1"/>
    </xf>
    <xf numFmtId="0" fontId="123" fillId="7" borderId="7" xfId="0" applyFont="1" applyFill="1" applyBorder="1" applyAlignment="1">
      <alignment horizontal="center" vertical="center" wrapText="1"/>
    </xf>
    <xf numFmtId="0" fontId="123" fillId="7" borderId="6" xfId="0" applyFont="1" applyFill="1" applyBorder="1" applyAlignment="1">
      <alignment horizontal="center" vertical="center" wrapText="1"/>
    </xf>
    <xf numFmtId="0" fontId="123" fillId="7" borderId="11" xfId="0" applyFont="1" applyFill="1" applyBorder="1" applyAlignment="1">
      <alignment horizontal="center" vertical="center" wrapText="1"/>
    </xf>
    <xf numFmtId="0" fontId="123" fillId="7" borderId="0" xfId="0" applyFont="1" applyFill="1" applyBorder="1" applyAlignment="1">
      <alignment horizontal="center" vertical="center" wrapText="1"/>
    </xf>
    <xf numFmtId="0" fontId="123" fillId="7" borderId="5" xfId="0" applyFont="1" applyFill="1" applyBorder="1" applyAlignment="1">
      <alignment horizontal="center" vertical="center" wrapText="1"/>
    </xf>
    <xf numFmtId="0" fontId="124" fillId="7" borderId="12" xfId="0" applyFont="1" applyFill="1" applyBorder="1" applyAlignment="1">
      <alignment horizontal="center" vertical="center"/>
    </xf>
    <xf numFmtId="0" fontId="124" fillId="7" borderId="10" xfId="0" applyFont="1" applyFill="1" applyBorder="1" applyAlignment="1">
      <alignment horizontal="center" vertical="center"/>
    </xf>
    <xf numFmtId="0" fontId="124" fillId="7" borderId="9" xfId="0" applyFont="1" applyFill="1" applyBorder="1" applyAlignment="1">
      <alignment horizontal="center" vertical="center"/>
    </xf>
    <xf numFmtId="0" fontId="124" fillId="7" borderId="8" xfId="0" applyFont="1" applyFill="1" applyBorder="1" applyAlignment="1">
      <alignment horizontal="center" vertical="center"/>
    </xf>
    <xf numFmtId="0" fontId="120" fillId="7" borderId="12" xfId="0" applyFont="1" applyFill="1" applyBorder="1" applyAlignment="1">
      <alignment horizontal="center" vertical="center" wrapText="1"/>
    </xf>
    <xf numFmtId="0" fontId="120" fillId="7" borderId="11" xfId="0" applyFont="1" applyFill="1" applyBorder="1" applyAlignment="1">
      <alignment horizontal="center" vertical="center" wrapText="1"/>
    </xf>
    <xf numFmtId="0" fontId="120" fillId="7" borderId="10" xfId="0" applyFont="1" applyFill="1" applyBorder="1" applyAlignment="1">
      <alignment horizontal="center" vertical="center" wrapText="1"/>
    </xf>
    <xf numFmtId="0" fontId="120" fillId="7" borderId="9" xfId="0" applyFont="1" applyFill="1" applyBorder="1" applyAlignment="1">
      <alignment horizontal="center" vertical="center" wrapText="1"/>
    </xf>
    <xf numFmtId="0" fontId="120" fillId="7" borderId="0" xfId="0" applyFont="1" applyFill="1" applyBorder="1" applyAlignment="1">
      <alignment horizontal="center" vertical="center" wrapText="1"/>
    </xf>
    <xf numFmtId="0" fontId="120" fillId="7" borderId="8" xfId="0" applyFont="1" applyFill="1" applyBorder="1" applyAlignment="1">
      <alignment horizontal="center" vertical="center" wrapText="1"/>
    </xf>
    <xf numFmtId="0" fontId="120" fillId="7" borderId="7" xfId="0" applyFont="1" applyFill="1" applyBorder="1" applyAlignment="1">
      <alignment horizontal="center" vertical="center" wrapText="1"/>
    </xf>
    <xf numFmtId="0" fontId="120" fillId="7" borderId="5" xfId="0" applyFont="1" applyFill="1" applyBorder="1" applyAlignment="1">
      <alignment horizontal="center" vertical="center" wrapText="1"/>
    </xf>
    <xf numFmtId="0" fontId="120" fillId="7" borderId="6" xfId="0" applyFont="1" applyFill="1" applyBorder="1" applyAlignment="1">
      <alignment horizontal="center" vertical="center" wrapText="1"/>
    </xf>
    <xf numFmtId="0" fontId="113" fillId="5" borderId="0" xfId="0" applyFont="1" applyFill="1" applyAlignment="1">
      <alignment horizontal="right" vertical="center"/>
    </xf>
    <xf numFmtId="0" fontId="119" fillId="5" borderId="0" xfId="0" applyFont="1" applyFill="1" applyAlignment="1">
      <alignment horizontal="left" vertical="center"/>
    </xf>
    <xf numFmtId="0" fontId="119" fillId="7" borderId="0" xfId="0" applyFont="1" applyFill="1" applyAlignment="1">
      <alignment horizontal="center" vertical="center"/>
    </xf>
    <xf numFmtId="0" fontId="121" fillId="0" borderId="13" xfId="0" applyFont="1" applyBorder="1" applyAlignment="1">
      <alignment horizontal="center" vertical="center" wrapText="1"/>
    </xf>
    <xf numFmtId="0" fontId="121" fillId="0" borderId="14" xfId="0" applyFont="1" applyBorder="1" applyAlignment="1">
      <alignment horizontal="center" vertical="center" wrapText="1"/>
    </xf>
    <xf numFmtId="0" fontId="121" fillId="0" borderId="62" xfId="0" applyFont="1" applyBorder="1" applyAlignment="1">
      <alignment horizontal="center" vertical="center" wrapText="1"/>
    </xf>
    <xf numFmtId="0" fontId="121" fillId="0" borderId="12" xfId="0" applyFont="1" applyBorder="1" applyAlignment="1">
      <alignment horizontal="center" vertical="center" wrapText="1"/>
    </xf>
    <xf numFmtId="0" fontId="121" fillId="0" borderId="10" xfId="0" applyFont="1" applyBorder="1" applyAlignment="1">
      <alignment horizontal="center" vertical="center" wrapText="1"/>
    </xf>
    <xf numFmtId="0" fontId="121" fillId="0" borderId="9" xfId="0" applyFont="1" applyBorder="1" applyAlignment="1">
      <alignment horizontal="center" vertical="center" wrapText="1"/>
    </xf>
    <xf numFmtId="0" fontId="121" fillId="0" borderId="8" xfId="0" applyFont="1" applyBorder="1" applyAlignment="1">
      <alignment horizontal="center" vertical="center" wrapText="1"/>
    </xf>
    <xf numFmtId="0" fontId="121" fillId="0" borderId="7" xfId="0" applyFont="1" applyBorder="1" applyAlignment="1">
      <alignment horizontal="center" vertical="center" wrapText="1"/>
    </xf>
    <xf numFmtId="0" fontId="121" fillId="0" borderId="6" xfId="0" applyFont="1" applyBorder="1" applyAlignment="1">
      <alignment horizontal="center" vertical="center" wrapText="1"/>
    </xf>
    <xf numFmtId="0" fontId="121" fillId="0" borderId="12" xfId="0" applyFont="1" applyBorder="1" applyAlignment="1">
      <alignment horizontal="left" vertical="center" wrapText="1" shrinkToFit="1"/>
    </xf>
    <xf numFmtId="0" fontId="121" fillId="0" borderId="11" xfId="0" applyFont="1" applyBorder="1" applyAlignment="1">
      <alignment horizontal="left" vertical="center" shrinkToFit="1"/>
    </xf>
    <xf numFmtId="0" fontId="121" fillId="0" borderId="10" xfId="0" applyFont="1" applyBorder="1" applyAlignment="1">
      <alignment horizontal="left" vertical="center" shrinkToFit="1"/>
    </xf>
    <xf numFmtId="0" fontId="121" fillId="0" borderId="9" xfId="0" applyFont="1" applyBorder="1" applyAlignment="1">
      <alignment horizontal="left" vertical="center" shrinkToFit="1"/>
    </xf>
    <xf numFmtId="0" fontId="121" fillId="0" borderId="0" xfId="0" applyFont="1" applyBorder="1" applyAlignment="1">
      <alignment horizontal="left" vertical="center" shrinkToFit="1"/>
    </xf>
    <xf numFmtId="0" fontId="121" fillId="0" borderId="8" xfId="0" applyFont="1" applyBorder="1" applyAlignment="1">
      <alignment horizontal="left" vertical="center" shrinkToFit="1"/>
    </xf>
    <xf numFmtId="0" fontId="121" fillId="0" borderId="7" xfId="0" applyFont="1" applyBorder="1" applyAlignment="1">
      <alignment horizontal="left" vertical="center" shrinkToFit="1"/>
    </xf>
    <xf numFmtId="0" fontId="121" fillId="0" borderId="5" xfId="0" applyFont="1" applyBorder="1" applyAlignment="1">
      <alignment horizontal="left" vertical="center" shrinkToFit="1"/>
    </xf>
    <xf numFmtId="0" fontId="121" fillId="0" borderId="6" xfId="0" applyFont="1" applyBorder="1" applyAlignment="1">
      <alignment horizontal="left" vertical="center" shrinkToFit="1"/>
    </xf>
    <xf numFmtId="0" fontId="120" fillId="0" borderId="2" xfId="0" applyFont="1" applyBorder="1" applyAlignment="1">
      <alignment horizontal="center" vertical="center" wrapText="1"/>
    </xf>
    <xf numFmtId="0" fontId="120" fillId="0" borderId="3" xfId="0" applyFont="1" applyBorder="1" applyAlignment="1">
      <alignment horizontal="center" vertical="center" wrapText="1"/>
    </xf>
    <xf numFmtId="0" fontId="120" fillId="0" borderId="4" xfId="0" applyFont="1" applyBorder="1" applyAlignment="1">
      <alignment horizontal="center" vertical="center" wrapText="1"/>
    </xf>
    <xf numFmtId="0" fontId="121" fillId="0" borderId="2" xfId="0" applyFont="1" applyBorder="1" applyAlignment="1">
      <alignment horizontal="center" vertical="center" wrapText="1"/>
    </xf>
    <xf numFmtId="0" fontId="121" fillId="0" borderId="4" xfId="0" applyFont="1" applyBorder="1" applyAlignment="1">
      <alignment horizontal="center" vertical="center" wrapText="1"/>
    </xf>
    <xf numFmtId="0" fontId="18" fillId="0" borderId="0" xfId="0" applyFont="1" applyAlignment="1">
      <alignment horizontal="center" vertical="center" textRotation="180"/>
    </xf>
    <xf numFmtId="0" fontId="120" fillId="7" borderId="12" xfId="0" applyFont="1" applyFill="1" applyBorder="1" applyAlignment="1">
      <alignment horizontal="left" vertical="center" wrapText="1"/>
    </xf>
    <xf numFmtId="0" fontId="120" fillId="7" borderId="11" xfId="0" applyFont="1" applyFill="1" applyBorder="1" applyAlignment="1">
      <alignment horizontal="left" vertical="center" wrapText="1"/>
    </xf>
    <xf numFmtId="0" fontId="120" fillId="7" borderId="10" xfId="0" applyFont="1" applyFill="1" applyBorder="1" applyAlignment="1">
      <alignment horizontal="left" vertical="center" wrapText="1"/>
    </xf>
    <xf numFmtId="0" fontId="120" fillId="7" borderId="9" xfId="0" applyFont="1" applyFill="1" applyBorder="1" applyAlignment="1">
      <alignment horizontal="left" vertical="center" wrapText="1"/>
    </xf>
    <xf numFmtId="0" fontId="120" fillId="7" borderId="0" xfId="0" applyFont="1" applyFill="1" applyBorder="1" applyAlignment="1">
      <alignment horizontal="left" vertical="center" wrapText="1"/>
    </xf>
    <xf numFmtId="0" fontId="120" fillId="7" borderId="8" xfId="0" applyFont="1" applyFill="1" applyBorder="1" applyAlignment="1">
      <alignment horizontal="left" vertical="center" wrapText="1"/>
    </xf>
    <xf numFmtId="0" fontId="120" fillId="7" borderId="7" xfId="0" applyFont="1" applyFill="1" applyBorder="1" applyAlignment="1">
      <alignment horizontal="left" vertical="center" wrapText="1"/>
    </xf>
    <xf numFmtId="0" fontId="120" fillId="7" borderId="5" xfId="0" applyFont="1" applyFill="1" applyBorder="1" applyAlignment="1">
      <alignment horizontal="left" vertical="center" wrapText="1"/>
    </xf>
    <xf numFmtId="0" fontId="120" fillId="7" borderId="6" xfId="0" applyFont="1" applyFill="1" applyBorder="1" applyAlignment="1">
      <alignment horizontal="left" vertical="center" wrapText="1"/>
    </xf>
    <xf numFmtId="0" fontId="52" fillId="0" borderId="54" xfId="0" applyFont="1" applyBorder="1" applyAlignment="1">
      <alignment horizontal="center" vertical="center"/>
    </xf>
    <xf numFmtId="0" fontId="52" fillId="0" borderId="3" xfId="0" applyFont="1" applyBorder="1" applyAlignment="1">
      <alignment horizontal="center" vertical="center"/>
    </xf>
    <xf numFmtId="0" fontId="52" fillId="0" borderId="66" xfId="0" applyFont="1" applyBorder="1" applyAlignment="1">
      <alignment horizontal="center" vertical="center"/>
    </xf>
    <xf numFmtId="0" fontId="35" fillId="6" borderId="2" xfId="0" applyFont="1" applyFill="1" applyBorder="1" applyAlignment="1">
      <alignment horizontal="center" vertical="center"/>
    </xf>
    <xf numFmtId="0" fontId="35" fillId="6" borderId="3" xfId="0" applyFont="1" applyFill="1" applyBorder="1" applyAlignment="1">
      <alignment horizontal="center" vertical="center"/>
    </xf>
    <xf numFmtId="0" fontId="35" fillId="6" borderId="53" xfId="0" applyFont="1" applyFill="1" applyBorder="1" applyAlignment="1">
      <alignment horizontal="center" vertical="center"/>
    </xf>
    <xf numFmtId="0" fontId="46" fillId="0" borderId="0" xfId="0" applyFont="1" applyAlignment="1">
      <alignment horizontal="right" vertical="center" wrapText="1"/>
    </xf>
    <xf numFmtId="0" fontId="47" fillId="0" borderId="0" xfId="0" applyFont="1" applyAlignment="1">
      <alignment horizontal="left" vertical="center" wrapText="1"/>
    </xf>
    <xf numFmtId="0" fontId="45" fillId="0" borderId="27" xfId="0" applyFont="1" applyBorder="1" applyAlignment="1">
      <alignment horizontal="right" vertical="center" wrapText="1"/>
    </xf>
    <xf numFmtId="0" fontId="50" fillId="0" borderId="64" xfId="0" applyFont="1" applyBorder="1" applyAlignment="1">
      <alignment horizontal="distributed" vertical="center"/>
    </xf>
    <xf numFmtId="0" fontId="50" fillId="0" borderId="21" xfId="0" applyFont="1" applyBorder="1" applyAlignment="1">
      <alignment horizontal="distributed" vertical="center"/>
    </xf>
    <xf numFmtId="0" fontId="50" fillId="6" borderId="21" xfId="0" applyFont="1" applyFill="1" applyBorder="1" applyAlignment="1">
      <alignment horizontal="distributed" vertical="center"/>
    </xf>
    <xf numFmtId="0" fontId="0" fillId="6" borderId="68" xfId="0" applyFill="1" applyBorder="1" applyAlignment="1">
      <alignment horizontal="center" vertical="center"/>
    </xf>
    <xf numFmtId="0" fontId="0" fillId="6" borderId="21" xfId="0" applyFill="1" applyBorder="1" applyAlignment="1">
      <alignment horizontal="center" vertical="center"/>
    </xf>
    <xf numFmtId="0" fontId="0" fillId="6" borderId="20" xfId="0" applyFill="1" applyBorder="1" applyAlignment="1">
      <alignment horizontal="center" vertical="center"/>
    </xf>
    <xf numFmtId="0" fontId="0" fillId="6" borderId="52" xfId="0" applyFill="1" applyBorder="1" applyAlignment="1">
      <alignment horizontal="center" vertical="center"/>
    </xf>
    <xf numFmtId="0" fontId="0" fillId="6" borderId="167"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6" borderId="0" xfId="0" applyFill="1" applyAlignment="1">
      <alignment horizontal="center" vertical="center"/>
    </xf>
    <xf numFmtId="0" fontId="0" fillId="6" borderId="42" xfId="0" applyFill="1" applyBorder="1" applyAlignment="1">
      <alignment horizontal="center" vertical="center"/>
    </xf>
    <xf numFmtId="0" fontId="56" fillId="0" borderId="0" xfId="0" applyFont="1" applyAlignment="1">
      <alignment horizontal="left" vertical="center"/>
    </xf>
    <xf numFmtId="0" fontId="60" fillId="0" borderId="65" xfId="0" applyFont="1" applyBorder="1" applyAlignment="1">
      <alignment horizontal="left" vertical="center" shrinkToFit="1"/>
    </xf>
    <xf numFmtId="0" fontId="60" fillId="0" borderId="30" xfId="0" applyFont="1" applyBorder="1" applyAlignment="1">
      <alignment horizontal="left" vertical="center" shrinkToFit="1"/>
    </xf>
    <xf numFmtId="0" fontId="60" fillId="0" borderId="31" xfId="0" applyFont="1" applyBorder="1" applyAlignment="1">
      <alignment horizontal="left" vertical="center" shrinkToFit="1"/>
    </xf>
    <xf numFmtId="0" fontId="159" fillId="0" borderId="29" xfId="0" applyFont="1" applyBorder="1" applyAlignment="1">
      <alignment horizontal="left" vertical="center" shrinkToFit="1"/>
    </xf>
    <xf numFmtId="0" fontId="159" fillId="0" borderId="30" xfId="0" applyFont="1" applyBorder="1" applyAlignment="1">
      <alignment horizontal="left" vertical="center" shrinkToFit="1"/>
    </xf>
    <xf numFmtId="0" fontId="159" fillId="0" borderId="84" xfId="0" applyFont="1" applyBorder="1" applyAlignment="1">
      <alignment horizontal="left" vertical="center" shrinkToFit="1"/>
    </xf>
    <xf numFmtId="0" fontId="151" fillId="6" borderId="27" xfId="0" applyFont="1" applyFill="1" applyBorder="1" applyAlignment="1">
      <alignment horizontal="center" vertical="center" wrapText="1"/>
    </xf>
    <xf numFmtId="0" fontId="151" fillId="6" borderId="32" xfId="0" applyFont="1" applyFill="1" applyBorder="1" applyAlignment="1">
      <alignment horizontal="center" vertical="center" wrapText="1"/>
    </xf>
    <xf numFmtId="0" fontId="53" fillId="0" borderId="104" xfId="0" applyFont="1" applyBorder="1" applyAlignment="1">
      <alignment horizontal="center" vertical="center"/>
    </xf>
    <xf numFmtId="0" fontId="53" fillId="0" borderId="74" xfId="0" applyFont="1" applyBorder="1" applyAlignment="1">
      <alignment horizontal="center" vertical="center"/>
    </xf>
    <xf numFmtId="0" fontId="53" fillId="0" borderId="76" xfId="0" applyFont="1" applyBorder="1" applyAlignment="1">
      <alignment horizontal="center" vertical="center"/>
    </xf>
    <xf numFmtId="0" fontId="53" fillId="0" borderId="73" xfId="0" applyFont="1" applyBorder="1" applyAlignment="1">
      <alignment horizontal="center" vertical="center"/>
    </xf>
    <xf numFmtId="0" fontId="53" fillId="0" borderId="75" xfId="0" applyFont="1" applyBorder="1" applyAlignment="1">
      <alignment horizontal="center" vertical="center"/>
    </xf>
    <xf numFmtId="0" fontId="56" fillId="0" borderId="73" xfId="0" applyFont="1" applyBorder="1" applyAlignment="1">
      <alignment horizontal="center" vertical="center"/>
    </xf>
    <xf numFmtId="0" fontId="56" fillId="0" borderId="77" xfId="0" applyFont="1" applyBorder="1" applyAlignment="1">
      <alignment horizontal="center" vertical="center"/>
    </xf>
    <xf numFmtId="0" fontId="57" fillId="0" borderId="105" xfId="0" applyFont="1" applyBorder="1" applyAlignment="1">
      <alignment horizontal="left" vertical="center"/>
    </xf>
    <xf numFmtId="0" fontId="57" fillId="0" borderId="80" xfId="0" applyFont="1" applyBorder="1" applyAlignment="1">
      <alignment horizontal="left" vertical="center"/>
    </xf>
    <xf numFmtId="0" fontId="57" fillId="0" borderId="106" xfId="0" applyFont="1" applyBorder="1" applyAlignment="1">
      <alignment horizontal="left" vertical="center"/>
    </xf>
    <xf numFmtId="0" fontId="159" fillId="0" borderId="79" xfId="0" applyFont="1" applyBorder="1" applyAlignment="1">
      <alignment horizontal="left" vertical="center" wrapText="1"/>
    </xf>
    <xf numFmtId="0" fontId="159" fillId="0" borderId="80" xfId="0" applyFont="1" applyBorder="1" applyAlignment="1">
      <alignment horizontal="left" vertical="center" wrapText="1"/>
    </xf>
    <xf numFmtId="0" fontId="159" fillId="0" borderId="81" xfId="0" applyFont="1" applyBorder="1" applyAlignment="1">
      <alignment horizontal="left" vertical="center" wrapText="1"/>
    </xf>
    <xf numFmtId="0" fontId="151" fillId="6" borderId="79" xfId="0" applyFont="1" applyFill="1" applyBorder="1" applyAlignment="1">
      <alignment horizontal="center" vertical="center"/>
    </xf>
    <xf numFmtId="0" fontId="151" fillId="6" borderId="82" xfId="0" applyFont="1" applyFill="1" applyBorder="1" applyAlignment="1">
      <alignment horizontal="center" vertical="center"/>
    </xf>
    <xf numFmtId="0" fontId="57" fillId="0" borderId="54" xfId="0" applyFont="1" applyBorder="1" applyAlignment="1">
      <alignment horizontal="left" vertical="center"/>
    </xf>
    <xf numFmtId="0" fontId="57" fillId="0" borderId="3" xfId="0" applyFont="1" applyBorder="1" applyAlignment="1">
      <alignment horizontal="left" vertical="center"/>
    </xf>
    <xf numFmtId="0" fontId="57" fillId="0" borderId="4" xfId="0" applyFont="1" applyBorder="1" applyAlignment="1">
      <alignment horizontal="left" vertical="center"/>
    </xf>
    <xf numFmtId="0" fontId="159" fillId="0" borderId="2" xfId="0" applyFont="1" applyBorder="1" applyAlignment="1">
      <alignment horizontal="left" vertical="center" wrapText="1"/>
    </xf>
    <xf numFmtId="0" fontId="159" fillId="0" borderId="3" xfId="0" applyFont="1" applyBorder="1" applyAlignment="1">
      <alignment horizontal="left" vertical="center" wrapText="1"/>
    </xf>
    <xf numFmtId="0" fontId="159" fillId="0" borderId="66" xfId="0" applyFont="1" applyBorder="1" applyAlignment="1">
      <alignment horizontal="left" vertical="center" wrapText="1"/>
    </xf>
    <xf numFmtId="0" fontId="151" fillId="6" borderId="2" xfId="0" applyFont="1" applyFill="1" applyBorder="1" applyAlignment="1">
      <alignment horizontal="center" vertical="center"/>
    </xf>
    <xf numFmtId="0" fontId="151" fillId="6" borderId="53" xfId="0" applyFont="1" applyFill="1" applyBorder="1" applyAlignment="1">
      <alignment horizontal="center" vertical="center"/>
    </xf>
    <xf numFmtId="0" fontId="50" fillId="0" borderId="85" xfId="0" applyFont="1" applyBorder="1" applyAlignment="1">
      <alignment horizontal="center" vertical="center" wrapText="1"/>
    </xf>
    <xf numFmtId="0" fontId="50" fillId="0" borderId="88" xfId="0" applyFont="1" applyBorder="1" applyAlignment="1">
      <alignment horizontal="center" vertical="center"/>
    </xf>
    <xf numFmtId="0" fontId="50" fillId="0" borderId="86" xfId="0" applyFont="1" applyBorder="1" applyAlignment="1">
      <alignment horizontal="center" vertical="center"/>
    </xf>
    <xf numFmtId="0" fontId="56" fillId="0" borderId="104" xfId="0" applyFont="1" applyBorder="1" applyAlignment="1">
      <alignment horizontal="center" vertical="center"/>
    </xf>
    <xf numFmtId="0" fontId="56" fillId="0" borderId="74" xfId="0" applyFont="1" applyBorder="1" applyAlignment="1">
      <alignment horizontal="center" vertical="center"/>
    </xf>
    <xf numFmtId="0" fontId="56" fillId="0" borderId="76" xfId="0" applyFont="1" applyBorder="1" applyAlignment="1">
      <alignment horizontal="center" vertical="center"/>
    </xf>
    <xf numFmtId="0" fontId="52" fillId="0" borderId="105" xfId="0" applyFont="1" applyBorder="1" applyAlignment="1">
      <alignment horizontal="distributed" vertical="center" justifyLastLine="1"/>
    </xf>
    <xf numFmtId="0" fontId="52" fillId="0" borderId="80" xfId="0" applyFont="1" applyBorder="1" applyAlignment="1">
      <alignment horizontal="distributed" vertical="center" justifyLastLine="1"/>
    </xf>
    <xf numFmtId="0" fontId="52" fillId="0" borderId="106" xfId="0" applyFont="1" applyBorder="1" applyAlignment="1">
      <alignment horizontal="distributed" vertical="center" justifyLastLine="1"/>
    </xf>
    <xf numFmtId="0" fontId="49" fillId="0" borderId="79" xfId="0" applyFont="1" applyBorder="1" applyAlignment="1">
      <alignment horizontal="left" vertical="center" wrapText="1"/>
    </xf>
    <xf numFmtId="0" fontId="49" fillId="0" borderId="80" xfId="0" applyFont="1" applyBorder="1" applyAlignment="1">
      <alignment horizontal="left" vertical="center" wrapText="1"/>
    </xf>
    <xf numFmtId="0" fontId="49" fillId="0" borderId="81" xfId="0" applyFont="1" applyBorder="1" applyAlignment="1">
      <alignment horizontal="left" vertical="center" wrapText="1"/>
    </xf>
    <xf numFmtId="0" fontId="49" fillId="6" borderId="79" xfId="0" applyFont="1" applyFill="1" applyBorder="1" applyAlignment="1">
      <alignment horizontal="center" vertical="center"/>
    </xf>
    <xf numFmtId="0" fontId="49" fillId="6" borderId="82" xfId="0" applyFont="1" applyFill="1" applyBorder="1" applyAlignment="1">
      <alignment horizontal="center" vertical="center"/>
    </xf>
    <xf numFmtId="0" fontId="52" fillId="0" borderId="65" xfId="0" applyFont="1" applyBorder="1" applyAlignment="1">
      <alignment horizontal="distributed" vertical="center" justifyLastLine="1"/>
    </xf>
    <xf numFmtId="0" fontId="52" fillId="0" borderId="30" xfId="0" applyFont="1" applyBorder="1" applyAlignment="1">
      <alignment horizontal="distributed" vertical="center" justifyLastLine="1"/>
    </xf>
    <xf numFmtId="0" fontId="52" fillId="0" borderId="31" xfId="0" applyFont="1" applyBorder="1" applyAlignment="1">
      <alignment horizontal="distributed" vertical="center" justifyLastLine="1"/>
    </xf>
    <xf numFmtId="0" fontId="49" fillId="0" borderId="29" xfId="0" applyFont="1" applyBorder="1" applyAlignment="1">
      <alignment horizontal="left" vertical="center" wrapText="1"/>
    </xf>
    <xf numFmtId="0" fontId="49" fillId="0" borderId="30" xfId="0" applyFont="1" applyBorder="1" applyAlignment="1">
      <alignment horizontal="left" vertical="center" wrapText="1"/>
    </xf>
    <xf numFmtId="0" fontId="49" fillId="0" borderId="84" xfId="0" applyFont="1" applyBorder="1" applyAlignment="1">
      <alignment horizontal="left" vertical="center" wrapText="1"/>
    </xf>
    <xf numFmtId="0" fontId="49" fillId="6" borderId="26" xfId="0" applyFont="1" applyFill="1" applyBorder="1" applyAlignment="1">
      <alignment horizontal="center" vertical="center"/>
    </xf>
    <xf numFmtId="0" fontId="49" fillId="6" borderId="32" xfId="0" applyFont="1" applyFill="1" applyBorder="1" applyAlignment="1">
      <alignment horizontal="center" vertical="center"/>
    </xf>
    <xf numFmtId="0" fontId="52" fillId="0" borderId="65" xfId="0" applyFont="1" applyBorder="1" applyAlignment="1">
      <alignment horizontal="center" vertical="center"/>
    </xf>
    <xf numFmtId="0" fontId="52" fillId="0" borderId="30" xfId="0" applyFont="1" applyBorder="1" applyAlignment="1">
      <alignment horizontal="center" vertical="center"/>
    </xf>
    <xf numFmtId="0" fontId="52" fillId="0" borderId="84" xfId="0" applyFont="1" applyBorder="1" applyAlignment="1">
      <alignment horizontal="center" vertical="center"/>
    </xf>
    <xf numFmtId="0" fontId="35" fillId="6" borderId="70" xfId="0" applyFont="1" applyFill="1" applyBorder="1" applyAlignment="1">
      <alignment horizontal="center" vertical="center"/>
    </xf>
    <xf numFmtId="0" fontId="35" fillId="6" borderId="30" xfId="0" applyFont="1" applyFill="1" applyBorder="1" applyAlignment="1">
      <alignment horizontal="center" vertical="center"/>
    </xf>
    <xf numFmtId="0" fontId="0" fillId="6" borderId="27" xfId="0" applyFill="1" applyBorder="1" applyAlignment="1">
      <alignment horizontal="center" vertical="center"/>
    </xf>
    <xf numFmtId="0" fontId="0" fillId="6" borderId="32" xfId="0" applyFill="1" applyBorder="1" applyAlignment="1">
      <alignment horizontal="center" vertical="center"/>
    </xf>
    <xf numFmtId="0" fontId="50" fillId="0" borderId="88" xfId="0" applyFont="1" applyBorder="1" applyAlignment="1">
      <alignment horizontal="center" vertical="center" wrapText="1"/>
    </xf>
    <xf numFmtId="0" fontId="50" fillId="0" borderId="86" xfId="0" applyFont="1" applyBorder="1" applyAlignment="1">
      <alignment horizontal="center" vertical="center" wrapText="1"/>
    </xf>
    <xf numFmtId="0" fontId="52" fillId="0" borderId="54" xfId="0" applyFont="1" applyBorder="1" applyAlignment="1">
      <alignment horizontal="distributed" vertical="center" justifyLastLine="1"/>
    </xf>
    <xf numFmtId="0" fontId="52" fillId="0" borderId="3" xfId="0" applyFont="1" applyBorder="1" applyAlignment="1">
      <alignment horizontal="distributed" vertical="center" justifyLastLine="1"/>
    </xf>
    <xf numFmtId="0" fontId="52" fillId="0" borderId="4" xfId="0" applyFont="1" applyBorder="1" applyAlignment="1">
      <alignment horizontal="distributed" vertical="center" justifyLastLine="1"/>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66" xfId="0" applyFont="1" applyBorder="1" applyAlignment="1">
      <alignment horizontal="left" vertical="center"/>
    </xf>
    <xf numFmtId="0" fontId="49" fillId="6" borderId="2" xfId="0" applyFont="1" applyFill="1" applyBorder="1" applyAlignment="1">
      <alignment horizontal="center" vertical="center"/>
    </xf>
    <xf numFmtId="0" fontId="49" fillId="6" borderId="53" xfId="0" applyFont="1" applyFill="1" applyBorder="1" applyAlignment="1">
      <alignment horizontal="center" vertical="center"/>
    </xf>
    <xf numFmtId="0" fontId="49" fillId="6" borderId="11" xfId="0" applyFont="1" applyFill="1" applyBorder="1" applyAlignment="1">
      <alignment horizontal="center" vertical="center"/>
    </xf>
    <xf numFmtId="0" fontId="49" fillId="6" borderId="46" xfId="0" applyFont="1" applyFill="1" applyBorder="1" applyAlignment="1">
      <alignment horizontal="center" vertical="center"/>
    </xf>
    <xf numFmtId="0" fontId="43" fillId="0" borderId="0" xfId="0" applyFont="1" applyAlignment="1">
      <alignment horizontal="center" vertical="center" wrapText="1"/>
    </xf>
    <xf numFmtId="0" fontId="150" fillId="6" borderId="30" xfId="0" applyFont="1" applyFill="1" applyBorder="1" applyAlignment="1">
      <alignment horizontal="center" vertical="center"/>
    </xf>
    <xf numFmtId="0" fontId="55" fillId="0" borderId="71"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83" xfId="0" applyFont="1" applyBorder="1" applyAlignment="1">
      <alignment horizontal="center" vertical="center" wrapText="1"/>
    </xf>
    <xf numFmtId="0" fontId="53" fillId="0" borderId="40" xfId="0" applyFont="1" applyBorder="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0" fontId="53" fillId="0" borderId="40" xfId="0" applyFont="1" applyBorder="1" applyAlignment="1">
      <alignment horizontal="left" vertical="center"/>
    </xf>
    <xf numFmtId="0" fontId="62" fillId="0" borderId="65" xfId="0" applyFont="1" applyBorder="1" applyAlignment="1">
      <alignment horizontal="center" vertical="center"/>
    </xf>
    <xf numFmtId="0" fontId="62" fillId="0" borderId="37" xfId="0" applyFont="1" applyBorder="1" applyAlignment="1">
      <alignment horizontal="center" vertical="center"/>
    </xf>
    <xf numFmtId="0" fontId="50" fillId="0" borderId="65" xfId="0" applyFont="1" applyBorder="1" applyAlignment="1">
      <alignment horizontal="distributed" vertical="center"/>
    </xf>
    <xf numFmtId="0" fontId="50" fillId="0" borderId="30" xfId="0" applyFont="1" applyBorder="1" applyAlignment="1">
      <alignment horizontal="distributed" vertical="center"/>
    </xf>
    <xf numFmtId="0" fontId="50" fillId="6" borderId="30" xfId="0" applyFont="1" applyFill="1" applyBorder="1" applyAlignment="1">
      <alignment horizontal="distributed" vertical="center"/>
    </xf>
    <xf numFmtId="0" fontId="52" fillId="0" borderId="64" xfId="0" applyFont="1" applyBorder="1" applyAlignment="1">
      <alignment horizontal="center" vertical="center"/>
    </xf>
    <xf numFmtId="0" fontId="52" fillId="0" borderId="21" xfId="0" applyFont="1" applyBorder="1" applyAlignment="1">
      <alignment horizontal="center" vertical="center"/>
    </xf>
    <xf numFmtId="0" fontId="52" fillId="0" borderId="67" xfId="0" applyFont="1" applyBorder="1" applyAlignment="1">
      <alignment horizontal="center" vertical="center"/>
    </xf>
    <xf numFmtId="0" fontId="39"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172" fillId="0" borderId="0" xfId="0" applyFont="1" applyAlignment="1">
      <alignment horizontal="center" vertical="center"/>
    </xf>
    <xf numFmtId="0" fontId="173" fillId="0" borderId="0" xfId="0" applyFont="1">
      <alignment vertical="center"/>
    </xf>
    <xf numFmtId="0" fontId="0" fillId="6" borderId="69"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155" fillId="0" borderId="0" xfId="0" applyFont="1" applyAlignment="1">
      <alignment horizontal="left" vertical="top" wrapText="1"/>
    </xf>
    <xf numFmtId="0" fontId="49" fillId="0" borderId="29" xfId="0" applyFont="1" applyBorder="1" applyAlignment="1">
      <alignment horizontal="left" vertical="center"/>
    </xf>
    <xf numFmtId="0" fontId="49" fillId="0" borderId="30" xfId="0" applyFont="1" applyBorder="1" applyAlignment="1">
      <alignment horizontal="left" vertical="center"/>
    </xf>
    <xf numFmtId="0" fontId="49" fillId="0" borderId="84" xfId="0" applyFont="1" applyBorder="1" applyAlignment="1">
      <alignment horizontal="left" vertical="center"/>
    </xf>
    <xf numFmtId="0" fontId="49" fillId="6" borderId="30" xfId="0" applyFont="1" applyFill="1" applyBorder="1" applyAlignment="1">
      <alignment horizontal="center" vertical="center"/>
    </xf>
    <xf numFmtId="0" fontId="49" fillId="6" borderId="37" xfId="0" applyFont="1" applyFill="1" applyBorder="1" applyAlignment="1">
      <alignment horizontal="center" vertical="center"/>
    </xf>
    <xf numFmtId="0" fontId="49" fillId="0" borderId="79" xfId="0" applyFont="1" applyBorder="1" applyAlignment="1">
      <alignment horizontal="left" vertical="center"/>
    </xf>
    <xf numFmtId="0" fontId="49" fillId="0" borderId="80" xfId="0" applyFont="1" applyBorder="1" applyAlignment="1">
      <alignment horizontal="left" vertical="center"/>
    </xf>
    <xf numFmtId="0" fontId="49" fillId="0" borderId="81" xfId="0" applyFont="1" applyBorder="1" applyAlignment="1">
      <alignment horizontal="left" vertical="center"/>
    </xf>
    <xf numFmtId="0" fontId="173" fillId="0" borderId="0" xfId="0" applyFont="1" applyAlignment="1">
      <alignment horizontal="left" vertical="center"/>
    </xf>
    <xf numFmtId="0" fontId="173" fillId="0" borderId="0" xfId="0" applyFont="1" applyAlignment="1">
      <alignment horizontal="left" vertical="center" wrapText="1"/>
    </xf>
    <xf numFmtId="0" fontId="21" fillId="5" borderId="40" xfId="8" applyFill="1" applyBorder="1" applyAlignment="1">
      <alignment horizontal="left" vertical="center" wrapText="1"/>
    </xf>
    <xf numFmtId="0" fontId="21" fillId="5" borderId="0" xfId="8" applyFill="1" applyBorder="1" applyAlignment="1">
      <alignment horizontal="left" vertical="center" wrapText="1"/>
    </xf>
    <xf numFmtId="0" fontId="21" fillId="5" borderId="0" xfId="8" applyFont="1" applyFill="1" applyBorder="1" applyAlignment="1">
      <alignment horizontal="left" vertical="center"/>
    </xf>
    <xf numFmtId="0" fontId="20" fillId="5" borderId="0" xfId="8" applyFont="1" applyFill="1" applyBorder="1" applyAlignment="1">
      <alignment horizontal="center" vertical="center"/>
    </xf>
    <xf numFmtId="0" fontId="22" fillId="5" borderId="93" xfId="8" applyFont="1" applyFill="1" applyBorder="1" applyAlignment="1">
      <alignment horizontal="center" vertical="center"/>
    </xf>
    <xf numFmtId="0" fontId="22" fillId="5" borderId="94" xfId="8" applyFont="1" applyFill="1" applyBorder="1" applyAlignment="1">
      <alignment horizontal="center" vertical="center"/>
    </xf>
    <xf numFmtId="0" fontId="22" fillId="5" borderId="95" xfId="8" applyFont="1" applyFill="1" applyBorder="1" applyAlignment="1">
      <alignment horizontal="center" vertical="center"/>
    </xf>
    <xf numFmtId="0" fontId="102" fillId="5" borderId="96" xfId="8" applyFont="1" applyFill="1" applyBorder="1" applyAlignment="1">
      <alignment horizontal="center" vertical="center"/>
    </xf>
    <xf numFmtId="0" fontId="102" fillId="5" borderId="95" xfId="8" applyFont="1" applyFill="1" applyBorder="1" applyAlignment="1">
      <alignment horizontal="center" vertical="center"/>
    </xf>
    <xf numFmtId="182" fontId="104" fillId="5" borderId="97" xfId="8" applyNumberFormat="1" applyFont="1" applyFill="1" applyBorder="1" applyAlignment="1">
      <alignment horizontal="center" vertical="center"/>
    </xf>
    <xf numFmtId="182" fontId="104" fillId="5" borderId="96" xfId="8" applyNumberFormat="1" applyFont="1" applyFill="1" applyBorder="1" applyAlignment="1">
      <alignment horizontal="center" vertical="center"/>
    </xf>
    <xf numFmtId="0" fontId="21" fillId="5" borderId="0" xfId="8" applyFont="1" applyFill="1" applyBorder="1" applyAlignment="1">
      <alignment horizontal="left" vertical="top"/>
    </xf>
    <xf numFmtId="0" fontId="22" fillId="5" borderId="98" xfId="8" applyFont="1" applyFill="1" applyBorder="1" applyAlignment="1">
      <alignment horizontal="center" vertical="center"/>
    </xf>
    <xf numFmtId="182" fontId="104" fillId="5" borderId="93" xfId="8" applyNumberFormat="1" applyFont="1" applyFill="1" applyBorder="1" applyAlignment="1">
      <alignment horizontal="center" vertical="center"/>
    </xf>
    <xf numFmtId="182" fontId="104" fillId="5" borderId="94" xfId="8" applyNumberFormat="1" applyFont="1" applyFill="1" applyBorder="1" applyAlignment="1">
      <alignment horizontal="center" vertical="center"/>
    </xf>
    <xf numFmtId="182" fontId="103" fillId="0" borderId="97" xfId="8" applyNumberFormat="1" applyFont="1" applyBorder="1" applyAlignment="1">
      <alignment horizontal="right" vertical="center"/>
    </xf>
    <xf numFmtId="182" fontId="103" fillId="0" borderId="96" xfId="8" applyNumberFormat="1" applyFont="1" applyBorder="1" applyAlignment="1">
      <alignment horizontal="right" vertical="center"/>
    </xf>
    <xf numFmtId="0" fontId="21" fillId="0" borderId="95" xfId="8" applyBorder="1" applyAlignment="1">
      <alignment horizontal="left" vertical="center"/>
    </xf>
    <xf numFmtId="0" fontId="21" fillId="0" borderId="97" xfId="8" applyBorder="1" applyAlignment="1">
      <alignment horizontal="left" vertical="center"/>
    </xf>
    <xf numFmtId="0" fontId="21" fillId="0" borderId="103" xfId="8" applyBorder="1" applyAlignment="1">
      <alignment horizontal="left" vertical="center"/>
    </xf>
    <xf numFmtId="0" fontId="69" fillId="5" borderId="0" xfId="8" applyFont="1" applyFill="1" applyBorder="1" applyAlignment="1">
      <alignment vertical="center"/>
    </xf>
    <xf numFmtId="38" fontId="72" fillId="5" borderId="0" xfId="9" applyFont="1" applyFill="1" applyBorder="1" applyAlignment="1">
      <alignment vertical="center"/>
    </xf>
    <xf numFmtId="0" fontId="69" fillId="5" borderId="0" xfId="8" applyFont="1" applyFill="1" applyBorder="1" applyAlignment="1">
      <alignment horizontal="left" vertical="center"/>
    </xf>
    <xf numFmtId="0" fontId="26" fillId="5" borderId="0" xfId="8" applyFont="1" applyFill="1" applyBorder="1" applyAlignment="1">
      <alignment vertical="center"/>
    </xf>
    <xf numFmtId="38" fontId="26" fillId="5" borderId="0" xfId="9" applyFont="1" applyFill="1" applyBorder="1" applyAlignment="1">
      <alignment vertical="center"/>
    </xf>
    <xf numFmtId="0" fontId="26" fillId="5" borderId="0" xfId="8" applyFont="1" applyFill="1" applyBorder="1" applyAlignment="1">
      <alignment horizontal="left" vertical="center"/>
    </xf>
    <xf numFmtId="0" fontId="68" fillId="0" borderId="168" xfId="8" applyFont="1" applyBorder="1" applyAlignment="1">
      <alignment horizontal="right" vertical="center"/>
    </xf>
    <xf numFmtId="0" fontId="68" fillId="0" borderId="97" xfId="8" applyFont="1" applyBorder="1" applyAlignment="1">
      <alignment horizontal="right" vertical="center"/>
    </xf>
    <xf numFmtId="0" fontId="42" fillId="5" borderId="0" xfId="8" applyFont="1" applyFill="1">
      <alignment vertical="center"/>
    </xf>
    <xf numFmtId="182" fontId="69" fillId="0" borderId="2" xfId="8" applyNumberFormat="1" applyFont="1" applyBorder="1" applyAlignment="1">
      <alignment horizontal="center" vertical="center"/>
    </xf>
    <xf numFmtId="182" fontId="69" fillId="0" borderId="4" xfId="8" applyNumberFormat="1" applyFont="1" applyBorder="1" applyAlignment="1">
      <alignment horizontal="center" vertical="center"/>
    </xf>
    <xf numFmtId="182" fontId="103" fillId="0" borderId="2" xfId="8" applyNumberFormat="1" applyFont="1" applyBorder="1" applyAlignment="1">
      <alignment horizontal="right" vertical="center"/>
    </xf>
    <xf numFmtId="182" fontId="103" fillId="0" borderId="3" xfId="8" applyNumberFormat="1" applyFont="1" applyBorder="1" applyAlignment="1">
      <alignment horizontal="right" vertical="center"/>
    </xf>
    <xf numFmtId="182" fontId="103" fillId="0" borderId="4" xfId="8" applyNumberFormat="1" applyFont="1" applyBorder="1" applyAlignment="1">
      <alignment horizontal="right" vertical="center"/>
    </xf>
    <xf numFmtId="0" fontId="71" fillId="0" borderId="1" xfId="8" applyFont="1" applyBorder="1" applyAlignment="1">
      <alignment horizontal="left" vertical="center" wrapText="1"/>
    </xf>
    <xf numFmtId="0" fontId="71" fillId="0" borderId="59" xfId="8" applyFont="1" applyBorder="1" applyAlignment="1">
      <alignment horizontal="left" vertical="center" wrapText="1"/>
    </xf>
    <xf numFmtId="0" fontId="67" fillId="0" borderId="25" xfId="8" applyFont="1" applyBorder="1" applyAlignment="1">
      <alignment horizontal="left" vertical="center"/>
    </xf>
    <xf numFmtId="0" fontId="18" fillId="0" borderId="25" xfId="8" applyFont="1" applyBorder="1" applyAlignment="1">
      <alignment horizontal="center" vertical="center"/>
    </xf>
    <xf numFmtId="0" fontId="103" fillId="0" borderId="25" xfId="8" applyFont="1" applyBorder="1" applyAlignment="1">
      <alignment horizontal="right" vertical="center" indent="2"/>
    </xf>
    <xf numFmtId="182" fontId="69" fillId="0" borderId="29" xfId="8" applyNumberFormat="1" applyFont="1" applyBorder="1" applyAlignment="1">
      <alignment horizontal="center" vertical="center"/>
    </xf>
    <xf numFmtId="182" fontId="69" fillId="0" borderId="31" xfId="8" applyNumberFormat="1" applyFont="1" applyBorder="1" applyAlignment="1">
      <alignment horizontal="center" vertical="center"/>
    </xf>
    <xf numFmtId="182" fontId="103" fillId="0" borderId="29" xfId="8" applyNumberFormat="1" applyFont="1" applyBorder="1" applyAlignment="1">
      <alignment horizontal="right" vertical="center"/>
    </xf>
    <xf numFmtId="182" fontId="103" fillId="0" borderId="30" xfId="8" applyNumberFormat="1" applyFont="1" applyBorder="1" applyAlignment="1">
      <alignment horizontal="right" vertical="center"/>
    </xf>
    <xf numFmtId="182" fontId="103" fillId="0" borderId="31" xfId="8" applyNumberFormat="1" applyFont="1" applyBorder="1" applyAlignment="1">
      <alignment horizontal="right" vertical="center"/>
    </xf>
    <xf numFmtId="0" fontId="71" fillId="0" borderId="25" xfId="8" applyFont="1" applyBorder="1" applyAlignment="1">
      <alignment horizontal="left" vertical="center" wrapText="1"/>
    </xf>
    <xf numFmtId="0" fontId="71" fillId="0" borderId="92" xfId="8" applyFont="1" applyBorder="1" applyAlignment="1">
      <alignment horizontal="left" vertical="center" wrapText="1"/>
    </xf>
    <xf numFmtId="0" fontId="67" fillId="0" borderId="1" xfId="8" applyFont="1" applyBorder="1" applyAlignment="1">
      <alignment horizontal="left" vertical="center"/>
    </xf>
    <xf numFmtId="0" fontId="18" fillId="0" borderId="1" xfId="8" applyFont="1" applyBorder="1" applyAlignment="1">
      <alignment horizontal="center" vertical="center"/>
    </xf>
    <xf numFmtId="0" fontId="103" fillId="0" borderId="1" xfId="8" applyFont="1" applyBorder="1" applyAlignment="1">
      <alignment horizontal="right" vertical="center" indent="2"/>
    </xf>
    <xf numFmtId="0" fontId="69" fillId="0" borderId="1" xfId="8" applyFont="1" applyBorder="1" applyAlignment="1">
      <alignment horizontal="left" vertical="center"/>
    </xf>
    <xf numFmtId="0" fontId="69" fillId="0" borderId="59" xfId="8" applyFont="1" applyBorder="1" applyAlignment="1">
      <alignment horizontal="left" vertical="center"/>
    </xf>
    <xf numFmtId="0" fontId="69" fillId="0" borderId="1" xfId="8" applyFont="1" applyBorder="1" applyAlignment="1">
      <alignment horizontal="left" vertical="center" wrapText="1"/>
    </xf>
    <xf numFmtId="0" fontId="68" fillId="0" borderId="50" xfId="8" applyFont="1" applyBorder="1" applyAlignment="1">
      <alignment horizontal="right" vertical="center"/>
    </xf>
    <xf numFmtId="0" fontId="68" fillId="0" borderId="27" xfId="8" applyFont="1" applyBorder="1" applyAlignment="1">
      <alignment horizontal="right" vertical="center"/>
    </xf>
    <xf numFmtId="0" fontId="68" fillId="0" borderId="28" xfId="8" applyFont="1" applyBorder="1" applyAlignment="1">
      <alignment horizontal="right" vertical="center"/>
    </xf>
    <xf numFmtId="182" fontId="103" fillId="0" borderId="27" xfId="8" applyNumberFormat="1" applyFont="1" applyBorder="1" applyAlignment="1">
      <alignment horizontal="right" vertical="center"/>
    </xf>
    <xf numFmtId="0" fontId="21" fillId="0" borderId="124" xfId="8" applyBorder="1" applyAlignment="1">
      <alignment horizontal="center" vertical="center" wrapText="1"/>
    </xf>
    <xf numFmtId="0" fontId="21" fillId="0" borderId="124" xfId="8" applyBorder="1" applyAlignment="1">
      <alignment horizontal="center" vertical="center"/>
    </xf>
    <xf numFmtId="0" fontId="21" fillId="0" borderId="17" xfId="8" applyBorder="1" applyAlignment="1">
      <alignment horizontal="center" vertical="center"/>
    </xf>
    <xf numFmtId="0" fontId="21" fillId="0" borderId="19" xfId="8" applyBorder="1" applyAlignment="1">
      <alignment horizontal="center" vertical="center"/>
    </xf>
    <xf numFmtId="0" fontId="21" fillId="0" borderId="18" xfId="8" applyBorder="1" applyAlignment="1">
      <alignment horizontal="center" vertical="center"/>
    </xf>
    <xf numFmtId="0" fontId="21" fillId="0" borderId="125" xfId="8" applyBorder="1" applyAlignment="1">
      <alignment horizontal="center" vertical="center"/>
    </xf>
    <xf numFmtId="0" fontId="67" fillId="0" borderId="16" xfId="8" applyFont="1" applyBorder="1" applyAlignment="1">
      <alignment horizontal="left" vertical="center"/>
    </xf>
    <xf numFmtId="3" fontId="18" fillId="0" borderId="16" xfId="8" applyNumberFormat="1" applyFont="1" applyBorder="1" applyAlignment="1">
      <alignment horizontal="center" vertical="center"/>
    </xf>
    <xf numFmtId="0" fontId="103" fillId="0" borderId="16" xfId="8" applyFont="1" applyBorder="1" applyAlignment="1">
      <alignment horizontal="right" vertical="center" indent="2"/>
    </xf>
    <xf numFmtId="182" fontId="69" fillId="0" borderId="20" xfId="8" applyNumberFormat="1" applyFont="1" applyBorder="1" applyAlignment="1">
      <alignment horizontal="center" vertical="center"/>
    </xf>
    <xf numFmtId="182" fontId="69" fillId="0" borderId="22" xfId="8" applyNumberFormat="1" applyFont="1" applyBorder="1" applyAlignment="1">
      <alignment horizontal="center" vertical="center"/>
    </xf>
    <xf numFmtId="182" fontId="103" fillId="0" borderId="20" xfId="8" applyNumberFormat="1" applyFont="1" applyBorder="1" applyAlignment="1">
      <alignment horizontal="right" vertical="center"/>
    </xf>
    <xf numFmtId="182" fontId="103" fillId="0" borderId="21" xfId="8" applyNumberFormat="1" applyFont="1" applyBorder="1" applyAlignment="1">
      <alignment horizontal="right" vertical="center"/>
    </xf>
    <xf numFmtId="182" fontId="103" fillId="0" borderId="22" xfId="8" applyNumberFormat="1" applyFont="1" applyBorder="1" applyAlignment="1">
      <alignment horizontal="right" vertical="center"/>
    </xf>
    <xf numFmtId="0" fontId="69" fillId="0" borderId="16" xfId="8" applyFont="1" applyBorder="1" applyAlignment="1">
      <alignment horizontal="left" vertical="center"/>
    </xf>
    <xf numFmtId="0" fontId="69" fillId="0" borderId="57" xfId="8" applyFont="1" applyBorder="1" applyAlignment="1">
      <alignment horizontal="left" vertical="center"/>
    </xf>
    <xf numFmtId="0" fontId="18" fillId="0" borderId="16" xfId="8" applyFont="1" applyBorder="1" applyAlignment="1">
      <alignment horizontal="center" vertical="center"/>
    </xf>
    <xf numFmtId="0" fontId="21" fillId="0" borderId="25" xfId="8" applyBorder="1" applyAlignment="1">
      <alignment horizontal="center" vertical="center"/>
    </xf>
    <xf numFmtId="0" fontId="103" fillId="0" borderId="1" xfId="8" applyFont="1" applyBorder="1" applyAlignment="1">
      <alignment horizontal="right" vertical="center"/>
    </xf>
    <xf numFmtId="0" fontId="67" fillId="0" borderId="25" xfId="8" applyFont="1" applyBorder="1" applyAlignment="1">
      <alignment horizontal="left" vertical="center" shrinkToFit="1"/>
    </xf>
    <xf numFmtId="0" fontId="97" fillId="5" borderId="93" xfId="8" applyFont="1" applyFill="1" applyBorder="1" applyAlignment="1">
      <alignment horizontal="center" vertical="center"/>
    </xf>
    <xf numFmtId="0" fontId="97" fillId="5" borderId="98" xfId="8" applyFont="1" applyFill="1" applyBorder="1" applyAlignment="1">
      <alignment horizontal="center" vertical="center"/>
    </xf>
    <xf numFmtId="0" fontId="91" fillId="5" borderId="0" xfId="0" applyFont="1" applyFill="1" applyAlignment="1">
      <alignment horizontal="center" vertical="center"/>
    </xf>
    <xf numFmtId="0" fontId="35" fillId="5" borderId="0" xfId="8" applyFont="1" applyFill="1" applyAlignment="1">
      <alignment horizontal="center" vertical="center"/>
    </xf>
    <xf numFmtId="0" fontId="29" fillId="5" borderId="0" xfId="8" applyFont="1" applyFill="1" applyAlignment="1">
      <alignment horizontal="center" vertical="center"/>
    </xf>
    <xf numFmtId="0" fontId="33" fillId="0" borderId="64" xfId="8" applyFont="1" applyBorder="1" applyAlignment="1">
      <alignment horizontal="center" vertical="center"/>
    </xf>
    <xf numFmtId="0" fontId="34" fillId="0" borderId="21" xfId="8" applyFont="1" applyBorder="1" applyAlignment="1">
      <alignment horizontal="center" vertical="center"/>
    </xf>
    <xf numFmtId="0" fontId="31" fillId="0" borderId="16" xfId="8" applyFont="1" applyBorder="1" applyAlignment="1">
      <alignment horizontal="center" vertical="center"/>
    </xf>
    <xf numFmtId="0" fontId="32" fillId="0" borderId="57" xfId="8" applyFont="1" applyBorder="1" applyAlignment="1">
      <alignment horizontal="center" vertical="center"/>
    </xf>
    <xf numFmtId="0" fontId="34" fillId="0" borderId="50" xfId="8" applyFont="1" applyBorder="1" applyAlignment="1">
      <alignment horizontal="center" vertical="center"/>
    </xf>
    <xf numFmtId="0" fontId="34" fillId="0" borderId="27" xfId="8" applyFont="1" applyBorder="1" applyAlignment="1">
      <alignment horizontal="center" vertical="center"/>
    </xf>
    <xf numFmtId="0" fontId="22" fillId="0" borderId="29" xfId="8" applyFont="1" applyBorder="1" applyAlignment="1">
      <alignment horizontal="distributed" vertical="center"/>
    </xf>
    <xf numFmtId="0" fontId="22" fillId="0" borderId="30" xfId="8" applyFont="1" applyBorder="1" applyAlignment="1">
      <alignment horizontal="distributed" vertical="center"/>
    </xf>
    <xf numFmtId="0" fontId="102" fillId="0" borderId="30" xfId="8" applyFont="1" applyBorder="1" applyAlignment="1">
      <alignment horizontal="center" vertical="center"/>
    </xf>
    <xf numFmtId="0" fontId="22" fillId="0" borderId="93" xfId="8" applyFont="1" applyBorder="1" applyAlignment="1">
      <alignment horizontal="center" vertical="center"/>
    </xf>
    <xf numFmtId="0" fontId="22" fillId="0" borderId="94" xfId="8" applyFont="1" applyBorder="1" applyAlignment="1">
      <alignment horizontal="center" vertical="center"/>
    </xf>
    <xf numFmtId="0" fontId="22" fillId="0" borderId="95" xfId="8" applyFont="1" applyBorder="1" applyAlignment="1">
      <alignment horizontal="center" vertical="center"/>
    </xf>
    <xf numFmtId="0" fontId="102" fillId="6" borderId="96" xfId="8" applyFont="1" applyFill="1" applyBorder="1" applyAlignment="1">
      <alignment horizontal="center" vertical="center"/>
    </xf>
    <xf numFmtId="0" fontId="102" fillId="6" borderId="95" xfId="8" applyFont="1" applyFill="1" applyBorder="1" applyAlignment="1">
      <alignment horizontal="center" vertical="center"/>
    </xf>
    <xf numFmtId="182" fontId="104" fillId="0" borderId="97" xfId="8" applyNumberFormat="1" applyFont="1" applyBorder="1" applyAlignment="1">
      <alignment horizontal="center" vertical="center"/>
    </xf>
    <xf numFmtId="182" fontId="104" fillId="0" borderId="96" xfId="8" applyNumberFormat="1" applyFont="1" applyBorder="1" applyAlignment="1">
      <alignment horizontal="center" vertical="center"/>
    </xf>
    <xf numFmtId="0" fontId="103" fillId="6" borderId="25" xfId="8" applyFont="1" applyFill="1" applyBorder="1" applyAlignment="1">
      <alignment horizontal="right" vertical="center" indent="2"/>
    </xf>
    <xf numFmtId="0" fontId="103" fillId="6" borderId="1" xfId="8" applyFont="1" applyFill="1" applyBorder="1" applyAlignment="1">
      <alignment horizontal="right" vertical="center" indent="2"/>
    </xf>
    <xf numFmtId="0" fontId="70" fillId="0" borderId="1" xfId="8" applyFont="1" applyBorder="1" applyAlignment="1">
      <alignment horizontal="left" vertical="center" wrapText="1"/>
    </xf>
    <xf numFmtId="0" fontId="70" fillId="0" borderId="1" xfId="8" applyFont="1" applyBorder="1" applyAlignment="1">
      <alignment horizontal="left" vertical="center"/>
    </xf>
    <xf numFmtId="3" fontId="18" fillId="0" borderId="1" xfId="8" applyNumberFormat="1" applyFont="1" applyBorder="1" applyAlignment="1">
      <alignment horizontal="center" vertical="center"/>
    </xf>
    <xf numFmtId="0" fontId="103" fillId="6" borderId="16" xfId="8" applyFont="1" applyFill="1" applyBorder="1" applyAlignment="1">
      <alignment horizontal="right" vertical="center" indent="2"/>
    </xf>
    <xf numFmtId="0" fontId="31" fillId="6" borderId="16" xfId="8" applyFont="1" applyFill="1" applyBorder="1" applyAlignment="1">
      <alignment horizontal="center" vertical="center"/>
    </xf>
    <xf numFmtId="0" fontId="32" fillId="6" borderId="57" xfId="8" applyFont="1" applyFill="1" applyBorder="1" applyAlignment="1">
      <alignment horizontal="center" vertical="center"/>
    </xf>
    <xf numFmtId="0" fontId="102" fillId="6" borderId="30" xfId="8" applyFont="1" applyFill="1" applyBorder="1" applyAlignment="1">
      <alignment horizontal="center" vertical="center"/>
    </xf>
    <xf numFmtId="0" fontId="18" fillId="0" borderId="0" xfId="8" applyFont="1" applyAlignment="1">
      <alignment horizontal="center" vertical="center"/>
    </xf>
    <xf numFmtId="0" fontId="22" fillId="0" borderId="0" xfId="8" applyFont="1" applyAlignment="1">
      <alignment horizontal="center" vertical="center"/>
    </xf>
    <xf numFmtId="0" fontId="0" fillId="0" borderId="0" xfId="8" applyFont="1" applyAlignment="1">
      <alignment horizontal="center" vertical="center"/>
    </xf>
    <xf numFmtId="0" fontId="161" fillId="0" borderId="0" xfId="8" applyFont="1" applyAlignment="1">
      <alignment horizontal="center" vertical="center"/>
    </xf>
    <xf numFmtId="0" fontId="103" fillId="6" borderId="1" xfId="8" applyFont="1" applyFill="1" applyBorder="1" applyAlignment="1">
      <alignment horizontal="right" vertical="center"/>
    </xf>
    <xf numFmtId="0" fontId="81" fillId="0" borderId="13" xfId="0" applyFont="1" applyFill="1" applyBorder="1" applyAlignment="1">
      <alignment horizontal="center" vertical="center" wrapText="1"/>
    </xf>
    <xf numFmtId="0" fontId="81" fillId="0" borderId="62" xfId="0" applyFont="1" applyFill="1" applyBorder="1" applyAlignment="1">
      <alignment horizontal="center" vertical="center" wrapText="1"/>
    </xf>
    <xf numFmtId="0" fontId="81" fillId="6" borderId="13" xfId="0" applyFont="1" applyFill="1" applyBorder="1" applyAlignment="1">
      <alignment horizontal="center" vertical="center"/>
    </xf>
    <xf numFmtId="0" fontId="81" fillId="6" borderId="62" xfId="0" applyFont="1" applyFill="1" applyBorder="1" applyAlignment="1">
      <alignment horizontal="center" vertical="center"/>
    </xf>
    <xf numFmtId="0" fontId="83" fillId="0" borderId="100" xfId="0" applyFont="1" applyFill="1" applyBorder="1" applyAlignment="1">
      <alignment horizontal="left" vertical="center" wrapText="1" indent="1"/>
    </xf>
    <xf numFmtId="0" fontId="83" fillId="0" borderId="63" xfId="0" applyFont="1" applyFill="1" applyBorder="1" applyAlignment="1">
      <alignment horizontal="left" vertical="center" wrapText="1" indent="1"/>
    </xf>
    <xf numFmtId="0" fontId="81" fillId="0" borderId="2" xfId="0" applyFont="1" applyFill="1" applyBorder="1" applyAlignment="1">
      <alignment vertical="center"/>
    </xf>
    <xf numFmtId="0" fontId="81" fillId="0" borderId="4" xfId="0" applyFont="1" applyFill="1" applyBorder="1" applyAlignment="1">
      <alignment vertical="center"/>
    </xf>
    <xf numFmtId="0" fontId="81" fillId="0" borderId="128" xfId="0" applyFont="1" applyFill="1" applyBorder="1" applyAlignment="1">
      <alignment horizontal="center" vertical="center"/>
    </xf>
    <xf numFmtId="0" fontId="81" fillId="0" borderId="132" xfId="0" applyFont="1" applyFill="1" applyBorder="1" applyAlignment="1">
      <alignment horizontal="center" vertical="center"/>
    </xf>
    <xf numFmtId="0" fontId="81" fillId="0" borderId="136" xfId="0" applyFont="1" applyFill="1" applyBorder="1" applyAlignment="1">
      <alignment horizontal="center" vertical="center"/>
    </xf>
    <xf numFmtId="0" fontId="78" fillId="0" borderId="100" xfId="0" applyFont="1" applyFill="1" applyBorder="1" applyAlignment="1">
      <alignment horizontal="left" vertical="center" wrapText="1" indent="1"/>
    </xf>
    <xf numFmtId="0" fontId="78" fillId="0" borderId="101" xfId="0" applyFont="1" applyFill="1" applyBorder="1" applyAlignment="1">
      <alignment horizontal="left" vertical="center" wrapText="1" indent="1"/>
    </xf>
    <xf numFmtId="0" fontId="78" fillId="0" borderId="63" xfId="0" applyFont="1" applyFill="1" applyBorder="1" applyAlignment="1">
      <alignment horizontal="left" vertical="center" wrapText="1" indent="1"/>
    </xf>
    <xf numFmtId="0" fontId="81" fillId="0" borderId="130" xfId="0" applyFont="1" applyFill="1" applyBorder="1">
      <alignment vertical="center"/>
    </xf>
    <xf numFmtId="0" fontId="81" fillId="0" borderId="131" xfId="0" applyFont="1" applyFill="1" applyBorder="1">
      <alignment vertical="center"/>
    </xf>
    <xf numFmtId="0" fontId="81" fillId="0" borderId="134" xfId="0" applyFont="1" applyFill="1" applyBorder="1" applyAlignment="1">
      <alignment vertical="center" wrapText="1"/>
    </xf>
    <xf numFmtId="0" fontId="81" fillId="0" borderId="135" xfId="0" applyFont="1" applyFill="1" applyBorder="1" applyAlignment="1">
      <alignment vertical="center" wrapText="1"/>
    </xf>
    <xf numFmtId="0" fontId="80" fillId="0" borderId="99" xfId="0" applyFont="1" applyBorder="1" applyAlignment="1">
      <alignment horizontal="center" vertical="center"/>
    </xf>
    <xf numFmtId="0" fontId="80" fillId="0" borderId="58" xfId="0" applyFont="1" applyBorder="1" applyAlignment="1">
      <alignment horizontal="center" vertical="center"/>
    </xf>
    <xf numFmtId="0" fontId="80" fillId="0" borderId="102" xfId="0" applyFont="1" applyBorder="1" applyAlignment="1">
      <alignment horizontal="center" vertical="center"/>
    </xf>
    <xf numFmtId="0" fontId="81" fillId="0" borderId="2" xfId="0" applyFont="1" applyFill="1" applyBorder="1" applyAlignment="1">
      <alignment vertical="center" shrinkToFit="1"/>
    </xf>
    <xf numFmtId="0" fontId="81" fillId="0" borderId="4" xfId="0" applyFont="1" applyFill="1" applyBorder="1" applyAlignment="1">
      <alignment vertical="center" shrinkToFit="1"/>
    </xf>
    <xf numFmtId="0" fontId="81" fillId="0" borderId="2" xfId="0" applyFont="1" applyFill="1" applyBorder="1" applyAlignment="1">
      <alignment vertical="center" wrapText="1"/>
    </xf>
    <xf numFmtId="0" fontId="81" fillId="0" borderId="4" xfId="0" applyFont="1" applyFill="1" applyBorder="1" applyAlignment="1">
      <alignment vertical="center" wrapText="1"/>
    </xf>
    <xf numFmtId="0" fontId="81" fillId="0" borderId="2" xfId="0" applyFont="1" applyFill="1" applyBorder="1">
      <alignment vertical="center"/>
    </xf>
    <xf numFmtId="0" fontId="81" fillId="0" borderId="4" xfId="0" applyFont="1" applyFill="1" applyBorder="1">
      <alignment vertical="center"/>
    </xf>
    <xf numFmtId="0" fontId="81" fillId="0" borderId="126" xfId="0" applyFont="1" applyFill="1" applyBorder="1">
      <alignment vertical="center"/>
    </xf>
    <xf numFmtId="0" fontId="81" fillId="0" borderId="127" xfId="0" applyFont="1" applyFill="1" applyBorder="1">
      <alignment vertical="center"/>
    </xf>
    <xf numFmtId="0" fontId="81" fillId="0" borderId="12" xfId="0" applyFont="1" applyFill="1" applyBorder="1" applyAlignment="1">
      <alignment horizontal="left" vertical="center" wrapText="1"/>
    </xf>
    <xf numFmtId="0" fontId="81" fillId="0" borderId="10" xfId="0" applyFont="1" applyFill="1" applyBorder="1" applyAlignment="1">
      <alignment horizontal="left" vertical="center" wrapText="1"/>
    </xf>
    <xf numFmtId="0" fontId="81" fillId="0" borderId="7" xfId="0" applyFont="1" applyFill="1" applyBorder="1" applyAlignment="1">
      <alignment horizontal="left" vertical="center" wrapText="1"/>
    </xf>
    <xf numFmtId="0" fontId="81" fillId="0" borderId="6" xfId="0" applyFont="1" applyFill="1" applyBorder="1" applyAlignment="1">
      <alignment horizontal="left" vertical="center" wrapText="1"/>
    </xf>
    <xf numFmtId="0" fontId="176" fillId="0" borderId="0" xfId="0" applyFont="1" applyAlignment="1">
      <alignment horizontal="center" vertical="center"/>
    </xf>
    <xf numFmtId="0" fontId="111" fillId="0" borderId="0" xfId="0" applyFont="1" applyBorder="1" applyAlignment="1">
      <alignment horizontal="left" vertical="center"/>
    </xf>
    <xf numFmtId="0" fontId="105" fillId="0" borderId="0" xfId="0" applyFont="1" applyAlignment="1">
      <alignment horizontal="right" vertical="center"/>
    </xf>
    <xf numFmtId="0" fontId="73" fillId="0" borderId="0" xfId="0" applyFont="1" applyBorder="1" applyAlignment="1">
      <alignment horizontal="center" vertical="center"/>
    </xf>
    <xf numFmtId="0" fontId="106" fillId="0" borderId="0" xfId="0" applyFont="1" applyBorder="1" applyAlignment="1">
      <alignment horizontal="center" vertical="center"/>
    </xf>
    <xf numFmtId="0" fontId="107" fillId="0" borderId="0" xfId="0" applyFont="1" applyAlignment="1">
      <alignment horizontal="left" vertical="center"/>
    </xf>
    <xf numFmtId="0" fontId="110" fillId="0" borderId="0" xfId="0" applyFont="1" applyAlignment="1">
      <alignment horizontal="left" vertical="center"/>
    </xf>
    <xf numFmtId="0" fontId="110" fillId="6" borderId="0" xfId="0" applyFont="1" applyFill="1" applyAlignment="1">
      <alignment horizontal="left" vertical="center"/>
    </xf>
    <xf numFmtId="0" fontId="112" fillId="0" borderId="27" xfId="0" applyFont="1" applyFill="1" applyBorder="1" applyAlignment="1">
      <alignment horizontal="left" vertical="center" wrapText="1"/>
    </xf>
    <xf numFmtId="0" fontId="83" fillId="0" borderId="20" xfId="0" applyFont="1" applyBorder="1" applyAlignment="1">
      <alignment horizontal="center" vertical="center"/>
    </xf>
    <xf numFmtId="0" fontId="83" fillId="0" borderId="22" xfId="0" applyFont="1" applyBorder="1" applyAlignment="1">
      <alignment horizontal="center" vertical="center"/>
    </xf>
    <xf numFmtId="0" fontId="80" fillId="0" borderId="61" xfId="0" applyFont="1" applyBorder="1" applyAlignment="1">
      <alignment horizontal="center" vertical="center"/>
    </xf>
    <xf numFmtId="0" fontId="82" fillId="0" borderId="100" xfId="0" applyFont="1" applyFill="1" applyBorder="1" applyAlignment="1">
      <alignment horizontal="left" vertical="center" wrapText="1" indent="1"/>
    </xf>
    <xf numFmtId="0" fontId="82" fillId="0" borderId="63" xfId="0" applyFont="1" applyFill="1" applyBorder="1" applyAlignment="1">
      <alignment horizontal="left" vertical="center" wrapText="1" indent="1"/>
    </xf>
    <xf numFmtId="0" fontId="35" fillId="6" borderId="12"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5" fillId="6" borderId="10"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5" fillId="6" borderId="5" xfId="0" applyFont="1" applyFill="1" applyBorder="1" applyAlignment="1">
      <alignment horizontal="center" vertical="center" wrapText="1"/>
    </xf>
    <xf numFmtId="0" fontId="35" fillId="6" borderId="6" xfId="0" applyFont="1" applyFill="1" applyBorder="1" applyAlignment="1">
      <alignment horizontal="center" vertical="center" wrapText="1"/>
    </xf>
    <xf numFmtId="49" fontId="35" fillId="6" borderId="3" xfId="0" applyNumberFormat="1" applyFont="1" applyFill="1" applyBorder="1" applyAlignment="1">
      <alignment horizontal="center" vertical="center" shrinkToFit="1"/>
    </xf>
    <xf numFmtId="49" fontId="35" fillId="6" borderId="4" xfId="0" applyNumberFormat="1" applyFont="1" applyFill="1" applyBorder="1" applyAlignment="1">
      <alignment horizontal="center" vertical="center" shrinkToFit="1"/>
    </xf>
    <xf numFmtId="0" fontId="35" fillId="6" borderId="4" xfId="0" applyFont="1" applyFill="1" applyBorder="1" applyAlignment="1">
      <alignment horizontal="center" vertical="center" shrinkToFit="1"/>
    </xf>
    <xf numFmtId="0" fontId="35" fillId="5" borderId="0" xfId="0" applyFont="1" applyFill="1" applyAlignment="1">
      <alignment vertical="center" wrapText="1"/>
    </xf>
    <xf numFmtId="0" fontId="42" fillId="5" borderId="0" xfId="0" applyFont="1" applyFill="1" applyAlignment="1">
      <alignment vertical="center"/>
    </xf>
    <xf numFmtId="0" fontId="35" fillId="5" borderId="11" xfId="0" applyFont="1" applyFill="1" applyBorder="1" applyAlignment="1">
      <alignment horizontal="center" vertical="center" shrinkToFit="1"/>
    </xf>
    <xf numFmtId="0" fontId="40" fillId="5" borderId="0" xfId="0" applyFont="1" applyFill="1" applyAlignment="1">
      <alignment horizontal="center" vertical="center"/>
    </xf>
    <xf numFmtId="0" fontId="170" fillId="0" borderId="0" xfId="0" applyFont="1" applyAlignment="1">
      <alignment horizontal="left" vertical="center" wrapText="1"/>
    </xf>
    <xf numFmtId="0" fontId="102" fillId="6" borderId="140" xfId="0" applyFont="1" applyFill="1" applyBorder="1" applyAlignment="1">
      <alignment horizontal="left" vertical="center"/>
    </xf>
    <xf numFmtId="0" fontId="102" fillId="6" borderId="140" xfId="0" applyFont="1" applyFill="1" applyBorder="1" applyAlignment="1">
      <alignment horizontal="center" vertical="center"/>
    </xf>
    <xf numFmtId="0" fontId="22" fillId="0" borderId="140" xfId="0" applyFont="1" applyBorder="1" applyAlignment="1">
      <alignment vertical="center"/>
    </xf>
    <xf numFmtId="0" fontId="29" fillId="5" borderId="0" xfId="0" applyFont="1" applyFill="1" applyAlignment="1">
      <alignment horizontal="center" vertical="center"/>
    </xf>
    <xf numFmtId="0" fontId="102" fillId="6" borderId="138" xfId="0" applyFont="1" applyFill="1" applyBorder="1" applyAlignment="1">
      <alignment horizontal="left" vertical="center"/>
    </xf>
    <xf numFmtId="0" fontId="102" fillId="6" borderId="138" xfId="0" applyFont="1" applyFill="1" applyBorder="1" applyAlignment="1">
      <alignment horizontal="center" vertical="center"/>
    </xf>
    <xf numFmtId="0" fontId="102" fillId="6" borderId="138" xfId="0" applyFont="1" applyFill="1" applyBorder="1" applyAlignment="1">
      <alignment vertical="center"/>
    </xf>
    <xf numFmtId="0" fontId="87" fillId="0" borderId="105" xfId="10" applyFont="1" applyBorder="1" applyAlignment="1">
      <alignment horizontal="center" vertical="center"/>
    </xf>
    <xf numFmtId="0" fontId="87" fillId="0" borderId="106" xfId="10" applyFont="1" applyBorder="1" applyAlignment="1">
      <alignment horizontal="center" vertical="center"/>
    </xf>
    <xf numFmtId="0" fontId="87" fillId="0" borderId="79" xfId="10" applyFont="1" applyBorder="1" applyAlignment="1">
      <alignment horizontal="center" vertical="center"/>
    </xf>
    <xf numFmtId="0" fontId="87" fillId="6" borderId="79" xfId="10" applyFont="1" applyFill="1" applyBorder="1" applyAlignment="1">
      <alignment horizontal="center" vertical="center"/>
    </xf>
    <xf numFmtId="0" fontId="87" fillId="6" borderId="80" xfId="10" applyFont="1" applyFill="1" applyBorder="1" applyAlignment="1">
      <alignment horizontal="center" vertical="center"/>
    </xf>
    <xf numFmtId="0" fontId="87" fillId="6" borderId="106" xfId="10" applyFont="1" applyFill="1" applyBorder="1" applyAlignment="1">
      <alignment horizontal="center" vertical="center"/>
    </xf>
    <xf numFmtId="0" fontId="87" fillId="6" borderId="82" xfId="10" applyFont="1" applyFill="1" applyBorder="1" applyAlignment="1">
      <alignment horizontal="center" vertical="center"/>
    </xf>
    <xf numFmtId="0" fontId="90" fillId="0" borderId="73" xfId="10" applyFont="1" applyBorder="1" applyAlignment="1">
      <alignment horizontal="center" vertical="center" wrapText="1"/>
    </xf>
    <xf numFmtId="0" fontId="90" fillId="0" borderId="76" xfId="10" applyFont="1" applyBorder="1" applyAlignment="1">
      <alignment horizontal="center" vertical="center" wrapText="1"/>
    </xf>
    <xf numFmtId="0" fontId="90" fillId="0" borderId="77" xfId="10" applyFont="1" applyBorder="1" applyAlignment="1">
      <alignment horizontal="center" vertical="center" wrapText="1"/>
    </xf>
    <xf numFmtId="0" fontId="87" fillId="6" borderId="2" xfId="10" applyFont="1" applyFill="1" applyBorder="1" applyAlignment="1">
      <alignment horizontal="center" vertical="center"/>
    </xf>
    <xf numFmtId="0" fontId="87" fillId="6" borderId="53" xfId="10" applyFont="1" applyFill="1" applyBorder="1" applyAlignment="1">
      <alignment horizontal="center" vertical="center"/>
    </xf>
    <xf numFmtId="0" fontId="87" fillId="0" borderId="54" xfId="10" applyFont="1" applyBorder="1" applyAlignment="1">
      <alignment horizontal="center" vertical="center"/>
    </xf>
    <xf numFmtId="0" fontId="87" fillId="0" borderId="4" xfId="10" applyFont="1" applyBorder="1" applyAlignment="1">
      <alignment horizontal="center" vertical="center"/>
    </xf>
    <xf numFmtId="0" fontId="87" fillId="6" borderId="3" xfId="10" applyFont="1" applyFill="1" applyBorder="1" applyAlignment="1">
      <alignment horizontal="center" vertical="center"/>
    </xf>
    <xf numFmtId="0" fontId="87" fillId="6" borderId="4" xfId="10" applyFont="1" applyFill="1" applyBorder="1" applyAlignment="1">
      <alignment horizontal="center" vertical="center"/>
    </xf>
    <xf numFmtId="0" fontId="87" fillId="0" borderId="2" xfId="10" applyFont="1" applyBorder="1" applyAlignment="1">
      <alignment horizontal="center" vertical="center"/>
    </xf>
    <xf numFmtId="0" fontId="87" fillId="0" borderId="34" xfId="10" applyFont="1" applyBorder="1" applyAlignment="1">
      <alignment horizontal="center" vertical="center"/>
    </xf>
    <xf numFmtId="0" fontId="87" fillId="0" borderId="6" xfId="10" applyFont="1" applyBorder="1" applyAlignment="1">
      <alignment horizontal="center" vertical="center"/>
    </xf>
    <xf numFmtId="0" fontId="87" fillId="0" borderId="7" xfId="10" applyFont="1" applyBorder="1" applyAlignment="1">
      <alignment horizontal="center" vertical="center"/>
    </xf>
    <xf numFmtId="0" fontId="87" fillId="6" borderId="2" xfId="10" applyFont="1" applyFill="1" applyBorder="1" applyAlignment="1">
      <alignment horizontal="center"/>
    </xf>
    <xf numFmtId="0" fontId="87" fillId="6" borderId="53" xfId="10" applyFont="1" applyFill="1" applyBorder="1" applyAlignment="1">
      <alignment horizontal="center"/>
    </xf>
    <xf numFmtId="0" fontId="87" fillId="6" borderId="3" xfId="10" applyFont="1" applyFill="1" applyBorder="1" applyAlignment="1">
      <alignment horizontal="center"/>
    </xf>
    <xf numFmtId="0" fontId="87" fillId="6" borderId="4" xfId="10" applyFont="1" applyFill="1" applyBorder="1" applyAlignment="1">
      <alignment horizontal="center"/>
    </xf>
    <xf numFmtId="0" fontId="87" fillId="0" borderId="93" xfId="10" applyFont="1" applyBorder="1" applyAlignment="1">
      <alignment horizontal="center" vertical="center"/>
    </xf>
    <xf numFmtId="0" fontId="87" fillId="0" borderId="94" xfId="10" applyFont="1" applyBorder="1" applyAlignment="1">
      <alignment horizontal="center" vertical="center"/>
    </xf>
    <xf numFmtId="0" fontId="87" fillId="0" borderId="95" xfId="10" applyFont="1" applyBorder="1" applyAlignment="1">
      <alignment horizontal="center" vertical="center"/>
    </xf>
    <xf numFmtId="0" fontId="87" fillId="6" borderId="96" xfId="10" applyFont="1" applyFill="1" applyBorder="1" applyAlignment="1">
      <alignment vertical="center"/>
    </xf>
    <xf numFmtId="0" fontId="87" fillId="6" borderId="94" xfId="10" applyFont="1" applyFill="1" applyBorder="1" applyAlignment="1">
      <alignment vertical="center"/>
    </xf>
    <xf numFmtId="0" fontId="87" fillId="6" borderId="98" xfId="10" applyFont="1" applyFill="1" applyBorder="1" applyAlignment="1">
      <alignment vertical="center"/>
    </xf>
    <xf numFmtId="0" fontId="89" fillId="0" borderId="104" xfId="10" applyFont="1" applyBorder="1" applyAlignment="1">
      <alignment horizontal="center" vertical="center"/>
    </xf>
    <xf numFmtId="0" fontId="89" fillId="0" borderId="74" xfId="10" applyFont="1" applyBorder="1" applyAlignment="1">
      <alignment horizontal="center" vertical="center"/>
    </xf>
    <xf numFmtId="0" fontId="89" fillId="0" borderId="73" xfId="10" applyFont="1" applyBorder="1" applyAlignment="1">
      <alignment horizontal="center" vertical="center"/>
    </xf>
    <xf numFmtId="0" fontId="90" fillId="0" borderId="74" xfId="10" applyFont="1" applyBorder="1" applyAlignment="1">
      <alignment horizontal="center" vertical="center" wrapText="1"/>
    </xf>
    <xf numFmtId="0" fontId="89" fillId="0" borderId="76" xfId="10" applyFont="1" applyBorder="1" applyAlignment="1">
      <alignment horizontal="center" vertical="center"/>
    </xf>
    <xf numFmtId="0" fontId="193" fillId="0" borderId="0" xfId="10" applyFont="1" applyBorder="1" applyAlignment="1">
      <alignment horizontal="center"/>
    </xf>
    <xf numFmtId="0" fontId="87" fillId="0" borderId="27" xfId="10" applyFont="1" applyBorder="1"/>
    <xf numFmtId="0" fontId="114" fillId="6" borderId="27" xfId="10" applyFont="1" applyFill="1" applyBorder="1" applyAlignment="1">
      <alignment horizontal="center"/>
    </xf>
    <xf numFmtId="0" fontId="115" fillId="0" borderId="0" xfId="10" applyFont="1" applyBorder="1" applyAlignment="1">
      <alignment horizontal="center" vertical="center"/>
    </xf>
    <xf numFmtId="0" fontId="85" fillId="0" borderId="0" xfId="10" applyFont="1" applyBorder="1" applyAlignment="1">
      <alignment horizontal="center" vertical="center"/>
    </xf>
    <xf numFmtId="0" fontId="87" fillId="0" borderId="18" xfId="10" applyFont="1" applyBorder="1" applyAlignment="1">
      <alignment horizontal="left"/>
    </xf>
    <xf numFmtId="0" fontId="87" fillId="0" borderId="97" xfId="10" applyFont="1" applyBorder="1" applyAlignment="1">
      <alignment vertical="center"/>
    </xf>
    <xf numFmtId="0" fontId="88" fillId="0" borderId="96" xfId="10" applyFont="1" applyBorder="1" applyAlignment="1">
      <alignment horizontal="center" vertical="center" wrapText="1"/>
    </xf>
    <xf numFmtId="0" fontId="88" fillId="0" borderId="94" xfId="10" applyFont="1" applyBorder="1" applyAlignment="1">
      <alignment horizontal="center" vertical="center"/>
    </xf>
    <xf numFmtId="0" fontId="88" fillId="0" borderId="95" xfId="10" applyFont="1" applyBorder="1" applyAlignment="1">
      <alignment horizontal="center" vertical="center"/>
    </xf>
    <xf numFmtId="0" fontId="87" fillId="6" borderId="97" xfId="10" applyFont="1" applyFill="1" applyBorder="1" applyAlignment="1">
      <alignment vertical="center"/>
    </xf>
    <xf numFmtId="0" fontId="87" fillId="6" borderId="103" xfId="10" applyFont="1" applyFill="1" applyBorder="1" applyAlignment="1">
      <alignment vertical="center"/>
    </xf>
    <xf numFmtId="0" fontId="87" fillId="6" borderId="29" xfId="10" applyFont="1" applyFill="1" applyBorder="1" applyAlignment="1">
      <alignment horizontal="center"/>
    </xf>
    <xf numFmtId="0" fontId="87" fillId="6" borderId="37" xfId="10" applyFont="1" applyFill="1" applyBorder="1" applyAlignment="1">
      <alignment horizontal="center"/>
    </xf>
    <xf numFmtId="0" fontId="87" fillId="0" borderId="65" xfId="10" applyFont="1" applyBorder="1" applyAlignment="1">
      <alignment horizontal="center" vertical="center"/>
    </xf>
    <xf numFmtId="0" fontId="87" fillId="0" borderId="31" xfId="10" applyFont="1" applyBorder="1" applyAlignment="1">
      <alignment horizontal="center" vertical="center"/>
    </xf>
    <xf numFmtId="0" fontId="87" fillId="6" borderId="30" xfId="10" applyFont="1" applyFill="1" applyBorder="1" applyAlignment="1">
      <alignment horizontal="center"/>
    </xf>
    <xf numFmtId="0" fontId="87" fillId="6" borderId="31" xfId="10" applyFont="1" applyFill="1" applyBorder="1" applyAlignment="1">
      <alignment horizontal="center"/>
    </xf>
    <xf numFmtId="0" fontId="87" fillId="0" borderId="29" xfId="10" applyFont="1" applyBorder="1" applyAlignment="1">
      <alignment horizontal="center" vertical="center"/>
    </xf>
    <xf numFmtId="0" fontId="128" fillId="0" borderId="3" xfId="11" applyFont="1" applyFill="1" applyBorder="1" applyAlignment="1">
      <alignment vertical="center" wrapText="1"/>
    </xf>
    <xf numFmtId="0" fontId="134" fillId="0" borderId="1" xfId="11" applyFont="1" applyBorder="1" applyAlignment="1">
      <alignment vertical="center" wrapText="1"/>
    </xf>
    <xf numFmtId="0" fontId="160" fillId="0" borderId="93" xfId="11" applyFont="1" applyBorder="1" applyAlignment="1">
      <alignment horizontal="center" vertical="center"/>
    </xf>
    <xf numFmtId="0" fontId="160" fillId="0" borderId="94" xfId="11" applyFont="1" applyBorder="1" applyAlignment="1">
      <alignment horizontal="center" vertical="center"/>
    </xf>
    <xf numFmtId="0" fontId="160" fillId="0" borderId="98" xfId="11" applyFont="1" applyBorder="1" applyAlignment="1">
      <alignment horizontal="center" vertical="center"/>
    </xf>
    <xf numFmtId="0" fontId="128" fillId="0" borderId="13" xfId="11" applyFont="1" applyBorder="1" applyAlignment="1">
      <alignment horizontal="center" vertical="center"/>
    </xf>
    <xf numFmtId="0" fontId="128" fillId="0" borderId="14" xfId="11" applyFont="1" applyBorder="1" applyAlignment="1">
      <alignment horizontal="center" vertical="center"/>
    </xf>
    <xf numFmtId="0" fontId="128" fillId="0" borderId="62" xfId="11" applyFont="1" applyBorder="1" applyAlignment="1">
      <alignment horizontal="center" vertical="center"/>
    </xf>
    <xf numFmtId="0" fontId="78" fillId="7" borderId="12" xfId="11" applyFont="1" applyFill="1" applyBorder="1" applyAlignment="1">
      <alignment horizontal="center" vertical="center"/>
    </xf>
    <xf numFmtId="0" fontId="78" fillId="7" borderId="11" xfId="11" applyFont="1" applyFill="1" applyBorder="1" applyAlignment="1">
      <alignment horizontal="center" vertical="center"/>
    </xf>
    <xf numFmtId="0" fontId="78" fillId="7" borderId="10" xfId="11" applyFont="1" applyFill="1" applyBorder="1" applyAlignment="1">
      <alignment horizontal="center" vertical="center"/>
    </xf>
    <xf numFmtId="0" fontId="78" fillId="7" borderId="9" xfId="11" applyFont="1" applyFill="1" applyBorder="1" applyAlignment="1">
      <alignment horizontal="center" vertical="center"/>
    </xf>
    <xf numFmtId="0" fontId="78" fillId="7" borderId="0" xfId="11" applyFont="1" applyFill="1" applyBorder="1" applyAlignment="1">
      <alignment horizontal="center" vertical="center"/>
    </xf>
    <xf numFmtId="0" fontId="78" fillId="7" borderId="8" xfId="11" applyFont="1" applyFill="1" applyBorder="1" applyAlignment="1">
      <alignment horizontal="center" vertical="center"/>
    </xf>
    <xf numFmtId="0" fontId="128" fillId="0" borderId="12" xfId="11" applyFont="1" applyBorder="1" applyAlignment="1">
      <alignment horizontal="center" vertical="center" wrapText="1" shrinkToFit="1"/>
    </xf>
    <xf numFmtId="0" fontId="128" fillId="0" borderId="10" xfId="11" applyFont="1" applyBorder="1" applyAlignment="1">
      <alignment horizontal="center" vertical="center" wrapText="1" shrinkToFit="1"/>
    </xf>
    <xf numFmtId="0" fontId="128" fillId="0" borderId="9" xfId="11" applyFont="1" applyBorder="1" applyAlignment="1">
      <alignment horizontal="center" vertical="center" wrapText="1" shrinkToFit="1"/>
    </xf>
    <xf numFmtId="0" fontId="128" fillId="0" borderId="8" xfId="11" applyFont="1" applyBorder="1" applyAlignment="1">
      <alignment horizontal="center" vertical="center" wrapText="1" shrinkToFit="1"/>
    </xf>
    <xf numFmtId="0" fontId="128" fillId="0" borderId="7" xfId="11" applyFont="1" applyBorder="1" applyAlignment="1">
      <alignment horizontal="center" vertical="center" wrapText="1" shrinkToFit="1"/>
    </xf>
    <xf numFmtId="0" fontId="128" fillId="0" borderId="6" xfId="11" applyFont="1" applyBorder="1" applyAlignment="1">
      <alignment horizontal="center" vertical="center" wrapText="1" shrinkToFit="1"/>
    </xf>
    <xf numFmtId="0" fontId="78" fillId="7" borderId="7" xfId="11" applyFont="1" applyFill="1" applyBorder="1" applyAlignment="1">
      <alignment horizontal="center" vertical="center"/>
    </xf>
    <xf numFmtId="0" fontId="78" fillId="7" borderId="5" xfId="11" applyFont="1" applyFill="1" applyBorder="1" applyAlignment="1">
      <alignment horizontal="center" vertical="center"/>
    </xf>
    <xf numFmtId="0" fontId="78" fillId="7" borderId="6" xfId="11" applyFont="1" applyFill="1" applyBorder="1" applyAlignment="1">
      <alignment horizontal="center" vertical="center"/>
    </xf>
    <xf numFmtId="0" fontId="130" fillId="0" borderId="7" xfId="11" applyFont="1" applyBorder="1" applyAlignment="1">
      <alignment horizontal="right"/>
    </xf>
    <xf numFmtId="0" fontId="130" fillId="0" borderId="5" xfId="11" applyFont="1" applyBorder="1" applyAlignment="1">
      <alignment horizontal="right"/>
    </xf>
    <xf numFmtId="0" fontId="78" fillId="7" borderId="5" xfId="11" applyFont="1" applyFill="1" applyBorder="1" applyAlignment="1">
      <alignment horizontal="center"/>
    </xf>
    <xf numFmtId="0" fontId="129" fillId="0" borderId="0" xfId="0" applyFont="1" applyAlignment="1">
      <alignment horizontal="left"/>
    </xf>
    <xf numFmtId="0" fontId="128" fillId="0" borderId="13" xfId="11" applyFont="1" applyBorder="1" applyAlignment="1">
      <alignment horizontal="center" vertical="center" textRotation="255" shrinkToFit="1"/>
    </xf>
    <xf numFmtId="0" fontId="128" fillId="0" borderId="14" xfId="11" applyFont="1" applyBorder="1" applyAlignment="1">
      <alignment horizontal="center" vertical="center" textRotation="255" shrinkToFit="1"/>
    </xf>
    <xf numFmtId="0" fontId="128" fillId="0" borderId="62" xfId="11" applyFont="1" applyBorder="1" applyAlignment="1">
      <alignment horizontal="center" vertical="center" textRotation="255" shrinkToFit="1"/>
    </xf>
    <xf numFmtId="0" fontId="128" fillId="0" borderId="12" xfId="11" applyFont="1" applyBorder="1" applyAlignment="1">
      <alignment horizontal="center" vertical="center" shrinkToFit="1"/>
    </xf>
    <xf numFmtId="0" fontId="128" fillId="0" borderId="10" xfId="11" applyFont="1" applyBorder="1" applyAlignment="1">
      <alignment horizontal="center" vertical="center" shrinkToFit="1"/>
    </xf>
    <xf numFmtId="0" fontId="128" fillId="0" borderId="11" xfId="11" applyFont="1" applyBorder="1" applyAlignment="1">
      <alignment horizontal="center" vertical="center" wrapText="1" shrinkToFit="1"/>
    </xf>
    <xf numFmtId="0" fontId="128" fillId="0" borderId="5" xfId="11" applyFont="1" applyBorder="1" applyAlignment="1">
      <alignment horizontal="center" vertical="center" wrapText="1" shrinkToFit="1"/>
    </xf>
    <xf numFmtId="0" fontId="133" fillId="0" borderId="2" xfId="11" applyFont="1" applyBorder="1" applyAlignment="1">
      <alignment vertical="center" wrapText="1"/>
    </xf>
    <xf numFmtId="0" fontId="133" fillId="0" borderId="3" xfId="11" applyFont="1" applyBorder="1" applyAlignment="1">
      <alignment vertical="center" wrapText="1"/>
    </xf>
    <xf numFmtId="0" fontId="131" fillId="0" borderId="12" xfId="11" applyFont="1" applyBorder="1" applyAlignment="1">
      <alignment horizontal="center" vertical="center"/>
    </xf>
    <xf numFmtId="0" fontId="131" fillId="0" borderId="11" xfId="11" applyFont="1" applyBorder="1" applyAlignment="1">
      <alignment horizontal="center" vertical="center"/>
    </xf>
    <xf numFmtId="0" fontId="131" fillId="0" borderId="10" xfId="11" applyFont="1" applyBorder="1" applyAlignment="1">
      <alignment horizontal="center" vertical="center"/>
    </xf>
    <xf numFmtId="0" fontId="131" fillId="0" borderId="12" xfId="11" applyFont="1" applyBorder="1" applyAlignment="1">
      <alignment horizontal="center" vertical="center" wrapText="1"/>
    </xf>
    <xf numFmtId="0" fontId="131" fillId="0" borderId="10" xfId="11" applyFont="1" applyBorder="1" applyAlignment="1">
      <alignment horizontal="center" vertical="center" wrapText="1"/>
    </xf>
    <xf numFmtId="0" fontId="128" fillId="0" borderId="1" xfId="11" applyFont="1" applyBorder="1" applyAlignment="1">
      <alignment horizontal="center" vertical="center" shrinkToFit="1"/>
    </xf>
    <xf numFmtId="0" fontId="103" fillId="7" borderId="1" xfId="11" applyFont="1" applyFill="1" applyBorder="1" applyAlignment="1">
      <alignment horizontal="right" shrinkToFit="1"/>
    </xf>
    <xf numFmtId="0" fontId="103" fillId="0" borderId="1" xfId="0" applyFont="1" applyBorder="1" applyAlignment="1">
      <alignment horizontal="right" shrinkToFit="1"/>
    </xf>
    <xf numFmtId="0" fontId="135" fillId="0" borderId="1" xfId="0" applyFont="1" applyBorder="1" applyAlignment="1">
      <alignment horizontal="center"/>
    </xf>
    <xf numFmtId="0" fontId="128" fillId="0" borderId="1" xfId="0" applyFont="1" applyBorder="1" applyAlignment="1"/>
    <xf numFmtId="0" fontId="128" fillId="0" borderId="2" xfId="11" applyFont="1" applyBorder="1" applyAlignment="1">
      <alignment horizontal="center" vertical="center"/>
    </xf>
    <xf numFmtId="0" fontId="128" fillId="0" borderId="3" xfId="11" applyFont="1" applyBorder="1" applyAlignment="1">
      <alignment horizontal="center" vertical="center"/>
    </xf>
    <xf numFmtId="0" fontId="128" fillId="0" borderId="4" xfId="11" applyFont="1" applyBorder="1" applyAlignment="1">
      <alignment horizontal="center" vertical="center"/>
    </xf>
    <xf numFmtId="0" fontId="128" fillId="0" borderId="2" xfId="11" applyFont="1" applyBorder="1" applyAlignment="1">
      <alignment horizontal="center" vertical="center" shrinkToFit="1"/>
    </xf>
    <xf numFmtId="0" fontId="128" fillId="0" borderId="4" xfId="11" applyFont="1" applyBorder="1" applyAlignment="1">
      <alignment horizontal="center" vertical="center" shrinkToFit="1"/>
    </xf>
    <xf numFmtId="0" fontId="128" fillId="0" borderId="13" xfId="11" applyFont="1" applyBorder="1" applyAlignment="1">
      <alignment horizontal="center" vertical="center" textRotation="255"/>
    </xf>
    <xf numFmtId="0" fontId="128" fillId="0" borderId="14" xfId="11" applyFont="1" applyBorder="1" applyAlignment="1">
      <alignment horizontal="center" vertical="center" textRotation="255"/>
    </xf>
    <xf numFmtId="0" fontId="128" fillId="0" borderId="62" xfId="11" applyFont="1" applyBorder="1" applyAlignment="1">
      <alignment horizontal="center" vertical="center" textRotation="255"/>
    </xf>
    <xf numFmtId="0" fontId="128" fillId="0" borderId="126" xfId="11" applyFont="1" applyBorder="1" applyAlignment="1">
      <alignment horizontal="center" vertical="center" shrinkToFit="1"/>
    </xf>
    <xf numFmtId="0" fontId="128" fillId="0" borderId="127" xfId="11" applyFont="1" applyBorder="1" applyAlignment="1">
      <alignment horizontal="center" vertical="center" shrinkToFit="1"/>
    </xf>
    <xf numFmtId="0" fontId="128" fillId="0" borderId="134" xfId="11" applyFont="1" applyBorder="1" applyAlignment="1">
      <alignment horizontal="center" vertical="center" shrinkToFit="1"/>
    </xf>
    <xf numFmtId="0" fontId="128" fillId="0" borderId="135" xfId="11" applyFont="1" applyBorder="1" applyAlignment="1">
      <alignment horizontal="center" vertical="center" shrinkToFit="1"/>
    </xf>
    <xf numFmtId="0" fontId="103" fillId="7" borderId="126" xfId="11" applyFont="1" applyFill="1" applyBorder="1"/>
    <xf numFmtId="0" fontId="103" fillId="7" borderId="127" xfId="11" applyFont="1" applyFill="1" applyBorder="1"/>
    <xf numFmtId="0" fontId="103" fillId="0" borderId="126" xfId="0" applyFont="1" applyBorder="1" applyAlignment="1"/>
    <xf numFmtId="0" fontId="103" fillId="0" borderId="127" xfId="0" applyFont="1" applyBorder="1" applyAlignment="1"/>
    <xf numFmtId="0" fontId="103" fillId="0" borderId="134" xfId="0" applyFont="1" applyBorder="1" applyAlignment="1"/>
    <xf numFmtId="0" fontId="103" fillId="0" borderId="135" xfId="0" applyFont="1" applyBorder="1" applyAlignment="1"/>
    <xf numFmtId="0" fontId="128" fillId="0" borderId="126" xfId="0" applyFont="1" applyBorder="1" applyAlignment="1"/>
    <xf numFmtId="0" fontId="128" fillId="0" borderId="138" xfId="0" applyFont="1" applyBorder="1" applyAlignment="1"/>
    <xf numFmtId="0" fontId="128" fillId="0" borderId="127" xfId="0" applyFont="1" applyBorder="1" applyAlignment="1"/>
    <xf numFmtId="0" fontId="103" fillId="7" borderId="134" xfId="11" applyFont="1" applyFill="1" applyBorder="1"/>
    <xf numFmtId="0" fontId="103" fillId="7" borderId="135" xfId="11" applyFont="1" applyFill="1" applyBorder="1"/>
    <xf numFmtId="0" fontId="128" fillId="0" borderId="134" xfId="0" applyFont="1" applyBorder="1" applyAlignment="1"/>
    <xf numFmtId="0" fontId="128" fillId="0" borderId="140" xfId="0" applyFont="1" applyBorder="1" applyAlignment="1"/>
    <xf numFmtId="0" fontId="128" fillId="0" borderId="135" xfId="0" applyFont="1" applyBorder="1" applyAlignment="1"/>
    <xf numFmtId="0" fontId="128" fillId="0" borderId="126" xfId="0" applyFont="1" applyBorder="1" applyAlignment="1">
      <alignment shrinkToFit="1"/>
    </xf>
    <xf numFmtId="0" fontId="128" fillId="0" borderId="138" xfId="0" applyFont="1" applyBorder="1" applyAlignment="1">
      <alignment shrinkToFit="1"/>
    </xf>
    <xf numFmtId="0" fontId="128" fillId="0" borderId="127" xfId="0" applyFont="1" applyBorder="1" applyAlignment="1">
      <alignment shrinkToFit="1"/>
    </xf>
    <xf numFmtId="0" fontId="128" fillId="0" borderId="134" xfId="0" applyFont="1" applyBorder="1" applyAlignment="1">
      <alignment shrinkToFit="1"/>
    </xf>
    <xf numFmtId="0" fontId="128" fillId="0" borderId="140" xfId="0" applyFont="1" applyBorder="1" applyAlignment="1">
      <alignment shrinkToFit="1"/>
    </xf>
    <xf numFmtId="0" fontId="128" fillId="0" borderId="135" xfId="0" applyFont="1" applyBorder="1" applyAlignment="1">
      <alignment shrinkToFit="1"/>
    </xf>
    <xf numFmtId="0" fontId="128" fillId="0" borderId="145" xfId="11" applyFont="1" applyBorder="1" applyAlignment="1">
      <alignment horizontal="center" vertical="center" shrinkToFit="1"/>
    </xf>
    <xf numFmtId="0" fontId="128" fillId="0" borderId="146" xfId="11" applyFont="1" applyBorder="1" applyAlignment="1">
      <alignment horizontal="center" vertical="center" shrinkToFit="1"/>
    </xf>
    <xf numFmtId="0" fontId="128" fillId="0" borderId="13" xfId="11" applyFont="1" applyBorder="1" applyAlignment="1">
      <alignment horizontal="center" vertical="center" textRotation="255" wrapText="1"/>
    </xf>
    <xf numFmtId="0" fontId="128" fillId="0" borderId="14" xfId="11" applyFont="1" applyBorder="1" applyAlignment="1">
      <alignment horizontal="center" vertical="center" textRotation="255" wrapText="1"/>
    </xf>
    <xf numFmtId="0" fontId="128" fillId="0" borderId="62" xfId="11" applyFont="1" applyBorder="1" applyAlignment="1">
      <alignment horizontal="center" vertical="center" textRotation="255" wrapText="1"/>
    </xf>
    <xf numFmtId="0" fontId="128" fillId="0" borderId="12" xfId="11" applyFont="1" applyBorder="1" applyAlignment="1">
      <alignment vertical="center" shrinkToFit="1"/>
    </xf>
    <xf numFmtId="0" fontId="128" fillId="0" borderId="10" xfId="11" applyFont="1" applyBorder="1" applyAlignment="1">
      <alignment vertical="center" shrinkToFit="1"/>
    </xf>
    <xf numFmtId="0" fontId="128" fillId="0" borderId="148" xfId="11" applyFont="1" applyBorder="1" applyAlignment="1">
      <alignment vertical="center" shrinkToFit="1"/>
    </xf>
    <xf numFmtId="0" fontId="128" fillId="0" borderId="149" xfId="11" applyFont="1" applyBorder="1" applyAlignment="1">
      <alignment vertical="center" shrinkToFit="1"/>
    </xf>
    <xf numFmtId="0" fontId="162" fillId="0" borderId="0" xfId="0" applyFont="1" applyBorder="1" applyAlignment="1">
      <alignment horizontal="center" vertical="center"/>
    </xf>
    <xf numFmtId="0" fontId="128" fillId="0" borderId="1" xfId="11" applyFont="1" applyBorder="1" applyAlignment="1">
      <alignment horizontal="center" vertical="center" textRotation="255"/>
    </xf>
    <xf numFmtId="0" fontId="128" fillId="0" borderId="7" xfId="11" applyFont="1" applyBorder="1" applyAlignment="1">
      <alignment vertical="center" shrinkToFit="1"/>
    </xf>
    <xf numFmtId="0" fontId="128" fillId="0" borderId="6" xfId="11" applyFont="1" applyBorder="1" applyAlignment="1">
      <alignment vertical="center" shrinkToFit="1"/>
    </xf>
    <xf numFmtId="0" fontId="22" fillId="0" borderId="60" xfId="0" applyFont="1" applyBorder="1" applyAlignment="1">
      <alignment horizontal="center" vertical="center" wrapText="1"/>
    </xf>
    <xf numFmtId="0" fontId="22" fillId="0" borderId="1" xfId="0" applyFont="1" applyBorder="1" applyAlignment="1">
      <alignment horizontal="center" vertical="center"/>
    </xf>
    <xf numFmtId="0" fontId="22" fillId="0" borderId="60"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53" xfId="0" applyFont="1" applyBorder="1" applyAlignment="1">
      <alignment horizontal="center" vertical="center"/>
    </xf>
    <xf numFmtId="0" fontId="22" fillId="0" borderId="59"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46" xfId="0" applyFont="1" applyBorder="1" applyAlignment="1">
      <alignment horizontal="center" vertical="center"/>
    </xf>
    <xf numFmtId="0" fontId="22" fillId="0" borderId="32" xfId="0" applyFont="1" applyBorder="1" applyAlignment="1">
      <alignment horizontal="center" vertical="center"/>
    </xf>
    <xf numFmtId="0" fontId="18" fillId="0" borderId="13" xfId="0" applyFont="1" applyBorder="1" applyAlignment="1">
      <alignment vertical="center" wrapText="1"/>
    </xf>
    <xf numFmtId="0" fontId="18" fillId="0" borderId="13" xfId="0" applyFont="1" applyBorder="1" applyAlignment="1">
      <alignment vertical="center"/>
    </xf>
    <xf numFmtId="0" fontId="18" fillId="0" borderId="12" xfId="0" applyFont="1" applyBorder="1" applyAlignment="1">
      <alignment vertical="center"/>
    </xf>
    <xf numFmtId="0" fontId="18" fillId="0" borderId="100" xfId="0" applyFont="1" applyBorder="1" applyAlignment="1">
      <alignment vertical="center"/>
    </xf>
    <xf numFmtId="0" fontId="102" fillId="6" borderId="130" xfId="0" applyFont="1" applyFill="1" applyBorder="1" applyAlignment="1">
      <alignment vertical="center" wrapText="1"/>
    </xf>
    <xf numFmtId="0" fontId="102" fillId="6" borderId="142" xfId="0" applyFont="1" applyFill="1" applyBorder="1" applyAlignment="1">
      <alignment vertical="center" wrapText="1"/>
    </xf>
    <xf numFmtId="0" fontId="102" fillId="6" borderId="143" xfId="0" applyFont="1" applyFill="1" applyBorder="1" applyAlignment="1">
      <alignment vertical="center" wrapText="1"/>
    </xf>
    <xf numFmtId="0" fontId="102" fillId="6" borderId="134" xfId="0" applyFont="1" applyFill="1" applyBorder="1" applyAlignment="1">
      <alignment vertical="center" wrapText="1"/>
    </xf>
    <xf numFmtId="0" fontId="102" fillId="6" borderId="140" xfId="0" applyFont="1" applyFill="1" applyBorder="1" applyAlignment="1">
      <alignment vertical="center" wrapText="1"/>
    </xf>
    <xf numFmtId="0" fontId="102" fillId="6" borderId="144" xfId="0" applyFont="1" applyFill="1" applyBorder="1" applyAlignment="1">
      <alignment vertical="center" wrapText="1"/>
    </xf>
    <xf numFmtId="0" fontId="22" fillId="0" borderId="3" xfId="0" applyFont="1" applyBorder="1" applyAlignment="1">
      <alignment vertical="center"/>
    </xf>
    <xf numFmtId="0" fontId="22" fillId="0" borderId="4" xfId="0" applyFont="1" applyBorder="1" applyAlignment="1">
      <alignment vertical="center"/>
    </xf>
    <xf numFmtId="0" fontId="22" fillId="0" borderId="3" xfId="0" applyFont="1" applyBorder="1">
      <alignment vertical="center"/>
    </xf>
    <xf numFmtId="0" fontId="22" fillId="0" borderId="53" xfId="0" applyFont="1" applyBorder="1">
      <alignment vertical="center"/>
    </xf>
    <xf numFmtId="0" fontId="118" fillId="6" borderId="1" xfId="0" applyFont="1" applyFill="1" applyBorder="1" applyAlignment="1">
      <alignment horizontal="center" vertical="center"/>
    </xf>
    <xf numFmtId="0" fontId="118" fillId="6" borderId="2" xfId="0" applyFont="1" applyFill="1" applyBorder="1" applyAlignment="1">
      <alignment horizontal="center" vertical="center"/>
    </xf>
    <xf numFmtId="0" fontId="118" fillId="6" borderId="59" xfId="0" applyFont="1" applyFill="1" applyBorder="1" applyAlignment="1">
      <alignment horizontal="center" vertical="center"/>
    </xf>
    <xf numFmtId="0" fontId="118" fillId="6" borderId="3" xfId="0" applyFont="1" applyFill="1" applyBorder="1" applyAlignment="1">
      <alignment horizontal="center" vertical="center"/>
    </xf>
    <xf numFmtId="0" fontId="18" fillId="0" borderId="3" xfId="0" applyFont="1" applyBorder="1">
      <alignment vertical="center"/>
    </xf>
    <xf numFmtId="0" fontId="15" fillId="6" borderId="1" xfId="7" applyFill="1" applyBorder="1" applyAlignment="1">
      <alignment horizontal="center" vertical="center"/>
    </xf>
    <xf numFmtId="0" fontId="40" fillId="0" borderId="18" xfId="0" applyFont="1" applyBorder="1" applyAlignment="1">
      <alignment horizontal="center" vertical="center"/>
    </xf>
    <xf numFmtId="0" fontId="113" fillId="0" borderId="0" xfId="0" applyFont="1" applyAlignment="1">
      <alignment horizontal="right" vertical="center"/>
    </xf>
    <xf numFmtId="0" fontId="116" fillId="0" borderId="27" xfId="0" applyFont="1" applyBorder="1">
      <alignment vertical="center"/>
    </xf>
    <xf numFmtId="0" fontId="117"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18" fillId="6" borderId="21" xfId="0" applyFont="1" applyFill="1" applyBorder="1" applyAlignment="1">
      <alignment horizontal="center" vertical="center"/>
    </xf>
    <xf numFmtId="0" fontId="18" fillId="0" borderId="21" xfId="0" applyFont="1" applyFill="1" applyBorder="1" applyAlignment="1">
      <alignment horizontal="right" vertical="center"/>
    </xf>
    <xf numFmtId="0" fontId="18" fillId="0" borderId="52" xfId="0" applyFont="1" applyFill="1" applyBorder="1" applyAlignment="1">
      <alignment horizontal="right" vertical="center"/>
    </xf>
    <xf numFmtId="184" fontId="162" fillId="7" borderId="12" xfId="0" applyNumberFormat="1" applyFont="1" applyFill="1" applyBorder="1" applyAlignment="1">
      <alignment horizontal="center" vertical="center"/>
    </xf>
    <xf numFmtId="184" fontId="162" fillId="7" borderId="11" xfId="0" applyNumberFormat="1" applyFont="1" applyFill="1" applyBorder="1" applyAlignment="1">
      <alignment horizontal="center" vertical="center"/>
    </xf>
    <xf numFmtId="184" fontId="162" fillId="7" borderId="10" xfId="0" applyNumberFormat="1" applyFont="1" applyFill="1" applyBorder="1" applyAlignment="1">
      <alignment horizontal="center" vertical="center"/>
    </xf>
    <xf numFmtId="184" fontId="162" fillId="7" borderId="26" xfId="0" applyNumberFormat="1" applyFont="1" applyFill="1" applyBorder="1" applyAlignment="1">
      <alignment horizontal="center" vertical="center"/>
    </xf>
    <xf numFmtId="184" fontId="162" fillId="7" borderId="27" xfId="0" applyNumberFormat="1" applyFont="1" applyFill="1" applyBorder="1" applyAlignment="1">
      <alignment horizontal="center" vertical="center"/>
    </xf>
    <xf numFmtId="184" fontId="162" fillId="7" borderId="28" xfId="0" applyNumberFormat="1" applyFont="1" applyFill="1" applyBorder="1" applyAlignment="1">
      <alignment horizontal="center" vertical="center"/>
    </xf>
    <xf numFmtId="0" fontId="162" fillId="7" borderId="12" xfId="0" applyFont="1" applyFill="1" applyBorder="1" applyAlignment="1">
      <alignment horizontal="center" vertical="center"/>
    </xf>
    <xf numFmtId="0" fontId="162" fillId="7" borderId="46" xfId="0" applyFont="1" applyFill="1" applyBorder="1" applyAlignment="1">
      <alignment horizontal="center" vertical="center"/>
    </xf>
    <xf numFmtId="0" fontId="162" fillId="7" borderId="26" xfId="0" applyFont="1" applyFill="1" applyBorder="1" applyAlignment="1">
      <alignment horizontal="center" vertical="center"/>
    </xf>
    <xf numFmtId="0" fontId="162" fillId="7" borderId="32" xfId="0" applyFont="1" applyFill="1" applyBorder="1" applyAlignment="1">
      <alignment horizontal="center" vertical="center"/>
    </xf>
    <xf numFmtId="0" fontId="162" fillId="7" borderId="44" xfId="0" applyFont="1" applyFill="1" applyBorder="1" applyAlignment="1">
      <alignment horizontal="center" vertical="center"/>
    </xf>
    <xf numFmtId="0" fontId="162" fillId="7" borderId="11" xfId="0" applyFont="1" applyFill="1" applyBorder="1" applyAlignment="1">
      <alignment horizontal="center" vertical="center"/>
    </xf>
    <xf numFmtId="0" fontId="162" fillId="7" borderId="10" xfId="0" applyFont="1" applyFill="1" applyBorder="1" applyAlignment="1">
      <alignment horizontal="center" vertical="center"/>
    </xf>
    <xf numFmtId="0" fontId="162" fillId="7" borderId="50" xfId="0" applyFont="1" applyFill="1" applyBorder="1" applyAlignment="1">
      <alignment horizontal="center" vertical="center"/>
    </xf>
    <xf numFmtId="0" fontId="162" fillId="7" borderId="27" xfId="0" applyFont="1" applyFill="1" applyBorder="1" applyAlignment="1">
      <alignment horizontal="center" vertical="center"/>
    </xf>
    <xf numFmtId="0" fontId="162" fillId="7" borderId="28" xfId="0" applyFont="1" applyFill="1" applyBorder="1" applyAlignment="1">
      <alignment horizontal="center" vertical="center"/>
    </xf>
    <xf numFmtId="0" fontId="162" fillId="0" borderId="60" xfId="0" applyFont="1" applyBorder="1" applyAlignment="1">
      <alignment vertical="center"/>
    </xf>
    <xf numFmtId="0" fontId="162" fillId="0" borderId="1" xfId="0" applyFont="1" applyBorder="1" applyAlignment="1">
      <alignment vertical="center"/>
    </xf>
    <xf numFmtId="0" fontId="162" fillId="0" borderId="59" xfId="0" applyFont="1" applyBorder="1" applyAlignment="1">
      <alignment vertical="center"/>
    </xf>
    <xf numFmtId="0" fontId="162" fillId="0" borderId="60" xfId="0" applyFont="1" applyBorder="1" applyAlignment="1">
      <alignment horizontal="center" vertical="center"/>
    </xf>
    <xf numFmtId="0" fontId="162" fillId="0" borderId="1" xfId="0" applyFont="1" applyBorder="1" applyAlignment="1">
      <alignment horizontal="center" vertical="center"/>
    </xf>
    <xf numFmtId="0" fontId="162" fillId="0" borderId="59" xfId="0" applyFont="1" applyBorder="1" applyAlignment="1">
      <alignment horizontal="center" vertical="center"/>
    </xf>
    <xf numFmtId="0" fontId="162" fillId="7" borderId="137" xfId="0" applyFont="1" applyFill="1" applyBorder="1" applyAlignment="1">
      <alignment horizontal="center" vertical="center"/>
    </xf>
    <xf numFmtId="0" fontId="162" fillId="7" borderId="171" xfId="0" applyFont="1" applyFill="1" applyBorder="1" applyAlignment="1">
      <alignment horizontal="center" vertical="center"/>
    </xf>
    <xf numFmtId="0" fontId="162" fillId="0" borderId="2" xfId="0" applyFont="1" applyBorder="1" applyAlignment="1">
      <alignment horizontal="center" vertical="center"/>
    </xf>
    <xf numFmtId="0" fontId="162" fillId="0" borderId="3" xfId="0" applyFont="1" applyBorder="1" applyAlignment="1">
      <alignment horizontal="center" vertical="center"/>
    </xf>
    <xf numFmtId="0" fontId="162" fillId="7" borderId="3" xfId="0" applyFont="1" applyFill="1" applyBorder="1" applyAlignment="1">
      <alignment horizontal="center" vertical="center"/>
    </xf>
    <xf numFmtId="0" fontId="162" fillId="7" borderId="4" xfId="0" applyFont="1" applyFill="1" applyBorder="1" applyAlignment="1">
      <alignment horizontal="center" vertical="center"/>
    </xf>
    <xf numFmtId="0" fontId="162" fillId="7" borderId="53" xfId="0" applyFont="1" applyFill="1" applyBorder="1" applyAlignment="1">
      <alignment horizontal="center" vertical="center"/>
    </xf>
    <xf numFmtId="0" fontId="162" fillId="0" borderId="60" xfId="0" applyFont="1" applyBorder="1" applyAlignment="1">
      <alignment horizontal="center" vertical="center" wrapText="1"/>
    </xf>
    <xf numFmtId="0" fontId="162" fillId="7" borderId="129" xfId="0" applyFont="1" applyFill="1" applyBorder="1" applyAlignment="1">
      <alignment horizontal="center" vertical="center"/>
    </xf>
    <xf numFmtId="0" fontId="162" fillId="7" borderId="169" xfId="0" applyFont="1" applyFill="1" applyBorder="1" applyAlignment="1">
      <alignment horizontal="center" vertical="center"/>
    </xf>
    <xf numFmtId="0" fontId="162" fillId="7" borderId="133" xfId="0" applyFont="1" applyFill="1" applyBorder="1" applyAlignment="1">
      <alignment horizontal="center" vertical="center"/>
    </xf>
    <xf numFmtId="0" fontId="162" fillId="7" borderId="170" xfId="0" applyFont="1" applyFill="1" applyBorder="1" applyAlignment="1">
      <alignment horizontal="center" vertical="center"/>
    </xf>
    <xf numFmtId="0" fontId="162" fillId="0" borderId="54" xfId="0" applyFont="1" applyBorder="1" applyAlignment="1">
      <alignment horizontal="center" vertical="center"/>
    </xf>
    <xf numFmtId="0" fontId="162" fillId="0" borderId="4" xfId="0" applyFont="1" applyBorder="1" applyAlignment="1">
      <alignment horizontal="center" vertical="center"/>
    </xf>
    <xf numFmtId="0" fontId="163" fillId="7" borderId="1" xfId="0" applyFont="1" applyFill="1" applyBorder="1" applyAlignment="1">
      <alignment horizontal="center" vertical="center"/>
    </xf>
    <xf numFmtId="0" fontId="163" fillId="7" borderId="59" xfId="0" applyFont="1" applyFill="1" applyBorder="1" applyAlignment="1">
      <alignment horizontal="center" vertical="center"/>
    </xf>
    <xf numFmtId="0" fontId="162" fillId="7" borderId="1" xfId="0" applyFont="1" applyFill="1" applyBorder="1" applyAlignment="1">
      <alignment vertical="center" wrapText="1"/>
    </xf>
    <xf numFmtId="0" fontId="162" fillId="7" borderId="59" xfId="0" applyFont="1" applyFill="1" applyBorder="1" applyAlignment="1">
      <alignment vertical="center" wrapText="1"/>
    </xf>
    <xf numFmtId="0" fontId="162" fillId="0" borderId="44" xfId="0" applyFont="1" applyBorder="1" applyAlignment="1">
      <alignment horizontal="center" vertical="center"/>
    </xf>
    <xf numFmtId="0" fontId="162" fillId="0" borderId="11" xfId="0" applyFont="1" applyBorder="1" applyAlignment="1">
      <alignment horizontal="center" vertical="center"/>
    </xf>
    <xf numFmtId="0" fontId="162" fillId="0" borderId="10" xfId="0" applyFont="1" applyBorder="1" applyAlignment="1">
      <alignment horizontal="center" vertical="center"/>
    </xf>
    <xf numFmtId="0" fontId="162" fillId="0" borderId="34" xfId="0" applyFont="1" applyBorder="1" applyAlignment="1">
      <alignment horizontal="center" vertical="center"/>
    </xf>
    <xf numFmtId="0" fontId="162" fillId="0" borderId="5" xfId="0" applyFont="1" applyBorder="1" applyAlignment="1">
      <alignment horizontal="center" vertical="center"/>
    </xf>
    <xf numFmtId="0" fontId="162" fillId="0" borderId="6" xfId="0" applyFont="1" applyBorder="1" applyAlignment="1">
      <alignment horizontal="center" vertical="center"/>
    </xf>
    <xf numFmtId="0" fontId="162" fillId="0" borderId="12" xfId="0" applyFont="1" applyBorder="1" applyAlignment="1">
      <alignment horizontal="center" vertical="center"/>
    </xf>
    <xf numFmtId="0" fontId="162" fillId="0" borderId="5" xfId="0" applyFont="1" applyBorder="1" applyAlignment="1">
      <alignment horizontal="center" vertical="center" shrinkToFit="1"/>
    </xf>
    <xf numFmtId="0" fontId="162" fillId="7" borderId="1" xfId="0" applyFont="1" applyFill="1" applyBorder="1" applyAlignment="1">
      <alignment horizontal="center" vertical="center"/>
    </xf>
    <xf numFmtId="0" fontId="162" fillId="7" borderId="59" xfId="0" applyFont="1" applyFill="1" applyBorder="1" applyAlignment="1">
      <alignment horizontal="center" vertical="center"/>
    </xf>
    <xf numFmtId="0" fontId="162" fillId="0" borderId="1" xfId="0" applyFont="1" applyBorder="1" applyAlignment="1">
      <alignment horizontal="center" vertical="center" shrinkToFit="1"/>
    </xf>
    <xf numFmtId="0" fontId="162" fillId="7" borderId="1" xfId="0" applyFont="1" applyFill="1" applyBorder="1" applyAlignment="1">
      <alignment horizontal="center" vertical="center" shrinkToFit="1"/>
    </xf>
    <xf numFmtId="0" fontId="162" fillId="7" borderId="59" xfId="0" applyFont="1" applyFill="1" applyBorder="1" applyAlignment="1">
      <alignment horizontal="center" vertical="center" shrinkToFit="1"/>
    </xf>
    <xf numFmtId="0" fontId="162" fillId="0" borderId="0" xfId="0" applyFont="1" applyAlignment="1">
      <alignment horizontal="center" vertical="center"/>
    </xf>
    <xf numFmtId="0" fontId="77" fillId="0" borderId="0" xfId="0" applyFont="1" applyAlignment="1">
      <alignment horizontal="center" vertical="center"/>
    </xf>
    <xf numFmtId="0" fontId="166" fillId="0" borderId="0" xfId="0" applyFont="1" applyAlignment="1">
      <alignment horizontal="center" vertical="center" shrinkToFit="1"/>
    </xf>
    <xf numFmtId="0" fontId="162" fillId="0" borderId="27" xfId="0" applyFont="1" applyBorder="1" applyAlignment="1">
      <alignment horizontal="center" vertical="center"/>
    </xf>
    <xf numFmtId="0" fontId="162" fillId="0" borderId="15" xfId="0" applyFont="1" applyBorder="1" applyAlignment="1">
      <alignment horizontal="center" vertical="center"/>
    </xf>
    <xf numFmtId="0" fontId="162" fillId="0" borderId="16" xfId="0" applyFont="1" applyBorder="1" applyAlignment="1">
      <alignment horizontal="center" vertical="center"/>
    </xf>
    <xf numFmtId="0" fontId="163" fillId="7" borderId="16" xfId="0" applyFont="1" applyFill="1" applyBorder="1" applyAlignment="1">
      <alignment horizontal="center" vertical="center"/>
    </xf>
    <xf numFmtId="0" fontId="163" fillId="7" borderId="57" xfId="0" applyFont="1" applyFill="1" applyBorder="1" applyAlignment="1">
      <alignment horizontal="center" vertical="center"/>
    </xf>
    <xf numFmtId="0" fontId="163" fillId="7" borderId="1" xfId="0" applyFont="1" applyFill="1" applyBorder="1" applyAlignment="1">
      <alignment horizontal="center" vertical="center" shrinkToFit="1"/>
    </xf>
    <xf numFmtId="0" fontId="163" fillId="7" borderId="59" xfId="0" applyFont="1" applyFill="1" applyBorder="1" applyAlignment="1">
      <alignment horizontal="center" vertical="center" shrinkToFit="1"/>
    </xf>
    <xf numFmtId="0" fontId="162" fillId="0" borderId="3" xfId="0" applyFont="1" applyBorder="1" applyAlignment="1">
      <alignment vertical="center"/>
    </xf>
    <xf numFmtId="0" fontId="162" fillId="0" borderId="53" xfId="0" applyFont="1" applyBorder="1" applyAlignment="1">
      <alignment vertical="center"/>
    </xf>
    <xf numFmtId="0" fontId="162" fillId="7" borderId="1" xfId="0" applyFont="1" applyFill="1" applyBorder="1" applyAlignment="1">
      <alignment vertical="center"/>
    </xf>
    <xf numFmtId="0" fontId="162" fillId="7" borderId="59" xfId="0" applyFont="1" applyFill="1" applyBorder="1" applyAlignment="1">
      <alignment vertical="center"/>
    </xf>
    <xf numFmtId="0" fontId="113" fillId="5" borderId="0" xfId="8" applyFont="1" applyFill="1" applyAlignment="1">
      <alignment horizontal="right" vertical="center"/>
    </xf>
    <xf numFmtId="0" fontId="169" fillId="5" borderId="0" xfId="8" applyFont="1" applyFill="1" applyAlignment="1">
      <alignment horizontal="center" vertical="center"/>
    </xf>
    <xf numFmtId="0" fontId="40" fillId="0" borderId="93" xfId="8" applyFont="1" applyBorder="1" applyAlignment="1">
      <alignment horizontal="center" vertical="center"/>
    </xf>
    <xf numFmtId="0" fontId="40" fillId="0" borderId="94" xfId="8" applyFont="1" applyBorder="1" applyAlignment="1">
      <alignment horizontal="center" vertical="center"/>
    </xf>
    <xf numFmtId="0" fontId="40" fillId="0" borderId="95" xfId="8" applyFont="1" applyBorder="1" applyAlignment="1">
      <alignment horizontal="center" vertical="center"/>
    </xf>
    <xf numFmtId="0" fontId="33" fillId="8" borderId="97" xfId="8" applyFont="1" applyFill="1" applyBorder="1" applyAlignment="1">
      <alignment horizontal="center" vertical="center"/>
    </xf>
    <xf numFmtId="0" fontId="33" fillId="8" borderId="103" xfId="8" applyFont="1" applyFill="1" applyBorder="1" applyAlignment="1">
      <alignment horizontal="center" vertical="center"/>
    </xf>
    <xf numFmtId="0" fontId="33" fillId="0" borderId="96" xfId="8" applyFont="1" applyBorder="1" applyAlignment="1">
      <alignment horizontal="center" vertical="center"/>
    </xf>
    <xf numFmtId="0" fontId="34" fillId="0" borderId="94" xfId="8" applyFont="1" applyBorder="1" applyAlignment="1">
      <alignment horizontal="center" vertical="center"/>
    </xf>
    <xf numFmtId="0" fontId="69" fillId="0" borderId="59" xfId="8" applyFont="1" applyBorder="1" applyAlignment="1">
      <alignment horizontal="left" vertical="center" wrapText="1"/>
    </xf>
    <xf numFmtId="0" fontId="161" fillId="0" borderId="16" xfId="8" applyFont="1" applyBorder="1" applyAlignment="1">
      <alignment horizontal="center" vertical="center" wrapText="1"/>
    </xf>
    <xf numFmtId="0" fontId="161" fillId="0" borderId="16" xfId="8" applyFont="1" applyBorder="1" applyAlignment="1">
      <alignment horizontal="center" vertical="center"/>
    </xf>
    <xf numFmtId="0" fontId="161" fillId="0" borderId="20" xfId="8" applyFont="1" applyBorder="1" applyAlignment="1">
      <alignment horizontal="center" vertical="center"/>
    </xf>
    <xf numFmtId="0" fontId="161" fillId="0" borderId="22" xfId="8" applyFont="1" applyBorder="1" applyAlignment="1">
      <alignment horizontal="center" vertical="center"/>
    </xf>
    <xf numFmtId="0" fontId="161" fillId="0" borderId="21" xfId="8" applyFont="1" applyBorder="1" applyAlignment="1">
      <alignment horizontal="center" vertical="center"/>
    </xf>
    <xf numFmtId="0" fontId="161" fillId="0" borderId="57" xfId="8" applyFont="1" applyBorder="1" applyAlignment="1">
      <alignment horizontal="center" vertical="center"/>
    </xf>
    <xf numFmtId="0" fontId="164" fillId="0" borderId="1" xfId="8" applyFont="1" applyBorder="1" applyAlignment="1">
      <alignment horizontal="left" vertical="center"/>
    </xf>
    <xf numFmtId="0" fontId="161" fillId="0" borderId="1" xfId="8" applyFont="1" applyBorder="1" applyAlignment="1">
      <alignment horizontal="center" vertical="center"/>
    </xf>
    <xf numFmtId="0" fontId="21" fillId="8" borderId="1" xfId="8" applyFill="1" applyBorder="1" applyAlignment="1">
      <alignment horizontal="center" vertical="center"/>
    </xf>
    <xf numFmtId="182" fontId="167" fillId="0" borderId="2" xfId="8" applyNumberFormat="1" applyFont="1" applyBorder="1" applyAlignment="1">
      <alignment horizontal="center" vertical="center"/>
    </xf>
    <xf numFmtId="182" fontId="167" fillId="0" borderId="4" xfId="8" applyNumberFormat="1" applyFont="1" applyBorder="1" applyAlignment="1">
      <alignment horizontal="center" vertical="center"/>
    </xf>
    <xf numFmtId="182" fontId="69" fillId="0" borderId="3" xfId="8" applyNumberFormat="1" applyFont="1" applyBorder="1" applyAlignment="1">
      <alignment horizontal="center" vertical="center"/>
    </xf>
    <xf numFmtId="0" fontId="71" fillId="0" borderId="1" xfId="8" applyFont="1" applyBorder="1" applyAlignment="1">
      <alignment horizontal="left" vertical="center"/>
    </xf>
    <xf numFmtId="0" fontId="71" fillId="0" borderId="59" xfId="8" applyFont="1" applyBorder="1" applyAlignment="1">
      <alignment horizontal="left" vertical="center"/>
    </xf>
    <xf numFmtId="0" fontId="21" fillId="8" borderId="130" xfId="8" applyFill="1" applyBorder="1">
      <alignment vertical="center"/>
    </xf>
    <xf numFmtId="0" fontId="21" fillId="8" borderId="142" xfId="8" applyFill="1" applyBorder="1">
      <alignment vertical="center"/>
    </xf>
    <xf numFmtId="0" fontId="21" fillId="8" borderId="131" xfId="8" applyFill="1" applyBorder="1">
      <alignment vertical="center"/>
    </xf>
    <xf numFmtId="0" fontId="68" fillId="0" borderId="24" xfId="8" applyFont="1" applyBorder="1" applyAlignment="1">
      <alignment horizontal="right" vertical="center"/>
    </xf>
    <xf numFmtId="0" fontId="68" fillId="0" borderId="25" xfId="8" applyFont="1" applyBorder="1" applyAlignment="1">
      <alignment horizontal="right" vertical="center"/>
    </xf>
    <xf numFmtId="182" fontId="21" fillId="0" borderId="25" xfId="8" applyNumberFormat="1" applyBorder="1" applyAlignment="1">
      <alignment horizontal="center" vertical="center"/>
    </xf>
    <xf numFmtId="182" fontId="21" fillId="0" borderId="29" xfId="8" applyNumberFormat="1" applyBorder="1" applyAlignment="1">
      <alignment horizontal="center" vertical="center"/>
    </xf>
    <xf numFmtId="0" fontId="21" fillId="0" borderId="31" xfId="8" applyBorder="1" applyAlignment="1">
      <alignment horizontal="left" vertical="center"/>
    </xf>
    <xf numFmtId="0" fontId="21" fillId="0" borderId="25" xfId="8" applyBorder="1" applyAlignment="1">
      <alignment horizontal="left" vertical="center"/>
    </xf>
    <xf numFmtId="0" fontId="21" fillId="0" borderId="92" xfId="8" applyBorder="1" applyAlignment="1">
      <alignment horizontal="left" vertical="center"/>
    </xf>
    <xf numFmtId="0" fontId="161" fillId="5" borderId="18" xfId="8" applyFont="1" applyFill="1" applyBorder="1" applyAlignment="1">
      <alignment horizontal="right" vertical="center"/>
    </xf>
    <xf numFmtId="0" fontId="21" fillId="0" borderId="64" xfId="8" applyBorder="1" applyAlignment="1">
      <alignment horizontal="center" vertical="center"/>
    </xf>
    <xf numFmtId="0" fontId="21" fillId="0" borderId="22" xfId="8" applyBorder="1" applyAlignment="1">
      <alignment horizontal="center" vertical="center"/>
    </xf>
    <xf numFmtId="0" fontId="33" fillId="8" borderId="20" xfId="8" applyFont="1" applyFill="1" applyBorder="1" applyAlignment="1">
      <alignment vertical="center" wrapText="1"/>
    </xf>
    <xf numFmtId="0" fontId="33" fillId="8" borderId="21" xfId="8" applyFont="1" applyFill="1" applyBorder="1" applyAlignment="1">
      <alignment vertical="center" wrapText="1"/>
    </xf>
    <xf numFmtId="0" fontId="33" fillId="8" borderId="52" xfId="8" applyFont="1" applyFill="1" applyBorder="1" applyAlignment="1">
      <alignment vertical="center" wrapText="1"/>
    </xf>
    <xf numFmtId="0" fontId="21" fillId="0" borderId="65" xfId="8" applyBorder="1" applyAlignment="1">
      <alignment horizontal="center" vertical="center"/>
    </xf>
    <xf numFmtId="0" fontId="21" fillId="0" borderId="31" xfId="8" applyBorder="1" applyAlignment="1">
      <alignment horizontal="center" vertical="center"/>
    </xf>
    <xf numFmtId="0" fontId="83" fillId="8" borderId="29" xfId="0" applyFont="1" applyFill="1" applyBorder="1" applyAlignment="1">
      <alignment vertical="center" shrinkToFit="1"/>
    </xf>
    <xf numFmtId="0" fontId="83" fillId="8" borderId="30" xfId="0" applyFont="1" applyFill="1" applyBorder="1" applyAlignment="1">
      <alignment vertical="center" shrinkToFit="1"/>
    </xf>
    <xf numFmtId="0" fontId="83" fillId="8" borderId="37" xfId="0" applyFont="1" applyFill="1" applyBorder="1" applyAlignment="1">
      <alignment vertical="center" shrinkToFit="1"/>
    </xf>
    <xf numFmtId="0" fontId="21" fillId="8" borderId="126" xfId="8" applyFill="1" applyBorder="1">
      <alignment vertical="center"/>
    </xf>
    <xf numFmtId="0" fontId="21" fillId="8" borderId="138" xfId="8" applyFill="1" applyBorder="1">
      <alignment vertical="center"/>
    </xf>
    <xf numFmtId="0" fontId="21" fillId="8" borderId="127" xfId="8" applyFill="1" applyBorder="1">
      <alignment vertical="center"/>
    </xf>
    <xf numFmtId="0" fontId="21" fillId="8" borderId="134" xfId="8" applyFill="1" applyBorder="1">
      <alignment vertical="center"/>
    </xf>
    <xf numFmtId="0" fontId="21" fillId="8" borderId="140" xfId="8" applyFill="1" applyBorder="1">
      <alignment vertical="center"/>
    </xf>
    <xf numFmtId="0" fontId="21" fillId="8" borderId="135" xfId="8" applyFill="1" applyBorder="1">
      <alignment vertical="center"/>
    </xf>
  </cellXfs>
  <cellStyles count="53">
    <cellStyle name="20% - アクセント 1 2" xfId="12" xr:uid="{825DE9E2-1676-4F0C-8792-F2AC8FBCAA1A}"/>
    <cellStyle name="20% - アクセント 2 2" xfId="13" xr:uid="{E1929E53-997F-4109-A869-4418A1CF5CA8}"/>
    <cellStyle name="20% - アクセント 3 2" xfId="14" xr:uid="{3919E307-B505-4707-8C14-C215B471D1D9}"/>
    <cellStyle name="20% - アクセント 4 2" xfId="15" xr:uid="{EBD38BFD-4E96-43F7-857D-2242295C7174}"/>
    <cellStyle name="20% - アクセント 5 2" xfId="16" xr:uid="{43481919-A5B6-48ED-B2FB-5E34B41D5024}"/>
    <cellStyle name="20% - アクセント 6 2" xfId="17" xr:uid="{C9D7932B-E184-446E-8EC3-CDAAE712C025}"/>
    <cellStyle name="40% - アクセント 1 2" xfId="18" xr:uid="{9EF95014-186E-4611-9E57-33512E817EBA}"/>
    <cellStyle name="40% - アクセント 2 2" xfId="19" xr:uid="{71993D62-0FF2-468E-BE31-09085A699EB8}"/>
    <cellStyle name="40% - アクセント 3 2" xfId="20" xr:uid="{81A4A11C-C974-4C05-8F74-DAB7C42466D7}"/>
    <cellStyle name="40% - アクセント 4 2" xfId="21" xr:uid="{787D17B7-8DD9-48EA-AE69-07475FFC4B2E}"/>
    <cellStyle name="40% - アクセント 5 2" xfId="22" xr:uid="{C48D24DC-5189-4F53-81E7-5B2BB9434D57}"/>
    <cellStyle name="40% - アクセント 6 2" xfId="23" xr:uid="{0F6373F1-98DF-4AD3-9CFE-AD423223B09B}"/>
    <cellStyle name="60% - アクセント 1 2" xfId="24" xr:uid="{7408FBF9-2F03-49BD-8A69-96C93CE5EE21}"/>
    <cellStyle name="60% - アクセント 2 2" xfId="25" xr:uid="{BE3F10A6-C75A-4923-B0CF-71ACD6D4C996}"/>
    <cellStyle name="60% - アクセント 3 2" xfId="26" xr:uid="{DB24DFA7-20AF-4172-89F3-B70731256DC8}"/>
    <cellStyle name="60% - アクセント 4 2" xfId="27" xr:uid="{D6CAFFA5-6499-4302-B52F-3B909BEA421F}"/>
    <cellStyle name="60% - アクセント 5 2" xfId="28" xr:uid="{A6169D52-E128-4F34-9AF3-611E6011BA32}"/>
    <cellStyle name="60% - アクセント 6 2" xfId="29" xr:uid="{5C8108BB-0CAC-4890-9D85-1ADBEC191082}"/>
    <cellStyle name="アクセント 1 2" xfId="30" xr:uid="{7AC746AB-B6AF-4DFB-961B-C75424F0D5BD}"/>
    <cellStyle name="アクセント 2 2" xfId="31" xr:uid="{2436C508-95B9-483E-B4B4-8926A31CB45C}"/>
    <cellStyle name="アクセント 3 2" xfId="32" xr:uid="{FCBD1749-2AFA-45E2-82B1-6256C1FB24AC}"/>
    <cellStyle name="アクセント 4 2" xfId="33" xr:uid="{721B1FCA-4E3D-44D0-B3B7-D4E788499512}"/>
    <cellStyle name="アクセント 5 2" xfId="34" xr:uid="{C05F8CFE-901F-449E-9CBF-82E3325A7320}"/>
    <cellStyle name="アクセント 6 2" xfId="35" xr:uid="{1B22C7EE-5D88-409D-A735-4C7A708FC45D}"/>
    <cellStyle name="タイトル 2" xfId="36" xr:uid="{F9328C2C-93B5-498C-8AB8-29818704629C}"/>
    <cellStyle name="チェック セル 2" xfId="37" xr:uid="{9DAF085A-9449-4F18-9902-251E02CC9EA0}"/>
    <cellStyle name="どちらでもない 2" xfId="38" xr:uid="{918FCF15-F769-443E-9CEC-A6C066602C6A}"/>
    <cellStyle name="ハイパーリンク" xfId="7" builtinId="8"/>
    <cellStyle name="メモ 2" xfId="39" xr:uid="{9BEAA179-31E5-4D91-8D83-EFF37E4E34C9}"/>
    <cellStyle name="リンク セル 2" xfId="40" xr:uid="{0AA06669-0B47-4456-A6A7-05DA3F511887}"/>
    <cellStyle name="悪い 2" xfId="41" xr:uid="{5B165CAB-3B64-4CFA-B28D-733C693ECA1F}"/>
    <cellStyle name="計算 2" xfId="42" xr:uid="{4D16ED99-60D3-46F5-AE69-9047EDA78765}"/>
    <cellStyle name="警告文 2" xfId="43" xr:uid="{9046EAAE-65B7-4D33-AA35-2E642B102403}"/>
    <cellStyle name="桁区切り 2" xfId="2" xr:uid="{00000000-0005-0000-0000-000001000000}"/>
    <cellStyle name="桁区切り 2 2" xfId="9" xr:uid="{00000000-0005-0000-0000-000002000000}"/>
    <cellStyle name="桁区切り 3" xfId="4" xr:uid="{00000000-0005-0000-0000-000003000000}"/>
    <cellStyle name="桁区切り 4" xfId="6" xr:uid="{00000000-0005-0000-0000-000004000000}"/>
    <cellStyle name="見出し 1 2" xfId="44" xr:uid="{ECC205FF-5AE2-4934-9252-35BE990C4366}"/>
    <cellStyle name="見出し 2 2" xfId="45" xr:uid="{86B3D87A-24D5-4ED8-A28D-C7391CE892CA}"/>
    <cellStyle name="見出し 3 2" xfId="46" xr:uid="{233F25E5-2D8E-41AA-9610-A3A34321209A}"/>
    <cellStyle name="見出し 4 2" xfId="47" xr:uid="{5F6488DA-D075-42CC-A5AC-F9F5108A5F7F}"/>
    <cellStyle name="集計 2" xfId="48" xr:uid="{CADF20A8-A9EC-4F8E-A395-3DA2847EBBFB}"/>
    <cellStyle name="出力 2" xfId="49" xr:uid="{35915317-5196-44A2-8F19-829917FF0995}"/>
    <cellStyle name="説明文 2" xfId="50" xr:uid="{DA618B69-D09E-45F0-A74A-5D7404305775}"/>
    <cellStyle name="入力 2" xfId="51" xr:uid="{1C954451-2E20-4F49-AAE0-EF05B825BA4B}"/>
    <cellStyle name="標準" xfId="0" builtinId="0"/>
    <cellStyle name="標準 2" xfId="1" xr:uid="{00000000-0005-0000-0000-000006000000}"/>
    <cellStyle name="標準 2 2" xfId="8" xr:uid="{00000000-0005-0000-0000-000007000000}"/>
    <cellStyle name="標準 3" xfId="3" xr:uid="{00000000-0005-0000-0000-000008000000}"/>
    <cellStyle name="標準 4" xfId="5" xr:uid="{00000000-0005-0000-0000-000009000000}"/>
    <cellStyle name="標準 5" xfId="10" xr:uid="{00000000-0005-0000-0000-00000A000000}"/>
    <cellStyle name="標準 6" xfId="11" xr:uid="{00000000-0005-0000-0000-00000B000000}"/>
    <cellStyle name="良い 2" xfId="52" xr:uid="{4EED7794-4A81-41FC-9E80-D823956D00AC}"/>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6" Type="http://schemas.microsoft.com/office/2007/relationships/hdphoto" Target="../media/hdphoto3.wdp"/><Relationship Id="rId5" Type="http://schemas.openxmlformats.org/officeDocument/2006/relationships/image" Target="../media/image4.png"/><Relationship Id="rId4" Type="http://schemas.microsoft.com/office/2007/relationships/hdphoto" Target="../media/hdphoto2.wdp"/></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17</xdr:col>
      <xdr:colOff>533400</xdr:colOff>
      <xdr:row>13</xdr:row>
      <xdr:rowOff>381000</xdr:rowOff>
    </xdr:from>
    <xdr:to>
      <xdr:col>18</xdr:col>
      <xdr:colOff>228600</xdr:colOff>
      <xdr:row>14</xdr:row>
      <xdr:rowOff>247650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8153400" y="465772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6</xdr:row>
      <xdr:rowOff>238125</xdr:rowOff>
    </xdr:from>
    <xdr:to>
      <xdr:col>18</xdr:col>
      <xdr:colOff>190500</xdr:colOff>
      <xdr:row>7</xdr:row>
      <xdr:rowOff>295275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8115300" y="23145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8</xdr:row>
      <xdr:rowOff>66675</xdr:rowOff>
    </xdr:from>
    <xdr:to>
      <xdr:col>18</xdr:col>
      <xdr:colOff>190500</xdr:colOff>
      <xdr:row>9</xdr:row>
      <xdr:rowOff>123825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8115300" y="27717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9</xdr:row>
      <xdr:rowOff>171450</xdr:rowOff>
    </xdr:from>
    <xdr:to>
      <xdr:col>18</xdr:col>
      <xdr:colOff>190500</xdr:colOff>
      <xdr:row>10</xdr:row>
      <xdr:rowOff>228600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115300" y="319087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495300</xdr:colOff>
      <xdr:row>11</xdr:row>
      <xdr:rowOff>95250</xdr:rowOff>
    </xdr:from>
    <xdr:to>
      <xdr:col>18</xdr:col>
      <xdr:colOff>190500</xdr:colOff>
      <xdr:row>12</xdr:row>
      <xdr:rowOff>152400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8115300" y="3743325"/>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514350</xdr:colOff>
      <xdr:row>12</xdr:row>
      <xdr:rowOff>266700</xdr:rowOff>
    </xdr:from>
    <xdr:to>
      <xdr:col>18</xdr:col>
      <xdr:colOff>209550</xdr:colOff>
      <xdr:row>13</xdr:row>
      <xdr:rowOff>323850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8134350" y="4229100"/>
          <a:ext cx="381000" cy="3714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41414</xdr:colOff>
      <xdr:row>0</xdr:row>
      <xdr:rowOff>0</xdr:rowOff>
    </xdr:from>
    <xdr:to>
      <xdr:col>22</xdr:col>
      <xdr:colOff>256975</xdr:colOff>
      <xdr:row>1</xdr:row>
      <xdr:rowOff>170793</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8597"/>
        <a:stretch/>
      </xdr:blipFill>
      <xdr:spPr bwMode="auto">
        <a:xfrm>
          <a:off x="6435588" y="0"/>
          <a:ext cx="513735" cy="54351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10</xdr:row>
          <xdr:rowOff>19050</xdr:rowOff>
        </xdr:from>
        <xdr:to>
          <xdr:col>18</xdr:col>
          <xdr:colOff>190500</xdr:colOff>
          <xdr:row>10</xdr:row>
          <xdr:rowOff>333375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0</xdr:rowOff>
        </xdr:from>
        <xdr:to>
          <xdr:col>23</xdr:col>
          <xdr:colOff>190500</xdr:colOff>
          <xdr:row>10</xdr:row>
          <xdr:rowOff>352425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24</xdr:col>
      <xdr:colOff>66675</xdr:colOff>
      <xdr:row>4</xdr:row>
      <xdr:rowOff>142875</xdr:rowOff>
    </xdr:from>
    <xdr:to>
      <xdr:col>44</xdr:col>
      <xdr:colOff>257175</xdr:colOff>
      <xdr:row>21</xdr:row>
      <xdr:rowOff>9525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6467475" y="1371600"/>
          <a:ext cx="5524500" cy="521017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300" b="1">
              <a:solidFill>
                <a:schemeClr val="tx1"/>
              </a:solidFill>
            </a:rPr>
            <a:t>【</a:t>
          </a:r>
          <a:r>
            <a:rPr kumimoji="1" lang="ja-JP" altLang="en-US" sz="1300" b="1">
              <a:solidFill>
                <a:schemeClr val="tx1"/>
              </a:solidFill>
            </a:rPr>
            <a:t>入力時の注意事項</a:t>
          </a:r>
          <a:r>
            <a:rPr kumimoji="1" lang="en-US" altLang="ja-JP" sz="1300" b="1">
              <a:solidFill>
                <a:schemeClr val="tx1"/>
              </a:solidFill>
            </a:rPr>
            <a:t>】</a:t>
          </a:r>
        </a:p>
        <a:p>
          <a:pPr algn="l"/>
          <a:r>
            <a:rPr kumimoji="1" lang="ja-JP" altLang="en-US" sz="1300" b="1">
              <a:solidFill>
                <a:schemeClr val="tx1"/>
              </a:solidFill>
            </a:rPr>
            <a:t>・団体名、代表者名、申請者名は、下記の例を参照願います。</a:t>
          </a:r>
          <a:endParaRPr kumimoji="1" lang="en-US" altLang="ja-JP" sz="1300" b="1">
            <a:solidFill>
              <a:schemeClr val="tx1"/>
            </a:solidFill>
          </a:endParaRPr>
        </a:p>
        <a:p>
          <a:pPr algn="l"/>
          <a:r>
            <a:rPr kumimoji="1" lang="ja-JP" altLang="en-US" sz="1300" b="1">
              <a:solidFill>
                <a:schemeClr val="tx1"/>
              </a:solidFill>
            </a:rPr>
            <a:t>　学校の場合</a:t>
          </a:r>
          <a:endParaRPr kumimoji="1" lang="en-US" altLang="ja-JP" sz="1300" b="1">
            <a:solidFill>
              <a:schemeClr val="tx1"/>
            </a:solidFill>
          </a:endParaRPr>
        </a:p>
        <a:p>
          <a:pPr algn="l"/>
          <a:r>
            <a:rPr kumimoji="1" lang="ja-JP" altLang="en-US" sz="1300" b="1">
              <a:solidFill>
                <a:schemeClr val="tx1"/>
              </a:solidFill>
            </a:rPr>
            <a:t>　　団体名・・・・・○○小学校</a:t>
          </a:r>
          <a:endParaRPr kumimoji="1" lang="en-US" altLang="ja-JP" sz="1300" b="1">
            <a:solidFill>
              <a:schemeClr val="tx1"/>
            </a:solidFill>
          </a:endParaRPr>
        </a:p>
        <a:p>
          <a:pPr algn="l"/>
          <a:r>
            <a:rPr kumimoji="1" lang="ja-JP" altLang="en-US" sz="1300" b="1">
              <a:solidFill>
                <a:schemeClr val="tx1"/>
              </a:solidFill>
            </a:rPr>
            <a:t>　　代表者名・・・・校長先生のお名前</a:t>
          </a:r>
          <a:endParaRPr kumimoji="1" lang="en-US" altLang="ja-JP" sz="1300" b="1">
            <a:solidFill>
              <a:schemeClr val="tx1"/>
            </a:solidFill>
          </a:endParaRPr>
        </a:p>
        <a:p>
          <a:pPr algn="l"/>
          <a:r>
            <a:rPr kumimoji="1" lang="ja-JP" altLang="en-US" sz="1300" b="1">
              <a:solidFill>
                <a:schemeClr val="tx1"/>
              </a:solidFill>
            </a:rPr>
            <a:t>　　申請者氏名・・・担当の先生</a:t>
          </a:r>
          <a:endParaRPr kumimoji="1" lang="en-US" altLang="ja-JP" sz="1300" b="1">
            <a:solidFill>
              <a:schemeClr val="tx1"/>
            </a:solidFill>
          </a:endParaRPr>
        </a:p>
        <a:p>
          <a:pPr algn="l"/>
          <a:endParaRPr kumimoji="1" lang="en-US" altLang="ja-JP" sz="1300" b="1">
            <a:solidFill>
              <a:schemeClr val="tx1"/>
            </a:solidFill>
          </a:endParaRPr>
        </a:p>
        <a:p>
          <a:pPr algn="l"/>
          <a:r>
            <a:rPr kumimoji="1" lang="en-US" altLang="ja-JP" sz="1300" b="1">
              <a:solidFill>
                <a:sysClr val="windowText" lastClr="000000"/>
              </a:solidFill>
              <a:latin typeface="+mn-ea"/>
              <a:ea typeface="+mn-ea"/>
            </a:rPr>
            <a:t>    </a:t>
          </a:r>
          <a:r>
            <a:rPr kumimoji="1" lang="ja-JP" altLang="en-US" sz="1300" b="1">
              <a:solidFill>
                <a:sysClr val="windowText" lastClr="000000"/>
              </a:solidFill>
              <a:latin typeface="+mn-ea"/>
              <a:ea typeface="+mn-ea"/>
            </a:rPr>
            <a:t>学校以外の場合</a:t>
          </a:r>
          <a:endParaRPr kumimoji="1" lang="en-US" altLang="ja-JP" sz="1300" b="1">
            <a:solidFill>
              <a:sysClr val="windowText" lastClr="000000"/>
            </a:solidFill>
            <a:latin typeface="+mn-ea"/>
            <a:ea typeface="+mn-ea"/>
          </a:endParaRPr>
        </a:p>
        <a:p>
          <a:r>
            <a:rPr kumimoji="1" lang="ja-JP" altLang="en-US" sz="1300" b="1">
              <a:solidFill>
                <a:sysClr val="windowText" lastClr="000000"/>
              </a:solidFill>
              <a:effectLst/>
              <a:latin typeface="+mn-ea"/>
              <a:ea typeface="+mn-ea"/>
              <a:cs typeface="+mn-cs"/>
            </a:rPr>
            <a:t>　　</a:t>
          </a:r>
          <a:r>
            <a:rPr kumimoji="1" lang="ja-JP" altLang="ja-JP" sz="1300" b="1">
              <a:solidFill>
                <a:sysClr val="windowText" lastClr="000000"/>
              </a:solidFill>
              <a:effectLst/>
              <a:latin typeface="+mn-ea"/>
              <a:ea typeface="+mn-ea"/>
              <a:cs typeface="+mn-cs"/>
            </a:rPr>
            <a:t>団体名・・・・・</a:t>
          </a:r>
          <a:r>
            <a:rPr kumimoji="1" lang="ja-JP" altLang="en-US" sz="1300" b="1">
              <a:solidFill>
                <a:sysClr val="windowText" lastClr="000000"/>
              </a:solidFill>
              <a:effectLst/>
              <a:latin typeface="+mn-ea"/>
              <a:ea typeface="+mn-ea"/>
              <a:cs typeface="+mn-cs"/>
            </a:rPr>
            <a:t>○○○○会</a:t>
          </a:r>
          <a:endParaRPr lang="ja-JP" altLang="ja-JP" sz="1300">
            <a:solidFill>
              <a:sysClr val="windowText" lastClr="000000"/>
            </a:solidFill>
            <a:effectLst/>
            <a:latin typeface="+mn-ea"/>
            <a:ea typeface="+mn-ea"/>
          </a:endParaRPr>
        </a:p>
        <a:p>
          <a:r>
            <a:rPr kumimoji="1" lang="ja-JP" altLang="ja-JP" sz="1300" b="1">
              <a:solidFill>
                <a:sysClr val="windowText" lastClr="000000"/>
              </a:solidFill>
              <a:effectLst/>
              <a:latin typeface="+mn-ea"/>
              <a:ea typeface="+mn-ea"/>
              <a:cs typeface="+mn-cs"/>
            </a:rPr>
            <a:t>　　代表者名・・・</a:t>
          </a:r>
          <a:r>
            <a:rPr kumimoji="1" lang="ja-JP" altLang="en-US" sz="1300" b="1">
              <a:solidFill>
                <a:sysClr val="windowText" lastClr="000000"/>
              </a:solidFill>
              <a:effectLst/>
              <a:latin typeface="+mn-ea"/>
              <a:ea typeface="+mn-ea"/>
              <a:cs typeface="+mn-cs"/>
            </a:rPr>
            <a:t>・○○○○会の代表者氏名</a:t>
          </a:r>
          <a:endParaRPr lang="ja-JP" altLang="ja-JP" sz="1300">
            <a:solidFill>
              <a:sysClr val="windowText" lastClr="000000"/>
            </a:solidFill>
            <a:effectLst/>
            <a:latin typeface="+mn-ea"/>
            <a:ea typeface="+mn-ea"/>
          </a:endParaRPr>
        </a:p>
        <a:p>
          <a:r>
            <a:rPr kumimoji="1" lang="ja-JP" altLang="ja-JP" sz="1300" b="1">
              <a:solidFill>
                <a:sysClr val="windowText" lastClr="000000"/>
              </a:solidFill>
              <a:effectLst/>
              <a:latin typeface="+mn-ea"/>
              <a:ea typeface="+mn-ea"/>
              <a:cs typeface="+mn-cs"/>
            </a:rPr>
            <a:t>　　申請者氏名・・・</a:t>
          </a:r>
          <a:r>
            <a:rPr kumimoji="1" lang="ja-JP" altLang="en-US" sz="1300" b="1">
              <a:solidFill>
                <a:sysClr val="windowText" lastClr="000000"/>
              </a:solidFill>
              <a:effectLst/>
              <a:latin typeface="+mn-ea"/>
              <a:ea typeface="+mn-ea"/>
              <a:cs typeface="+mn-cs"/>
            </a:rPr>
            <a:t>担当者の氏名</a:t>
          </a:r>
          <a:endParaRPr kumimoji="1" lang="en-US" altLang="ja-JP" sz="1300" b="1">
            <a:solidFill>
              <a:sysClr val="windowText" lastClr="000000"/>
            </a:solidFill>
            <a:effectLst/>
            <a:latin typeface="+mn-ea"/>
            <a:ea typeface="+mn-ea"/>
            <a:cs typeface="+mn-cs"/>
          </a:endParaRPr>
        </a:p>
        <a:p>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・連絡先の住所は、代表者の住所を記載願います。</a:t>
          </a:r>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　なお、活動費注文書を提出する団体で、代表者以外の住所へ</a:t>
          </a:r>
          <a:endParaRPr kumimoji="1" lang="en-US" altLang="ja-JP" sz="1300" b="1">
            <a:solidFill>
              <a:sysClr val="windowText" lastClr="000000"/>
            </a:solidFill>
            <a:effectLst/>
            <a:latin typeface="+mn-ea"/>
            <a:ea typeface="+mn-ea"/>
            <a:cs typeface="+mn-cs"/>
          </a:endParaRPr>
        </a:p>
        <a:p>
          <a:r>
            <a:rPr kumimoji="1" lang="ja-JP" altLang="en-US" sz="1300" b="1">
              <a:solidFill>
                <a:sysClr val="windowText" lastClr="000000"/>
              </a:solidFill>
              <a:effectLst/>
              <a:latin typeface="+mn-ea"/>
              <a:ea typeface="+mn-ea"/>
              <a:cs typeface="+mn-cs"/>
            </a:rPr>
            <a:t>　振込書類を送付したい場合は、</a:t>
          </a: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別紙１２</a:t>
          </a: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に忘れずに記入願います。</a:t>
          </a:r>
          <a:endParaRPr lang="ja-JP" altLang="ja-JP" sz="1300">
            <a:solidFill>
              <a:sysClr val="windowText" lastClr="000000"/>
            </a:solidFill>
            <a:effectLst/>
            <a:latin typeface="+mn-ea"/>
            <a:ea typeface="+mn-ea"/>
          </a:endParaRPr>
        </a:p>
        <a:p>
          <a:pPr algn="l"/>
          <a:endParaRPr kumimoji="1" lang="ja-JP" altLang="en-US" sz="130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204109</xdr:colOff>
      <xdr:row>12</xdr:row>
      <xdr:rowOff>149678</xdr:rowOff>
    </xdr:from>
    <xdr:to>
      <xdr:col>55</xdr:col>
      <xdr:colOff>108859</xdr:colOff>
      <xdr:row>13</xdr:row>
      <xdr:rowOff>353787</xdr:rowOff>
    </xdr:to>
    <xdr:sp macro="" textlink="">
      <xdr:nvSpPr>
        <xdr:cNvPr id="4" name="角丸四角形 2">
          <a:extLst>
            <a:ext uri="{FF2B5EF4-FFF2-40B4-BE49-F238E27FC236}">
              <a16:creationId xmlns:a16="http://schemas.microsoft.com/office/drawing/2014/main" id="{2F9ADFCD-EEE4-4B38-93F0-4E0ECF795780}"/>
            </a:ext>
          </a:extLst>
        </xdr:cNvPr>
        <xdr:cNvSpPr/>
      </xdr:nvSpPr>
      <xdr:spPr>
        <a:xfrm>
          <a:off x="9729109" y="4721678"/>
          <a:ext cx="2857500" cy="585109"/>
        </a:xfrm>
        <a:prstGeom prst="round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chemeClr val="tx1"/>
              </a:solidFill>
            </a:rPr>
            <a:t>使用の目的は、本施設の方針に則した、</a:t>
          </a:r>
          <a:endParaRPr kumimoji="1" lang="en-US" altLang="ja-JP" sz="1100">
            <a:solidFill>
              <a:schemeClr val="tx1"/>
            </a:solidFill>
          </a:endParaRPr>
        </a:p>
        <a:p>
          <a:pPr algn="l"/>
          <a:r>
            <a:rPr kumimoji="1" lang="ja-JP" altLang="en-US" sz="1100">
              <a:solidFill>
                <a:schemeClr val="tx1"/>
              </a:solidFill>
            </a:rPr>
            <a:t>目的を設定してくだい。</a:t>
          </a:r>
        </a:p>
      </xdr:txBody>
    </xdr:sp>
    <xdr:clientData/>
  </xdr:twoCellAnchor>
  <xdr:twoCellAnchor>
    <xdr:from>
      <xdr:col>49</xdr:col>
      <xdr:colOff>13608</xdr:colOff>
      <xdr:row>23</xdr:row>
      <xdr:rowOff>27214</xdr:rowOff>
    </xdr:from>
    <xdr:to>
      <xdr:col>64</xdr:col>
      <xdr:colOff>108859</xdr:colOff>
      <xdr:row>26</xdr:row>
      <xdr:rowOff>326571</xdr:rowOff>
    </xdr:to>
    <xdr:sp macro="" textlink="">
      <xdr:nvSpPr>
        <xdr:cNvPr id="5" name="AutoShape 5">
          <a:extLst>
            <a:ext uri="{FF2B5EF4-FFF2-40B4-BE49-F238E27FC236}">
              <a16:creationId xmlns:a16="http://schemas.microsoft.com/office/drawing/2014/main" id="{975D3152-18B6-4DCB-B8C8-DAD6A90948C2}"/>
            </a:ext>
          </a:extLst>
        </xdr:cNvPr>
        <xdr:cNvSpPr>
          <a:spLocks noChangeArrowheads="1"/>
        </xdr:cNvSpPr>
      </xdr:nvSpPr>
      <xdr:spPr bwMode="auto">
        <a:xfrm>
          <a:off x="2032908" y="8999764"/>
          <a:ext cx="4524376" cy="1442357"/>
        </a:xfrm>
        <a:prstGeom prst="wedgeRectCallout">
          <a:avLst>
            <a:gd name="adj1" fmla="val 53903"/>
            <a:gd name="adj2" fmla="val -55069"/>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ja-JP" sz="1100" b="0" i="0" baseline="0">
              <a:effectLst/>
              <a:latin typeface="+mn-lt"/>
              <a:ea typeface="+mn-ea"/>
              <a:cs typeface="+mn-cs"/>
            </a:rPr>
            <a:t>「宿泊室」他</a:t>
          </a:r>
          <a:endParaRPr lang="ja-JP" altLang="ja-JP">
            <a:effectLst/>
          </a:endParaRPr>
        </a:p>
        <a:p>
          <a:pPr rtl="0"/>
          <a:r>
            <a:rPr lang="ja-JP" altLang="ja-JP" sz="1100" b="0" i="0" baseline="0">
              <a:effectLst/>
              <a:latin typeface="+mn-lt"/>
              <a:ea typeface="+mn-ea"/>
              <a:cs typeface="+mn-cs"/>
            </a:rPr>
            <a:t>→利用する実人数をご記入ください。</a:t>
          </a:r>
          <a:endParaRPr lang="ja-JP" altLang="ja-JP">
            <a:effectLst/>
          </a:endParaRPr>
        </a:p>
        <a:p>
          <a:pPr rtl="0"/>
          <a:r>
            <a:rPr lang="ja-JP" altLang="ja-JP" sz="1100" b="0" i="0" baseline="0">
              <a:effectLst/>
              <a:latin typeface="+mn-lt"/>
              <a:ea typeface="+mn-ea"/>
              <a:cs typeface="+mn-cs"/>
            </a:rPr>
            <a:t>（例）</a:t>
          </a:r>
          <a:r>
            <a:rPr lang="en-US" altLang="ja-JP" sz="1100" b="0" i="0" baseline="0">
              <a:effectLst/>
              <a:latin typeface="+mn-lt"/>
              <a:ea typeface="+mn-ea"/>
              <a:cs typeface="+mn-cs"/>
            </a:rPr>
            <a:t>70</a:t>
          </a:r>
          <a:r>
            <a:rPr lang="ja-JP" altLang="ja-JP" sz="1100" b="0" i="0" baseline="0">
              <a:effectLst/>
              <a:latin typeface="+mn-lt"/>
              <a:ea typeface="+mn-ea"/>
              <a:cs typeface="+mn-cs"/>
            </a:rPr>
            <a:t>名</a:t>
          </a:r>
          <a:r>
            <a:rPr lang="ja-JP" altLang="en-US" sz="1100" b="0" i="0" baseline="0">
              <a:effectLst/>
              <a:latin typeface="+mn-lt"/>
              <a:ea typeface="+mn-ea"/>
              <a:cs typeface="+mn-cs"/>
            </a:rPr>
            <a:t>（男</a:t>
          </a:r>
          <a:r>
            <a:rPr lang="en-US" altLang="ja-JP" sz="1100" b="0" i="0" baseline="0">
              <a:effectLst/>
              <a:latin typeface="+mn-lt"/>
              <a:ea typeface="+mn-ea"/>
              <a:cs typeface="+mn-cs"/>
            </a:rPr>
            <a:t>35</a:t>
          </a:r>
          <a:r>
            <a:rPr lang="ja-JP" altLang="en-US" sz="1100" b="0" i="0" baseline="0">
              <a:effectLst/>
              <a:latin typeface="+mn-lt"/>
              <a:ea typeface="+mn-ea"/>
              <a:cs typeface="+mn-cs"/>
            </a:rPr>
            <a:t>　女</a:t>
          </a:r>
          <a:r>
            <a:rPr lang="en-US" altLang="ja-JP" sz="1100" b="0" i="0" baseline="0">
              <a:effectLst/>
              <a:latin typeface="+mn-lt"/>
              <a:ea typeface="+mn-ea"/>
              <a:cs typeface="+mn-cs"/>
            </a:rPr>
            <a:t>35</a:t>
          </a:r>
          <a:r>
            <a:rPr lang="ja-JP" altLang="en-US" sz="1100" b="0" i="0" baseline="0">
              <a:effectLst/>
              <a:latin typeface="+mn-lt"/>
              <a:ea typeface="+mn-ea"/>
              <a:cs typeface="+mn-cs"/>
            </a:rPr>
            <a:t>）</a:t>
          </a:r>
          <a:r>
            <a:rPr lang="ja-JP" altLang="ja-JP" sz="1100" b="0" i="0" baseline="0">
              <a:effectLst/>
              <a:latin typeface="+mn-lt"/>
              <a:ea typeface="+mn-ea"/>
              <a:cs typeface="+mn-cs"/>
            </a:rPr>
            <a:t>宿泊室を利用（宿泊）するのであれば、</a:t>
          </a:r>
          <a:r>
            <a:rPr lang="ja-JP" altLang="en-US" sz="1100" b="0" i="0" baseline="0">
              <a:effectLst/>
              <a:latin typeface="+mn-lt"/>
              <a:ea typeface="+mn-ea"/>
              <a:cs typeface="+mn-cs"/>
            </a:rPr>
            <a:t>何泊であっても合計が「</a:t>
          </a:r>
          <a:r>
            <a:rPr lang="en-US" altLang="ja-JP" sz="1100" b="0" i="0" baseline="0">
              <a:effectLst/>
              <a:latin typeface="+mn-lt"/>
              <a:ea typeface="+mn-ea"/>
              <a:cs typeface="+mn-cs"/>
            </a:rPr>
            <a:t>70</a:t>
          </a:r>
          <a:r>
            <a:rPr lang="ja-JP" altLang="en-US" sz="1100" b="0" i="0" baseline="0">
              <a:effectLst/>
              <a:latin typeface="+mn-lt"/>
              <a:ea typeface="+mn-ea"/>
              <a:cs typeface="+mn-cs"/>
            </a:rPr>
            <a:t>」になるように記入</a:t>
          </a:r>
          <a:r>
            <a:rPr lang="ja-JP" altLang="ja-JP" sz="1100" b="0" i="0" baseline="0">
              <a:effectLst/>
              <a:latin typeface="+mn-lt"/>
              <a:ea typeface="+mn-ea"/>
              <a:cs typeface="+mn-cs"/>
            </a:rPr>
            <a:t>する。</a:t>
          </a:r>
          <a:endParaRPr lang="en-US" altLang="ja-JP" sz="1100" b="0" i="0" baseline="0">
            <a:effectLst/>
            <a:latin typeface="+mn-lt"/>
            <a:ea typeface="+mn-ea"/>
            <a:cs typeface="+mn-cs"/>
          </a:endParaRPr>
        </a:p>
        <a:p>
          <a:pPr rtl="0"/>
          <a:endParaRPr lang="en-US" altLang="ja-JP" sz="1100" b="0" i="0" baseline="0">
            <a:effectLst/>
            <a:latin typeface="+mn-lt"/>
            <a:ea typeface="+mn-ea"/>
            <a:cs typeface="+mn-cs"/>
          </a:endParaRPr>
        </a:p>
        <a:p>
          <a:pPr rtl="0"/>
          <a:r>
            <a:rPr lang="ja-JP" altLang="en-US" sz="1100" b="0" i="0" baseline="0">
              <a:effectLst/>
              <a:latin typeface="+mn-lt"/>
              <a:ea typeface="+mn-ea"/>
              <a:cs typeface="+mn-cs"/>
            </a:rPr>
            <a:t>（例）</a:t>
          </a:r>
          <a:r>
            <a:rPr lang="en-US" altLang="ja-JP" sz="1100" b="0" i="0" baseline="0">
              <a:effectLst/>
              <a:latin typeface="+mn-lt"/>
              <a:ea typeface="+mn-ea"/>
              <a:cs typeface="+mn-cs"/>
            </a:rPr>
            <a:t>70</a:t>
          </a:r>
          <a:r>
            <a:rPr lang="ja-JP" altLang="ja-JP" sz="1100" b="0" i="0" baseline="0">
              <a:effectLst/>
              <a:latin typeface="+mn-lt"/>
              <a:ea typeface="+mn-ea"/>
              <a:cs typeface="+mn-cs"/>
            </a:rPr>
            <a:t>名が野外炊飯棟を利用（野外炊飯等）するのであれば、</a:t>
          </a:r>
          <a:r>
            <a:rPr lang="ja-JP" altLang="en-US" sz="1100" b="0" i="0" baseline="0">
              <a:effectLst/>
              <a:latin typeface="+mn-lt"/>
              <a:ea typeface="+mn-ea"/>
              <a:cs typeface="+mn-cs"/>
            </a:rPr>
            <a:t>合計が</a:t>
          </a:r>
          <a:r>
            <a:rPr lang="ja-JP" altLang="ja-JP" sz="1100" b="0" i="0" baseline="0">
              <a:effectLst/>
              <a:latin typeface="+mn-lt"/>
              <a:ea typeface="+mn-ea"/>
              <a:cs typeface="+mn-cs"/>
            </a:rPr>
            <a:t>「</a:t>
          </a:r>
          <a:r>
            <a:rPr lang="en-US" altLang="ja-JP" sz="1100" b="0" i="0" baseline="0">
              <a:effectLst/>
              <a:latin typeface="+mn-lt"/>
              <a:ea typeface="+mn-ea"/>
              <a:cs typeface="+mn-cs"/>
            </a:rPr>
            <a:t>70</a:t>
          </a:r>
          <a:r>
            <a:rPr lang="ja-JP" altLang="ja-JP" sz="1100" b="0" i="0" baseline="0">
              <a:effectLst/>
              <a:latin typeface="+mn-lt"/>
              <a:ea typeface="+mn-ea"/>
              <a:cs typeface="+mn-cs"/>
            </a:rPr>
            <a:t>」と</a:t>
          </a:r>
          <a:r>
            <a:rPr lang="ja-JP" altLang="en-US" sz="1100" b="0" i="0" baseline="0">
              <a:effectLst/>
              <a:latin typeface="+mn-lt"/>
              <a:ea typeface="+mn-ea"/>
              <a:cs typeface="+mn-cs"/>
            </a:rPr>
            <a:t>なるように</a:t>
          </a:r>
          <a:r>
            <a:rPr lang="ja-JP" altLang="ja-JP" sz="1100" b="0" i="0" baseline="0">
              <a:effectLst/>
              <a:latin typeface="+mn-lt"/>
              <a:ea typeface="+mn-ea"/>
              <a:cs typeface="+mn-cs"/>
            </a:rPr>
            <a:t>記入する。</a:t>
          </a:r>
          <a:endParaRPr lang="en-US" altLang="ja-JP" sz="11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81644</xdr:colOff>
      <xdr:row>16</xdr:row>
      <xdr:rowOff>95251</xdr:rowOff>
    </xdr:from>
    <xdr:to>
      <xdr:col>52</xdr:col>
      <xdr:colOff>244928</xdr:colOff>
      <xdr:row>18</xdr:row>
      <xdr:rowOff>353786</xdr:rowOff>
    </xdr:to>
    <xdr:sp macro="" textlink="">
      <xdr:nvSpPr>
        <xdr:cNvPr id="6" name="AutoShape 5">
          <a:extLst>
            <a:ext uri="{FF2B5EF4-FFF2-40B4-BE49-F238E27FC236}">
              <a16:creationId xmlns:a16="http://schemas.microsoft.com/office/drawing/2014/main" id="{CC0EAAF7-7B5A-477D-9D50-FD9B8C86D42A}"/>
            </a:ext>
          </a:extLst>
        </xdr:cNvPr>
        <xdr:cNvSpPr>
          <a:spLocks noChangeArrowheads="1"/>
        </xdr:cNvSpPr>
      </xdr:nvSpPr>
      <xdr:spPr bwMode="auto">
        <a:xfrm>
          <a:off x="243569" y="6477001"/>
          <a:ext cx="2906484" cy="944335"/>
        </a:xfrm>
        <a:prstGeom prst="wedgeRectCallout">
          <a:avLst>
            <a:gd name="adj1" fmla="val 23582"/>
            <a:gd name="adj2" fmla="val -7002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「使用しようとする人員」→利用者全員の実人数をご記入ください。</a:t>
          </a:r>
        </a:p>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（例）宿泊利用者</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70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名、日帰り利用者</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10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名であれば、「</a:t>
          </a: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80</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人」と記入する。</a:t>
          </a:r>
        </a:p>
      </xdr:txBody>
    </xdr:sp>
    <xdr:clientData/>
  </xdr:twoCellAnchor>
  <xdr:twoCellAnchor>
    <xdr:from>
      <xdr:col>54</xdr:col>
      <xdr:colOff>176892</xdr:colOff>
      <xdr:row>28</xdr:row>
      <xdr:rowOff>122465</xdr:rowOff>
    </xdr:from>
    <xdr:to>
      <xdr:col>68</xdr:col>
      <xdr:colOff>571500</xdr:colOff>
      <xdr:row>31</xdr:row>
      <xdr:rowOff>81643</xdr:rowOff>
    </xdr:to>
    <xdr:sp macro="" textlink="">
      <xdr:nvSpPr>
        <xdr:cNvPr id="8" name="AutoShape 5">
          <a:extLst>
            <a:ext uri="{FF2B5EF4-FFF2-40B4-BE49-F238E27FC236}">
              <a16:creationId xmlns:a16="http://schemas.microsoft.com/office/drawing/2014/main" id="{6689E690-F9BD-4CFB-B551-F125B5D03316}"/>
            </a:ext>
          </a:extLst>
        </xdr:cNvPr>
        <xdr:cNvSpPr>
          <a:spLocks noChangeArrowheads="1"/>
        </xdr:cNvSpPr>
      </xdr:nvSpPr>
      <xdr:spPr bwMode="auto">
        <a:xfrm>
          <a:off x="3672567" y="11000015"/>
          <a:ext cx="4528458" cy="1102178"/>
        </a:xfrm>
        <a:prstGeom prst="wedgeRectCallout">
          <a:avLst>
            <a:gd name="adj1" fmla="val -89124"/>
            <a:gd name="adj2" fmla="val 22248"/>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baseline="0">
              <a:effectLst/>
              <a:latin typeface="+mn-lt"/>
              <a:ea typeface="+mn-ea"/>
              <a:cs typeface="+mn-cs"/>
            </a:rPr>
            <a:t>「備考」→途中参加や途中帰宅など、途中で人数が変更になる場合は、その旨をご記入ください。</a:t>
          </a:r>
        </a:p>
        <a:p>
          <a:pPr rtl="0"/>
          <a:r>
            <a:rPr lang="ja-JP" altLang="en-US" sz="1100" b="0" i="0" baseline="0">
              <a:effectLst/>
              <a:latin typeface="+mn-lt"/>
              <a:ea typeface="+mn-ea"/>
              <a:cs typeface="+mn-cs"/>
            </a:rPr>
            <a:t>（例）宿泊：１泊目</a:t>
          </a:r>
          <a:r>
            <a:rPr lang="en-US" altLang="ja-JP" sz="1100" b="0" i="0" baseline="0">
              <a:effectLst/>
              <a:latin typeface="+mn-lt"/>
              <a:ea typeface="+mn-ea"/>
              <a:cs typeface="+mn-cs"/>
            </a:rPr>
            <a:t>70</a:t>
          </a:r>
          <a:r>
            <a:rPr lang="ja-JP" altLang="en-US" sz="1100" b="0" i="0" baseline="0">
              <a:effectLst/>
              <a:latin typeface="+mn-lt"/>
              <a:ea typeface="+mn-ea"/>
              <a:cs typeface="+mn-cs"/>
            </a:rPr>
            <a:t>名、２泊目</a:t>
          </a:r>
          <a:r>
            <a:rPr lang="en-US" altLang="ja-JP" sz="1100" b="0" i="0" baseline="0">
              <a:effectLst/>
              <a:latin typeface="+mn-lt"/>
              <a:ea typeface="+mn-ea"/>
              <a:cs typeface="+mn-cs"/>
            </a:rPr>
            <a:t>68</a:t>
          </a:r>
          <a:r>
            <a:rPr lang="ja-JP" altLang="en-US" sz="1100" b="0" i="0" baseline="0">
              <a:effectLst/>
              <a:latin typeface="+mn-lt"/>
              <a:ea typeface="+mn-ea"/>
              <a:cs typeface="+mn-cs"/>
            </a:rPr>
            <a:t>名（小学生女子</a:t>
          </a:r>
          <a:r>
            <a:rPr lang="en-US" altLang="ja-JP" sz="1100" b="0" i="0" baseline="0">
              <a:effectLst/>
              <a:latin typeface="+mn-lt"/>
              <a:ea typeface="+mn-ea"/>
              <a:cs typeface="+mn-cs"/>
            </a:rPr>
            <a:t>2</a:t>
          </a:r>
          <a:r>
            <a:rPr lang="ja-JP" altLang="en-US" sz="1100" b="0" i="0" baseline="0">
              <a:effectLst/>
              <a:latin typeface="+mn-lt"/>
              <a:ea typeface="+mn-ea"/>
              <a:cs typeface="+mn-cs"/>
            </a:rPr>
            <a:t>名途中帰宅）</a:t>
          </a:r>
        </a:p>
        <a:p>
          <a:pPr rtl="0"/>
          <a:r>
            <a:rPr lang="ja-JP" altLang="en-US" sz="1100" b="0" i="0" baseline="0">
              <a:effectLst/>
              <a:latin typeface="+mn-lt"/>
              <a:ea typeface="+mn-ea"/>
              <a:cs typeface="+mn-cs"/>
            </a:rPr>
            <a:t>（例）野外炊飯：１回目</a:t>
          </a:r>
          <a:r>
            <a:rPr lang="en-US" altLang="ja-JP" sz="1100" b="0" i="0" baseline="0">
              <a:effectLst/>
              <a:latin typeface="+mn-lt"/>
              <a:ea typeface="+mn-ea"/>
              <a:cs typeface="+mn-cs"/>
            </a:rPr>
            <a:t>68</a:t>
          </a:r>
          <a:r>
            <a:rPr lang="ja-JP" altLang="en-US" sz="1100" b="0" i="0" baseline="0">
              <a:effectLst/>
              <a:latin typeface="+mn-lt"/>
              <a:ea typeface="+mn-ea"/>
              <a:cs typeface="+mn-cs"/>
            </a:rPr>
            <a:t>名、２回目</a:t>
          </a:r>
          <a:r>
            <a:rPr lang="en-US" altLang="ja-JP" sz="1100" b="0" i="0" baseline="0">
              <a:effectLst/>
              <a:latin typeface="+mn-lt"/>
              <a:ea typeface="+mn-ea"/>
              <a:cs typeface="+mn-cs"/>
            </a:rPr>
            <a:t>70</a:t>
          </a:r>
          <a:r>
            <a:rPr lang="ja-JP" altLang="en-US" sz="1100" b="0" i="0" baseline="0">
              <a:effectLst/>
              <a:latin typeface="+mn-lt"/>
              <a:ea typeface="+mn-ea"/>
              <a:cs typeface="+mn-cs"/>
            </a:rPr>
            <a:t>名（小学生男子</a:t>
          </a:r>
          <a:r>
            <a:rPr lang="en-US" altLang="ja-JP" sz="1100" b="0" i="0" baseline="0">
              <a:effectLst/>
              <a:latin typeface="+mn-lt"/>
              <a:ea typeface="+mn-ea"/>
              <a:cs typeface="+mn-cs"/>
            </a:rPr>
            <a:t>2</a:t>
          </a:r>
          <a:r>
            <a:rPr lang="ja-JP" altLang="en-US" sz="1100" b="0" i="0" baseline="0">
              <a:effectLst/>
              <a:latin typeface="+mn-lt"/>
              <a:ea typeface="+mn-ea"/>
              <a:cs typeface="+mn-cs"/>
            </a:rPr>
            <a:t>名途中参加）</a:t>
          </a:r>
          <a:endParaRPr lang="en-US" altLang="ja-JP" sz="11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54</xdr:col>
      <xdr:colOff>81643</xdr:colOff>
      <xdr:row>17</xdr:row>
      <xdr:rowOff>95249</xdr:rowOff>
    </xdr:from>
    <xdr:to>
      <xdr:col>69</xdr:col>
      <xdr:colOff>285750</xdr:colOff>
      <xdr:row>19</xdr:row>
      <xdr:rowOff>13605</xdr:rowOff>
    </xdr:to>
    <xdr:sp macro="" textlink="">
      <xdr:nvSpPr>
        <xdr:cNvPr id="9" name="AutoShape 5">
          <a:extLst>
            <a:ext uri="{FF2B5EF4-FFF2-40B4-BE49-F238E27FC236}">
              <a16:creationId xmlns:a16="http://schemas.microsoft.com/office/drawing/2014/main" id="{2994457F-F39A-4ADE-B00D-8536B98209DC}"/>
            </a:ext>
          </a:extLst>
        </xdr:cNvPr>
        <xdr:cNvSpPr>
          <a:spLocks noChangeArrowheads="1"/>
        </xdr:cNvSpPr>
      </xdr:nvSpPr>
      <xdr:spPr bwMode="auto">
        <a:xfrm>
          <a:off x="3577318" y="6915149"/>
          <a:ext cx="4918982" cy="547006"/>
        </a:xfrm>
        <a:prstGeom prst="wedgeRectCallout">
          <a:avLst>
            <a:gd name="adj1" fmla="val 24948"/>
            <a:gd name="adj2" fmla="val -9002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入所時刻は、午前９時以降となります。</a:t>
          </a:r>
        </a:p>
        <a:p>
          <a:pPr rtl="0"/>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退所時刻は、午後５時まで（片付け・点検含む）となります。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133350</xdr:colOff>
      <xdr:row>39</xdr:row>
      <xdr:rowOff>57151</xdr:rowOff>
    </xdr:from>
    <xdr:to>
      <xdr:col>26</xdr:col>
      <xdr:colOff>152400</xdr:colOff>
      <xdr:row>40</xdr:row>
      <xdr:rowOff>152401</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543050" y="6972301"/>
          <a:ext cx="37147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323850</xdr:colOff>
      <xdr:row>41</xdr:row>
      <xdr:rowOff>133351</xdr:rowOff>
    </xdr:from>
    <xdr:to>
      <xdr:col>25</xdr:col>
      <xdr:colOff>276225</xdr:colOff>
      <xdr:row>43</xdr:row>
      <xdr:rowOff>57151</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028700" y="7391401"/>
          <a:ext cx="6572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66675</xdr:colOff>
      <xdr:row>9</xdr:row>
      <xdr:rowOff>19051</xdr:rowOff>
    </xdr:from>
    <xdr:to>
      <xdr:col>36</xdr:col>
      <xdr:colOff>85725</xdr:colOff>
      <xdr:row>10</xdr:row>
      <xdr:rowOff>114301</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5153025" y="1790701"/>
          <a:ext cx="37147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342900</xdr:colOff>
      <xdr:row>27</xdr:row>
      <xdr:rowOff>123826</xdr:rowOff>
    </xdr:from>
    <xdr:to>
      <xdr:col>35</xdr:col>
      <xdr:colOff>266700</xdr:colOff>
      <xdr:row>29</xdr:row>
      <xdr:rowOff>47626</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4724400" y="4981576"/>
          <a:ext cx="62865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323851</xdr:colOff>
      <xdr:row>7</xdr:row>
      <xdr:rowOff>9525</xdr:rowOff>
    </xdr:from>
    <xdr:to>
      <xdr:col>28</xdr:col>
      <xdr:colOff>19050</xdr:colOff>
      <xdr:row>10</xdr:row>
      <xdr:rowOff>47625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28701" y="1438275"/>
          <a:ext cx="1457324" cy="552450"/>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0">
              <a:latin typeface="ＤＦ特太ゴシック体" panose="020B0509000000000000" pitchFamily="49" charset="-128"/>
              <a:ea typeface="ＤＦ特太ゴシック体" panose="020B0509000000000000" pitchFamily="49" charset="-128"/>
            </a:rPr>
            <a:t>記入例</a:t>
          </a:r>
        </a:p>
      </xdr:txBody>
    </xdr:sp>
    <xdr:clientData/>
  </xdr:twoCellAnchor>
  <xdr:twoCellAnchor>
    <xdr:from>
      <xdr:col>23</xdr:col>
      <xdr:colOff>142875</xdr:colOff>
      <xdr:row>53</xdr:row>
      <xdr:rowOff>28575</xdr:rowOff>
    </xdr:from>
    <xdr:to>
      <xdr:col>25</xdr:col>
      <xdr:colOff>95250</xdr:colOff>
      <xdr:row>54</xdr:row>
      <xdr:rowOff>123825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847725" y="9324975"/>
          <a:ext cx="6572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304801</xdr:colOff>
      <xdr:row>49</xdr:row>
      <xdr:rowOff>19050</xdr:rowOff>
    </xdr:from>
    <xdr:to>
      <xdr:col>40</xdr:col>
      <xdr:colOff>323850</xdr:colOff>
      <xdr:row>58</xdr:row>
      <xdr:rowOff>57151</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686301" y="8648700"/>
          <a:ext cx="2562224" cy="1562101"/>
        </a:xfrm>
        <a:prstGeom prst="wedgeRoundRectCallout">
          <a:avLst>
            <a:gd name="adj1" fmla="val -70028"/>
            <a:gd name="adj2" fmla="val -24580"/>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400"/>
            <a:t>雨天時のプログラムも計画してください。</a:t>
          </a:r>
          <a:endParaRPr kumimoji="1" lang="en-US" altLang="ja-JP" sz="1400"/>
        </a:p>
        <a:p>
          <a:pPr algn="l"/>
          <a:r>
            <a:rPr kumimoji="1" lang="ja-JP" altLang="en-US" sz="1400"/>
            <a:t>野外活動等で準備が必要なプログラムはグループ数や人数も記入してください。</a:t>
          </a:r>
        </a:p>
      </xdr:txBody>
    </xdr:sp>
    <xdr:clientData/>
  </xdr:twoCellAnchor>
  <xdr:twoCellAnchor>
    <xdr:from>
      <xdr:col>21</xdr:col>
      <xdr:colOff>38099</xdr:colOff>
      <xdr:row>10</xdr:row>
      <xdr:rowOff>123826</xdr:rowOff>
    </xdr:from>
    <xdr:to>
      <xdr:col>30</xdr:col>
      <xdr:colOff>361949</xdr:colOff>
      <xdr:row>15</xdr:row>
      <xdr:rowOff>66675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099" y="2066926"/>
          <a:ext cx="3571875" cy="800099"/>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入所時刻は、９時以降となります。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入所後、オリエンテーション（１５分）</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を実施します。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31</xdr:col>
      <xdr:colOff>171449</xdr:colOff>
      <xdr:row>36</xdr:row>
      <xdr:rowOff>28574</xdr:rowOff>
    </xdr:from>
    <xdr:to>
      <xdr:col>40</xdr:col>
      <xdr:colOff>323849</xdr:colOff>
      <xdr:row>48</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848099" y="6429374"/>
          <a:ext cx="3400425" cy="2124076"/>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食堂利用の時間は変更できません。</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朝食　　７：３０～　８：３０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昼食　１２：００～１３：００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夕食　１７：３０～１８：３０</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（利用団体が多い場合は、本所より利用</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時間について連絡いたします）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退所時間は１７時までになります。</a:t>
          </a:r>
        </a:p>
        <a:p>
          <a:pPr algn="l"/>
          <a:r>
            <a:rPr kumimoji="1" lang="ja-JP" altLang="en-US" sz="1200" b="1">
              <a:latin typeface="ＤＦ特太ゴシック体" panose="020B0509000000000000" pitchFamily="49" charset="-128"/>
              <a:ea typeface="ＤＦ特太ゴシック体" panose="020B0509000000000000" pitchFamily="49" charset="-128"/>
            </a:rPr>
            <a:t>（利用施設の点検を含む）</a:t>
          </a:r>
        </a:p>
      </xdr:txBody>
    </xdr:sp>
    <xdr:clientData/>
  </xdr:twoCellAnchor>
  <xdr:twoCellAnchor>
    <xdr:from>
      <xdr:col>33</xdr:col>
      <xdr:colOff>19050</xdr:colOff>
      <xdr:row>15</xdr:row>
      <xdr:rowOff>9525</xdr:rowOff>
    </xdr:from>
    <xdr:to>
      <xdr:col>40</xdr:col>
      <xdr:colOff>200025</xdr:colOff>
      <xdr:row>16</xdr:row>
      <xdr:rowOff>152399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400550" y="2809875"/>
          <a:ext cx="2724150" cy="314324"/>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ＤＦ特太ゴシック体" panose="020B0509000000000000" pitchFamily="49" charset="-128"/>
              <a:ea typeface="ＤＦ特太ゴシック体" panose="020B0509000000000000" pitchFamily="49" charset="-128"/>
            </a:rPr>
            <a:t>部屋点検は８時４５分になります。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33</xdr:col>
      <xdr:colOff>285750</xdr:colOff>
      <xdr:row>12</xdr:row>
      <xdr:rowOff>0</xdr:rowOff>
    </xdr:from>
    <xdr:to>
      <xdr:col>35</xdr:col>
      <xdr:colOff>276225</xdr:colOff>
      <xdr:row>13</xdr:row>
      <xdr:rowOff>19050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4667250" y="2286000"/>
          <a:ext cx="695325"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28</xdr:row>
      <xdr:rowOff>142875</xdr:rowOff>
    </xdr:from>
    <xdr:to>
      <xdr:col>25</xdr:col>
      <xdr:colOff>57150</xdr:colOff>
      <xdr:row>30</xdr:row>
      <xdr:rowOff>28575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952500" y="5172075"/>
          <a:ext cx="5143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30</xdr:col>
      <xdr:colOff>419100</xdr:colOff>
      <xdr:row>48</xdr:row>
      <xdr:rowOff>104774</xdr:rowOff>
    </xdr:from>
    <xdr:to>
      <xdr:col>33</xdr:col>
      <xdr:colOff>66675</xdr:colOff>
      <xdr:row>55</xdr:row>
      <xdr:rowOff>86216</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clrChange>
            <a:clrFrom>
              <a:srgbClr val="FEFFFD"/>
            </a:clrFrom>
            <a:clrTo>
              <a:srgbClr val="FEFFFD">
                <a:alpha val="0"/>
              </a:srgbClr>
            </a:clrTo>
          </a:clrChange>
          <a:extLst>
            <a:ext uri="{28A0092B-C50C-407E-A947-70E740481C1C}">
              <a14:useLocalDpi xmlns:a14="http://schemas.microsoft.com/office/drawing/2010/main" val="0"/>
            </a:ext>
          </a:extLst>
        </a:blip>
        <a:stretch>
          <a:fillRect/>
        </a:stretch>
      </xdr:blipFill>
      <xdr:spPr>
        <a:xfrm>
          <a:off x="11372850" y="8591549"/>
          <a:ext cx="781050" cy="1181592"/>
        </a:xfrm>
        <a:prstGeom prst="rect">
          <a:avLst/>
        </a:prstGeom>
      </xdr:spPr>
    </xdr:pic>
    <xdr:clientData/>
  </xdr:twoCellAnchor>
  <xdr:twoCellAnchor>
    <xdr:from>
      <xdr:col>31</xdr:col>
      <xdr:colOff>304800</xdr:colOff>
      <xdr:row>17</xdr:row>
      <xdr:rowOff>0</xdr:rowOff>
    </xdr:from>
    <xdr:to>
      <xdr:col>40</xdr:col>
      <xdr:colOff>323850</xdr:colOff>
      <xdr:row>21</xdr:row>
      <xdr:rowOff>38099</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981450" y="3143250"/>
          <a:ext cx="3267075" cy="723899"/>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l"/>
          <a:r>
            <a:rPr kumimoji="1" lang="en-US" altLang="ja-JP" sz="1050" b="1">
              <a:latin typeface="ＤＦ特太ゴシック体" panose="020B0509000000000000" pitchFamily="49" charset="-128"/>
              <a:ea typeface="ＤＦ特太ゴシック体" panose="020B0509000000000000" pitchFamily="49" charset="-128"/>
            </a:rPr>
            <a:t>※</a:t>
          </a:r>
          <a:r>
            <a:rPr kumimoji="1" lang="ja-JP" altLang="en-US" sz="1050" b="1">
              <a:latin typeface="ＤＦ特太ゴシック体" panose="020B0509000000000000" pitchFamily="49" charset="-128"/>
              <a:ea typeface="ＤＦ特太ゴシック体" panose="020B0509000000000000" pitchFamily="49" charset="-128"/>
            </a:rPr>
            <a:t>活動開始時刻は、９時以降からになります。</a:t>
          </a:r>
        </a:p>
        <a:p>
          <a:pPr algn="l"/>
          <a:r>
            <a:rPr kumimoji="1" lang="ja-JP" altLang="en-US" sz="1050" b="1">
              <a:latin typeface="ＤＦ特太ゴシック体" panose="020B0509000000000000" pitchFamily="49" charset="-128"/>
              <a:ea typeface="ＤＦ特太ゴシック体" panose="020B0509000000000000" pitchFamily="49" charset="-128"/>
            </a:rPr>
            <a:t>（例　利用２日目に体育館の活動開始時を</a:t>
          </a:r>
          <a:endParaRPr kumimoji="1" lang="en-US" altLang="ja-JP" sz="1050" b="1">
            <a:latin typeface="ＤＦ特太ゴシック体" panose="020B0509000000000000" pitchFamily="49" charset="-128"/>
            <a:ea typeface="ＤＦ特太ゴシック体" panose="020B0509000000000000" pitchFamily="49" charset="-128"/>
          </a:endParaRPr>
        </a:p>
        <a:p>
          <a:pPr algn="l"/>
          <a:r>
            <a:rPr kumimoji="1" lang="ja-JP" altLang="en-US" sz="1050" b="1">
              <a:latin typeface="ＤＦ特太ゴシック体" panose="020B0509000000000000" pitchFamily="49" charset="-128"/>
              <a:ea typeface="ＤＦ特太ゴシック体" panose="020B0509000000000000" pitchFamily="49" charset="-128"/>
            </a:rPr>
            <a:t>　　９時前から設定することは出来ません。）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0</xdr:colOff>
      <xdr:row>9</xdr:row>
      <xdr:rowOff>66675</xdr:rowOff>
    </xdr:from>
    <xdr:to>
      <xdr:col>46</xdr:col>
      <xdr:colOff>85725</xdr:colOff>
      <xdr:row>10</xdr:row>
      <xdr:rowOff>85725</xdr:rowOff>
    </xdr:to>
    <xdr:sp macro="" textlink="">
      <xdr:nvSpPr>
        <xdr:cNvPr id="16" name="楕円 15">
          <a:extLst>
            <a:ext uri="{FF2B5EF4-FFF2-40B4-BE49-F238E27FC236}">
              <a16:creationId xmlns:a16="http://schemas.microsoft.com/office/drawing/2014/main" id="{00000000-0008-0000-0300-000010000000}"/>
            </a:ext>
          </a:extLst>
        </xdr:cNvPr>
        <xdr:cNvSpPr/>
      </xdr:nvSpPr>
      <xdr:spPr>
        <a:xfrm>
          <a:off x="4400550" y="1914525"/>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38100</xdr:colOff>
      <xdr:row>37</xdr:row>
      <xdr:rowOff>76200</xdr:rowOff>
    </xdr:from>
    <xdr:to>
      <xdr:col>36</xdr:col>
      <xdr:colOff>123825</xdr:colOff>
      <xdr:row>38</xdr:row>
      <xdr:rowOff>95250</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1295400" y="7791450"/>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37</xdr:row>
      <xdr:rowOff>76200</xdr:rowOff>
    </xdr:from>
    <xdr:to>
      <xdr:col>46</xdr:col>
      <xdr:colOff>142875</xdr:colOff>
      <xdr:row>38</xdr:row>
      <xdr:rowOff>95250</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4457700" y="7791450"/>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238126</xdr:colOff>
      <xdr:row>39</xdr:row>
      <xdr:rowOff>190500</xdr:rowOff>
    </xdr:from>
    <xdr:to>
      <xdr:col>36</xdr:col>
      <xdr:colOff>38101</xdr:colOff>
      <xdr:row>41</xdr:row>
      <xdr:rowOff>28576</xdr:rowOff>
    </xdr:to>
    <xdr:sp macro="" textlink="">
      <xdr:nvSpPr>
        <xdr:cNvPr id="19" name="楕円 18">
          <a:extLst>
            <a:ext uri="{FF2B5EF4-FFF2-40B4-BE49-F238E27FC236}">
              <a16:creationId xmlns:a16="http://schemas.microsoft.com/office/drawing/2014/main" id="{00000000-0008-0000-0300-000013000000}"/>
            </a:ext>
          </a:extLst>
        </xdr:cNvPr>
        <xdr:cNvSpPr/>
      </xdr:nvSpPr>
      <xdr:spPr>
        <a:xfrm>
          <a:off x="866776" y="8324850"/>
          <a:ext cx="742950" cy="2571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276225</xdr:colOff>
      <xdr:row>40</xdr:row>
      <xdr:rowOff>0</xdr:rowOff>
    </xdr:from>
    <xdr:to>
      <xdr:col>46</xdr:col>
      <xdr:colOff>0</xdr:colOff>
      <xdr:row>40</xdr:row>
      <xdr:rowOff>209549</xdr:rowOff>
    </xdr:to>
    <xdr:sp macro="" textlink="">
      <xdr:nvSpPr>
        <xdr:cNvPr id="20" name="楕円 19">
          <a:extLst>
            <a:ext uri="{FF2B5EF4-FFF2-40B4-BE49-F238E27FC236}">
              <a16:creationId xmlns:a16="http://schemas.microsoft.com/office/drawing/2014/main" id="{00000000-0008-0000-0300-000014000000}"/>
            </a:ext>
          </a:extLst>
        </xdr:cNvPr>
        <xdr:cNvSpPr/>
      </xdr:nvSpPr>
      <xdr:spPr>
        <a:xfrm>
          <a:off x="4048125" y="8343900"/>
          <a:ext cx="666750" cy="2095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219075</xdr:colOff>
      <xdr:row>24</xdr:row>
      <xdr:rowOff>180975</xdr:rowOff>
    </xdr:from>
    <xdr:to>
      <xdr:col>36</xdr:col>
      <xdr:colOff>104775</xdr:colOff>
      <xdr:row>25</xdr:row>
      <xdr:rowOff>190499</xdr:rowOff>
    </xdr:to>
    <xdr:sp macro="" textlink="">
      <xdr:nvSpPr>
        <xdr:cNvPr id="21" name="楕円 20">
          <a:extLst>
            <a:ext uri="{FF2B5EF4-FFF2-40B4-BE49-F238E27FC236}">
              <a16:creationId xmlns:a16="http://schemas.microsoft.com/office/drawing/2014/main" id="{00000000-0008-0000-0300-000015000000}"/>
            </a:ext>
          </a:extLst>
        </xdr:cNvPr>
        <xdr:cNvSpPr/>
      </xdr:nvSpPr>
      <xdr:spPr>
        <a:xfrm>
          <a:off x="847725" y="5172075"/>
          <a:ext cx="828675" cy="2190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285751</xdr:colOff>
      <xdr:row>25</xdr:row>
      <xdr:rowOff>180975</xdr:rowOff>
    </xdr:from>
    <xdr:to>
      <xdr:col>56</xdr:col>
      <xdr:colOff>47626</xdr:colOff>
      <xdr:row>27</xdr:row>
      <xdr:rowOff>0</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7200901" y="5381625"/>
          <a:ext cx="7048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66675</xdr:colOff>
      <xdr:row>12</xdr:row>
      <xdr:rowOff>28574</xdr:rowOff>
    </xdr:from>
    <xdr:to>
      <xdr:col>46</xdr:col>
      <xdr:colOff>161925</xdr:colOff>
      <xdr:row>12</xdr:row>
      <xdr:rowOff>161925</xdr:rowOff>
    </xdr:to>
    <xdr:sp macro="" textlink="">
      <xdr:nvSpPr>
        <xdr:cNvPr id="23" name="楕円 22">
          <a:extLst>
            <a:ext uri="{FF2B5EF4-FFF2-40B4-BE49-F238E27FC236}">
              <a16:creationId xmlns:a16="http://schemas.microsoft.com/office/drawing/2014/main" id="{00000000-0008-0000-0300-000017000000}"/>
            </a:ext>
          </a:extLst>
        </xdr:cNvPr>
        <xdr:cNvSpPr/>
      </xdr:nvSpPr>
      <xdr:spPr>
        <a:xfrm>
          <a:off x="4152900" y="2505074"/>
          <a:ext cx="723900" cy="1333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133350</xdr:colOff>
      <xdr:row>25</xdr:row>
      <xdr:rowOff>180975</xdr:rowOff>
    </xdr:from>
    <xdr:to>
      <xdr:col>48</xdr:col>
      <xdr:colOff>104775</xdr:colOff>
      <xdr:row>26</xdr:row>
      <xdr:rowOff>190501</xdr:rowOff>
    </xdr:to>
    <xdr:sp macro="" textlink="">
      <xdr:nvSpPr>
        <xdr:cNvPr id="24" name="楕円 23">
          <a:extLst>
            <a:ext uri="{FF2B5EF4-FFF2-40B4-BE49-F238E27FC236}">
              <a16:creationId xmlns:a16="http://schemas.microsoft.com/office/drawing/2014/main" id="{00000000-0008-0000-0300-000018000000}"/>
            </a:ext>
          </a:extLst>
        </xdr:cNvPr>
        <xdr:cNvSpPr/>
      </xdr:nvSpPr>
      <xdr:spPr>
        <a:xfrm>
          <a:off x="4848225" y="5381625"/>
          <a:ext cx="600075" cy="21907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190498</xdr:colOff>
      <xdr:row>7</xdr:row>
      <xdr:rowOff>66674</xdr:rowOff>
    </xdr:from>
    <xdr:to>
      <xdr:col>38</xdr:col>
      <xdr:colOff>209549</xdr:colOff>
      <xdr:row>9</xdr:row>
      <xdr:rowOff>104776</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04823" y="1495424"/>
          <a:ext cx="1905001" cy="45720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記入例</a:t>
          </a:r>
        </a:p>
      </xdr:txBody>
    </xdr:sp>
    <xdr:clientData/>
  </xdr:twoCellAnchor>
  <xdr:twoCellAnchor>
    <xdr:from>
      <xdr:col>55</xdr:col>
      <xdr:colOff>0</xdr:colOff>
      <xdr:row>9</xdr:row>
      <xdr:rowOff>85725</xdr:rowOff>
    </xdr:from>
    <xdr:to>
      <xdr:col>56</xdr:col>
      <xdr:colOff>85725</xdr:colOff>
      <xdr:row>10</xdr:row>
      <xdr:rowOff>104775</xdr:rowOff>
    </xdr:to>
    <xdr:sp macro="" textlink="">
      <xdr:nvSpPr>
        <xdr:cNvPr id="26" name="楕円 25">
          <a:extLst>
            <a:ext uri="{FF2B5EF4-FFF2-40B4-BE49-F238E27FC236}">
              <a16:creationId xmlns:a16="http://schemas.microsoft.com/office/drawing/2014/main" id="{00000000-0008-0000-0300-00001A000000}"/>
            </a:ext>
          </a:extLst>
        </xdr:cNvPr>
        <xdr:cNvSpPr/>
      </xdr:nvSpPr>
      <xdr:spPr>
        <a:xfrm>
          <a:off x="7543800" y="1933575"/>
          <a:ext cx="4000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9524</xdr:colOff>
      <xdr:row>51</xdr:row>
      <xdr:rowOff>38101</xdr:rowOff>
    </xdr:from>
    <xdr:to>
      <xdr:col>39</xdr:col>
      <xdr:colOff>38099</xdr:colOff>
      <xdr:row>52</xdr:row>
      <xdr:rowOff>142875</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266824" y="10687051"/>
          <a:ext cx="1285875" cy="3143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57150</xdr:colOff>
      <xdr:row>51</xdr:row>
      <xdr:rowOff>38100</xdr:rowOff>
    </xdr:from>
    <xdr:to>
      <xdr:col>45</xdr:col>
      <xdr:colOff>266700</xdr:colOff>
      <xdr:row>52</xdr:row>
      <xdr:rowOff>142874</xdr:rowOff>
    </xdr:to>
    <xdr:sp macro="" textlink="">
      <xdr:nvSpPr>
        <xdr:cNvPr id="28" name="楕円 27">
          <a:extLst>
            <a:ext uri="{FF2B5EF4-FFF2-40B4-BE49-F238E27FC236}">
              <a16:creationId xmlns:a16="http://schemas.microsoft.com/office/drawing/2014/main" id="{00000000-0008-0000-0300-00001C000000}"/>
            </a:ext>
          </a:extLst>
        </xdr:cNvPr>
        <xdr:cNvSpPr/>
      </xdr:nvSpPr>
      <xdr:spPr>
        <a:xfrm>
          <a:off x="3829050" y="10687050"/>
          <a:ext cx="838200" cy="3143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9</xdr:row>
      <xdr:rowOff>161926</xdr:rowOff>
    </xdr:from>
    <xdr:to>
      <xdr:col>40</xdr:col>
      <xdr:colOff>161925</xdr:colOff>
      <xdr:row>14</xdr:row>
      <xdr:rowOff>28576</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9050" y="2009776"/>
          <a:ext cx="2971800" cy="914400"/>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入所時刻は、９時以降となります。</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en-US" altLang="ja-JP" sz="1200" b="1">
              <a:latin typeface="ＤＦ特太ゴシック体" panose="020B0509000000000000" pitchFamily="49" charset="-128"/>
              <a:ea typeface="ＤＦ特太ゴシック体" panose="020B0509000000000000" pitchFamily="49" charset="-128"/>
            </a:rPr>
            <a:t>※</a:t>
          </a:r>
          <a:r>
            <a:rPr kumimoji="1" lang="ja-JP" altLang="en-US" sz="1200" b="1">
              <a:latin typeface="ＤＦ特太ゴシック体" panose="020B0509000000000000" pitchFamily="49" charset="-128"/>
              <a:ea typeface="ＤＦ特太ゴシック体" panose="020B0509000000000000" pitchFamily="49" charset="-128"/>
            </a:rPr>
            <a:t>入所後、オリエンテーション</a:t>
          </a:r>
          <a:endParaRPr kumimoji="1" lang="en-US" altLang="ja-JP" sz="1200" b="1">
            <a:latin typeface="ＤＦ特太ゴシック体" panose="020B0509000000000000" pitchFamily="49" charset="-128"/>
            <a:ea typeface="ＤＦ特太ゴシック体" panose="020B0509000000000000" pitchFamily="49" charset="-128"/>
          </a:endParaRPr>
        </a:p>
        <a:p>
          <a:pPr algn="l"/>
          <a:r>
            <a:rPr kumimoji="1" lang="ja-JP" altLang="en-US" sz="1200" b="1">
              <a:latin typeface="ＤＦ特太ゴシック体" panose="020B0509000000000000" pitchFamily="49" charset="-128"/>
              <a:ea typeface="ＤＦ特太ゴシック体" panose="020B0509000000000000" pitchFamily="49" charset="-128"/>
            </a:rPr>
            <a:t>　（１５分）を実施します。</a:t>
          </a:r>
        </a:p>
      </xdr:txBody>
    </xdr:sp>
    <xdr:clientData/>
  </xdr:twoCellAnchor>
  <xdr:twoCellAnchor>
    <xdr:from>
      <xdr:col>54</xdr:col>
      <xdr:colOff>66675</xdr:colOff>
      <xdr:row>12</xdr:row>
      <xdr:rowOff>28574</xdr:rowOff>
    </xdr:from>
    <xdr:to>
      <xdr:col>56</xdr:col>
      <xdr:colOff>161925</xdr:colOff>
      <xdr:row>12</xdr:row>
      <xdr:rowOff>161925</xdr:rowOff>
    </xdr:to>
    <xdr:sp macro="" textlink="">
      <xdr:nvSpPr>
        <xdr:cNvPr id="30" name="楕円 29">
          <a:extLst>
            <a:ext uri="{FF2B5EF4-FFF2-40B4-BE49-F238E27FC236}">
              <a16:creationId xmlns:a16="http://schemas.microsoft.com/office/drawing/2014/main" id="{00000000-0008-0000-0300-00001E000000}"/>
            </a:ext>
          </a:extLst>
        </xdr:cNvPr>
        <xdr:cNvSpPr/>
      </xdr:nvSpPr>
      <xdr:spPr>
        <a:xfrm>
          <a:off x="7296150" y="2505074"/>
          <a:ext cx="723900" cy="1333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66675</xdr:colOff>
      <xdr:row>34</xdr:row>
      <xdr:rowOff>85725</xdr:rowOff>
    </xdr:from>
    <xdr:to>
      <xdr:col>60</xdr:col>
      <xdr:colOff>238125</xdr:colOff>
      <xdr:row>45</xdr:row>
      <xdr:rowOff>114301</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353175" y="7172325"/>
          <a:ext cx="3000375" cy="2333626"/>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a:latin typeface="ＤＦ特太ゴシック体" panose="020B0509000000000000" pitchFamily="49" charset="-128"/>
              <a:ea typeface="ＤＦ特太ゴシック体" panose="020B0509000000000000" pitchFamily="49" charset="-128"/>
            </a:rPr>
            <a:t>※</a:t>
          </a:r>
          <a:r>
            <a:rPr kumimoji="1" lang="ja-JP" altLang="en-US" sz="1100" b="1">
              <a:latin typeface="ＤＦ特太ゴシック体" panose="020B0509000000000000" pitchFamily="49" charset="-128"/>
              <a:ea typeface="ＤＦ特太ゴシック体" panose="020B0509000000000000" pitchFamily="49" charset="-128"/>
            </a:rPr>
            <a:t>食堂利用の時間は変更できません。</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朝食　　７：３０～　８：３０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昼食　１２：００～１３：００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夕食　１７：３０～１８：３０</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（利用団体が多い場合は、本所より利用</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ja-JP" altLang="en-US" sz="1100" b="1">
              <a:latin typeface="ＤＦ特太ゴシック体" panose="020B0509000000000000" pitchFamily="49" charset="-128"/>
              <a:ea typeface="ＤＦ特太ゴシック体" panose="020B0509000000000000" pitchFamily="49" charset="-128"/>
            </a:rPr>
            <a:t>　時間について連絡いたします）</a:t>
          </a:r>
          <a:endParaRPr kumimoji="1" lang="en-US" altLang="ja-JP" sz="1100" b="1">
            <a:latin typeface="ＤＦ特太ゴシック体" panose="020B0509000000000000" pitchFamily="49" charset="-128"/>
            <a:ea typeface="ＤＦ特太ゴシック体" panose="020B0509000000000000" pitchFamily="49" charset="-128"/>
          </a:endParaRPr>
        </a:p>
        <a:p>
          <a:pPr algn="l"/>
          <a:r>
            <a:rPr kumimoji="1" lang="en-US" altLang="ja-JP" sz="1100" b="1">
              <a:latin typeface="ＤＦ特太ゴシック体" panose="020B0509000000000000" pitchFamily="49" charset="-128"/>
              <a:ea typeface="ＤＦ特太ゴシック体" panose="020B0509000000000000" pitchFamily="49" charset="-128"/>
            </a:rPr>
            <a:t>※</a:t>
          </a:r>
          <a:r>
            <a:rPr kumimoji="1" lang="ja-JP" altLang="en-US" sz="1100" b="1">
              <a:latin typeface="ＤＦ特太ゴシック体" panose="020B0509000000000000" pitchFamily="49" charset="-128"/>
              <a:ea typeface="ＤＦ特太ゴシック体" panose="020B0509000000000000" pitchFamily="49" charset="-128"/>
            </a:rPr>
            <a:t>退所時間は１７時までになります。</a:t>
          </a:r>
        </a:p>
        <a:p>
          <a:pPr algn="l"/>
          <a:r>
            <a:rPr kumimoji="1" lang="ja-JP" altLang="en-US" sz="1100" b="1">
              <a:latin typeface="ＤＦ特太ゴシック体" panose="020B0509000000000000" pitchFamily="49" charset="-128"/>
              <a:ea typeface="ＤＦ特太ゴシック体" panose="020B0509000000000000" pitchFamily="49" charset="-128"/>
            </a:rPr>
            <a:t>（利用施設の点検を含む）</a:t>
          </a:r>
        </a:p>
      </xdr:txBody>
    </xdr:sp>
    <xdr:clientData/>
  </xdr:twoCellAnchor>
  <xdr:twoCellAnchor>
    <xdr:from>
      <xdr:col>53</xdr:col>
      <xdr:colOff>133350</xdr:colOff>
      <xdr:row>45</xdr:row>
      <xdr:rowOff>171450</xdr:rowOff>
    </xdr:from>
    <xdr:to>
      <xdr:col>60</xdr:col>
      <xdr:colOff>266700</xdr:colOff>
      <xdr:row>52</xdr:row>
      <xdr:rowOff>142876</xdr:rowOff>
    </xdr:to>
    <xdr:sp macro="" textlink="">
      <xdr:nvSpPr>
        <xdr:cNvPr id="32" name="角丸四角形吹き出し 31">
          <a:extLst>
            <a:ext uri="{FF2B5EF4-FFF2-40B4-BE49-F238E27FC236}">
              <a16:creationId xmlns:a16="http://schemas.microsoft.com/office/drawing/2014/main" id="{00000000-0008-0000-0300-000020000000}"/>
            </a:ext>
          </a:extLst>
        </xdr:cNvPr>
        <xdr:cNvSpPr/>
      </xdr:nvSpPr>
      <xdr:spPr>
        <a:xfrm>
          <a:off x="7048500" y="9563100"/>
          <a:ext cx="2333625" cy="1438276"/>
        </a:xfrm>
        <a:prstGeom prst="wedgeRoundRectCallout">
          <a:avLst>
            <a:gd name="adj1" fmla="val -60486"/>
            <a:gd name="adj2" fmla="val -14638"/>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a:t>雨天時のプログラムも計画してください。</a:t>
          </a:r>
          <a:endParaRPr kumimoji="1" lang="en-US" altLang="ja-JP" sz="1200"/>
        </a:p>
        <a:p>
          <a:pPr algn="l"/>
          <a:r>
            <a:rPr kumimoji="1" lang="ja-JP" altLang="en-US" sz="1200"/>
            <a:t>野外活動等で準備が必要なプログラムはグループ数や人数も記入してください。</a:t>
          </a:r>
        </a:p>
      </xdr:txBody>
    </xdr:sp>
    <xdr:clientData/>
  </xdr:twoCellAnchor>
  <xdr:twoCellAnchor editAs="oneCell">
    <xdr:from>
      <xdr:col>50</xdr:col>
      <xdr:colOff>219075</xdr:colOff>
      <xdr:row>46</xdr:row>
      <xdr:rowOff>0</xdr:rowOff>
    </xdr:from>
    <xdr:to>
      <xdr:col>53</xdr:col>
      <xdr:colOff>47625</xdr:colOff>
      <xdr:row>52</xdr:row>
      <xdr:rowOff>95742</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cstate="print">
          <a:clrChange>
            <a:clrFrom>
              <a:srgbClr val="FEFFFD"/>
            </a:clrFrom>
            <a:clrTo>
              <a:srgbClr val="FEFFFD">
                <a:alpha val="0"/>
              </a:srgbClr>
            </a:clrTo>
          </a:clrChange>
          <a:extLst>
            <a:ext uri="{28A0092B-C50C-407E-A947-70E740481C1C}">
              <a14:useLocalDpi xmlns:a14="http://schemas.microsoft.com/office/drawing/2010/main" val="0"/>
            </a:ext>
          </a:extLst>
        </a:blip>
        <a:stretch>
          <a:fillRect/>
        </a:stretch>
      </xdr:blipFill>
      <xdr:spPr>
        <a:xfrm>
          <a:off x="14135100" y="8486775"/>
          <a:ext cx="771525" cy="1181592"/>
        </a:xfrm>
        <a:prstGeom prst="rect">
          <a:avLst/>
        </a:prstGeom>
      </xdr:spPr>
    </xdr:pic>
    <xdr:clientData/>
  </xdr:twoCellAnchor>
  <xdr:twoCellAnchor>
    <xdr:from>
      <xdr:col>51</xdr:col>
      <xdr:colOff>219075</xdr:colOff>
      <xdr:row>15</xdr:row>
      <xdr:rowOff>38100</xdr:rowOff>
    </xdr:from>
    <xdr:to>
      <xdr:col>60</xdr:col>
      <xdr:colOff>114300</xdr:colOff>
      <xdr:row>16</xdr:row>
      <xdr:rowOff>142874</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505575" y="3143250"/>
          <a:ext cx="2724150" cy="314324"/>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ＤＦ特太ゴシック体" panose="020B0509000000000000" pitchFamily="49" charset="-128"/>
              <a:ea typeface="ＤＦ特太ゴシック体" panose="020B0509000000000000" pitchFamily="49" charset="-128"/>
            </a:rPr>
            <a:t>部屋点検は８時４５分になります。</a:t>
          </a:r>
          <a:endParaRPr kumimoji="1" lang="en-US" altLang="ja-JP" sz="1200" b="1">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40</xdr:col>
      <xdr:colOff>304799</xdr:colOff>
      <xdr:row>14</xdr:row>
      <xdr:rowOff>95250</xdr:rowOff>
    </xdr:from>
    <xdr:to>
      <xdr:col>51</xdr:col>
      <xdr:colOff>95249</xdr:colOff>
      <xdr:row>18</xdr:row>
      <xdr:rowOff>142875</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1077574" y="2790825"/>
          <a:ext cx="3248025" cy="771525"/>
        </a:xfrm>
        <a:prstGeom prst="rect">
          <a:avLst/>
        </a:prstGeom>
        <a:solidFill>
          <a:schemeClr val="lt1"/>
        </a:solidFill>
        <a:ln w="190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l"/>
          <a:r>
            <a:rPr kumimoji="1" lang="en-US" altLang="ja-JP" sz="1050" b="1">
              <a:latin typeface="ＤＦ特太ゴシック体" panose="020B0509000000000000" pitchFamily="49" charset="-128"/>
              <a:ea typeface="ＤＦ特太ゴシック体" panose="020B0509000000000000" pitchFamily="49" charset="-128"/>
            </a:rPr>
            <a:t>※</a:t>
          </a:r>
          <a:r>
            <a:rPr kumimoji="1" lang="ja-JP" altLang="en-US" sz="1050" b="1">
              <a:latin typeface="ＤＦ特太ゴシック体" panose="020B0509000000000000" pitchFamily="49" charset="-128"/>
              <a:ea typeface="ＤＦ特太ゴシック体" panose="020B0509000000000000" pitchFamily="49" charset="-128"/>
            </a:rPr>
            <a:t>活動開始時刻は、９時以降からになります。</a:t>
          </a:r>
        </a:p>
        <a:p>
          <a:pPr algn="l"/>
          <a:r>
            <a:rPr kumimoji="1" lang="ja-JP" altLang="en-US" sz="1050" b="1">
              <a:latin typeface="ＤＦ特太ゴシック体" panose="020B0509000000000000" pitchFamily="49" charset="-128"/>
              <a:ea typeface="ＤＦ特太ゴシック体" panose="020B0509000000000000" pitchFamily="49" charset="-128"/>
            </a:rPr>
            <a:t>（例　利用２日目に体育館の活動開始時を</a:t>
          </a:r>
          <a:endParaRPr kumimoji="1" lang="en-US" altLang="ja-JP" sz="1050" b="1">
            <a:latin typeface="ＤＦ特太ゴシック体" panose="020B0509000000000000" pitchFamily="49" charset="-128"/>
            <a:ea typeface="ＤＦ特太ゴシック体" panose="020B0509000000000000" pitchFamily="49" charset="-128"/>
          </a:endParaRPr>
        </a:p>
        <a:p>
          <a:pPr algn="l"/>
          <a:r>
            <a:rPr kumimoji="1" lang="ja-JP" altLang="en-US" sz="1050" b="1">
              <a:latin typeface="ＤＦ特太ゴシック体" panose="020B0509000000000000" pitchFamily="49" charset="-128"/>
              <a:ea typeface="ＤＦ特太ゴシック体" panose="020B0509000000000000" pitchFamily="49" charset="-128"/>
            </a:rPr>
            <a:t>　　９時前から設定することは出来ません。）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200025</xdr:colOff>
      <xdr:row>18</xdr:row>
      <xdr:rowOff>47625</xdr:rowOff>
    </xdr:from>
    <xdr:to>
      <xdr:col>32</xdr:col>
      <xdr:colOff>342900</xdr:colOff>
      <xdr:row>18</xdr:row>
      <xdr:rowOff>342900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2513252" y="6282170"/>
          <a:ext cx="437284" cy="2952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362510</xdr:colOff>
      <xdr:row>0</xdr:row>
      <xdr:rowOff>285189</xdr:rowOff>
    </xdr:from>
    <xdr:to>
      <xdr:col>25</xdr:col>
      <xdr:colOff>519392</xdr:colOff>
      <xdr:row>1</xdr:row>
      <xdr:rowOff>308721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697010" y="285189"/>
          <a:ext cx="1098176" cy="4157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9525</xdr:colOff>
      <xdr:row>7</xdr:row>
      <xdr:rowOff>28575</xdr:rowOff>
    </xdr:from>
    <xdr:to>
      <xdr:col>35</xdr:col>
      <xdr:colOff>304800</xdr:colOff>
      <xdr:row>7</xdr:row>
      <xdr:rowOff>285750</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410075" y="2257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66675</xdr:colOff>
      <xdr:row>8</xdr:row>
      <xdr:rowOff>47625</xdr:rowOff>
    </xdr:from>
    <xdr:to>
      <xdr:col>38</xdr:col>
      <xdr:colOff>9525</xdr:colOff>
      <xdr:row>8</xdr:row>
      <xdr:rowOff>304800</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5172075" y="2638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8</xdr:row>
      <xdr:rowOff>47625</xdr:rowOff>
    </xdr:from>
    <xdr:to>
      <xdr:col>39</xdr:col>
      <xdr:colOff>333375</xdr:colOff>
      <xdr:row>8</xdr:row>
      <xdr:rowOff>304800</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5848350" y="2638425"/>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6</xdr:row>
      <xdr:rowOff>57150</xdr:rowOff>
    </xdr:from>
    <xdr:to>
      <xdr:col>41</xdr:col>
      <xdr:colOff>333375</xdr:colOff>
      <xdr:row>6</xdr:row>
      <xdr:rowOff>314325</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6553200" y="1924050"/>
          <a:ext cx="647700" cy="2571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78441</xdr:colOff>
      <xdr:row>0</xdr:row>
      <xdr:rowOff>22412</xdr:rowOff>
    </xdr:from>
    <xdr:to>
      <xdr:col>37</xdr:col>
      <xdr:colOff>136151</xdr:colOff>
      <xdr:row>1</xdr:row>
      <xdr:rowOff>44823</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4780559" y="22412"/>
          <a:ext cx="1099857" cy="336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565151</xdr:colOff>
      <xdr:row>5</xdr:row>
      <xdr:rowOff>361950</xdr:rowOff>
    </xdr:from>
    <xdr:to>
      <xdr:col>15</xdr:col>
      <xdr:colOff>165100</xdr:colOff>
      <xdr:row>7</xdr:row>
      <xdr:rowOff>203200</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194301" y="4105275"/>
          <a:ext cx="4248149" cy="6794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358775</xdr:colOff>
      <xdr:row>5</xdr:row>
      <xdr:rowOff>355601</xdr:rowOff>
    </xdr:from>
    <xdr:to>
      <xdr:col>15</xdr:col>
      <xdr:colOff>139700</xdr:colOff>
      <xdr:row>7</xdr:row>
      <xdr:rowOff>203200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49975" y="4108451"/>
          <a:ext cx="3267075" cy="676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野外炊飯食材</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7</xdr:col>
      <xdr:colOff>457201</xdr:colOff>
      <xdr:row>22</xdr:row>
      <xdr:rowOff>495300</xdr:rowOff>
    </xdr:from>
    <xdr:to>
      <xdr:col>15</xdr:col>
      <xdr:colOff>514351</xdr:colOff>
      <xdr:row>24</xdr:row>
      <xdr:rowOff>295275</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5086351" y="13239750"/>
          <a:ext cx="4705350" cy="7905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352424</xdr:colOff>
      <xdr:row>22</xdr:row>
      <xdr:rowOff>533400</xdr:rowOff>
    </xdr:from>
    <xdr:to>
      <xdr:col>15</xdr:col>
      <xdr:colOff>66675</xdr:colOff>
      <xdr:row>24</xdr:row>
      <xdr:rowOff>171449</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143624" y="13277850"/>
          <a:ext cx="3200401"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弁当・飲み物</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0</xdr:col>
      <xdr:colOff>225137</xdr:colOff>
      <xdr:row>48</xdr:row>
      <xdr:rowOff>246530</xdr:rowOff>
    </xdr:from>
    <xdr:to>
      <xdr:col>21</xdr:col>
      <xdr:colOff>34637</xdr:colOff>
      <xdr:row>67</xdr:row>
      <xdr:rowOff>69274</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225137" y="22680706"/>
          <a:ext cx="15195176" cy="12776744"/>
        </a:xfrm>
        <a:prstGeom prst="roundRect">
          <a:avLst>
            <a:gd name="adj" fmla="val 4550"/>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342900</xdr:rowOff>
    </xdr:from>
    <xdr:to>
      <xdr:col>21</xdr:col>
      <xdr:colOff>266699</xdr:colOff>
      <xdr:row>22</xdr:row>
      <xdr:rowOff>139700</xdr:rowOff>
    </xdr:to>
    <xdr:sp macro="" textlink="">
      <xdr:nvSpPr>
        <xdr:cNvPr id="41" name="角丸四角形 3">
          <a:extLst>
            <a:ext uri="{FF2B5EF4-FFF2-40B4-BE49-F238E27FC236}">
              <a16:creationId xmlns:a16="http://schemas.microsoft.com/office/drawing/2014/main" id="{144F7F8B-5E72-45F6-872C-3DD6AE6A2C19}"/>
            </a:ext>
          </a:extLst>
        </xdr:cNvPr>
        <xdr:cNvSpPr/>
      </xdr:nvSpPr>
      <xdr:spPr>
        <a:xfrm>
          <a:off x="133350" y="4448175"/>
          <a:ext cx="15306674" cy="7426325"/>
        </a:xfrm>
        <a:prstGeom prst="roundRect">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0</xdr:row>
      <xdr:rowOff>47626</xdr:rowOff>
    </xdr:from>
    <xdr:to>
      <xdr:col>3</xdr:col>
      <xdr:colOff>466725</xdr:colOff>
      <xdr:row>0</xdr:row>
      <xdr:rowOff>571500</xdr:rowOff>
    </xdr:to>
    <xdr:sp macro="" textlink="">
      <xdr:nvSpPr>
        <xdr:cNvPr id="42" name="テキスト ボックス 41">
          <a:extLst>
            <a:ext uri="{FF2B5EF4-FFF2-40B4-BE49-F238E27FC236}">
              <a16:creationId xmlns:a16="http://schemas.microsoft.com/office/drawing/2014/main" id="{71AC9159-27A7-4696-B000-5233C1D4CEA4}"/>
            </a:ext>
          </a:extLst>
        </xdr:cNvPr>
        <xdr:cNvSpPr txBox="1"/>
      </xdr:nvSpPr>
      <xdr:spPr>
        <a:xfrm>
          <a:off x="85725" y="47626"/>
          <a:ext cx="268605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a:t>
          </a:r>
          <a:r>
            <a:rPr kumimoji="1" lang="ja-JP" altLang="en-US" sz="1800" b="1"/>
            <a:t>ファクシミリ施行</a:t>
          </a:r>
          <a:r>
            <a:rPr kumimoji="1" lang="en-US" altLang="ja-JP" sz="1800" b="1"/>
            <a:t>〉</a:t>
          </a:r>
        </a:p>
      </xdr:txBody>
    </xdr:sp>
    <xdr:clientData/>
  </xdr:twoCellAnchor>
  <xdr:twoCellAnchor>
    <xdr:from>
      <xdr:col>0</xdr:col>
      <xdr:colOff>171450</xdr:colOff>
      <xdr:row>22</xdr:row>
      <xdr:rowOff>657226</xdr:rowOff>
    </xdr:from>
    <xdr:to>
      <xdr:col>21</xdr:col>
      <xdr:colOff>266700</xdr:colOff>
      <xdr:row>41</xdr:row>
      <xdr:rowOff>438149</xdr:rowOff>
    </xdr:to>
    <xdr:sp macro="" textlink="">
      <xdr:nvSpPr>
        <xdr:cNvPr id="43" name="角丸四角形 4">
          <a:extLst>
            <a:ext uri="{FF2B5EF4-FFF2-40B4-BE49-F238E27FC236}">
              <a16:creationId xmlns:a16="http://schemas.microsoft.com/office/drawing/2014/main" id="{741085B6-43A3-42E9-AE7C-A4AE6A2E5733}"/>
            </a:ext>
          </a:extLst>
        </xdr:cNvPr>
        <xdr:cNvSpPr/>
      </xdr:nvSpPr>
      <xdr:spPr>
        <a:xfrm>
          <a:off x="171450" y="12392026"/>
          <a:ext cx="15268575" cy="8286748"/>
        </a:xfrm>
        <a:prstGeom prst="roundRect">
          <a:avLst/>
        </a:prstGeom>
        <a:no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565151</xdr:colOff>
      <xdr:row>5</xdr:row>
      <xdr:rowOff>361950</xdr:rowOff>
    </xdr:from>
    <xdr:to>
      <xdr:col>15</xdr:col>
      <xdr:colOff>165100</xdr:colOff>
      <xdr:row>7</xdr:row>
      <xdr:rowOff>203200</xdr:rowOff>
    </xdr:to>
    <xdr:sp macro="" textlink="">
      <xdr:nvSpPr>
        <xdr:cNvPr id="44" name="角丸四角形 6">
          <a:extLst>
            <a:ext uri="{FF2B5EF4-FFF2-40B4-BE49-F238E27FC236}">
              <a16:creationId xmlns:a16="http://schemas.microsoft.com/office/drawing/2014/main" id="{0336BD2B-0041-47F9-AAAA-CA6793E80977}"/>
            </a:ext>
          </a:extLst>
        </xdr:cNvPr>
        <xdr:cNvSpPr/>
      </xdr:nvSpPr>
      <xdr:spPr>
        <a:xfrm>
          <a:off x="5194301" y="4105275"/>
          <a:ext cx="4248149" cy="6794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358775</xdr:colOff>
      <xdr:row>5</xdr:row>
      <xdr:rowOff>355601</xdr:rowOff>
    </xdr:from>
    <xdr:to>
      <xdr:col>15</xdr:col>
      <xdr:colOff>139700</xdr:colOff>
      <xdr:row>7</xdr:row>
      <xdr:rowOff>203200</xdr:rowOff>
    </xdr:to>
    <xdr:sp macro="" textlink="">
      <xdr:nvSpPr>
        <xdr:cNvPr id="45" name="テキスト ボックス 44">
          <a:extLst>
            <a:ext uri="{FF2B5EF4-FFF2-40B4-BE49-F238E27FC236}">
              <a16:creationId xmlns:a16="http://schemas.microsoft.com/office/drawing/2014/main" id="{DE03CB3E-5F3F-44C8-9E98-9F751B1277E8}"/>
            </a:ext>
          </a:extLst>
        </xdr:cNvPr>
        <xdr:cNvSpPr txBox="1"/>
      </xdr:nvSpPr>
      <xdr:spPr>
        <a:xfrm>
          <a:off x="6149975" y="4108451"/>
          <a:ext cx="3267075" cy="676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野外炊飯食材</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7</xdr:col>
      <xdr:colOff>457201</xdr:colOff>
      <xdr:row>22</xdr:row>
      <xdr:rowOff>495300</xdr:rowOff>
    </xdr:from>
    <xdr:to>
      <xdr:col>15</xdr:col>
      <xdr:colOff>514351</xdr:colOff>
      <xdr:row>24</xdr:row>
      <xdr:rowOff>295275</xdr:rowOff>
    </xdr:to>
    <xdr:sp macro="" textlink="">
      <xdr:nvSpPr>
        <xdr:cNvPr id="46" name="角丸四角形 7">
          <a:extLst>
            <a:ext uri="{FF2B5EF4-FFF2-40B4-BE49-F238E27FC236}">
              <a16:creationId xmlns:a16="http://schemas.microsoft.com/office/drawing/2014/main" id="{5405FA80-3241-40FA-A3C3-BC78A5326061}"/>
            </a:ext>
          </a:extLst>
        </xdr:cNvPr>
        <xdr:cNvSpPr/>
      </xdr:nvSpPr>
      <xdr:spPr>
        <a:xfrm>
          <a:off x="5086351" y="12230100"/>
          <a:ext cx="4705350" cy="7905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352424</xdr:colOff>
      <xdr:row>22</xdr:row>
      <xdr:rowOff>533400</xdr:rowOff>
    </xdr:from>
    <xdr:to>
      <xdr:col>15</xdr:col>
      <xdr:colOff>66675</xdr:colOff>
      <xdr:row>24</xdr:row>
      <xdr:rowOff>171449</xdr:rowOff>
    </xdr:to>
    <xdr:sp macro="" textlink="">
      <xdr:nvSpPr>
        <xdr:cNvPr id="47" name="テキスト ボックス 46">
          <a:extLst>
            <a:ext uri="{FF2B5EF4-FFF2-40B4-BE49-F238E27FC236}">
              <a16:creationId xmlns:a16="http://schemas.microsoft.com/office/drawing/2014/main" id="{8C150911-8A2A-4464-86EE-8B3B2D0501FD}"/>
            </a:ext>
          </a:extLst>
        </xdr:cNvPr>
        <xdr:cNvSpPr txBox="1"/>
      </xdr:nvSpPr>
      <xdr:spPr>
        <a:xfrm>
          <a:off x="6143624" y="12268200"/>
          <a:ext cx="3200401"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latin typeface="FGP丸ｺﾞｼｯｸ体Ca-U" panose="020F0A00000000000000" pitchFamily="50" charset="-128"/>
              <a:ea typeface="FGP丸ｺﾞｼｯｸ体Ca-U" panose="020F0A00000000000000" pitchFamily="50" charset="-128"/>
            </a:rPr>
            <a:t>弁当・飲み物</a:t>
          </a:r>
          <a:endParaRPr kumimoji="1" lang="en-US" altLang="ja-JP" sz="3200" b="1">
            <a:latin typeface="FGP丸ｺﾞｼｯｸ体Ca-U" panose="020F0A00000000000000" pitchFamily="50" charset="-128"/>
            <a:ea typeface="FGP丸ｺﾞｼｯｸ体Ca-U" panose="020F0A00000000000000" pitchFamily="50" charset="-128"/>
          </a:endParaRPr>
        </a:p>
      </xdr:txBody>
    </xdr:sp>
    <xdr:clientData/>
  </xdr:twoCellAnchor>
  <xdr:twoCellAnchor>
    <xdr:from>
      <xdr:col>18</xdr:col>
      <xdr:colOff>676276</xdr:colOff>
      <xdr:row>0</xdr:row>
      <xdr:rowOff>142875</xdr:rowOff>
    </xdr:from>
    <xdr:to>
      <xdr:col>21</xdr:col>
      <xdr:colOff>142875</xdr:colOff>
      <xdr:row>0</xdr:row>
      <xdr:rowOff>657224</xdr:rowOff>
    </xdr:to>
    <xdr:sp macro="" textlink="">
      <xdr:nvSpPr>
        <xdr:cNvPr id="48" name="テキスト ボックス 47">
          <a:extLst>
            <a:ext uri="{FF2B5EF4-FFF2-40B4-BE49-F238E27FC236}">
              <a16:creationId xmlns:a16="http://schemas.microsoft.com/office/drawing/2014/main" id="{DE677A1B-FFE8-40F4-8727-AAD7DF129B6C}"/>
            </a:ext>
          </a:extLst>
        </xdr:cNvPr>
        <xdr:cNvSpPr txBox="1"/>
      </xdr:nvSpPr>
      <xdr:spPr>
        <a:xfrm>
          <a:off x="13582651" y="142875"/>
          <a:ext cx="1733549" cy="514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500" b="1"/>
            <a:t>【</a:t>
          </a:r>
          <a:r>
            <a:rPr kumimoji="1" lang="ja-JP" altLang="en-US" sz="2500" b="1"/>
            <a:t>別紙４</a:t>
          </a:r>
          <a:r>
            <a:rPr kumimoji="1" lang="en-US" altLang="ja-JP" sz="2500" b="1"/>
            <a: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1972167</xdr:colOff>
      <xdr:row>26</xdr:row>
      <xdr:rowOff>101597</xdr:rowOff>
    </xdr:from>
    <xdr:to>
      <xdr:col>2</xdr:col>
      <xdr:colOff>1180828</xdr:colOff>
      <xdr:row>27</xdr:row>
      <xdr:rowOff>584199</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rot="10800000">
          <a:off x="2781792" y="12807947"/>
          <a:ext cx="2304286" cy="1111252"/>
        </a:xfrm>
        <a:prstGeom prst="rect">
          <a:avLst/>
        </a:prstGeom>
      </xdr:spPr>
    </xdr:pic>
    <xdr:clientData/>
  </xdr:twoCellAnchor>
  <xdr:twoCellAnchor editAs="oneCell">
    <xdr:from>
      <xdr:col>5</xdr:col>
      <xdr:colOff>3029326</xdr:colOff>
      <xdr:row>10</xdr:row>
      <xdr:rowOff>4906</xdr:rowOff>
    </xdr:from>
    <xdr:to>
      <xdr:col>5</xdr:col>
      <xdr:colOff>4496772</xdr:colOff>
      <xdr:row>11</xdr:row>
      <xdr:rowOff>592865</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rcRect l="18831" t="6805" r="14935" b="19602"/>
        <a:stretch/>
      </xdr:blipFill>
      <xdr:spPr>
        <a:xfrm>
          <a:off x="9973051" y="4557856"/>
          <a:ext cx="1467446" cy="1216609"/>
        </a:xfrm>
        <a:prstGeom prst="rect">
          <a:avLst/>
        </a:prstGeom>
      </xdr:spPr>
    </xdr:pic>
    <xdr:clientData/>
  </xdr:twoCellAnchor>
  <xdr:twoCellAnchor editAs="oneCell">
    <xdr:from>
      <xdr:col>5</xdr:col>
      <xdr:colOff>1323287</xdr:colOff>
      <xdr:row>10</xdr:row>
      <xdr:rowOff>19049</xdr:rowOff>
    </xdr:from>
    <xdr:to>
      <xdr:col>5</xdr:col>
      <xdr:colOff>2992499</xdr:colOff>
      <xdr:row>11</xdr:row>
      <xdr:rowOff>573444</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rightnessContrast bright="40000" contrast="-40000"/>
                  </a14:imgEffect>
                </a14:imgLayer>
              </a14:imgProps>
            </a:ext>
            <a:ext uri="{28A0092B-C50C-407E-A947-70E740481C1C}">
              <a14:useLocalDpi xmlns:a14="http://schemas.microsoft.com/office/drawing/2010/main" val="0"/>
            </a:ext>
          </a:extLst>
        </a:blip>
        <a:srcRect l="20609"/>
        <a:stretch/>
      </xdr:blipFill>
      <xdr:spPr>
        <a:xfrm>
          <a:off x="8267012" y="4571999"/>
          <a:ext cx="1669212" cy="1183045"/>
        </a:xfrm>
        <a:prstGeom prst="rect">
          <a:avLst/>
        </a:prstGeom>
      </xdr:spPr>
    </xdr:pic>
    <xdr:clientData/>
  </xdr:twoCellAnchor>
  <xdr:twoCellAnchor>
    <xdr:from>
      <xdr:col>5</xdr:col>
      <xdr:colOff>1321836</xdr:colOff>
      <xdr:row>11</xdr:row>
      <xdr:rowOff>330458</xdr:rowOff>
    </xdr:from>
    <xdr:to>
      <xdr:col>5</xdr:col>
      <xdr:colOff>2420127</xdr:colOff>
      <xdr:row>11</xdr:row>
      <xdr:rowOff>602601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8265561" y="5512058"/>
          <a:ext cx="1098291"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ドームテント</a:t>
          </a:r>
        </a:p>
      </xdr:txBody>
    </xdr:sp>
    <xdr:clientData/>
  </xdr:twoCellAnchor>
  <xdr:twoCellAnchor>
    <xdr:from>
      <xdr:col>5</xdr:col>
      <xdr:colOff>3013009</xdr:colOff>
      <xdr:row>11</xdr:row>
      <xdr:rowOff>311020</xdr:rowOff>
    </xdr:from>
    <xdr:to>
      <xdr:col>5</xdr:col>
      <xdr:colOff>4150178</xdr:colOff>
      <xdr:row>11</xdr:row>
      <xdr:rowOff>583163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9956734" y="5492620"/>
          <a:ext cx="1137169"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ティピーテント</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19050</xdr:colOff>
      <xdr:row>25</xdr:row>
      <xdr:rowOff>28576</xdr:rowOff>
    </xdr:from>
    <xdr:to>
      <xdr:col>15</xdr:col>
      <xdr:colOff>47625</xdr:colOff>
      <xdr:row>37</xdr:row>
      <xdr:rowOff>47625</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4675" y="7534276"/>
          <a:ext cx="3829050" cy="25526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showZeros="0" tabSelected="1" zoomScale="70" zoomScaleNormal="70" workbookViewId="0">
      <selection activeCell="J2" sqref="J2"/>
    </sheetView>
  </sheetViews>
  <sheetFormatPr defaultRowHeight="13.5"/>
  <cols>
    <col min="1" max="1" width="2.625" customWidth="1"/>
    <col min="3" max="3" width="4.625" customWidth="1"/>
    <col min="6" max="6" width="4.5" customWidth="1"/>
    <col min="7" max="7" width="5.625" customWidth="1"/>
    <col min="8" max="9" width="5.125" customWidth="1"/>
    <col min="10" max="15" width="5.625" customWidth="1"/>
    <col min="16" max="16" width="2.625" customWidth="1"/>
    <col min="263" max="263" width="2.625" customWidth="1"/>
    <col min="268" max="268" width="4.5" customWidth="1"/>
    <col min="271" max="271" width="14.25" customWidth="1"/>
    <col min="272" max="272" width="6.625" customWidth="1"/>
    <col min="519" max="519" width="2.625" customWidth="1"/>
    <col min="524" max="524" width="4.5" customWidth="1"/>
    <col min="527" max="527" width="14.25" customWidth="1"/>
    <col min="528" max="528" width="6.625" customWidth="1"/>
    <col min="775" max="775" width="2.625" customWidth="1"/>
    <col min="780" max="780" width="4.5" customWidth="1"/>
    <col min="783" max="783" width="14.25" customWidth="1"/>
    <col min="784" max="784" width="6.625" customWidth="1"/>
    <col min="1031" max="1031" width="2.625" customWidth="1"/>
    <col min="1036" max="1036" width="4.5" customWidth="1"/>
    <col min="1039" max="1039" width="14.25" customWidth="1"/>
    <col min="1040" max="1040" width="6.625" customWidth="1"/>
    <col min="1287" max="1287" width="2.625" customWidth="1"/>
    <col min="1292" max="1292" width="4.5" customWidth="1"/>
    <col min="1295" max="1295" width="14.25" customWidth="1"/>
    <col min="1296" max="1296" width="6.625" customWidth="1"/>
    <col min="1543" max="1543" width="2.625" customWidth="1"/>
    <col min="1548" max="1548" width="4.5" customWidth="1"/>
    <col min="1551" max="1551" width="14.25" customWidth="1"/>
    <col min="1552" max="1552" width="6.625" customWidth="1"/>
    <col min="1799" max="1799" width="2.625" customWidth="1"/>
    <col min="1804" max="1804" width="4.5" customWidth="1"/>
    <col min="1807" max="1807" width="14.25" customWidth="1"/>
    <col min="1808" max="1808" width="6.625" customWidth="1"/>
    <col min="2055" max="2055" width="2.625" customWidth="1"/>
    <col min="2060" max="2060" width="4.5" customWidth="1"/>
    <col min="2063" max="2063" width="14.25" customWidth="1"/>
    <col min="2064" max="2064" width="6.625" customWidth="1"/>
    <col min="2311" max="2311" width="2.625" customWidth="1"/>
    <col min="2316" max="2316" width="4.5" customWidth="1"/>
    <col min="2319" max="2319" width="14.25" customWidth="1"/>
    <col min="2320" max="2320" width="6.625" customWidth="1"/>
    <col min="2567" max="2567" width="2.625" customWidth="1"/>
    <col min="2572" max="2572" width="4.5" customWidth="1"/>
    <col min="2575" max="2575" width="14.25" customWidth="1"/>
    <col min="2576" max="2576" width="6.625" customWidth="1"/>
    <col min="2823" max="2823" width="2.625" customWidth="1"/>
    <col min="2828" max="2828" width="4.5" customWidth="1"/>
    <col min="2831" max="2831" width="14.25" customWidth="1"/>
    <col min="2832" max="2832" width="6.625" customWidth="1"/>
    <col min="3079" max="3079" width="2.625" customWidth="1"/>
    <col min="3084" max="3084" width="4.5" customWidth="1"/>
    <col min="3087" max="3087" width="14.25" customWidth="1"/>
    <col min="3088" max="3088" width="6.625" customWidth="1"/>
    <col min="3335" max="3335" width="2.625" customWidth="1"/>
    <col min="3340" max="3340" width="4.5" customWidth="1"/>
    <col min="3343" max="3343" width="14.25" customWidth="1"/>
    <col min="3344" max="3344" width="6.625" customWidth="1"/>
    <col min="3591" max="3591" width="2.625" customWidth="1"/>
    <col min="3596" max="3596" width="4.5" customWidth="1"/>
    <col min="3599" max="3599" width="14.25" customWidth="1"/>
    <col min="3600" max="3600" width="6.625" customWidth="1"/>
    <col min="3847" max="3847" width="2.625" customWidth="1"/>
    <col min="3852" max="3852" width="4.5" customWidth="1"/>
    <col min="3855" max="3855" width="14.25" customWidth="1"/>
    <col min="3856" max="3856" width="6.625" customWidth="1"/>
    <col min="4103" max="4103" width="2.625" customWidth="1"/>
    <col min="4108" max="4108" width="4.5" customWidth="1"/>
    <col min="4111" max="4111" width="14.25" customWidth="1"/>
    <col min="4112" max="4112" width="6.625" customWidth="1"/>
    <col min="4359" max="4359" width="2.625" customWidth="1"/>
    <col min="4364" max="4364" width="4.5" customWidth="1"/>
    <col min="4367" max="4367" width="14.25" customWidth="1"/>
    <col min="4368" max="4368" width="6.625" customWidth="1"/>
    <col min="4615" max="4615" width="2.625" customWidth="1"/>
    <col min="4620" max="4620" width="4.5" customWidth="1"/>
    <col min="4623" max="4623" width="14.25" customWidth="1"/>
    <col min="4624" max="4624" width="6.625" customWidth="1"/>
    <col min="4871" max="4871" width="2.625" customWidth="1"/>
    <col min="4876" max="4876" width="4.5" customWidth="1"/>
    <col min="4879" max="4879" width="14.25" customWidth="1"/>
    <col min="4880" max="4880" width="6.625" customWidth="1"/>
    <col min="5127" max="5127" width="2.625" customWidth="1"/>
    <col min="5132" max="5132" width="4.5" customWidth="1"/>
    <col min="5135" max="5135" width="14.25" customWidth="1"/>
    <col min="5136" max="5136" width="6.625" customWidth="1"/>
    <col min="5383" max="5383" width="2.625" customWidth="1"/>
    <col min="5388" max="5388" width="4.5" customWidth="1"/>
    <col min="5391" max="5391" width="14.25" customWidth="1"/>
    <col min="5392" max="5392" width="6.625" customWidth="1"/>
    <col min="5639" max="5639" width="2.625" customWidth="1"/>
    <col min="5644" max="5644" width="4.5" customWidth="1"/>
    <col min="5647" max="5647" width="14.25" customWidth="1"/>
    <col min="5648" max="5648" width="6.625" customWidth="1"/>
    <col min="5895" max="5895" width="2.625" customWidth="1"/>
    <col min="5900" max="5900" width="4.5" customWidth="1"/>
    <col min="5903" max="5903" width="14.25" customWidth="1"/>
    <col min="5904" max="5904" width="6.625" customWidth="1"/>
    <col min="6151" max="6151" width="2.625" customWidth="1"/>
    <col min="6156" max="6156" width="4.5" customWidth="1"/>
    <col min="6159" max="6159" width="14.25" customWidth="1"/>
    <col min="6160" max="6160" width="6.625" customWidth="1"/>
    <col min="6407" max="6407" width="2.625" customWidth="1"/>
    <col min="6412" max="6412" width="4.5" customWidth="1"/>
    <col min="6415" max="6415" width="14.25" customWidth="1"/>
    <col min="6416" max="6416" width="6.625" customWidth="1"/>
    <col min="6663" max="6663" width="2.625" customWidth="1"/>
    <col min="6668" max="6668" width="4.5" customWidth="1"/>
    <col min="6671" max="6671" width="14.25" customWidth="1"/>
    <col min="6672" max="6672" width="6.625" customWidth="1"/>
    <col min="6919" max="6919" width="2.625" customWidth="1"/>
    <col min="6924" max="6924" width="4.5" customWidth="1"/>
    <col min="6927" max="6927" width="14.25" customWidth="1"/>
    <col min="6928" max="6928" width="6.625" customWidth="1"/>
    <col min="7175" max="7175" width="2.625" customWidth="1"/>
    <col min="7180" max="7180" width="4.5" customWidth="1"/>
    <col min="7183" max="7183" width="14.25" customWidth="1"/>
    <col min="7184" max="7184" width="6.625" customWidth="1"/>
    <col min="7431" max="7431" width="2.625" customWidth="1"/>
    <col min="7436" max="7436" width="4.5" customWidth="1"/>
    <col min="7439" max="7439" width="14.25" customWidth="1"/>
    <col min="7440" max="7440" width="6.625" customWidth="1"/>
    <col min="7687" max="7687" width="2.625" customWidth="1"/>
    <col min="7692" max="7692" width="4.5" customWidth="1"/>
    <col min="7695" max="7695" width="14.25" customWidth="1"/>
    <col min="7696" max="7696" width="6.625" customWidth="1"/>
    <col min="7943" max="7943" width="2.625" customWidth="1"/>
    <col min="7948" max="7948" width="4.5" customWidth="1"/>
    <col min="7951" max="7951" width="14.25" customWidth="1"/>
    <col min="7952" max="7952" width="6.625" customWidth="1"/>
    <col min="8199" max="8199" width="2.625" customWidth="1"/>
    <col min="8204" max="8204" width="4.5" customWidth="1"/>
    <col min="8207" max="8207" width="14.25" customWidth="1"/>
    <col min="8208" max="8208" width="6.625" customWidth="1"/>
    <col min="8455" max="8455" width="2.625" customWidth="1"/>
    <col min="8460" max="8460" width="4.5" customWidth="1"/>
    <col min="8463" max="8463" width="14.25" customWidth="1"/>
    <col min="8464" max="8464" width="6.625" customWidth="1"/>
    <col min="8711" max="8711" width="2.625" customWidth="1"/>
    <col min="8716" max="8716" width="4.5" customWidth="1"/>
    <col min="8719" max="8719" width="14.25" customWidth="1"/>
    <col min="8720" max="8720" width="6.625" customWidth="1"/>
    <col min="8967" max="8967" width="2.625" customWidth="1"/>
    <col min="8972" max="8972" width="4.5" customWidth="1"/>
    <col min="8975" max="8975" width="14.25" customWidth="1"/>
    <col min="8976" max="8976" width="6.625" customWidth="1"/>
    <col min="9223" max="9223" width="2.625" customWidth="1"/>
    <col min="9228" max="9228" width="4.5" customWidth="1"/>
    <col min="9231" max="9231" width="14.25" customWidth="1"/>
    <col min="9232" max="9232" width="6.625" customWidth="1"/>
    <col min="9479" max="9479" width="2.625" customWidth="1"/>
    <col min="9484" max="9484" width="4.5" customWidth="1"/>
    <col min="9487" max="9487" width="14.25" customWidth="1"/>
    <col min="9488" max="9488" width="6.625" customWidth="1"/>
    <col min="9735" max="9735" width="2.625" customWidth="1"/>
    <col min="9740" max="9740" width="4.5" customWidth="1"/>
    <col min="9743" max="9743" width="14.25" customWidth="1"/>
    <col min="9744" max="9744" width="6.625" customWidth="1"/>
    <col min="9991" max="9991" width="2.625" customWidth="1"/>
    <col min="9996" max="9996" width="4.5" customWidth="1"/>
    <col min="9999" max="9999" width="14.25" customWidth="1"/>
    <col min="10000" max="10000" width="6.625" customWidth="1"/>
    <col min="10247" max="10247" width="2.625" customWidth="1"/>
    <col min="10252" max="10252" width="4.5" customWidth="1"/>
    <col min="10255" max="10255" width="14.25" customWidth="1"/>
    <col min="10256" max="10256" width="6.625" customWidth="1"/>
    <col min="10503" max="10503" width="2.625" customWidth="1"/>
    <col min="10508" max="10508" width="4.5" customWidth="1"/>
    <col min="10511" max="10511" width="14.25" customWidth="1"/>
    <col min="10512" max="10512" width="6.625" customWidth="1"/>
    <col min="10759" max="10759" width="2.625" customWidth="1"/>
    <col min="10764" max="10764" width="4.5" customWidth="1"/>
    <col min="10767" max="10767" width="14.25" customWidth="1"/>
    <col min="10768" max="10768" width="6.625" customWidth="1"/>
    <col min="11015" max="11015" width="2.625" customWidth="1"/>
    <col min="11020" max="11020" width="4.5" customWidth="1"/>
    <col min="11023" max="11023" width="14.25" customWidth="1"/>
    <col min="11024" max="11024" width="6.625" customWidth="1"/>
    <col min="11271" max="11271" width="2.625" customWidth="1"/>
    <col min="11276" max="11276" width="4.5" customWidth="1"/>
    <col min="11279" max="11279" width="14.25" customWidth="1"/>
    <col min="11280" max="11280" width="6.625" customWidth="1"/>
    <col min="11527" max="11527" width="2.625" customWidth="1"/>
    <col min="11532" max="11532" width="4.5" customWidth="1"/>
    <col min="11535" max="11535" width="14.25" customWidth="1"/>
    <col min="11536" max="11536" width="6.625" customWidth="1"/>
    <col min="11783" max="11783" width="2.625" customWidth="1"/>
    <col min="11788" max="11788" width="4.5" customWidth="1"/>
    <col min="11791" max="11791" width="14.25" customWidth="1"/>
    <col min="11792" max="11792" width="6.625" customWidth="1"/>
    <col min="12039" max="12039" width="2.625" customWidth="1"/>
    <col min="12044" max="12044" width="4.5" customWidth="1"/>
    <col min="12047" max="12047" width="14.25" customWidth="1"/>
    <col min="12048" max="12048" width="6.625" customWidth="1"/>
    <col min="12295" max="12295" width="2.625" customWidth="1"/>
    <col min="12300" max="12300" width="4.5" customWidth="1"/>
    <col min="12303" max="12303" width="14.25" customWidth="1"/>
    <col min="12304" max="12304" width="6.625" customWidth="1"/>
    <col min="12551" max="12551" width="2.625" customWidth="1"/>
    <col min="12556" max="12556" width="4.5" customWidth="1"/>
    <col min="12559" max="12559" width="14.25" customWidth="1"/>
    <col min="12560" max="12560" width="6.625" customWidth="1"/>
    <col min="12807" max="12807" width="2.625" customWidth="1"/>
    <col min="12812" max="12812" width="4.5" customWidth="1"/>
    <col min="12815" max="12815" width="14.25" customWidth="1"/>
    <col min="12816" max="12816" width="6.625" customWidth="1"/>
    <col min="13063" max="13063" width="2.625" customWidth="1"/>
    <col min="13068" max="13068" width="4.5" customWidth="1"/>
    <col min="13071" max="13071" width="14.25" customWidth="1"/>
    <col min="13072" max="13072" width="6.625" customWidth="1"/>
    <col min="13319" max="13319" width="2.625" customWidth="1"/>
    <col min="13324" max="13324" width="4.5" customWidth="1"/>
    <col min="13327" max="13327" width="14.25" customWidth="1"/>
    <col min="13328" max="13328" width="6.625" customWidth="1"/>
    <col min="13575" max="13575" width="2.625" customWidth="1"/>
    <col min="13580" max="13580" width="4.5" customWidth="1"/>
    <col min="13583" max="13583" width="14.25" customWidth="1"/>
    <col min="13584" max="13584" width="6.625" customWidth="1"/>
    <col min="13831" max="13831" width="2.625" customWidth="1"/>
    <col min="13836" max="13836" width="4.5" customWidth="1"/>
    <col min="13839" max="13839" width="14.25" customWidth="1"/>
    <col min="13840" max="13840" width="6.625" customWidth="1"/>
    <col min="14087" max="14087" width="2.625" customWidth="1"/>
    <col min="14092" max="14092" width="4.5" customWidth="1"/>
    <col min="14095" max="14095" width="14.25" customWidth="1"/>
    <col min="14096" max="14096" width="6.625" customWidth="1"/>
    <col min="14343" max="14343" width="2.625" customWidth="1"/>
    <col min="14348" max="14348" width="4.5" customWidth="1"/>
    <col min="14351" max="14351" width="14.25" customWidth="1"/>
    <col min="14352" max="14352" width="6.625" customWidth="1"/>
    <col min="14599" max="14599" width="2.625" customWidth="1"/>
    <col min="14604" max="14604" width="4.5" customWidth="1"/>
    <col min="14607" max="14607" width="14.25" customWidth="1"/>
    <col min="14608" max="14608" width="6.625" customWidth="1"/>
    <col min="14855" max="14855" width="2.625" customWidth="1"/>
    <col min="14860" max="14860" width="4.5" customWidth="1"/>
    <col min="14863" max="14863" width="14.25" customWidth="1"/>
    <col min="14864" max="14864" width="6.625" customWidth="1"/>
    <col min="15111" max="15111" width="2.625" customWidth="1"/>
    <col min="15116" max="15116" width="4.5" customWidth="1"/>
    <col min="15119" max="15119" width="14.25" customWidth="1"/>
    <col min="15120" max="15120" width="6.625" customWidth="1"/>
    <col min="15367" max="15367" width="2.625" customWidth="1"/>
    <col min="15372" max="15372" width="4.5" customWidth="1"/>
    <col min="15375" max="15375" width="14.25" customWidth="1"/>
    <col min="15376" max="15376" width="6.625" customWidth="1"/>
    <col min="15623" max="15623" width="2.625" customWidth="1"/>
    <col min="15628" max="15628" width="4.5" customWidth="1"/>
    <col min="15631" max="15631" width="14.25" customWidth="1"/>
    <col min="15632" max="15632" width="6.625" customWidth="1"/>
    <col min="15879" max="15879" width="2.625" customWidth="1"/>
    <col min="15884" max="15884" width="4.5" customWidth="1"/>
    <col min="15887" max="15887" width="14.25" customWidth="1"/>
    <col min="15888" max="15888" width="6.625" customWidth="1"/>
    <col min="16135" max="16135" width="2.625" customWidth="1"/>
    <col min="16140" max="16140" width="4.5" customWidth="1"/>
    <col min="16143" max="16143" width="14.25" customWidth="1"/>
    <col min="16144" max="16144" width="6.625" customWidth="1"/>
  </cols>
  <sheetData>
    <row r="1" spans="1:16" ht="39.950000000000003" customHeight="1">
      <c r="A1" s="709" t="s">
        <v>284</v>
      </c>
      <c r="B1" s="710"/>
      <c r="C1" s="710"/>
      <c r="D1" s="710"/>
      <c r="E1" s="710"/>
      <c r="F1" s="710"/>
      <c r="G1" s="710"/>
      <c r="H1" s="710"/>
      <c r="I1" s="710"/>
      <c r="J1" s="710"/>
      <c r="K1" s="710"/>
      <c r="L1" s="710"/>
      <c r="M1" s="710"/>
      <c r="N1" s="710"/>
      <c r="O1" s="710"/>
      <c r="P1" s="711"/>
    </row>
    <row r="2" spans="1:16" ht="24.95" customHeight="1">
      <c r="A2" s="135"/>
      <c r="B2" s="136"/>
      <c r="C2" s="136"/>
      <c r="D2" s="136"/>
      <c r="E2" s="136"/>
      <c r="F2" s="136"/>
      <c r="G2" s="152"/>
      <c r="H2" s="152"/>
      <c r="I2" s="152" t="s">
        <v>281</v>
      </c>
      <c r="J2" s="185"/>
      <c r="K2" s="152" t="s">
        <v>280</v>
      </c>
      <c r="L2" s="185"/>
      <c r="M2" s="152" t="s">
        <v>282</v>
      </c>
      <c r="N2" s="186"/>
      <c r="O2" s="153" t="s">
        <v>61</v>
      </c>
      <c r="P2" s="154"/>
    </row>
    <row r="3" spans="1:16" ht="24.95" customHeight="1">
      <c r="A3" s="137"/>
      <c r="B3" s="138" t="s">
        <v>285</v>
      </c>
      <c r="C3" s="138"/>
      <c r="D3" s="138"/>
      <c r="E3" s="138"/>
      <c r="F3" s="138"/>
      <c r="G3" s="138"/>
      <c r="H3" s="138"/>
      <c r="I3" s="138"/>
      <c r="J3" s="138"/>
      <c r="K3" s="138"/>
      <c r="L3" s="138"/>
      <c r="M3" s="138"/>
      <c r="N3" s="138"/>
      <c r="O3" s="138"/>
      <c r="P3" s="139"/>
    </row>
    <row r="4" spans="1:16" ht="24.95" customHeight="1">
      <c r="A4" s="137"/>
      <c r="B4" s="703"/>
      <c r="C4" s="703"/>
      <c r="D4" s="703"/>
      <c r="E4" s="703"/>
      <c r="F4" s="703"/>
      <c r="G4" s="703"/>
      <c r="H4" s="703"/>
      <c r="I4" s="703"/>
      <c r="J4" s="138"/>
      <c r="K4" s="138"/>
      <c r="L4" s="138"/>
      <c r="M4" s="138"/>
      <c r="N4" s="138"/>
      <c r="O4" s="138"/>
      <c r="P4" s="139"/>
    </row>
    <row r="5" spans="1:16" ht="24.95" customHeight="1">
      <c r="A5" s="137"/>
      <c r="B5" s="712" t="s">
        <v>283</v>
      </c>
      <c r="C5" s="712"/>
      <c r="D5" s="712"/>
      <c r="E5" s="712"/>
      <c r="F5" s="712"/>
      <c r="G5" s="138"/>
      <c r="H5" s="138"/>
      <c r="I5" s="138"/>
      <c r="J5" s="138"/>
      <c r="K5" s="138"/>
      <c r="L5" s="138"/>
      <c r="M5" s="138"/>
      <c r="N5" s="138"/>
      <c r="O5" s="138"/>
      <c r="P5" s="139"/>
    </row>
    <row r="6" spans="1:16" ht="24.95" customHeight="1">
      <c r="A6" s="137"/>
      <c r="B6" s="138"/>
      <c r="C6" s="138"/>
      <c r="D6" s="138"/>
      <c r="E6" s="138"/>
      <c r="F6" s="138"/>
      <c r="G6" s="138"/>
      <c r="H6" s="138"/>
      <c r="I6" s="138"/>
      <c r="J6" s="138"/>
      <c r="K6" s="138"/>
      <c r="L6" s="138"/>
      <c r="M6" s="138"/>
      <c r="N6" s="138"/>
      <c r="O6" s="138"/>
      <c r="P6" s="139"/>
    </row>
    <row r="7" spans="1:16" ht="24.95" customHeight="1">
      <c r="A7" s="137"/>
      <c r="B7" s="138"/>
      <c r="C7" s="138"/>
      <c r="D7" s="138"/>
      <c r="E7" s="138"/>
      <c r="F7" s="138"/>
      <c r="G7" s="138"/>
      <c r="H7" s="138"/>
      <c r="I7" s="138"/>
      <c r="J7" s="138"/>
      <c r="K7" s="138"/>
      <c r="L7" s="138"/>
      <c r="M7" s="138"/>
      <c r="N7" s="138"/>
      <c r="O7" s="138"/>
      <c r="P7" s="139"/>
    </row>
    <row r="8" spans="1:16" ht="24.95" customHeight="1">
      <c r="A8" s="137"/>
      <c r="B8" s="138"/>
      <c r="C8" s="138"/>
      <c r="D8" s="138"/>
      <c r="E8" s="138"/>
      <c r="F8" s="138"/>
      <c r="G8" s="138"/>
      <c r="H8" s="138" t="s">
        <v>286</v>
      </c>
      <c r="I8" s="138"/>
      <c r="J8" s="138"/>
      <c r="K8" s="138"/>
      <c r="L8" s="138"/>
      <c r="M8" s="138"/>
      <c r="N8" s="138"/>
      <c r="O8" s="138"/>
      <c r="P8" s="139"/>
    </row>
    <row r="9" spans="1:16" ht="24.95" customHeight="1">
      <c r="A9" s="137"/>
      <c r="B9" s="138"/>
      <c r="C9" s="138"/>
      <c r="D9" s="138"/>
      <c r="E9" s="138"/>
      <c r="F9" s="138"/>
      <c r="G9" s="138"/>
      <c r="H9" s="704" t="s">
        <v>34</v>
      </c>
      <c r="I9" s="704"/>
      <c r="J9" s="138">
        <f>【様式第1号】申請書!P7</f>
        <v>0</v>
      </c>
      <c r="K9" s="138"/>
      <c r="L9" s="138"/>
      <c r="M9" s="138"/>
      <c r="N9" s="138"/>
      <c r="O9" s="138"/>
      <c r="P9" s="139"/>
    </row>
    <row r="10" spans="1:16" ht="24.95" customHeight="1">
      <c r="A10" s="137"/>
      <c r="B10" s="138"/>
      <c r="C10" s="138"/>
      <c r="D10" s="138"/>
      <c r="E10" s="138"/>
      <c r="F10" s="138"/>
      <c r="G10" s="138"/>
      <c r="H10" s="704" t="s">
        <v>287</v>
      </c>
      <c r="I10" s="704"/>
      <c r="J10" s="138">
        <f>【様式第1号】申請書!T12</f>
        <v>0</v>
      </c>
      <c r="K10" s="138"/>
      <c r="L10" s="138"/>
      <c r="M10" s="138"/>
      <c r="N10" s="138"/>
      <c r="O10" s="138"/>
      <c r="P10" s="139"/>
    </row>
    <row r="11" spans="1:16" ht="24.95" customHeight="1">
      <c r="A11" s="137"/>
      <c r="B11" s="138"/>
      <c r="C11" s="138"/>
      <c r="D11" s="138"/>
      <c r="E11" s="138"/>
      <c r="F11" s="138"/>
      <c r="G11" s="138"/>
      <c r="H11" s="704" t="s">
        <v>288</v>
      </c>
      <c r="I11" s="704"/>
      <c r="J11" s="138">
        <f>【様式第1号】申請書!T13</f>
        <v>0</v>
      </c>
      <c r="K11" s="138"/>
      <c r="L11" s="138"/>
      <c r="M11" s="138"/>
      <c r="N11" s="138"/>
      <c r="O11" s="138"/>
      <c r="P11" s="139"/>
    </row>
    <row r="12" spans="1:16" ht="24.95" customHeight="1">
      <c r="A12" s="137"/>
      <c r="B12" s="138"/>
      <c r="C12" s="138"/>
      <c r="D12" s="138"/>
      <c r="E12" s="138"/>
      <c r="F12" s="141"/>
      <c r="G12" s="138"/>
      <c r="H12" s="704" t="s">
        <v>289</v>
      </c>
      <c r="I12" s="704"/>
      <c r="J12" s="138">
        <f>【様式第1号】申請書!T14</f>
        <v>0</v>
      </c>
      <c r="K12" s="138"/>
      <c r="L12" s="138"/>
      <c r="M12" s="138"/>
      <c r="N12" s="138"/>
      <c r="O12" s="138"/>
      <c r="P12" s="139"/>
    </row>
    <row r="13" spans="1:16" ht="24.95" customHeight="1">
      <c r="A13" s="142"/>
      <c r="B13" s="140"/>
      <c r="C13" s="140"/>
      <c r="D13" s="140"/>
      <c r="E13" s="140"/>
      <c r="F13" s="140"/>
      <c r="G13" s="140"/>
      <c r="H13" s="140"/>
      <c r="I13" s="140"/>
      <c r="J13" s="140"/>
      <c r="K13" s="140"/>
      <c r="L13" s="140"/>
      <c r="M13" s="140"/>
      <c r="N13" s="140"/>
      <c r="O13" s="140"/>
      <c r="P13" s="143"/>
    </row>
    <row r="14" spans="1:16" ht="39.950000000000003" customHeight="1">
      <c r="A14" s="713" t="s">
        <v>279</v>
      </c>
      <c r="B14" s="714"/>
      <c r="C14" s="713" t="s">
        <v>306</v>
      </c>
      <c r="D14" s="714"/>
      <c r="E14" s="714"/>
      <c r="F14" s="714"/>
      <c r="G14" s="714"/>
      <c r="H14" s="714"/>
      <c r="I14" s="714"/>
      <c r="J14" s="714"/>
      <c r="K14" s="714"/>
      <c r="L14" s="714"/>
      <c r="M14" s="714"/>
      <c r="N14" s="714"/>
      <c r="O14" s="714"/>
      <c r="P14" s="715"/>
    </row>
    <row r="15" spans="1:16" ht="24.95" customHeight="1">
      <c r="A15" s="144"/>
      <c r="B15" s="145"/>
      <c r="C15" s="145"/>
      <c r="D15" s="145"/>
      <c r="E15" s="145"/>
      <c r="F15" s="145"/>
      <c r="G15" s="145"/>
      <c r="H15" s="145"/>
      <c r="I15" s="145"/>
      <c r="J15" s="145"/>
      <c r="K15" s="145"/>
      <c r="L15" s="145"/>
      <c r="M15" s="145"/>
      <c r="N15" s="145"/>
      <c r="O15" s="145"/>
      <c r="P15" s="146"/>
    </row>
    <row r="16" spans="1:16" ht="24.95" customHeight="1">
      <c r="A16" s="144"/>
      <c r="B16" s="705" t="s">
        <v>290</v>
      </c>
      <c r="C16" s="705"/>
      <c r="D16" s="705"/>
      <c r="E16" s="705"/>
      <c r="F16" s="705"/>
      <c r="G16" s="705"/>
      <c r="H16" s="705"/>
      <c r="I16" s="705"/>
      <c r="J16" s="705"/>
      <c r="K16" s="705"/>
      <c r="L16" s="705"/>
      <c r="M16" s="705"/>
      <c r="N16" s="705"/>
      <c r="O16" s="705"/>
      <c r="P16" s="155"/>
    </row>
    <row r="17" spans="1:16" ht="24.95" customHeight="1">
      <c r="A17" s="144"/>
      <c r="B17" s="705" t="s">
        <v>311</v>
      </c>
      <c r="C17" s="705"/>
      <c r="D17" s="705"/>
      <c r="E17" s="705"/>
      <c r="F17" s="705"/>
      <c r="G17" s="705"/>
      <c r="H17" s="705"/>
      <c r="I17" s="705"/>
      <c r="J17" s="705"/>
      <c r="K17" s="705"/>
      <c r="L17" s="705"/>
      <c r="M17" s="705"/>
      <c r="N17" s="705"/>
      <c r="O17" s="705"/>
      <c r="P17" s="146"/>
    </row>
    <row r="18" spans="1:16" ht="30" customHeight="1">
      <c r="A18" s="144"/>
      <c r="B18" s="702" t="s">
        <v>291</v>
      </c>
      <c r="C18" s="702"/>
      <c r="D18" s="707" t="s">
        <v>303</v>
      </c>
      <c r="E18" s="708"/>
      <c r="F18" s="708"/>
      <c r="G18" s="708"/>
      <c r="H18" s="708"/>
      <c r="I18" s="708"/>
      <c r="J18" s="701" t="s">
        <v>307</v>
      </c>
      <c r="K18" s="701"/>
      <c r="L18" s="701"/>
      <c r="M18" s="701" t="s">
        <v>51</v>
      </c>
      <c r="N18" s="701"/>
      <c r="O18" s="701"/>
      <c r="P18" s="146"/>
    </row>
    <row r="19" spans="1:16" ht="30" customHeight="1">
      <c r="A19" s="144"/>
      <c r="B19" s="702" t="s">
        <v>292</v>
      </c>
      <c r="C19" s="702"/>
      <c r="D19" s="699" t="s">
        <v>297</v>
      </c>
      <c r="E19" s="700"/>
      <c r="F19" s="700"/>
      <c r="G19" s="700"/>
      <c r="H19" s="700"/>
      <c r="I19" s="700"/>
      <c r="J19" s="147" t="s">
        <v>308</v>
      </c>
      <c r="K19" s="148" t="s">
        <v>309</v>
      </c>
      <c r="L19" s="156" t="s">
        <v>310</v>
      </c>
      <c r="M19" s="701" t="s">
        <v>304</v>
      </c>
      <c r="N19" s="701"/>
      <c r="O19" s="701"/>
      <c r="P19" s="146"/>
    </row>
    <row r="20" spans="1:16" ht="30" customHeight="1">
      <c r="A20" s="144"/>
      <c r="B20" s="702" t="s">
        <v>293</v>
      </c>
      <c r="C20" s="702"/>
      <c r="D20" s="699" t="s">
        <v>298</v>
      </c>
      <c r="E20" s="700"/>
      <c r="F20" s="700"/>
      <c r="G20" s="700"/>
      <c r="H20" s="700"/>
      <c r="I20" s="700"/>
      <c r="J20" s="147" t="s">
        <v>308</v>
      </c>
      <c r="K20" s="148" t="s">
        <v>309</v>
      </c>
      <c r="L20" s="156" t="s">
        <v>310</v>
      </c>
      <c r="M20" s="701" t="s">
        <v>304</v>
      </c>
      <c r="N20" s="701"/>
      <c r="O20" s="701"/>
      <c r="P20" s="146"/>
    </row>
    <row r="21" spans="1:16" ht="30" customHeight="1">
      <c r="A21" s="144"/>
      <c r="B21" s="702" t="s">
        <v>294</v>
      </c>
      <c r="C21" s="702"/>
      <c r="D21" s="699" t="s">
        <v>299</v>
      </c>
      <c r="E21" s="700"/>
      <c r="F21" s="700"/>
      <c r="G21" s="700"/>
      <c r="H21" s="700"/>
      <c r="I21" s="700"/>
      <c r="J21" s="147" t="s">
        <v>308</v>
      </c>
      <c r="K21" s="148" t="s">
        <v>309</v>
      </c>
      <c r="L21" s="156" t="s">
        <v>310</v>
      </c>
      <c r="M21" s="701" t="s">
        <v>305</v>
      </c>
      <c r="N21" s="701"/>
      <c r="O21" s="701"/>
      <c r="P21" s="146"/>
    </row>
    <row r="22" spans="1:16" ht="30" customHeight="1">
      <c r="A22" s="144"/>
      <c r="B22" s="702" t="s">
        <v>514</v>
      </c>
      <c r="C22" s="702"/>
      <c r="D22" s="699" t="s">
        <v>302</v>
      </c>
      <c r="E22" s="700"/>
      <c r="F22" s="700"/>
      <c r="G22" s="700"/>
      <c r="H22" s="700"/>
      <c r="I22" s="700"/>
      <c r="J22" s="147" t="s">
        <v>308</v>
      </c>
      <c r="K22" s="148" t="s">
        <v>309</v>
      </c>
      <c r="L22" s="156" t="s">
        <v>310</v>
      </c>
      <c r="M22" s="706" t="s">
        <v>313</v>
      </c>
      <c r="N22" s="706"/>
      <c r="O22" s="706"/>
      <c r="P22" s="146"/>
    </row>
    <row r="23" spans="1:16" ht="30" customHeight="1">
      <c r="A23" s="144"/>
      <c r="B23" s="702" t="s">
        <v>295</v>
      </c>
      <c r="C23" s="702"/>
      <c r="D23" s="699" t="s">
        <v>300</v>
      </c>
      <c r="E23" s="700"/>
      <c r="F23" s="700"/>
      <c r="G23" s="700"/>
      <c r="H23" s="700"/>
      <c r="I23" s="700"/>
      <c r="J23" s="147" t="s">
        <v>308</v>
      </c>
      <c r="K23" s="148" t="s">
        <v>309</v>
      </c>
      <c r="L23" s="156" t="s">
        <v>310</v>
      </c>
      <c r="M23" s="701" t="s">
        <v>305</v>
      </c>
      <c r="N23" s="701"/>
      <c r="O23" s="701"/>
      <c r="P23" s="146"/>
    </row>
    <row r="24" spans="1:16" ht="30" customHeight="1">
      <c r="A24" s="144"/>
      <c r="B24" s="702" t="s">
        <v>296</v>
      </c>
      <c r="C24" s="702"/>
      <c r="D24" s="699" t="s">
        <v>301</v>
      </c>
      <c r="E24" s="700"/>
      <c r="F24" s="700"/>
      <c r="G24" s="700"/>
      <c r="H24" s="700"/>
      <c r="I24" s="700"/>
      <c r="J24" s="147" t="s">
        <v>308</v>
      </c>
      <c r="K24" s="148" t="s">
        <v>309</v>
      </c>
      <c r="L24" s="156" t="s">
        <v>310</v>
      </c>
      <c r="M24" s="701" t="s">
        <v>305</v>
      </c>
      <c r="N24" s="701"/>
      <c r="O24" s="701"/>
      <c r="P24" s="146"/>
    </row>
    <row r="25" spans="1:16" ht="30" customHeight="1">
      <c r="A25" s="144"/>
      <c r="B25" s="702" t="s">
        <v>515</v>
      </c>
      <c r="C25" s="702"/>
      <c r="D25" s="699" t="s">
        <v>312</v>
      </c>
      <c r="E25" s="700"/>
      <c r="F25" s="700"/>
      <c r="G25" s="700"/>
      <c r="H25" s="700"/>
      <c r="I25" s="700"/>
      <c r="J25" s="147" t="s">
        <v>308</v>
      </c>
      <c r="K25" s="148" t="s">
        <v>309</v>
      </c>
      <c r="L25" s="156" t="s">
        <v>310</v>
      </c>
      <c r="M25" s="701" t="s">
        <v>305</v>
      </c>
      <c r="N25" s="701"/>
      <c r="O25" s="701"/>
      <c r="P25" s="146"/>
    </row>
    <row r="26" spans="1:16">
      <c r="A26" s="144"/>
      <c r="B26" s="145"/>
      <c r="C26" s="145"/>
      <c r="D26" s="145"/>
      <c r="E26" s="145"/>
      <c r="F26" s="145"/>
      <c r="G26" s="145"/>
      <c r="H26" s="145"/>
      <c r="I26" s="145"/>
      <c r="J26" s="145"/>
      <c r="K26" s="145"/>
      <c r="L26" s="145"/>
      <c r="M26" s="145"/>
      <c r="N26" s="145"/>
      <c r="O26" s="145"/>
      <c r="P26" s="146"/>
    </row>
    <row r="27" spans="1:16">
      <c r="A27" s="144"/>
      <c r="B27" s="145"/>
      <c r="C27" s="145"/>
      <c r="D27" s="145"/>
      <c r="E27" s="145"/>
      <c r="F27" s="145"/>
      <c r="G27" s="145"/>
      <c r="H27" s="145"/>
      <c r="I27" s="145"/>
      <c r="J27" s="145"/>
      <c r="K27" s="145"/>
      <c r="L27" s="145"/>
      <c r="M27" s="145"/>
      <c r="N27" s="145"/>
      <c r="O27" s="145"/>
      <c r="P27" s="146"/>
    </row>
    <row r="28" spans="1:16">
      <c r="A28" s="144"/>
      <c r="B28" s="145"/>
      <c r="C28" s="145"/>
      <c r="D28" s="145"/>
      <c r="E28" s="145"/>
      <c r="F28" s="145"/>
      <c r="G28" s="145"/>
      <c r="H28" s="145"/>
      <c r="I28" s="145"/>
      <c r="J28" s="145"/>
      <c r="K28" s="145"/>
      <c r="L28" s="145"/>
      <c r="M28" s="145"/>
      <c r="N28" s="145"/>
      <c r="O28" s="145"/>
      <c r="P28" s="146"/>
    </row>
    <row r="29" spans="1:16">
      <c r="A29" s="144"/>
      <c r="B29" s="145"/>
      <c r="C29" s="145"/>
      <c r="D29" s="145"/>
      <c r="E29" s="145"/>
      <c r="F29" s="145"/>
      <c r="G29" s="145"/>
      <c r="H29" s="145"/>
      <c r="I29" s="145"/>
      <c r="J29" s="145"/>
      <c r="K29" s="145"/>
      <c r="L29" s="145"/>
      <c r="M29" s="145"/>
      <c r="N29" s="145"/>
      <c r="O29" s="145"/>
      <c r="P29" s="146"/>
    </row>
    <row r="30" spans="1:16">
      <c r="A30" s="144"/>
      <c r="B30" s="145"/>
      <c r="C30" s="145"/>
      <c r="D30" s="145"/>
      <c r="E30" s="145"/>
      <c r="F30" s="145"/>
      <c r="G30" s="145"/>
      <c r="H30" s="145"/>
      <c r="I30" s="145"/>
      <c r="J30" s="145"/>
      <c r="K30" s="145"/>
      <c r="L30" s="145"/>
      <c r="M30" s="145"/>
      <c r="N30" s="145"/>
      <c r="O30" s="145"/>
      <c r="P30" s="146"/>
    </row>
    <row r="31" spans="1:16">
      <c r="A31" s="144"/>
      <c r="B31" s="145"/>
      <c r="C31" s="145"/>
      <c r="D31" s="145"/>
      <c r="E31" s="145"/>
      <c r="F31" s="145"/>
      <c r="G31" s="145"/>
      <c r="H31" s="145"/>
      <c r="I31" s="145"/>
      <c r="J31" s="145"/>
      <c r="K31" s="145"/>
      <c r="L31" s="145"/>
      <c r="M31" s="145"/>
      <c r="N31" s="145"/>
      <c r="O31" s="145"/>
      <c r="P31" s="146"/>
    </row>
    <row r="32" spans="1:16">
      <c r="A32" s="149"/>
      <c r="B32" s="150"/>
      <c r="C32" s="150"/>
      <c r="D32" s="150"/>
      <c r="E32" s="150"/>
      <c r="F32" s="150"/>
      <c r="G32" s="150"/>
      <c r="H32" s="150"/>
      <c r="I32" s="150"/>
      <c r="J32" s="150"/>
      <c r="K32" s="150"/>
      <c r="L32" s="150"/>
      <c r="M32" s="150"/>
      <c r="N32" s="150"/>
      <c r="O32" s="150"/>
      <c r="P32" s="151"/>
    </row>
  </sheetData>
  <mergeCells count="37">
    <mergeCell ref="M18:O18"/>
    <mergeCell ref="A1:P1"/>
    <mergeCell ref="B5:F5"/>
    <mergeCell ref="A14:B14"/>
    <mergeCell ref="C14:P14"/>
    <mergeCell ref="B17:O17"/>
    <mergeCell ref="J18:L18"/>
    <mergeCell ref="F4:I4"/>
    <mergeCell ref="B20:C20"/>
    <mergeCell ref="B21:C21"/>
    <mergeCell ref="D19:I19"/>
    <mergeCell ref="D21:I21"/>
    <mergeCell ref="B18:C18"/>
    <mergeCell ref="D18:I18"/>
    <mergeCell ref="D25:I25"/>
    <mergeCell ref="D22:I22"/>
    <mergeCell ref="B25:C25"/>
    <mergeCell ref="B22:C22"/>
    <mergeCell ref="B4:E4"/>
    <mergeCell ref="H12:I12"/>
    <mergeCell ref="H11:I11"/>
    <mergeCell ref="H9:I9"/>
    <mergeCell ref="H10:I10"/>
    <mergeCell ref="B16:O16"/>
    <mergeCell ref="B23:C23"/>
    <mergeCell ref="B24:C24"/>
    <mergeCell ref="M24:O24"/>
    <mergeCell ref="M25:O25"/>
    <mergeCell ref="B19:C19"/>
    <mergeCell ref="M22:O22"/>
    <mergeCell ref="D24:I24"/>
    <mergeCell ref="M19:O19"/>
    <mergeCell ref="M20:O20"/>
    <mergeCell ref="M21:O21"/>
    <mergeCell ref="M23:O23"/>
    <mergeCell ref="D20:I20"/>
    <mergeCell ref="D23:I23"/>
  </mergeCells>
  <phoneticPr fontId="8"/>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0"/>
  <sheetViews>
    <sheetView view="pageBreakPreview" zoomScaleNormal="100" zoomScaleSheetLayoutView="100" workbookViewId="0">
      <selection sqref="A1:P1"/>
    </sheetView>
  </sheetViews>
  <sheetFormatPr defaultRowHeight="13.5"/>
  <cols>
    <col min="1" max="1" width="15.125" style="157" bestFit="1" customWidth="1"/>
    <col min="2" max="2" width="5.125" style="157" customWidth="1"/>
    <col min="3" max="3" width="3.375" style="157" customWidth="1"/>
    <col min="4" max="4" width="5.125" style="157" customWidth="1"/>
    <col min="5" max="5" width="3.375" style="157" customWidth="1"/>
    <col min="6" max="6" width="5.125" style="157" customWidth="1"/>
    <col min="7" max="7" width="3.375" style="157" customWidth="1"/>
    <col min="8" max="8" width="10.5" style="157" bestFit="1" customWidth="1"/>
    <col min="9" max="9" width="8.625" style="157" customWidth="1"/>
    <col min="10" max="10" width="7.625" style="157" customWidth="1"/>
    <col min="11" max="11" width="2.625" style="157" customWidth="1"/>
    <col min="12" max="12" width="3.625" style="157" customWidth="1"/>
    <col min="13" max="13" width="7.625" style="157" customWidth="1"/>
    <col min="14" max="14" width="2.625" style="157" customWidth="1"/>
    <col min="15" max="15" width="6.625" style="157" customWidth="1"/>
    <col min="16" max="16" width="2.625" style="157" customWidth="1"/>
    <col min="17" max="16384" width="9" style="157"/>
  </cols>
  <sheetData>
    <row r="1" spans="1:19" s="648" customFormat="1" ht="54.75" customHeight="1">
      <c r="A1" s="2016" t="s">
        <v>619</v>
      </c>
      <c r="B1" s="2016"/>
      <c r="C1" s="2016"/>
      <c r="D1" s="2016"/>
      <c r="E1" s="2016"/>
      <c r="F1" s="2016"/>
      <c r="G1" s="2016"/>
      <c r="H1" s="2016"/>
      <c r="I1" s="2016"/>
      <c r="J1" s="2016"/>
      <c r="K1" s="2016"/>
      <c r="L1" s="2016"/>
      <c r="M1" s="2016"/>
      <c r="N1" s="2016"/>
      <c r="O1" s="2016"/>
      <c r="P1" s="2016"/>
    </row>
    <row r="2" spans="1:19" ht="18.75">
      <c r="A2" s="1679" t="s">
        <v>531</v>
      </c>
      <c r="B2" s="1679"/>
      <c r="C2" s="1679"/>
      <c r="D2" s="1679"/>
      <c r="E2" s="1679"/>
      <c r="F2" s="1679"/>
      <c r="G2" s="1679"/>
      <c r="H2" s="1679"/>
      <c r="I2" s="1679"/>
      <c r="J2" s="1679"/>
      <c r="K2" s="1679"/>
      <c r="L2" s="1679"/>
      <c r="M2" s="1679"/>
      <c r="N2" s="1679"/>
      <c r="O2" s="1679"/>
      <c r="P2" s="1679"/>
    </row>
    <row r="3" spans="1:19" ht="25.5">
      <c r="A3" s="2020" t="s">
        <v>203</v>
      </c>
      <c r="B3" s="2020"/>
      <c r="C3" s="2020"/>
      <c r="D3" s="2020"/>
      <c r="E3" s="2020"/>
      <c r="F3" s="2020"/>
      <c r="G3" s="2020"/>
      <c r="H3" s="2020"/>
      <c r="I3" s="2020"/>
      <c r="J3" s="2020"/>
      <c r="K3" s="2020"/>
      <c r="L3" s="2020"/>
      <c r="M3" s="2020"/>
      <c r="N3" s="2020"/>
      <c r="O3" s="2020"/>
      <c r="P3" s="2020"/>
    </row>
    <row r="4" spans="1:19" ht="15" customHeight="1">
      <c r="A4" s="227"/>
      <c r="B4" s="227"/>
      <c r="C4" s="227"/>
      <c r="D4" s="227"/>
      <c r="E4" s="227"/>
      <c r="F4" s="227"/>
      <c r="G4" s="227"/>
      <c r="H4" s="227"/>
      <c r="I4" s="227"/>
      <c r="J4" s="227"/>
      <c r="K4" s="227"/>
      <c r="L4" s="227"/>
      <c r="M4" s="227"/>
      <c r="N4" s="227"/>
      <c r="O4" s="227"/>
      <c r="P4" s="227"/>
    </row>
    <row r="5" spans="1:19" ht="27.95" customHeight="1">
      <c r="A5" s="292" t="s">
        <v>360</v>
      </c>
      <c r="B5" s="2021"/>
      <c r="C5" s="2021"/>
      <c r="D5" s="293" t="s">
        <v>361</v>
      </c>
      <c r="E5" s="2022"/>
      <c r="F5" s="2022"/>
      <c r="G5" s="294" t="s">
        <v>362</v>
      </c>
      <c r="H5" s="295" t="s">
        <v>332</v>
      </c>
      <c r="I5" s="2023"/>
      <c r="J5" s="2023"/>
      <c r="K5" s="2023"/>
      <c r="L5" s="2023"/>
      <c r="M5" s="2023"/>
      <c r="N5" s="2023"/>
      <c r="O5" s="2023"/>
      <c r="P5" s="296" t="s">
        <v>363</v>
      </c>
    </row>
    <row r="6" spans="1:19" ht="27.95" customHeight="1">
      <c r="A6" s="297" t="s">
        <v>333</v>
      </c>
      <c r="B6" s="2017"/>
      <c r="C6" s="2017"/>
      <c r="D6" s="2017"/>
      <c r="E6" s="2017"/>
      <c r="F6" s="2017"/>
      <c r="G6" s="298" t="s">
        <v>363</v>
      </c>
      <c r="H6" s="299" t="s">
        <v>364</v>
      </c>
      <c r="I6" s="2018"/>
      <c r="J6" s="2018"/>
      <c r="K6" s="2019" t="s">
        <v>335</v>
      </c>
      <c r="L6" s="2019"/>
      <c r="M6" s="2018"/>
      <c r="N6" s="2018"/>
      <c r="O6" s="2018"/>
      <c r="P6" s="300" t="s">
        <v>363</v>
      </c>
      <c r="Q6" s="34"/>
      <c r="R6" s="34"/>
      <c r="S6" s="34"/>
    </row>
    <row r="7" spans="1:19" ht="15" customHeight="1">
      <c r="A7" s="301"/>
      <c r="B7" s="301"/>
      <c r="C7" s="301"/>
      <c r="D7" s="301"/>
      <c r="E7" s="301"/>
      <c r="F7" s="301"/>
      <c r="G7" s="301"/>
      <c r="H7" s="301"/>
      <c r="I7" s="301"/>
      <c r="J7" s="301"/>
      <c r="K7" s="301"/>
      <c r="L7" s="301"/>
      <c r="M7" s="301"/>
      <c r="N7" s="301"/>
      <c r="O7" s="301"/>
      <c r="P7" s="301"/>
      <c r="Q7" s="34"/>
      <c r="R7" s="34"/>
      <c r="S7" s="34"/>
    </row>
    <row r="8" spans="1:19" ht="27.95" customHeight="1">
      <c r="A8" s="1554" t="s">
        <v>275</v>
      </c>
      <c r="B8" s="1554"/>
      <c r="C8" s="1554"/>
      <c r="D8" s="1554"/>
      <c r="E8" s="1554"/>
      <c r="F8" s="1554"/>
      <c r="G8" s="1554"/>
      <c r="H8" s="1554"/>
      <c r="I8" s="1554"/>
      <c r="J8" s="1554"/>
      <c r="K8" s="1554"/>
      <c r="L8" s="1554"/>
      <c r="M8" s="1554"/>
      <c r="N8" s="1554"/>
      <c r="O8" s="1554"/>
      <c r="P8" s="1554"/>
    </row>
    <row r="9" spans="1:19" ht="27.95" customHeight="1">
      <c r="A9" s="302"/>
      <c r="B9" s="1552" t="s">
        <v>204</v>
      </c>
      <c r="C9" s="1552"/>
      <c r="D9" s="1552"/>
      <c r="E9" s="1552"/>
      <c r="F9" s="1552"/>
      <c r="G9" s="303" t="s">
        <v>309</v>
      </c>
      <c r="H9" s="1552" t="s">
        <v>205</v>
      </c>
      <c r="I9" s="1552"/>
      <c r="J9" s="1552"/>
      <c r="K9" s="303"/>
      <c r="L9" s="303"/>
      <c r="M9" s="303"/>
      <c r="N9" s="303"/>
      <c r="O9" s="303"/>
      <c r="P9" s="225"/>
    </row>
    <row r="10" spans="1:19" ht="15" customHeight="1">
      <c r="A10" s="302"/>
      <c r="B10" s="302"/>
      <c r="C10" s="302"/>
      <c r="D10" s="302"/>
      <c r="E10" s="302"/>
      <c r="F10" s="302"/>
      <c r="G10" s="304"/>
      <c r="H10" s="225"/>
      <c r="I10" s="225"/>
      <c r="J10" s="225"/>
      <c r="K10" s="225"/>
      <c r="L10" s="225"/>
      <c r="M10" s="225"/>
      <c r="N10" s="225"/>
      <c r="O10" s="225"/>
      <c r="P10" s="225"/>
    </row>
    <row r="11" spans="1:19" ht="27.95" customHeight="1">
      <c r="A11" s="305" t="s">
        <v>206</v>
      </c>
      <c r="B11" s="306"/>
      <c r="C11" s="307" t="s">
        <v>337</v>
      </c>
      <c r="D11" s="241"/>
      <c r="E11" s="307" t="s">
        <v>249</v>
      </c>
      <c r="F11" s="241"/>
      <c r="G11" s="308" t="s">
        <v>250</v>
      </c>
      <c r="H11" s="1598" t="s">
        <v>207</v>
      </c>
      <c r="I11" s="1600"/>
      <c r="J11" s="1627"/>
      <c r="K11" s="1626"/>
      <c r="L11" s="309" t="s">
        <v>208</v>
      </c>
      <c r="M11" s="2009"/>
      <c r="N11" s="2010"/>
      <c r="O11" s="310"/>
      <c r="P11" s="311"/>
    </row>
    <row r="12" spans="1:19" ht="27.95" customHeight="1">
      <c r="A12" s="312" t="s">
        <v>209</v>
      </c>
      <c r="B12" s="1718"/>
      <c r="C12" s="1719"/>
      <c r="D12" s="1719"/>
      <c r="E12" s="1719"/>
      <c r="F12" s="1719"/>
      <c r="G12" s="313" t="s">
        <v>56</v>
      </c>
      <c r="H12" s="1598" t="s">
        <v>210</v>
      </c>
      <c r="I12" s="1600"/>
      <c r="J12" s="1627"/>
      <c r="K12" s="1626"/>
      <c r="L12" s="309" t="s">
        <v>208</v>
      </c>
      <c r="M12" s="2009"/>
      <c r="N12" s="2010"/>
      <c r="O12" s="310"/>
      <c r="P12" s="311"/>
    </row>
    <row r="13" spans="1:19" ht="27.95" customHeight="1">
      <c r="A13" s="314" t="s">
        <v>211</v>
      </c>
      <c r="B13" s="1627"/>
      <c r="C13" s="1626"/>
      <c r="D13" s="1626"/>
      <c r="E13" s="1626"/>
      <c r="F13" s="1626"/>
      <c r="G13" s="2011"/>
      <c r="H13" s="315"/>
      <c r="I13" s="315"/>
      <c r="J13" s="315"/>
      <c r="K13" s="315"/>
      <c r="L13" s="315"/>
      <c r="M13" s="315"/>
      <c r="N13" s="315"/>
      <c r="O13" s="315"/>
      <c r="P13" s="315"/>
    </row>
    <row r="14" spans="1:19" ht="27.95" customHeight="1">
      <c r="A14" s="312" t="s">
        <v>212</v>
      </c>
      <c r="B14" s="2003"/>
      <c r="C14" s="2004"/>
      <c r="D14" s="2004"/>
      <c r="E14" s="2004"/>
      <c r="F14" s="2004"/>
      <c r="G14" s="2004"/>
      <c r="H14" s="2004"/>
      <c r="I14" s="2004"/>
      <c r="J14" s="2004"/>
      <c r="K14" s="2004"/>
      <c r="L14" s="2004"/>
      <c r="M14" s="2004"/>
      <c r="N14" s="2004"/>
      <c r="O14" s="2004"/>
      <c r="P14" s="2005"/>
    </row>
    <row r="15" spans="1:19" ht="27.95" customHeight="1">
      <c r="A15" s="316" t="s">
        <v>365</v>
      </c>
      <c r="B15" s="2006"/>
      <c r="C15" s="2007"/>
      <c r="D15" s="2007"/>
      <c r="E15" s="2007"/>
      <c r="F15" s="2007"/>
      <c r="G15" s="2007"/>
      <c r="H15" s="2007"/>
      <c r="I15" s="2007"/>
      <c r="J15" s="2007"/>
      <c r="K15" s="2007"/>
      <c r="L15" s="2007"/>
      <c r="M15" s="2007"/>
      <c r="N15" s="2007"/>
      <c r="O15" s="2007"/>
      <c r="P15" s="2008"/>
    </row>
    <row r="16" spans="1:19" ht="15" customHeight="1">
      <c r="A16" s="317"/>
      <c r="B16" s="317"/>
      <c r="C16" s="317"/>
      <c r="D16" s="317"/>
      <c r="E16" s="317"/>
      <c r="F16" s="317"/>
      <c r="G16" s="317"/>
      <c r="H16" s="317"/>
      <c r="I16" s="317"/>
      <c r="J16" s="317"/>
      <c r="K16" s="317"/>
      <c r="L16" s="317"/>
      <c r="M16" s="317"/>
      <c r="N16" s="317"/>
      <c r="O16" s="317"/>
      <c r="P16" s="317"/>
    </row>
    <row r="17" spans="1:24" ht="27.95" customHeight="1">
      <c r="A17" s="1554" t="s">
        <v>276</v>
      </c>
      <c r="B17" s="1554"/>
      <c r="C17" s="1554"/>
      <c r="D17" s="1554"/>
      <c r="E17" s="1554"/>
      <c r="F17" s="1554"/>
      <c r="G17" s="1554"/>
      <c r="H17" s="1554"/>
      <c r="I17" s="1554"/>
      <c r="J17" s="1554"/>
      <c r="K17" s="1554"/>
      <c r="L17" s="1554"/>
      <c r="M17" s="1554"/>
      <c r="N17" s="1554"/>
      <c r="O17" s="1554"/>
      <c r="P17" s="1554"/>
    </row>
    <row r="18" spans="1:24" ht="27.95" customHeight="1">
      <c r="A18" s="302"/>
      <c r="B18" s="1552" t="s">
        <v>204</v>
      </c>
      <c r="C18" s="1552"/>
      <c r="D18" s="1552"/>
      <c r="E18" s="1552"/>
      <c r="F18" s="1552"/>
      <c r="G18" s="303" t="s">
        <v>309</v>
      </c>
      <c r="H18" s="1552" t="s">
        <v>205</v>
      </c>
      <c r="I18" s="1552"/>
      <c r="J18" s="1552"/>
      <c r="K18" s="303"/>
      <c r="L18" s="303"/>
      <c r="M18" s="303"/>
      <c r="N18" s="303"/>
      <c r="O18" s="303"/>
      <c r="P18" s="318"/>
    </row>
    <row r="19" spans="1:24" ht="15" customHeight="1">
      <c r="A19" s="302"/>
      <c r="B19" s="302"/>
      <c r="C19" s="302"/>
      <c r="D19" s="302"/>
      <c r="E19" s="302"/>
      <c r="F19" s="302"/>
      <c r="G19" s="304"/>
      <c r="H19" s="225"/>
      <c r="I19" s="225"/>
      <c r="J19" s="225"/>
      <c r="K19" s="225"/>
      <c r="L19" s="225"/>
      <c r="M19" s="225"/>
      <c r="N19" s="225"/>
      <c r="O19" s="225"/>
      <c r="P19" s="225"/>
    </row>
    <row r="20" spans="1:24" ht="27.95" customHeight="1">
      <c r="A20" s="305" t="s">
        <v>206</v>
      </c>
      <c r="B20" s="306"/>
      <c r="C20" s="307" t="s">
        <v>337</v>
      </c>
      <c r="D20" s="241"/>
      <c r="E20" s="307" t="s">
        <v>249</v>
      </c>
      <c r="F20" s="241"/>
      <c r="G20" s="308" t="s">
        <v>250</v>
      </c>
      <c r="H20" s="1598" t="s">
        <v>207</v>
      </c>
      <c r="I20" s="1600"/>
      <c r="J20" s="1627"/>
      <c r="K20" s="1626"/>
      <c r="L20" s="309" t="s">
        <v>208</v>
      </c>
      <c r="M20" s="2009"/>
      <c r="N20" s="2010"/>
      <c r="O20" s="310"/>
      <c r="P20" s="311"/>
    </row>
    <row r="21" spans="1:24" ht="27.95" customHeight="1">
      <c r="A21" s="312" t="s">
        <v>209</v>
      </c>
      <c r="B21" s="1718"/>
      <c r="C21" s="1719"/>
      <c r="D21" s="1719"/>
      <c r="E21" s="1719"/>
      <c r="F21" s="1719"/>
      <c r="G21" s="313" t="s">
        <v>56</v>
      </c>
      <c r="H21" s="1598" t="s">
        <v>210</v>
      </c>
      <c r="I21" s="1600"/>
      <c r="J21" s="1627"/>
      <c r="K21" s="1626"/>
      <c r="L21" s="309" t="s">
        <v>208</v>
      </c>
      <c r="M21" s="2009"/>
      <c r="N21" s="2010"/>
      <c r="O21" s="310"/>
      <c r="P21" s="311"/>
    </row>
    <row r="22" spans="1:24" ht="27.95" customHeight="1">
      <c r="A22" s="314" t="s">
        <v>211</v>
      </c>
      <c r="B22" s="1627"/>
      <c r="C22" s="1626"/>
      <c r="D22" s="1626"/>
      <c r="E22" s="1626"/>
      <c r="F22" s="1626"/>
      <c r="G22" s="2011"/>
      <c r="H22" s="315"/>
      <c r="I22" s="315"/>
      <c r="J22" s="315"/>
      <c r="K22" s="315"/>
      <c r="L22" s="315"/>
      <c r="M22" s="315"/>
      <c r="N22" s="315"/>
      <c r="O22" s="315"/>
      <c r="P22" s="315"/>
    </row>
    <row r="23" spans="1:24" ht="27.95" customHeight="1">
      <c r="A23" s="312" t="s">
        <v>212</v>
      </c>
      <c r="B23" s="2003"/>
      <c r="C23" s="2004"/>
      <c r="D23" s="2004"/>
      <c r="E23" s="2004"/>
      <c r="F23" s="2004"/>
      <c r="G23" s="2004"/>
      <c r="H23" s="2004"/>
      <c r="I23" s="2004"/>
      <c r="J23" s="2004"/>
      <c r="K23" s="2004"/>
      <c r="L23" s="2004"/>
      <c r="M23" s="2004"/>
      <c r="N23" s="2004"/>
      <c r="O23" s="2004"/>
      <c r="P23" s="2005"/>
    </row>
    <row r="24" spans="1:24" ht="27.95" customHeight="1">
      <c r="A24" s="316" t="s">
        <v>365</v>
      </c>
      <c r="B24" s="2006"/>
      <c r="C24" s="2007"/>
      <c r="D24" s="2007"/>
      <c r="E24" s="2007"/>
      <c r="F24" s="2007"/>
      <c r="G24" s="2007"/>
      <c r="H24" s="2007"/>
      <c r="I24" s="2007"/>
      <c r="J24" s="2007"/>
      <c r="K24" s="2007"/>
      <c r="L24" s="2007"/>
      <c r="M24" s="2007"/>
      <c r="N24" s="2007"/>
      <c r="O24" s="2007"/>
      <c r="P24" s="2008"/>
    </row>
    <row r="25" spans="1:24" ht="27.95" customHeight="1">
      <c r="A25" s="319"/>
      <c r="B25" s="319"/>
      <c r="C25" s="319"/>
      <c r="D25" s="319"/>
      <c r="E25" s="319"/>
      <c r="F25" s="319"/>
      <c r="G25" s="320"/>
      <c r="H25" s="2014" t="s">
        <v>366</v>
      </c>
      <c r="I25" s="2014"/>
      <c r="J25" s="2014"/>
      <c r="K25" s="2014"/>
      <c r="L25" s="2014"/>
      <c r="M25" s="320"/>
      <c r="N25" s="320"/>
      <c r="O25" s="320"/>
      <c r="P25" s="320"/>
      <c r="R25" s="134"/>
      <c r="S25" s="83"/>
      <c r="T25" s="83"/>
      <c r="U25" s="83"/>
      <c r="V25" s="83"/>
      <c r="W25" s="83"/>
      <c r="X25" s="83"/>
    </row>
    <row r="26" spans="1:24" ht="27.95" customHeight="1">
      <c r="A26" s="2012" t="s">
        <v>213</v>
      </c>
      <c r="B26" s="2012"/>
      <c r="C26" s="2012"/>
      <c r="D26" s="2013"/>
      <c r="E26" s="2013"/>
      <c r="F26" s="2013"/>
      <c r="G26" s="2013"/>
      <c r="H26" s="321"/>
      <c r="I26" s="321"/>
      <c r="J26" s="321"/>
      <c r="K26" s="321"/>
      <c r="L26" s="321"/>
      <c r="M26" s="321"/>
      <c r="N26" s="321"/>
      <c r="O26" s="321"/>
      <c r="P26" s="322"/>
      <c r="R26" s="134"/>
      <c r="S26" s="83"/>
      <c r="T26" s="83"/>
      <c r="U26" s="83"/>
      <c r="V26" s="83"/>
      <c r="W26" s="83"/>
      <c r="X26" s="83"/>
    </row>
    <row r="27" spans="1:24" ht="27.95" customHeight="1">
      <c r="A27" s="2013"/>
      <c r="B27" s="2013"/>
      <c r="C27" s="2013"/>
      <c r="D27" s="2013"/>
      <c r="E27" s="2013"/>
      <c r="F27" s="2013"/>
      <c r="G27" s="2013"/>
      <c r="H27" s="321"/>
      <c r="I27" s="321"/>
      <c r="J27" s="321"/>
      <c r="K27" s="321"/>
      <c r="L27" s="321"/>
      <c r="M27" s="321"/>
      <c r="N27" s="321"/>
      <c r="O27" s="321"/>
      <c r="P27" s="322"/>
      <c r="R27" s="134"/>
      <c r="S27" s="83"/>
      <c r="T27" s="83"/>
      <c r="U27" s="83"/>
      <c r="V27" s="83"/>
      <c r="W27" s="83"/>
      <c r="X27" s="83"/>
    </row>
    <row r="28" spans="1:24" ht="27.95" customHeight="1">
      <c r="A28" s="1553" t="s">
        <v>277</v>
      </c>
      <c r="B28" s="1553"/>
      <c r="C28" s="1553"/>
      <c r="D28" s="1553"/>
      <c r="E28" s="1553"/>
      <c r="F28" s="1553"/>
      <c r="G28" s="1553"/>
      <c r="H28" s="225"/>
      <c r="I28" s="225"/>
      <c r="J28" s="225"/>
      <c r="K28" s="225"/>
      <c r="L28" s="225"/>
      <c r="M28" s="225"/>
      <c r="N28" s="225"/>
      <c r="O28" s="225"/>
      <c r="P28" s="225"/>
    </row>
    <row r="29" spans="1:24" ht="13.5" customHeight="1">
      <c r="A29" s="1553"/>
      <c r="B29" s="1553"/>
      <c r="C29" s="1553"/>
      <c r="D29" s="1553"/>
      <c r="E29" s="1553"/>
      <c r="F29" s="1553"/>
      <c r="G29" s="1553"/>
      <c r="H29" s="225"/>
      <c r="I29" s="225"/>
      <c r="J29" s="225"/>
      <c r="K29" s="225"/>
      <c r="L29" s="225"/>
      <c r="M29" s="225"/>
      <c r="N29" s="225"/>
      <c r="O29" s="225"/>
      <c r="P29" s="225"/>
    </row>
    <row r="30" spans="1:24" ht="13.5" customHeight="1">
      <c r="A30" s="1553"/>
      <c r="B30" s="1553"/>
      <c r="C30" s="1553"/>
      <c r="D30" s="1553"/>
      <c r="E30" s="1553"/>
      <c r="F30" s="1553"/>
      <c r="G30" s="1553"/>
      <c r="H30" s="225"/>
      <c r="I30" s="225"/>
      <c r="J30" s="225"/>
      <c r="K30" s="225"/>
      <c r="L30" s="225"/>
      <c r="M30" s="225"/>
      <c r="N30" s="225"/>
      <c r="O30" s="225"/>
      <c r="P30" s="225"/>
    </row>
    <row r="31" spans="1:24">
      <c r="A31" s="225"/>
      <c r="B31" s="225"/>
      <c r="C31" s="225"/>
      <c r="D31" s="225"/>
      <c r="E31" s="225"/>
      <c r="F31" s="225"/>
      <c r="G31" s="225"/>
      <c r="H31" s="225"/>
      <c r="I31" s="225"/>
      <c r="J31" s="225"/>
      <c r="K31" s="225"/>
      <c r="L31" s="225"/>
      <c r="M31" s="225"/>
      <c r="N31" s="225"/>
      <c r="O31" s="225"/>
      <c r="P31" s="225"/>
    </row>
    <row r="32" spans="1:24">
      <c r="A32" s="323"/>
      <c r="B32" s="323"/>
      <c r="C32" s="323"/>
      <c r="D32" s="323"/>
      <c r="E32" s="323"/>
      <c r="F32" s="323"/>
      <c r="G32" s="225"/>
      <c r="H32" s="225"/>
      <c r="I32" s="225"/>
      <c r="J32" s="225"/>
      <c r="K32" s="225"/>
      <c r="L32" s="225"/>
      <c r="M32" s="225"/>
      <c r="N32" s="225"/>
      <c r="O32" s="225"/>
      <c r="P32" s="225"/>
    </row>
    <row r="33" spans="1:16" ht="8.25" customHeight="1">
      <c r="A33" s="301"/>
      <c r="B33" s="301"/>
      <c r="C33" s="301"/>
      <c r="D33" s="301"/>
      <c r="E33" s="301"/>
      <c r="F33" s="301"/>
      <c r="G33" s="301"/>
      <c r="H33" s="301"/>
      <c r="I33" s="301"/>
      <c r="J33" s="301"/>
      <c r="K33" s="301"/>
      <c r="L33" s="301"/>
      <c r="M33" s="301"/>
      <c r="N33" s="301"/>
      <c r="O33" s="301"/>
      <c r="P33" s="301"/>
    </row>
    <row r="34" spans="1:16">
      <c r="A34" s="225"/>
      <c r="B34" s="225"/>
      <c r="C34" s="225"/>
      <c r="D34" s="225"/>
      <c r="E34" s="225"/>
      <c r="F34" s="225"/>
      <c r="G34" s="225"/>
      <c r="H34" s="225"/>
      <c r="I34" s="225"/>
      <c r="J34" s="225"/>
      <c r="K34" s="225"/>
      <c r="L34" s="225"/>
      <c r="M34" s="225"/>
      <c r="N34" s="225"/>
      <c r="O34" s="225"/>
      <c r="P34" s="225"/>
    </row>
    <row r="35" spans="1:16">
      <c r="A35" s="225"/>
      <c r="B35" s="225"/>
      <c r="C35" s="225"/>
      <c r="D35" s="225"/>
      <c r="E35" s="225"/>
      <c r="F35" s="225"/>
      <c r="G35" s="225"/>
      <c r="H35" s="225"/>
      <c r="I35" s="225"/>
      <c r="J35" s="225"/>
      <c r="K35" s="225"/>
      <c r="L35" s="225"/>
      <c r="M35" s="225"/>
      <c r="N35" s="225"/>
      <c r="O35" s="225"/>
      <c r="P35" s="225"/>
    </row>
    <row r="36" spans="1:16">
      <c r="A36" s="225"/>
      <c r="B36" s="225"/>
      <c r="C36" s="225"/>
      <c r="D36" s="225"/>
      <c r="E36" s="225"/>
      <c r="F36" s="225"/>
      <c r="G36" s="225"/>
      <c r="H36" s="225"/>
      <c r="I36" s="225"/>
      <c r="J36" s="225"/>
      <c r="K36" s="225"/>
      <c r="L36" s="225"/>
      <c r="M36" s="225"/>
      <c r="N36" s="225"/>
      <c r="O36" s="225"/>
      <c r="P36" s="225"/>
    </row>
    <row r="37" spans="1:16">
      <c r="A37" s="225"/>
      <c r="B37" s="225"/>
      <c r="C37" s="225"/>
      <c r="D37" s="225"/>
      <c r="E37" s="225"/>
      <c r="F37" s="225"/>
      <c r="G37" s="225"/>
      <c r="H37" s="225"/>
      <c r="I37" s="225"/>
      <c r="J37" s="225"/>
      <c r="K37" s="225"/>
      <c r="L37" s="225"/>
      <c r="M37" s="225"/>
      <c r="N37" s="225"/>
      <c r="O37" s="225"/>
      <c r="P37" s="225"/>
    </row>
    <row r="38" spans="1:16">
      <c r="A38" s="225"/>
      <c r="B38" s="225"/>
      <c r="C38" s="225"/>
      <c r="D38" s="225"/>
      <c r="E38" s="225"/>
      <c r="F38" s="225"/>
      <c r="G38" s="225"/>
      <c r="H38" s="225"/>
      <c r="I38" s="225"/>
      <c r="J38" s="225"/>
      <c r="K38" s="225"/>
      <c r="L38" s="225"/>
      <c r="M38" s="225"/>
      <c r="N38" s="225"/>
      <c r="O38" s="225"/>
      <c r="P38" s="225"/>
    </row>
    <row r="39" spans="1:16">
      <c r="A39" s="2015" t="s">
        <v>618</v>
      </c>
      <c r="B39" s="2015"/>
      <c r="C39" s="2015"/>
      <c r="D39" s="2015"/>
      <c r="E39" s="2015"/>
      <c r="F39" s="2015"/>
      <c r="G39" s="2015"/>
      <c r="H39" s="2015"/>
      <c r="I39" s="2015"/>
      <c r="J39" s="2015"/>
      <c r="K39" s="2015"/>
      <c r="L39" s="2015"/>
      <c r="M39" s="2015"/>
      <c r="N39" s="2015"/>
      <c r="O39" s="2015"/>
      <c r="P39" s="2015"/>
    </row>
    <row r="40" spans="1:16">
      <c r="A40" s="2015"/>
      <c r="B40" s="2015"/>
      <c r="C40" s="2015"/>
      <c r="D40" s="2015"/>
      <c r="E40" s="2015"/>
      <c r="F40" s="2015"/>
      <c r="G40" s="2015"/>
      <c r="H40" s="2015"/>
      <c r="I40" s="2015"/>
      <c r="J40" s="2015"/>
      <c r="K40" s="2015"/>
      <c r="L40" s="2015"/>
      <c r="M40" s="2015"/>
      <c r="N40" s="2015"/>
      <c r="O40" s="2015"/>
      <c r="P40" s="2015"/>
    </row>
  </sheetData>
  <mergeCells count="38">
    <mergeCell ref="A39:P40"/>
    <mergeCell ref="A1:P1"/>
    <mergeCell ref="B6:F6"/>
    <mergeCell ref="I6:J6"/>
    <mergeCell ref="K6:L6"/>
    <mergeCell ref="M6:O6"/>
    <mergeCell ref="A2:P2"/>
    <mergeCell ref="A3:P3"/>
    <mergeCell ref="B5:C5"/>
    <mergeCell ref="E5:F5"/>
    <mergeCell ref="I5:O5"/>
    <mergeCell ref="M21:N21"/>
    <mergeCell ref="B22:G22"/>
    <mergeCell ref="B23:P24"/>
    <mergeCell ref="A17:P17"/>
    <mergeCell ref="B18:F18"/>
    <mergeCell ref="H18:J18"/>
    <mergeCell ref="H20:I20"/>
    <mergeCell ref="J20:K20"/>
    <mergeCell ref="M20:N20"/>
    <mergeCell ref="H25:L25"/>
    <mergeCell ref="A26:G27"/>
    <mergeCell ref="A28:G30"/>
    <mergeCell ref="B21:F21"/>
    <mergeCell ref="H21:I21"/>
    <mergeCell ref="J21:K21"/>
    <mergeCell ref="B14:P15"/>
    <mergeCell ref="A8:P8"/>
    <mergeCell ref="B9:F9"/>
    <mergeCell ref="H9:J9"/>
    <mergeCell ref="H11:I11"/>
    <mergeCell ref="J11:K11"/>
    <mergeCell ref="M11:N11"/>
    <mergeCell ref="B12:F12"/>
    <mergeCell ref="H12:I12"/>
    <mergeCell ref="J12:K12"/>
    <mergeCell ref="M12:N12"/>
    <mergeCell ref="B13:G13"/>
  </mergeCells>
  <phoneticPr fontId="8"/>
  <pageMargins left="0.70866141732283472" right="0.31496062992125984" top="0.39370078740157483" bottom="0.35433070866141736"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55"/>
  <sheetViews>
    <sheetView view="pageBreakPreview" zoomScale="60" zoomScaleNormal="100" workbookViewId="0">
      <selection activeCell="F5" sqref="F5:AE5"/>
    </sheetView>
  </sheetViews>
  <sheetFormatPr defaultRowHeight="13.5"/>
  <cols>
    <col min="1" max="8" width="2.875" style="122" customWidth="1"/>
    <col min="9" max="9" width="3.875" style="122" customWidth="1"/>
    <col min="10" max="15" width="2.875" style="122" customWidth="1"/>
    <col min="16" max="16" width="0.375" style="122" customWidth="1"/>
    <col min="17" max="24" width="2.875" style="122" customWidth="1"/>
    <col min="25" max="25" width="3.875" style="122" customWidth="1"/>
    <col min="26" max="42" width="2.875" style="122" customWidth="1"/>
    <col min="43" max="16384" width="9" style="122"/>
  </cols>
  <sheetData>
    <row r="1" spans="1:31">
      <c r="AA1" s="2062" t="s">
        <v>532</v>
      </c>
      <c r="AB1" s="2062"/>
      <c r="AC1" s="2062"/>
      <c r="AD1" s="2062"/>
      <c r="AE1" s="2062"/>
    </row>
    <row r="2" spans="1:31">
      <c r="AA2" s="2062"/>
      <c r="AB2" s="2062"/>
      <c r="AC2" s="2062"/>
      <c r="AD2" s="2062"/>
      <c r="AE2" s="2062"/>
    </row>
    <row r="3" spans="1:31" ht="21">
      <c r="A3" s="2063" t="s">
        <v>214</v>
      </c>
      <c r="B3" s="2063"/>
      <c r="C3" s="2063"/>
      <c r="D3" s="2063"/>
      <c r="E3" s="2063"/>
      <c r="F3" s="2063"/>
      <c r="G3" s="2063"/>
      <c r="H3" s="2063"/>
      <c r="I3" s="2063"/>
      <c r="J3" s="2063"/>
      <c r="K3" s="2063"/>
      <c r="L3" s="2063"/>
      <c r="M3" s="2063"/>
      <c r="N3" s="2063"/>
      <c r="O3" s="2063"/>
      <c r="P3" s="2063"/>
      <c r="Q3" s="2063"/>
      <c r="R3" s="2063"/>
      <c r="S3" s="2063"/>
      <c r="T3" s="2063"/>
      <c r="U3" s="2063"/>
      <c r="V3" s="2063"/>
      <c r="W3" s="2063"/>
      <c r="X3" s="2063"/>
      <c r="Y3" s="2063"/>
      <c r="Z3" s="2063"/>
      <c r="AA3" s="2063"/>
      <c r="AB3" s="2063"/>
      <c r="AC3" s="2063"/>
      <c r="AD3" s="2063"/>
      <c r="AE3" s="2063"/>
    </row>
    <row r="4" spans="1:31" ht="20.100000000000001" customHeight="1" thickBot="1">
      <c r="A4" s="123"/>
      <c r="B4" s="123"/>
      <c r="C4" s="123"/>
      <c r="D4" s="123"/>
      <c r="E4" s="123"/>
      <c r="F4" s="123"/>
      <c r="G4" s="123"/>
      <c r="H4" s="123"/>
      <c r="I4" s="123"/>
      <c r="J4" s="123"/>
      <c r="K4" s="123"/>
      <c r="L4" s="123"/>
      <c r="M4" s="123"/>
      <c r="N4" s="123"/>
      <c r="O4" s="2060" t="s">
        <v>375</v>
      </c>
      <c r="P4" s="2060"/>
      <c r="Q4" s="2060"/>
      <c r="R4" s="2060"/>
      <c r="S4" s="2061"/>
      <c r="T4" s="2061"/>
      <c r="U4" s="123" t="s">
        <v>373</v>
      </c>
      <c r="V4" s="2061"/>
      <c r="W4" s="2061"/>
      <c r="X4" s="124" t="s">
        <v>372</v>
      </c>
      <c r="Y4" s="324" t="s">
        <v>374</v>
      </c>
      <c r="Z4" s="2061"/>
      <c r="AA4" s="2061"/>
      <c r="AB4" s="123" t="s">
        <v>373</v>
      </c>
      <c r="AC4" s="2061"/>
      <c r="AD4" s="2061"/>
      <c r="AE4" s="124" t="s">
        <v>372</v>
      </c>
    </row>
    <row r="5" spans="1:31" ht="27.95" customHeight="1" thickBot="1">
      <c r="A5" s="2048" t="s">
        <v>371</v>
      </c>
      <c r="B5" s="2049"/>
      <c r="C5" s="2049"/>
      <c r="D5" s="2049"/>
      <c r="E5" s="2050"/>
      <c r="F5" s="2051"/>
      <c r="G5" s="2052"/>
      <c r="H5" s="2052"/>
      <c r="I5" s="2052"/>
      <c r="J5" s="2052"/>
      <c r="K5" s="2052"/>
      <c r="L5" s="2052"/>
      <c r="M5" s="2052"/>
      <c r="N5" s="2052"/>
      <c r="O5" s="2052"/>
      <c r="P5" s="2052"/>
      <c r="Q5" s="2052"/>
      <c r="R5" s="2052"/>
      <c r="S5" s="2052"/>
      <c r="T5" s="2052"/>
      <c r="U5" s="2052"/>
      <c r="V5" s="2052"/>
      <c r="W5" s="2052"/>
      <c r="X5" s="2052"/>
      <c r="Y5" s="2052"/>
      <c r="Z5" s="2052"/>
      <c r="AA5" s="2052"/>
      <c r="AB5" s="2052"/>
      <c r="AC5" s="2052"/>
      <c r="AD5" s="2052"/>
      <c r="AE5" s="2053"/>
    </row>
    <row r="6" spans="1:31" ht="27.95" customHeight="1" thickBot="1">
      <c r="A6" s="2048" t="s">
        <v>370</v>
      </c>
      <c r="B6" s="2049"/>
      <c r="C6" s="2049"/>
      <c r="D6" s="2049"/>
      <c r="E6" s="2050"/>
      <c r="F6" s="2065" t="s">
        <v>369</v>
      </c>
      <c r="G6" s="2065"/>
      <c r="H6" s="2069"/>
      <c r="I6" s="2069"/>
      <c r="J6" s="2069"/>
      <c r="K6" s="2069"/>
      <c r="L6" s="2069"/>
      <c r="M6" s="2069"/>
      <c r="N6" s="2069"/>
      <c r="O6" s="2069"/>
      <c r="P6" s="2069"/>
      <c r="Q6" s="2066" t="s">
        <v>368</v>
      </c>
      <c r="R6" s="2067"/>
      <c r="S6" s="2067"/>
      <c r="T6" s="2068"/>
      <c r="U6" s="2069"/>
      <c r="V6" s="2069"/>
      <c r="W6" s="2069"/>
      <c r="X6" s="2069"/>
      <c r="Y6" s="2069"/>
      <c r="Z6" s="2069"/>
      <c r="AA6" s="2069"/>
      <c r="AB6" s="2069"/>
      <c r="AC6" s="2069"/>
      <c r="AD6" s="2069"/>
      <c r="AE6" s="2070"/>
    </row>
    <row r="7" spans="1:31" ht="12" customHeight="1" thickBot="1">
      <c r="A7" s="180"/>
      <c r="B7" s="125"/>
      <c r="C7" s="125"/>
      <c r="D7" s="125"/>
      <c r="E7" s="125"/>
      <c r="F7" s="126"/>
      <c r="G7" s="126"/>
      <c r="H7" s="126"/>
      <c r="I7" s="126"/>
      <c r="J7" s="126"/>
      <c r="K7" s="126"/>
      <c r="L7" s="126"/>
      <c r="M7" s="126"/>
      <c r="N7" s="126"/>
      <c r="O7" s="126"/>
      <c r="P7" s="126"/>
      <c r="Q7" s="126"/>
      <c r="R7" s="126"/>
      <c r="S7" s="126"/>
      <c r="T7" s="126"/>
      <c r="U7" s="126"/>
      <c r="V7" s="126"/>
      <c r="W7" s="126"/>
      <c r="X7" s="126"/>
      <c r="Y7" s="126"/>
      <c r="Z7" s="126"/>
      <c r="AA7" s="126"/>
      <c r="AB7" s="123"/>
      <c r="AC7" s="123"/>
      <c r="AD7" s="125"/>
      <c r="AE7" s="124"/>
    </row>
    <row r="8" spans="1:31" ht="30" customHeight="1" thickBot="1">
      <c r="A8" s="2054" t="s">
        <v>215</v>
      </c>
      <c r="B8" s="2055"/>
      <c r="C8" s="2056" t="s">
        <v>216</v>
      </c>
      <c r="D8" s="2055"/>
      <c r="E8" s="2055"/>
      <c r="F8" s="2055"/>
      <c r="G8" s="2055"/>
      <c r="H8" s="2055"/>
      <c r="I8" s="2055"/>
      <c r="J8" s="2056" t="s">
        <v>217</v>
      </c>
      <c r="K8" s="2055"/>
      <c r="L8" s="2031" t="s">
        <v>218</v>
      </c>
      <c r="M8" s="2057"/>
      <c r="N8" s="2031" t="s">
        <v>219</v>
      </c>
      <c r="O8" s="2057"/>
      <c r="P8" s="127"/>
      <c r="Q8" s="2056" t="s">
        <v>215</v>
      </c>
      <c r="R8" s="2058"/>
      <c r="S8" s="2056" t="s">
        <v>216</v>
      </c>
      <c r="T8" s="2055"/>
      <c r="U8" s="2055"/>
      <c r="V8" s="2055"/>
      <c r="W8" s="2055"/>
      <c r="X8" s="2055"/>
      <c r="Y8" s="2058"/>
      <c r="Z8" s="2056" t="s">
        <v>217</v>
      </c>
      <c r="AA8" s="2058"/>
      <c r="AB8" s="2031" t="s">
        <v>218</v>
      </c>
      <c r="AC8" s="2032"/>
      <c r="AD8" s="2031" t="s">
        <v>219</v>
      </c>
      <c r="AE8" s="2033"/>
    </row>
    <row r="9" spans="1:31" ht="23.45" customHeight="1" thickTop="1">
      <c r="A9" s="2024">
        <v>1</v>
      </c>
      <c r="B9" s="2025"/>
      <c r="C9" s="2027"/>
      <c r="D9" s="2028"/>
      <c r="E9" s="2028"/>
      <c r="F9" s="2028"/>
      <c r="G9" s="2028"/>
      <c r="H9" s="2028"/>
      <c r="I9" s="2029"/>
      <c r="J9" s="2027"/>
      <c r="K9" s="2029"/>
      <c r="L9" s="2027"/>
      <c r="M9" s="2029"/>
      <c r="N9" s="2027"/>
      <c r="O9" s="2029"/>
      <c r="P9" s="128"/>
      <c r="Q9" s="2026">
        <v>31</v>
      </c>
      <c r="R9" s="2025"/>
      <c r="S9" s="2027"/>
      <c r="T9" s="2028"/>
      <c r="U9" s="2028"/>
      <c r="V9" s="2028"/>
      <c r="W9" s="2028"/>
      <c r="X9" s="2028"/>
      <c r="Y9" s="2029"/>
      <c r="Z9" s="2027"/>
      <c r="AA9" s="2029"/>
      <c r="AB9" s="2027"/>
      <c r="AC9" s="2029"/>
      <c r="AD9" s="2027"/>
      <c r="AE9" s="2030"/>
    </row>
    <row r="10" spans="1:31" ht="23.45" customHeight="1">
      <c r="A10" s="2036">
        <v>2</v>
      </c>
      <c r="B10" s="2037"/>
      <c r="C10" s="2034"/>
      <c r="D10" s="2038"/>
      <c r="E10" s="2038"/>
      <c r="F10" s="2038"/>
      <c r="G10" s="2038"/>
      <c r="H10" s="2038"/>
      <c r="I10" s="2039"/>
      <c r="J10" s="2034"/>
      <c r="K10" s="2039"/>
      <c r="L10" s="2034"/>
      <c r="M10" s="2039"/>
      <c r="N10" s="2034"/>
      <c r="O10" s="2039"/>
      <c r="P10" s="129"/>
      <c r="Q10" s="2040">
        <v>32</v>
      </c>
      <c r="R10" s="2037"/>
      <c r="S10" s="2034"/>
      <c r="T10" s="2038"/>
      <c r="U10" s="2038"/>
      <c r="V10" s="2038"/>
      <c r="W10" s="2038"/>
      <c r="X10" s="2038"/>
      <c r="Y10" s="2039"/>
      <c r="Z10" s="2034"/>
      <c r="AA10" s="2039"/>
      <c r="AB10" s="2034"/>
      <c r="AC10" s="2039"/>
      <c r="AD10" s="2034"/>
      <c r="AE10" s="2035"/>
    </row>
    <row r="11" spans="1:31" ht="23.45" customHeight="1">
      <c r="A11" s="2041">
        <v>3</v>
      </c>
      <c r="B11" s="2042"/>
      <c r="C11" s="2034"/>
      <c r="D11" s="2038"/>
      <c r="E11" s="2038"/>
      <c r="F11" s="2038"/>
      <c r="G11" s="2038"/>
      <c r="H11" s="2038"/>
      <c r="I11" s="2039"/>
      <c r="J11" s="2034"/>
      <c r="K11" s="2039"/>
      <c r="L11" s="2034"/>
      <c r="M11" s="2039"/>
      <c r="N11" s="2034"/>
      <c r="O11" s="2039"/>
      <c r="P11" s="129"/>
      <c r="Q11" s="2043">
        <v>33</v>
      </c>
      <c r="R11" s="2042"/>
      <c r="S11" s="2034"/>
      <c r="T11" s="2038"/>
      <c r="U11" s="2038"/>
      <c r="V11" s="2038"/>
      <c r="W11" s="2038"/>
      <c r="X11" s="2038"/>
      <c r="Y11" s="2039"/>
      <c r="Z11" s="2034"/>
      <c r="AA11" s="2039"/>
      <c r="AB11" s="2034"/>
      <c r="AC11" s="2039"/>
      <c r="AD11" s="2034"/>
      <c r="AE11" s="2035"/>
    </row>
    <row r="12" spans="1:31" ht="23.45" customHeight="1">
      <c r="A12" s="2036">
        <v>4</v>
      </c>
      <c r="B12" s="2037"/>
      <c r="C12" s="2034"/>
      <c r="D12" s="2038"/>
      <c r="E12" s="2038"/>
      <c r="F12" s="2038"/>
      <c r="G12" s="2038"/>
      <c r="H12" s="2038"/>
      <c r="I12" s="2039"/>
      <c r="J12" s="2034"/>
      <c r="K12" s="2039"/>
      <c r="L12" s="2034"/>
      <c r="M12" s="2039"/>
      <c r="N12" s="2034"/>
      <c r="O12" s="2039"/>
      <c r="P12" s="129"/>
      <c r="Q12" s="2040">
        <v>34</v>
      </c>
      <c r="R12" s="2037"/>
      <c r="S12" s="2034"/>
      <c r="T12" s="2038"/>
      <c r="U12" s="2038"/>
      <c r="V12" s="2038"/>
      <c r="W12" s="2038"/>
      <c r="X12" s="2038"/>
      <c r="Y12" s="2039"/>
      <c r="Z12" s="2034"/>
      <c r="AA12" s="2039"/>
      <c r="AB12" s="2034"/>
      <c r="AC12" s="2039"/>
      <c r="AD12" s="2034"/>
      <c r="AE12" s="2035"/>
    </row>
    <row r="13" spans="1:31" ht="23.45" customHeight="1">
      <c r="A13" s="2041">
        <v>5</v>
      </c>
      <c r="B13" s="2042"/>
      <c r="C13" s="2034"/>
      <c r="D13" s="2038"/>
      <c r="E13" s="2038"/>
      <c r="F13" s="2038"/>
      <c r="G13" s="2038"/>
      <c r="H13" s="2038"/>
      <c r="I13" s="2039"/>
      <c r="J13" s="2034"/>
      <c r="K13" s="2039"/>
      <c r="L13" s="2034"/>
      <c r="M13" s="2039"/>
      <c r="N13" s="2034"/>
      <c r="O13" s="2039"/>
      <c r="P13" s="129"/>
      <c r="Q13" s="2043">
        <v>35</v>
      </c>
      <c r="R13" s="2042"/>
      <c r="S13" s="2034"/>
      <c r="T13" s="2038"/>
      <c r="U13" s="2038"/>
      <c r="V13" s="2038"/>
      <c r="W13" s="2038"/>
      <c r="X13" s="2038"/>
      <c r="Y13" s="2039"/>
      <c r="Z13" s="2034"/>
      <c r="AA13" s="2039"/>
      <c r="AB13" s="2034"/>
      <c r="AC13" s="2039"/>
      <c r="AD13" s="2034"/>
      <c r="AE13" s="2035"/>
    </row>
    <row r="14" spans="1:31" ht="23.45" customHeight="1">
      <c r="A14" s="2036">
        <v>6</v>
      </c>
      <c r="B14" s="2037"/>
      <c r="C14" s="2034"/>
      <c r="D14" s="2038"/>
      <c r="E14" s="2038"/>
      <c r="F14" s="2038"/>
      <c r="G14" s="2038"/>
      <c r="H14" s="2038"/>
      <c r="I14" s="2039"/>
      <c r="J14" s="2034"/>
      <c r="K14" s="2039"/>
      <c r="L14" s="2034"/>
      <c r="M14" s="2039"/>
      <c r="N14" s="2034"/>
      <c r="O14" s="2039"/>
      <c r="P14" s="129"/>
      <c r="Q14" s="2040">
        <v>36</v>
      </c>
      <c r="R14" s="2037"/>
      <c r="S14" s="2034"/>
      <c r="T14" s="2038"/>
      <c r="U14" s="2038"/>
      <c r="V14" s="2038"/>
      <c r="W14" s="2038"/>
      <c r="X14" s="2038"/>
      <c r="Y14" s="2039"/>
      <c r="Z14" s="2034"/>
      <c r="AA14" s="2039"/>
      <c r="AB14" s="2034"/>
      <c r="AC14" s="2039"/>
      <c r="AD14" s="2034"/>
      <c r="AE14" s="2035"/>
    </row>
    <row r="15" spans="1:31" ht="23.45" customHeight="1">
      <c r="A15" s="2041">
        <v>7</v>
      </c>
      <c r="B15" s="2042"/>
      <c r="C15" s="2034"/>
      <c r="D15" s="2038"/>
      <c r="E15" s="2038"/>
      <c r="F15" s="2038"/>
      <c r="G15" s="2038"/>
      <c r="H15" s="2038"/>
      <c r="I15" s="2039"/>
      <c r="J15" s="2034"/>
      <c r="K15" s="2039"/>
      <c r="L15" s="2034"/>
      <c r="M15" s="2039"/>
      <c r="N15" s="2034"/>
      <c r="O15" s="2039"/>
      <c r="P15" s="129"/>
      <c r="Q15" s="2043">
        <v>37</v>
      </c>
      <c r="R15" s="2042"/>
      <c r="S15" s="2034"/>
      <c r="T15" s="2038"/>
      <c r="U15" s="2038"/>
      <c r="V15" s="2038"/>
      <c r="W15" s="2038"/>
      <c r="X15" s="2038"/>
      <c r="Y15" s="2039"/>
      <c r="Z15" s="2034"/>
      <c r="AA15" s="2039"/>
      <c r="AB15" s="2034"/>
      <c r="AC15" s="2039"/>
      <c r="AD15" s="2034"/>
      <c r="AE15" s="2035"/>
    </row>
    <row r="16" spans="1:31" ht="23.45" customHeight="1">
      <c r="A16" s="2036">
        <v>8</v>
      </c>
      <c r="B16" s="2037"/>
      <c r="C16" s="2034"/>
      <c r="D16" s="2038"/>
      <c r="E16" s="2038"/>
      <c r="F16" s="2038"/>
      <c r="G16" s="2038"/>
      <c r="H16" s="2038"/>
      <c r="I16" s="2039"/>
      <c r="J16" s="2034"/>
      <c r="K16" s="2039"/>
      <c r="L16" s="2034"/>
      <c r="M16" s="2039"/>
      <c r="N16" s="2034"/>
      <c r="O16" s="2039"/>
      <c r="P16" s="129"/>
      <c r="Q16" s="2040">
        <v>38</v>
      </c>
      <c r="R16" s="2037"/>
      <c r="S16" s="2034"/>
      <c r="T16" s="2038"/>
      <c r="U16" s="2038"/>
      <c r="V16" s="2038"/>
      <c r="W16" s="2038"/>
      <c r="X16" s="2038"/>
      <c r="Y16" s="2039"/>
      <c r="Z16" s="2034"/>
      <c r="AA16" s="2039"/>
      <c r="AB16" s="2034"/>
      <c r="AC16" s="2039"/>
      <c r="AD16" s="2034"/>
      <c r="AE16" s="2035"/>
    </row>
    <row r="17" spans="1:31" ht="23.45" customHeight="1">
      <c r="A17" s="2041">
        <v>9</v>
      </c>
      <c r="B17" s="2042"/>
      <c r="C17" s="2034"/>
      <c r="D17" s="2038"/>
      <c r="E17" s="2038"/>
      <c r="F17" s="2038"/>
      <c r="G17" s="2038"/>
      <c r="H17" s="2038"/>
      <c r="I17" s="2039"/>
      <c r="J17" s="2034"/>
      <c r="K17" s="2039"/>
      <c r="L17" s="2034"/>
      <c r="M17" s="2039"/>
      <c r="N17" s="2034"/>
      <c r="O17" s="2039"/>
      <c r="P17" s="129"/>
      <c r="Q17" s="2043">
        <v>39</v>
      </c>
      <c r="R17" s="2042"/>
      <c r="S17" s="2034"/>
      <c r="T17" s="2038"/>
      <c r="U17" s="2038"/>
      <c r="V17" s="2038"/>
      <c r="W17" s="2038"/>
      <c r="X17" s="2038"/>
      <c r="Y17" s="2039"/>
      <c r="Z17" s="2034"/>
      <c r="AA17" s="2039"/>
      <c r="AB17" s="2034"/>
      <c r="AC17" s="2039"/>
      <c r="AD17" s="2034"/>
      <c r="AE17" s="2035"/>
    </row>
    <row r="18" spans="1:31" ht="23.45" customHeight="1">
      <c r="A18" s="2036">
        <v>10</v>
      </c>
      <c r="B18" s="2037"/>
      <c r="C18" s="2034"/>
      <c r="D18" s="2038"/>
      <c r="E18" s="2038"/>
      <c r="F18" s="2038"/>
      <c r="G18" s="2038"/>
      <c r="H18" s="2038"/>
      <c r="I18" s="2039"/>
      <c r="J18" s="2034"/>
      <c r="K18" s="2039"/>
      <c r="L18" s="2034"/>
      <c r="M18" s="2039"/>
      <c r="N18" s="2034"/>
      <c r="O18" s="2039"/>
      <c r="P18" s="129"/>
      <c r="Q18" s="2040">
        <v>40</v>
      </c>
      <c r="R18" s="2037"/>
      <c r="S18" s="2034"/>
      <c r="T18" s="2038"/>
      <c r="U18" s="2038"/>
      <c r="V18" s="2038"/>
      <c r="W18" s="2038"/>
      <c r="X18" s="2038"/>
      <c r="Y18" s="2039"/>
      <c r="Z18" s="2034"/>
      <c r="AA18" s="2039"/>
      <c r="AB18" s="2034"/>
      <c r="AC18" s="2039"/>
      <c r="AD18" s="2034"/>
      <c r="AE18" s="2035"/>
    </row>
    <row r="19" spans="1:31" ht="23.45" customHeight="1">
      <c r="A19" s="2036">
        <v>11</v>
      </c>
      <c r="B19" s="2037"/>
      <c r="C19" s="2034"/>
      <c r="D19" s="2038"/>
      <c r="E19" s="2038"/>
      <c r="F19" s="2038"/>
      <c r="G19" s="2038"/>
      <c r="H19" s="2038"/>
      <c r="I19" s="2039"/>
      <c r="J19" s="2034"/>
      <c r="K19" s="2039"/>
      <c r="L19" s="2034"/>
      <c r="M19" s="2039"/>
      <c r="N19" s="2034"/>
      <c r="O19" s="2039"/>
      <c r="P19" s="129"/>
      <c r="Q19" s="2043">
        <v>41</v>
      </c>
      <c r="R19" s="2042"/>
      <c r="S19" s="2034"/>
      <c r="T19" s="2038"/>
      <c r="U19" s="2038"/>
      <c r="V19" s="2038"/>
      <c r="W19" s="2038"/>
      <c r="X19" s="2038"/>
      <c r="Y19" s="2039"/>
      <c r="Z19" s="2034"/>
      <c r="AA19" s="2039"/>
      <c r="AB19" s="2034"/>
      <c r="AC19" s="2039"/>
      <c r="AD19" s="2034"/>
      <c r="AE19" s="2035"/>
    </row>
    <row r="20" spans="1:31" ht="23.45" customHeight="1">
      <c r="A20" s="2036">
        <v>12</v>
      </c>
      <c r="B20" s="2037"/>
      <c r="C20" s="2034"/>
      <c r="D20" s="2038"/>
      <c r="E20" s="2038"/>
      <c r="F20" s="2038"/>
      <c r="G20" s="2038"/>
      <c r="H20" s="2038"/>
      <c r="I20" s="2039"/>
      <c r="J20" s="2034"/>
      <c r="K20" s="2039"/>
      <c r="L20" s="2034"/>
      <c r="M20" s="2039"/>
      <c r="N20" s="2034"/>
      <c r="O20" s="2039"/>
      <c r="P20" s="129"/>
      <c r="Q20" s="2040">
        <v>42</v>
      </c>
      <c r="R20" s="2037"/>
      <c r="S20" s="2034"/>
      <c r="T20" s="2038"/>
      <c r="U20" s="2038"/>
      <c r="V20" s="2038"/>
      <c r="W20" s="2038"/>
      <c r="X20" s="2038"/>
      <c r="Y20" s="2039"/>
      <c r="Z20" s="2034"/>
      <c r="AA20" s="2039"/>
      <c r="AB20" s="2034"/>
      <c r="AC20" s="2039"/>
      <c r="AD20" s="2034"/>
      <c r="AE20" s="2035"/>
    </row>
    <row r="21" spans="1:31" ht="23.45" customHeight="1">
      <c r="A21" s="2036">
        <v>13</v>
      </c>
      <c r="B21" s="2037"/>
      <c r="C21" s="2034"/>
      <c r="D21" s="2038"/>
      <c r="E21" s="2038"/>
      <c r="F21" s="2038"/>
      <c r="G21" s="2038"/>
      <c r="H21" s="2038"/>
      <c r="I21" s="2039"/>
      <c r="J21" s="2034"/>
      <c r="K21" s="2039"/>
      <c r="L21" s="2034"/>
      <c r="M21" s="2039"/>
      <c r="N21" s="2034"/>
      <c r="O21" s="2039"/>
      <c r="P21" s="129"/>
      <c r="Q21" s="2043">
        <v>43</v>
      </c>
      <c r="R21" s="2042"/>
      <c r="S21" s="2034"/>
      <c r="T21" s="2038"/>
      <c r="U21" s="2038"/>
      <c r="V21" s="2038"/>
      <c r="W21" s="2038"/>
      <c r="X21" s="2038"/>
      <c r="Y21" s="2039"/>
      <c r="Z21" s="2034"/>
      <c r="AA21" s="2039"/>
      <c r="AB21" s="2034"/>
      <c r="AC21" s="2039"/>
      <c r="AD21" s="2034"/>
      <c r="AE21" s="2035"/>
    </row>
    <row r="22" spans="1:31" ht="23.45" customHeight="1">
      <c r="A22" s="2036">
        <v>14</v>
      </c>
      <c r="B22" s="2037"/>
      <c r="C22" s="2034"/>
      <c r="D22" s="2038"/>
      <c r="E22" s="2038"/>
      <c r="F22" s="2038"/>
      <c r="G22" s="2038"/>
      <c r="H22" s="2038"/>
      <c r="I22" s="2039"/>
      <c r="J22" s="2034"/>
      <c r="K22" s="2039"/>
      <c r="L22" s="2034"/>
      <c r="M22" s="2039"/>
      <c r="N22" s="2034"/>
      <c r="O22" s="2039"/>
      <c r="P22" s="129"/>
      <c r="Q22" s="2040">
        <v>44</v>
      </c>
      <c r="R22" s="2037"/>
      <c r="S22" s="2034"/>
      <c r="T22" s="2038"/>
      <c r="U22" s="2038"/>
      <c r="V22" s="2038"/>
      <c r="W22" s="2038"/>
      <c r="X22" s="2038"/>
      <c r="Y22" s="2039"/>
      <c r="Z22" s="2034"/>
      <c r="AA22" s="2039"/>
      <c r="AB22" s="2034"/>
      <c r="AC22" s="2039"/>
      <c r="AD22" s="2034"/>
      <c r="AE22" s="2035"/>
    </row>
    <row r="23" spans="1:31" ht="23.45" customHeight="1">
      <c r="A23" s="2041">
        <v>15</v>
      </c>
      <c r="B23" s="2042"/>
      <c r="C23" s="2034"/>
      <c r="D23" s="2038"/>
      <c r="E23" s="2038"/>
      <c r="F23" s="2038"/>
      <c r="G23" s="2038"/>
      <c r="H23" s="2038"/>
      <c r="I23" s="2039"/>
      <c r="J23" s="2034"/>
      <c r="K23" s="2039"/>
      <c r="L23" s="2034"/>
      <c r="M23" s="2039"/>
      <c r="N23" s="2034"/>
      <c r="O23" s="2039"/>
      <c r="P23" s="129"/>
      <c r="Q23" s="2043">
        <v>45</v>
      </c>
      <c r="R23" s="2042"/>
      <c r="S23" s="2034"/>
      <c r="T23" s="2038"/>
      <c r="U23" s="2038"/>
      <c r="V23" s="2038"/>
      <c r="W23" s="2038"/>
      <c r="X23" s="2038"/>
      <c r="Y23" s="2039"/>
      <c r="Z23" s="2034"/>
      <c r="AA23" s="2039"/>
      <c r="AB23" s="2034"/>
      <c r="AC23" s="2039"/>
      <c r="AD23" s="2034"/>
      <c r="AE23" s="2035"/>
    </row>
    <row r="24" spans="1:31" ht="23.45" customHeight="1">
      <c r="A24" s="2036">
        <v>16</v>
      </c>
      <c r="B24" s="2037"/>
      <c r="C24" s="2034"/>
      <c r="D24" s="2038"/>
      <c r="E24" s="2038"/>
      <c r="F24" s="2038"/>
      <c r="G24" s="2038"/>
      <c r="H24" s="2038"/>
      <c r="I24" s="2039"/>
      <c r="J24" s="2034"/>
      <c r="K24" s="2039"/>
      <c r="L24" s="2034"/>
      <c r="M24" s="2039"/>
      <c r="N24" s="2034"/>
      <c r="O24" s="2039"/>
      <c r="P24" s="129"/>
      <c r="Q24" s="2040">
        <v>46</v>
      </c>
      <c r="R24" s="2037"/>
      <c r="S24" s="2034"/>
      <c r="T24" s="2038"/>
      <c r="U24" s="2038"/>
      <c r="V24" s="2038"/>
      <c r="W24" s="2038"/>
      <c r="X24" s="2038"/>
      <c r="Y24" s="2039"/>
      <c r="Z24" s="2034"/>
      <c r="AA24" s="2039"/>
      <c r="AB24" s="2034"/>
      <c r="AC24" s="2039"/>
      <c r="AD24" s="2034"/>
      <c r="AE24" s="2035"/>
    </row>
    <row r="25" spans="1:31" ht="23.45" customHeight="1">
      <c r="A25" s="2041">
        <v>17</v>
      </c>
      <c r="B25" s="2042"/>
      <c r="C25" s="2034"/>
      <c r="D25" s="2038"/>
      <c r="E25" s="2038"/>
      <c r="F25" s="2038"/>
      <c r="G25" s="2038"/>
      <c r="H25" s="2038"/>
      <c r="I25" s="2039"/>
      <c r="J25" s="2034"/>
      <c r="K25" s="2039"/>
      <c r="L25" s="2034"/>
      <c r="M25" s="2039"/>
      <c r="N25" s="2034"/>
      <c r="O25" s="2039"/>
      <c r="P25" s="129"/>
      <c r="Q25" s="2043">
        <v>47</v>
      </c>
      <c r="R25" s="2042"/>
      <c r="S25" s="2034"/>
      <c r="T25" s="2038"/>
      <c r="U25" s="2038"/>
      <c r="V25" s="2038"/>
      <c r="W25" s="2038"/>
      <c r="X25" s="2038"/>
      <c r="Y25" s="2039"/>
      <c r="Z25" s="2034"/>
      <c r="AA25" s="2039"/>
      <c r="AB25" s="2034"/>
      <c r="AC25" s="2039"/>
      <c r="AD25" s="2034"/>
      <c r="AE25" s="2035"/>
    </row>
    <row r="26" spans="1:31" ht="23.45" customHeight="1">
      <c r="A26" s="2036">
        <v>18</v>
      </c>
      <c r="B26" s="2037"/>
      <c r="C26" s="2034"/>
      <c r="D26" s="2038"/>
      <c r="E26" s="2038"/>
      <c r="F26" s="2038"/>
      <c r="G26" s="2038"/>
      <c r="H26" s="2038"/>
      <c r="I26" s="2039"/>
      <c r="J26" s="2034"/>
      <c r="K26" s="2039"/>
      <c r="L26" s="2034"/>
      <c r="M26" s="2039"/>
      <c r="N26" s="2034"/>
      <c r="O26" s="2039"/>
      <c r="P26" s="129"/>
      <c r="Q26" s="2040">
        <v>48</v>
      </c>
      <c r="R26" s="2037"/>
      <c r="S26" s="2034"/>
      <c r="T26" s="2038"/>
      <c r="U26" s="2038"/>
      <c r="V26" s="2038"/>
      <c r="W26" s="2038"/>
      <c r="X26" s="2038"/>
      <c r="Y26" s="2039"/>
      <c r="Z26" s="2034"/>
      <c r="AA26" s="2039"/>
      <c r="AB26" s="2034"/>
      <c r="AC26" s="2039"/>
      <c r="AD26" s="2034"/>
      <c r="AE26" s="2035"/>
    </row>
    <row r="27" spans="1:31" ht="23.45" customHeight="1">
      <c r="A27" s="2041">
        <v>19</v>
      </c>
      <c r="B27" s="2042"/>
      <c r="C27" s="2034"/>
      <c r="D27" s="2038"/>
      <c r="E27" s="2038"/>
      <c r="F27" s="2038"/>
      <c r="G27" s="2038"/>
      <c r="H27" s="2038"/>
      <c r="I27" s="2039"/>
      <c r="J27" s="2034"/>
      <c r="K27" s="2039"/>
      <c r="L27" s="2034"/>
      <c r="M27" s="2039"/>
      <c r="N27" s="2034"/>
      <c r="O27" s="2039"/>
      <c r="P27" s="129"/>
      <c r="Q27" s="2043">
        <v>49</v>
      </c>
      <c r="R27" s="2042"/>
      <c r="S27" s="2034"/>
      <c r="T27" s="2038"/>
      <c r="U27" s="2038"/>
      <c r="V27" s="2038"/>
      <c r="W27" s="2038"/>
      <c r="X27" s="2038"/>
      <c r="Y27" s="2039"/>
      <c r="Z27" s="2034"/>
      <c r="AA27" s="2039"/>
      <c r="AB27" s="2034"/>
      <c r="AC27" s="2039"/>
      <c r="AD27" s="2034"/>
      <c r="AE27" s="2035"/>
    </row>
    <row r="28" spans="1:31" ht="23.45" customHeight="1">
      <c r="A28" s="2036">
        <v>20</v>
      </c>
      <c r="B28" s="2037"/>
      <c r="C28" s="2034"/>
      <c r="D28" s="2038"/>
      <c r="E28" s="2038"/>
      <c r="F28" s="2038"/>
      <c r="G28" s="2038"/>
      <c r="H28" s="2038"/>
      <c r="I28" s="2039"/>
      <c r="J28" s="2034"/>
      <c r="K28" s="2039"/>
      <c r="L28" s="2034"/>
      <c r="M28" s="2039"/>
      <c r="N28" s="2034"/>
      <c r="O28" s="2039"/>
      <c r="P28" s="129"/>
      <c r="Q28" s="2040">
        <v>50</v>
      </c>
      <c r="R28" s="2037"/>
      <c r="S28" s="2034"/>
      <c r="T28" s="2038"/>
      <c r="U28" s="2038"/>
      <c r="V28" s="2038"/>
      <c r="W28" s="2038"/>
      <c r="X28" s="2038"/>
      <c r="Y28" s="2039"/>
      <c r="Z28" s="2034"/>
      <c r="AA28" s="2039"/>
      <c r="AB28" s="2034"/>
      <c r="AC28" s="2039"/>
      <c r="AD28" s="2034"/>
      <c r="AE28" s="2035"/>
    </row>
    <row r="29" spans="1:31" ht="23.45" customHeight="1">
      <c r="A29" s="2041">
        <v>21</v>
      </c>
      <c r="B29" s="2042"/>
      <c r="C29" s="2034"/>
      <c r="D29" s="2038"/>
      <c r="E29" s="2038"/>
      <c r="F29" s="2038"/>
      <c r="G29" s="2038"/>
      <c r="H29" s="2038"/>
      <c r="I29" s="2039"/>
      <c r="J29" s="2034"/>
      <c r="K29" s="2039"/>
      <c r="L29" s="2034"/>
      <c r="M29" s="2039"/>
      <c r="N29" s="2034"/>
      <c r="O29" s="2039"/>
      <c r="P29" s="129"/>
      <c r="Q29" s="2043">
        <v>51</v>
      </c>
      <c r="R29" s="2042"/>
      <c r="S29" s="2034"/>
      <c r="T29" s="2038"/>
      <c r="U29" s="2038"/>
      <c r="V29" s="2038"/>
      <c r="W29" s="2038"/>
      <c r="X29" s="2038"/>
      <c r="Y29" s="2039"/>
      <c r="Z29" s="2034"/>
      <c r="AA29" s="2039"/>
      <c r="AB29" s="2034"/>
      <c r="AC29" s="2039"/>
      <c r="AD29" s="2034"/>
      <c r="AE29" s="2035"/>
    </row>
    <row r="30" spans="1:31" ht="23.45" customHeight="1">
      <c r="A30" s="2036">
        <v>22</v>
      </c>
      <c r="B30" s="2037"/>
      <c r="C30" s="2034"/>
      <c r="D30" s="2038"/>
      <c r="E30" s="2038"/>
      <c r="F30" s="2038"/>
      <c r="G30" s="2038"/>
      <c r="H30" s="2038"/>
      <c r="I30" s="2039"/>
      <c r="J30" s="2034"/>
      <c r="K30" s="2039"/>
      <c r="L30" s="2034"/>
      <c r="M30" s="2039"/>
      <c r="N30" s="2034"/>
      <c r="O30" s="2039"/>
      <c r="P30" s="129"/>
      <c r="Q30" s="2040">
        <v>52</v>
      </c>
      <c r="R30" s="2037"/>
      <c r="S30" s="2034"/>
      <c r="T30" s="2038"/>
      <c r="U30" s="2038"/>
      <c r="V30" s="2038"/>
      <c r="W30" s="2038"/>
      <c r="X30" s="2038"/>
      <c r="Y30" s="2039"/>
      <c r="Z30" s="2034"/>
      <c r="AA30" s="2039"/>
      <c r="AB30" s="2034"/>
      <c r="AC30" s="2039"/>
      <c r="AD30" s="2034"/>
      <c r="AE30" s="2035"/>
    </row>
    <row r="31" spans="1:31" ht="23.45" customHeight="1">
      <c r="A31" s="2041">
        <v>23</v>
      </c>
      <c r="B31" s="2042"/>
      <c r="C31" s="2034"/>
      <c r="D31" s="2038"/>
      <c r="E31" s="2038"/>
      <c r="F31" s="2038"/>
      <c r="G31" s="2038"/>
      <c r="H31" s="2038"/>
      <c r="I31" s="2039"/>
      <c r="J31" s="2034"/>
      <c r="K31" s="2039"/>
      <c r="L31" s="2034"/>
      <c r="M31" s="2039"/>
      <c r="N31" s="2034"/>
      <c r="O31" s="2039"/>
      <c r="P31" s="129"/>
      <c r="Q31" s="2043">
        <v>53</v>
      </c>
      <c r="R31" s="2042"/>
      <c r="S31" s="2034"/>
      <c r="T31" s="2038"/>
      <c r="U31" s="2038"/>
      <c r="V31" s="2038"/>
      <c r="W31" s="2038"/>
      <c r="X31" s="2038"/>
      <c r="Y31" s="2039"/>
      <c r="Z31" s="2034"/>
      <c r="AA31" s="2039"/>
      <c r="AB31" s="2034"/>
      <c r="AC31" s="2039"/>
      <c r="AD31" s="2034"/>
      <c r="AE31" s="2035"/>
    </row>
    <row r="32" spans="1:31" ht="23.45" customHeight="1">
      <c r="A32" s="2036">
        <v>24</v>
      </c>
      <c r="B32" s="2037"/>
      <c r="C32" s="2034"/>
      <c r="D32" s="2038"/>
      <c r="E32" s="2038"/>
      <c r="F32" s="2038"/>
      <c r="G32" s="2038"/>
      <c r="H32" s="2038"/>
      <c r="I32" s="2039"/>
      <c r="J32" s="2034"/>
      <c r="K32" s="2039"/>
      <c r="L32" s="2034"/>
      <c r="M32" s="2039"/>
      <c r="N32" s="2034"/>
      <c r="O32" s="2039"/>
      <c r="P32" s="129"/>
      <c r="Q32" s="2040">
        <v>54</v>
      </c>
      <c r="R32" s="2037"/>
      <c r="S32" s="2034"/>
      <c r="T32" s="2038"/>
      <c r="U32" s="2038"/>
      <c r="V32" s="2038"/>
      <c r="W32" s="2038"/>
      <c r="X32" s="2038"/>
      <c r="Y32" s="2039"/>
      <c r="Z32" s="2034"/>
      <c r="AA32" s="2039"/>
      <c r="AB32" s="2034"/>
      <c r="AC32" s="2039"/>
      <c r="AD32" s="2034"/>
      <c r="AE32" s="2035"/>
    </row>
    <row r="33" spans="1:31" ht="23.45" customHeight="1">
      <c r="A33" s="2041">
        <v>25</v>
      </c>
      <c r="B33" s="2042"/>
      <c r="C33" s="2034"/>
      <c r="D33" s="2038"/>
      <c r="E33" s="2038"/>
      <c r="F33" s="2038"/>
      <c r="G33" s="2038"/>
      <c r="H33" s="2038"/>
      <c r="I33" s="2039"/>
      <c r="J33" s="2034"/>
      <c r="K33" s="2039"/>
      <c r="L33" s="2034"/>
      <c r="M33" s="2039"/>
      <c r="N33" s="2034"/>
      <c r="O33" s="2039"/>
      <c r="P33" s="129"/>
      <c r="Q33" s="2043">
        <v>55</v>
      </c>
      <c r="R33" s="2042"/>
      <c r="S33" s="2034"/>
      <c r="T33" s="2038"/>
      <c r="U33" s="2038"/>
      <c r="V33" s="2038"/>
      <c r="W33" s="2038"/>
      <c r="X33" s="2038"/>
      <c r="Y33" s="2039"/>
      <c r="Z33" s="2034"/>
      <c r="AA33" s="2039"/>
      <c r="AB33" s="2034"/>
      <c r="AC33" s="2039"/>
      <c r="AD33" s="2034"/>
      <c r="AE33" s="2035"/>
    </row>
    <row r="34" spans="1:31" ht="23.45" customHeight="1">
      <c r="A34" s="2036">
        <v>26</v>
      </c>
      <c r="B34" s="2037"/>
      <c r="C34" s="2034"/>
      <c r="D34" s="2038"/>
      <c r="E34" s="2038"/>
      <c r="F34" s="2038"/>
      <c r="G34" s="2038"/>
      <c r="H34" s="2038"/>
      <c r="I34" s="2039"/>
      <c r="J34" s="2034"/>
      <c r="K34" s="2039"/>
      <c r="L34" s="2034"/>
      <c r="M34" s="2039"/>
      <c r="N34" s="2034"/>
      <c r="O34" s="2039"/>
      <c r="P34" s="129"/>
      <c r="Q34" s="2040">
        <v>56</v>
      </c>
      <c r="R34" s="2037"/>
      <c r="S34" s="2034"/>
      <c r="T34" s="2038"/>
      <c r="U34" s="2038"/>
      <c r="V34" s="2038"/>
      <c r="W34" s="2038"/>
      <c r="X34" s="2038"/>
      <c r="Y34" s="2039"/>
      <c r="Z34" s="2034"/>
      <c r="AA34" s="2039"/>
      <c r="AB34" s="2034"/>
      <c r="AC34" s="2039"/>
      <c r="AD34" s="2034"/>
      <c r="AE34" s="2035"/>
    </row>
    <row r="35" spans="1:31" ht="23.45" customHeight="1">
      <c r="A35" s="2036">
        <v>27</v>
      </c>
      <c r="B35" s="2037"/>
      <c r="C35" s="2044"/>
      <c r="D35" s="2046"/>
      <c r="E35" s="2046"/>
      <c r="F35" s="2046"/>
      <c r="G35" s="2046"/>
      <c r="H35" s="2046"/>
      <c r="I35" s="2047"/>
      <c r="J35" s="2044"/>
      <c r="K35" s="2047"/>
      <c r="L35" s="2044"/>
      <c r="M35" s="2047"/>
      <c r="N35" s="2044"/>
      <c r="O35" s="2047"/>
      <c r="P35" s="130"/>
      <c r="Q35" s="2043">
        <v>57</v>
      </c>
      <c r="R35" s="2042"/>
      <c r="S35" s="2044"/>
      <c r="T35" s="2046"/>
      <c r="U35" s="2046"/>
      <c r="V35" s="2046"/>
      <c r="W35" s="2046"/>
      <c r="X35" s="2046"/>
      <c r="Y35" s="2047"/>
      <c r="Z35" s="2044"/>
      <c r="AA35" s="2047"/>
      <c r="AB35" s="2044"/>
      <c r="AC35" s="2047"/>
      <c r="AD35" s="2044"/>
      <c r="AE35" s="2045"/>
    </row>
    <row r="36" spans="1:31" ht="23.45" customHeight="1">
      <c r="A36" s="2036">
        <v>28</v>
      </c>
      <c r="B36" s="2037"/>
      <c r="C36" s="2044"/>
      <c r="D36" s="2046"/>
      <c r="E36" s="2046"/>
      <c r="F36" s="2046"/>
      <c r="G36" s="2046"/>
      <c r="H36" s="2046"/>
      <c r="I36" s="2047"/>
      <c r="J36" s="2044"/>
      <c r="K36" s="2047"/>
      <c r="L36" s="2044"/>
      <c r="M36" s="2047"/>
      <c r="N36" s="2044"/>
      <c r="O36" s="2047"/>
      <c r="P36" s="130"/>
      <c r="Q36" s="2040">
        <v>58</v>
      </c>
      <c r="R36" s="2037"/>
      <c r="S36" s="2044"/>
      <c r="T36" s="2046"/>
      <c r="U36" s="2046"/>
      <c r="V36" s="2046"/>
      <c r="W36" s="2046"/>
      <c r="X36" s="2046"/>
      <c r="Y36" s="2047"/>
      <c r="Z36" s="2044"/>
      <c r="AA36" s="2047"/>
      <c r="AB36" s="2044"/>
      <c r="AC36" s="2047"/>
      <c r="AD36" s="2044"/>
      <c r="AE36" s="2045"/>
    </row>
    <row r="37" spans="1:31" ht="23.45" customHeight="1">
      <c r="A37" s="2036">
        <v>29</v>
      </c>
      <c r="B37" s="2037"/>
      <c r="C37" s="2044"/>
      <c r="D37" s="2046"/>
      <c r="E37" s="2046"/>
      <c r="F37" s="2046"/>
      <c r="G37" s="2046"/>
      <c r="H37" s="2046"/>
      <c r="I37" s="2047"/>
      <c r="J37" s="2044"/>
      <c r="K37" s="2047"/>
      <c r="L37" s="2044"/>
      <c r="M37" s="2047"/>
      <c r="N37" s="2044"/>
      <c r="O37" s="2047"/>
      <c r="P37" s="130"/>
      <c r="Q37" s="2043">
        <v>59</v>
      </c>
      <c r="R37" s="2042"/>
      <c r="S37" s="2044"/>
      <c r="T37" s="2046"/>
      <c r="U37" s="2046"/>
      <c r="V37" s="2046"/>
      <c r="W37" s="2046"/>
      <c r="X37" s="2046"/>
      <c r="Y37" s="2047"/>
      <c r="Z37" s="2044"/>
      <c r="AA37" s="2047"/>
      <c r="AB37" s="2044"/>
      <c r="AC37" s="2047"/>
      <c r="AD37" s="2044"/>
      <c r="AE37" s="2045"/>
    </row>
    <row r="38" spans="1:31" ht="23.45" customHeight="1" thickBot="1">
      <c r="A38" s="2073">
        <v>30</v>
      </c>
      <c r="B38" s="2074"/>
      <c r="C38" s="2071"/>
      <c r="D38" s="2075"/>
      <c r="E38" s="2075"/>
      <c r="F38" s="2075"/>
      <c r="G38" s="2075"/>
      <c r="H38" s="2075"/>
      <c r="I38" s="2076"/>
      <c r="J38" s="2071"/>
      <c r="K38" s="2076"/>
      <c r="L38" s="2071"/>
      <c r="M38" s="2076"/>
      <c r="N38" s="2071"/>
      <c r="O38" s="2076"/>
      <c r="P38" s="131"/>
      <c r="Q38" s="2077">
        <v>60</v>
      </c>
      <c r="R38" s="2074"/>
      <c r="S38" s="2071"/>
      <c r="T38" s="2075"/>
      <c r="U38" s="2075"/>
      <c r="V38" s="2075"/>
      <c r="W38" s="2075"/>
      <c r="X38" s="2075"/>
      <c r="Y38" s="2076"/>
      <c r="Z38" s="2071"/>
      <c r="AA38" s="2076"/>
      <c r="AB38" s="2071"/>
      <c r="AC38" s="2076"/>
      <c r="AD38" s="2071"/>
      <c r="AE38" s="2072"/>
    </row>
    <row r="39" spans="1:31" ht="15" customHeight="1">
      <c r="B39" s="2064" t="s">
        <v>367</v>
      </c>
      <c r="C39" s="2064"/>
      <c r="D39" s="2064"/>
      <c r="E39" s="2064"/>
      <c r="F39" s="2064"/>
      <c r="G39" s="2064"/>
      <c r="H39" s="2064"/>
      <c r="I39" s="2064"/>
      <c r="J39" s="2064"/>
      <c r="K39" s="2064"/>
      <c r="L39" s="2064"/>
      <c r="M39" s="2064"/>
      <c r="N39" s="2064"/>
      <c r="O39" s="2064"/>
      <c r="P39" s="2064"/>
      <c r="Q39" s="2064"/>
      <c r="R39" s="2064"/>
      <c r="S39" s="2064"/>
      <c r="T39" s="2064"/>
      <c r="U39" s="2064"/>
      <c r="V39" s="2064"/>
      <c r="W39" s="2064"/>
      <c r="X39" s="2064"/>
      <c r="Y39" s="2064"/>
      <c r="Z39" s="2064"/>
      <c r="AA39" s="2064"/>
      <c r="AB39" s="2064"/>
      <c r="AC39" s="2064"/>
      <c r="AD39" s="2064"/>
      <c r="AE39" s="2064"/>
    </row>
    <row r="40" spans="1:31" ht="15" customHeight="1">
      <c r="A40" s="2059" t="s">
        <v>620</v>
      </c>
      <c r="B40" s="2059"/>
      <c r="C40" s="2059"/>
      <c r="D40" s="2059"/>
      <c r="E40" s="2059"/>
      <c r="F40" s="2059"/>
      <c r="G40" s="2059"/>
      <c r="H40" s="2059"/>
      <c r="I40" s="2059"/>
      <c r="J40" s="2059"/>
      <c r="K40" s="2059"/>
      <c r="L40" s="2059"/>
      <c r="M40" s="2059"/>
      <c r="N40" s="2059"/>
      <c r="O40" s="2059"/>
      <c r="P40" s="2059"/>
      <c r="Q40" s="2059"/>
      <c r="R40" s="2059"/>
      <c r="S40" s="2059"/>
      <c r="T40" s="2059"/>
      <c r="U40" s="2059"/>
      <c r="V40" s="2059"/>
      <c r="W40" s="2059"/>
      <c r="X40" s="2059"/>
      <c r="Y40" s="2059"/>
      <c r="Z40" s="2059"/>
      <c r="AA40" s="2059"/>
      <c r="AB40" s="2059"/>
      <c r="AC40" s="2059"/>
      <c r="AD40" s="2059"/>
      <c r="AE40" s="2059"/>
    </row>
    <row r="41" spans="1:31" ht="15" customHeight="1"/>
    <row r="42" spans="1:31" ht="15" customHeight="1"/>
    <row r="43" spans="1:31" ht="15" customHeight="1"/>
    <row r="44" spans="1:31" ht="15" customHeight="1"/>
    <row r="45" spans="1:31" ht="15" customHeight="1"/>
    <row r="46" spans="1:31" ht="15" customHeight="1"/>
    <row r="47" spans="1:31" ht="15" customHeight="1"/>
    <row r="48" spans="1:31" ht="15" customHeight="1"/>
    <row r="49" ht="15" customHeight="1"/>
    <row r="50" ht="15" customHeight="1"/>
    <row r="51" ht="15" customHeight="1"/>
    <row r="52" ht="15" customHeight="1"/>
    <row r="53" ht="15" customHeight="1"/>
    <row r="54" ht="15" customHeight="1"/>
    <row r="55" ht="15" customHeight="1"/>
  </sheetData>
  <mergeCells count="326">
    <mergeCell ref="A40:AE40"/>
    <mergeCell ref="O4:R4"/>
    <mergeCell ref="S4:T4"/>
    <mergeCell ref="V4:W4"/>
    <mergeCell ref="AA1:AE2"/>
    <mergeCell ref="AC4:AD4"/>
    <mergeCell ref="Z4:AA4"/>
    <mergeCell ref="A3:AE3"/>
    <mergeCell ref="B39:AE39"/>
    <mergeCell ref="A6:E6"/>
    <mergeCell ref="F6:G6"/>
    <mergeCell ref="Q6:T6"/>
    <mergeCell ref="U6:AE6"/>
    <mergeCell ref="H6:P6"/>
    <mergeCell ref="AD38:AE38"/>
    <mergeCell ref="A38:B38"/>
    <mergeCell ref="C38:I38"/>
    <mergeCell ref="J38:K38"/>
    <mergeCell ref="L38:M38"/>
    <mergeCell ref="N38:O38"/>
    <mergeCell ref="Q38:R38"/>
    <mergeCell ref="S38:Y38"/>
    <mergeCell ref="Z38:AA38"/>
    <mergeCell ref="AB38:AC38"/>
    <mergeCell ref="A5:E5"/>
    <mergeCell ref="F5:AE5"/>
    <mergeCell ref="A8:B8"/>
    <mergeCell ref="C8:I8"/>
    <mergeCell ref="J8:K8"/>
    <mergeCell ref="L8:M8"/>
    <mergeCell ref="N8:O8"/>
    <mergeCell ref="Q8:R8"/>
    <mergeCell ref="S8:Y8"/>
    <mergeCell ref="Z8:AA8"/>
    <mergeCell ref="AD37:AE37"/>
    <mergeCell ref="A37:B37"/>
    <mergeCell ref="C37:I37"/>
    <mergeCell ref="J37:K37"/>
    <mergeCell ref="L37:M37"/>
    <mergeCell ref="N37:O37"/>
    <mergeCell ref="Q37:R37"/>
    <mergeCell ref="S37:Y37"/>
    <mergeCell ref="Z37:AA37"/>
    <mergeCell ref="AB37:AC37"/>
    <mergeCell ref="AD36:AE36"/>
    <mergeCell ref="A36:B36"/>
    <mergeCell ref="C36:I36"/>
    <mergeCell ref="J36:K36"/>
    <mergeCell ref="L36:M36"/>
    <mergeCell ref="N36:O36"/>
    <mergeCell ref="Q36:R36"/>
    <mergeCell ref="S36:Y36"/>
    <mergeCell ref="Z36:AA36"/>
    <mergeCell ref="AB36:AC36"/>
    <mergeCell ref="AD35:AE35"/>
    <mergeCell ref="A35:B35"/>
    <mergeCell ref="C35:I35"/>
    <mergeCell ref="J35:K35"/>
    <mergeCell ref="L35:M35"/>
    <mergeCell ref="N35:O35"/>
    <mergeCell ref="Q35:R35"/>
    <mergeCell ref="S35:Y35"/>
    <mergeCell ref="Z35:AA35"/>
    <mergeCell ref="AB35:AC35"/>
    <mergeCell ref="AD34:AE34"/>
    <mergeCell ref="A34:B34"/>
    <mergeCell ref="C34:I34"/>
    <mergeCell ref="J34:K34"/>
    <mergeCell ref="L34:M34"/>
    <mergeCell ref="N34:O34"/>
    <mergeCell ref="Q34:R34"/>
    <mergeCell ref="S34:Y34"/>
    <mergeCell ref="Z34:AA34"/>
    <mergeCell ref="AB34:AC34"/>
    <mergeCell ref="AD33:AE33"/>
    <mergeCell ref="A33:B33"/>
    <mergeCell ref="C33:I33"/>
    <mergeCell ref="J33:K33"/>
    <mergeCell ref="L33:M33"/>
    <mergeCell ref="N33:O33"/>
    <mergeCell ref="Q33:R33"/>
    <mergeCell ref="S33:Y33"/>
    <mergeCell ref="Z33:AA33"/>
    <mergeCell ref="AB33:AC33"/>
    <mergeCell ref="AD32:AE32"/>
    <mergeCell ref="A32:B32"/>
    <mergeCell ref="C32:I32"/>
    <mergeCell ref="J32:K32"/>
    <mergeCell ref="L32:M32"/>
    <mergeCell ref="N32:O32"/>
    <mergeCell ref="Q32:R32"/>
    <mergeCell ref="S32:Y32"/>
    <mergeCell ref="Z32:AA32"/>
    <mergeCell ref="AB32:AC32"/>
    <mergeCell ref="AD31:AE31"/>
    <mergeCell ref="A31:B31"/>
    <mergeCell ref="C31:I31"/>
    <mergeCell ref="J31:K31"/>
    <mergeCell ref="L31:M31"/>
    <mergeCell ref="N31:O31"/>
    <mergeCell ref="Q31:R31"/>
    <mergeCell ref="S31:Y31"/>
    <mergeCell ref="Z31:AA31"/>
    <mergeCell ref="AB31:AC31"/>
    <mergeCell ref="AD30:AE30"/>
    <mergeCell ref="A30:B30"/>
    <mergeCell ref="C30:I30"/>
    <mergeCell ref="J30:K30"/>
    <mergeCell ref="L30:M30"/>
    <mergeCell ref="N30:O30"/>
    <mergeCell ref="Q30:R30"/>
    <mergeCell ref="S30:Y30"/>
    <mergeCell ref="Z30:AA30"/>
    <mergeCell ref="AB30:AC30"/>
    <mergeCell ref="AD29:AE29"/>
    <mergeCell ref="A29:B29"/>
    <mergeCell ref="C29:I29"/>
    <mergeCell ref="J29:K29"/>
    <mergeCell ref="L29:M29"/>
    <mergeCell ref="N29:O29"/>
    <mergeCell ref="Q29:R29"/>
    <mergeCell ref="S29:Y29"/>
    <mergeCell ref="Z29:AA29"/>
    <mergeCell ref="AB29:AC29"/>
    <mergeCell ref="AD28:AE28"/>
    <mergeCell ref="A28:B28"/>
    <mergeCell ref="C28:I28"/>
    <mergeCell ref="J28:K28"/>
    <mergeCell ref="L28:M28"/>
    <mergeCell ref="N28:O28"/>
    <mergeCell ref="Q28:R28"/>
    <mergeCell ref="S28:Y28"/>
    <mergeCell ref="Z28:AA28"/>
    <mergeCell ref="AB28:AC28"/>
    <mergeCell ref="AD27:AE27"/>
    <mergeCell ref="A27:B27"/>
    <mergeCell ref="C27:I27"/>
    <mergeCell ref="J27:K27"/>
    <mergeCell ref="L27:M27"/>
    <mergeCell ref="N27:O27"/>
    <mergeCell ref="Q27:R27"/>
    <mergeCell ref="S27:Y27"/>
    <mergeCell ref="Z27:AA27"/>
    <mergeCell ref="AB27:AC27"/>
    <mergeCell ref="AD26:AE26"/>
    <mergeCell ref="A26:B26"/>
    <mergeCell ref="C26:I26"/>
    <mergeCell ref="J26:K26"/>
    <mergeCell ref="L26:M26"/>
    <mergeCell ref="N26:O26"/>
    <mergeCell ref="Q26:R26"/>
    <mergeCell ref="S26:Y26"/>
    <mergeCell ref="Z26:AA26"/>
    <mergeCell ref="AB26:AC26"/>
    <mergeCell ref="AD25:AE25"/>
    <mergeCell ref="A25:B25"/>
    <mergeCell ref="C25:I25"/>
    <mergeCell ref="J25:K25"/>
    <mergeCell ref="L25:M25"/>
    <mergeCell ref="N25:O25"/>
    <mergeCell ref="Q25:R25"/>
    <mergeCell ref="S25:Y25"/>
    <mergeCell ref="Z25:AA25"/>
    <mergeCell ref="AB25:AC25"/>
    <mergeCell ref="AD24:AE24"/>
    <mergeCell ref="A24:B24"/>
    <mergeCell ref="C24:I24"/>
    <mergeCell ref="J24:K24"/>
    <mergeCell ref="L24:M24"/>
    <mergeCell ref="N24:O24"/>
    <mergeCell ref="Q24:R24"/>
    <mergeCell ref="S24:Y24"/>
    <mergeCell ref="Z24:AA24"/>
    <mergeCell ref="AB24:AC24"/>
    <mergeCell ref="AD23:AE23"/>
    <mergeCell ref="A23:B23"/>
    <mergeCell ref="C23:I23"/>
    <mergeCell ref="J23:K23"/>
    <mergeCell ref="L23:M23"/>
    <mergeCell ref="N23:O23"/>
    <mergeCell ref="Q23:R23"/>
    <mergeCell ref="S23:Y23"/>
    <mergeCell ref="Z23:AA23"/>
    <mergeCell ref="AB23:AC23"/>
    <mergeCell ref="AD22:AE22"/>
    <mergeCell ref="A22:B22"/>
    <mergeCell ref="C22:I22"/>
    <mergeCell ref="J22:K22"/>
    <mergeCell ref="L22:M22"/>
    <mergeCell ref="N22:O22"/>
    <mergeCell ref="Q22:R22"/>
    <mergeCell ref="S22:Y22"/>
    <mergeCell ref="Z22:AA22"/>
    <mergeCell ref="AB22:AC22"/>
    <mergeCell ref="AD21:AE21"/>
    <mergeCell ref="A21:B21"/>
    <mergeCell ref="C21:I21"/>
    <mergeCell ref="J21:K21"/>
    <mergeCell ref="L21:M21"/>
    <mergeCell ref="N21:O21"/>
    <mergeCell ref="Q21:R21"/>
    <mergeCell ref="S21:Y21"/>
    <mergeCell ref="Z21:AA21"/>
    <mergeCell ref="AB21:AC21"/>
    <mergeCell ref="AD20:AE20"/>
    <mergeCell ref="A20:B20"/>
    <mergeCell ref="C20:I20"/>
    <mergeCell ref="J20:K20"/>
    <mergeCell ref="L20:M20"/>
    <mergeCell ref="N20:O20"/>
    <mergeCell ref="Q20:R20"/>
    <mergeCell ref="S20:Y20"/>
    <mergeCell ref="Z20:AA20"/>
    <mergeCell ref="AB20:AC20"/>
    <mergeCell ref="AD19:AE19"/>
    <mergeCell ref="A19:B19"/>
    <mergeCell ref="C19:I19"/>
    <mergeCell ref="J19:K19"/>
    <mergeCell ref="L19:M19"/>
    <mergeCell ref="N19:O19"/>
    <mergeCell ref="Q19:R19"/>
    <mergeCell ref="S19:Y19"/>
    <mergeCell ref="Z19:AA19"/>
    <mergeCell ref="AB19:AC19"/>
    <mergeCell ref="AD18:AE18"/>
    <mergeCell ref="A18:B18"/>
    <mergeCell ref="C18:I18"/>
    <mergeCell ref="J18:K18"/>
    <mergeCell ref="L18:M18"/>
    <mergeCell ref="N18:O18"/>
    <mergeCell ref="Q18:R18"/>
    <mergeCell ref="S18:Y18"/>
    <mergeCell ref="Z18:AA18"/>
    <mergeCell ref="AB18:AC18"/>
    <mergeCell ref="AD17:AE17"/>
    <mergeCell ref="A17:B17"/>
    <mergeCell ref="C17:I17"/>
    <mergeCell ref="J17:K17"/>
    <mergeCell ref="L17:M17"/>
    <mergeCell ref="N17:O17"/>
    <mergeCell ref="Q17:R17"/>
    <mergeCell ref="S17:Y17"/>
    <mergeCell ref="Z17:AA17"/>
    <mergeCell ref="AB17:AC17"/>
    <mergeCell ref="AD16:AE16"/>
    <mergeCell ref="A16:B16"/>
    <mergeCell ref="C16:I16"/>
    <mergeCell ref="J16:K16"/>
    <mergeCell ref="L16:M16"/>
    <mergeCell ref="N16:O16"/>
    <mergeCell ref="Q16:R16"/>
    <mergeCell ref="S16:Y16"/>
    <mergeCell ref="Z16:AA16"/>
    <mergeCell ref="AB16:AC16"/>
    <mergeCell ref="AD15:AE15"/>
    <mergeCell ref="A15:B15"/>
    <mergeCell ref="C15:I15"/>
    <mergeCell ref="J15:K15"/>
    <mergeCell ref="L15:M15"/>
    <mergeCell ref="N15:O15"/>
    <mergeCell ref="Q15:R15"/>
    <mergeCell ref="S15:Y15"/>
    <mergeCell ref="Z15:AA15"/>
    <mergeCell ref="AB15:AC15"/>
    <mergeCell ref="AD14:AE14"/>
    <mergeCell ref="A14:B14"/>
    <mergeCell ref="C14:I14"/>
    <mergeCell ref="J14:K14"/>
    <mergeCell ref="L14:M14"/>
    <mergeCell ref="N14:O14"/>
    <mergeCell ref="Q14:R14"/>
    <mergeCell ref="S14:Y14"/>
    <mergeCell ref="Z14:AA14"/>
    <mergeCell ref="AB14:AC14"/>
    <mergeCell ref="AD13:AE13"/>
    <mergeCell ref="A13:B13"/>
    <mergeCell ref="C13:I13"/>
    <mergeCell ref="J13:K13"/>
    <mergeCell ref="L13:M13"/>
    <mergeCell ref="N13:O13"/>
    <mergeCell ref="Q13:R13"/>
    <mergeCell ref="S13:Y13"/>
    <mergeCell ref="Z13:AA13"/>
    <mergeCell ref="AB13:AC13"/>
    <mergeCell ref="AD12:AE12"/>
    <mergeCell ref="A12:B12"/>
    <mergeCell ref="C12:I12"/>
    <mergeCell ref="J12:K12"/>
    <mergeCell ref="L12:M12"/>
    <mergeCell ref="N12:O12"/>
    <mergeCell ref="Q12:R12"/>
    <mergeCell ref="S12:Y12"/>
    <mergeCell ref="Z12:AA12"/>
    <mergeCell ref="AB12:AC12"/>
    <mergeCell ref="AD11:AE11"/>
    <mergeCell ref="S11:Y11"/>
    <mergeCell ref="Z11:AA11"/>
    <mergeCell ref="AB11:AC11"/>
    <mergeCell ref="A11:B11"/>
    <mergeCell ref="C11:I11"/>
    <mergeCell ref="J11:K11"/>
    <mergeCell ref="L11:M11"/>
    <mergeCell ref="N11:O11"/>
    <mergeCell ref="Q11:R11"/>
    <mergeCell ref="AD10:AE10"/>
    <mergeCell ref="A10:B10"/>
    <mergeCell ref="C10:I10"/>
    <mergeCell ref="J10:K10"/>
    <mergeCell ref="L10:M10"/>
    <mergeCell ref="N10:O10"/>
    <mergeCell ref="Q10:R10"/>
    <mergeCell ref="S10:Y10"/>
    <mergeCell ref="Z10:AA10"/>
    <mergeCell ref="AB10:AC10"/>
    <mergeCell ref="A9:B9"/>
    <mergeCell ref="Q9:R9"/>
    <mergeCell ref="S9:Y9"/>
    <mergeCell ref="Z9:AA9"/>
    <mergeCell ref="AB9:AC9"/>
    <mergeCell ref="AD9:AE9"/>
    <mergeCell ref="AB8:AC8"/>
    <mergeCell ref="AD8:AE8"/>
    <mergeCell ref="C9:I9"/>
    <mergeCell ref="J9:K9"/>
    <mergeCell ref="L9:M9"/>
    <mergeCell ref="N9:O9"/>
  </mergeCells>
  <phoneticPr fontId="8"/>
  <pageMargins left="0.74803149606299213" right="0.19685039370078741" top="0.59055118110236227" bottom="0.47244094488188981" header="0.19685039370078741" footer="7.874015748031496E-2"/>
  <pageSetup paperSize="9" scale="95"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8"/>
  <sheetViews>
    <sheetView zoomScale="115" zoomScaleNormal="115" workbookViewId="0">
      <selection activeCell="B3" sqref="B3:M4"/>
    </sheetView>
  </sheetViews>
  <sheetFormatPr defaultRowHeight="13.5"/>
  <cols>
    <col min="1" max="1" width="5.625" style="350" customWidth="1"/>
    <col min="2" max="7" width="3.875" style="349" customWidth="1"/>
    <col min="8" max="19" width="3.875" style="348" customWidth="1"/>
    <col min="20" max="23" width="3.875" style="349" customWidth="1"/>
    <col min="24" max="24" width="9" style="349"/>
    <col min="25" max="26" width="0" style="349" hidden="1" customWidth="1"/>
    <col min="27" max="16384" width="9" style="349"/>
  </cols>
  <sheetData>
    <row r="1" spans="1:27" ht="29.25" thickBot="1">
      <c r="A1" s="2080" t="s">
        <v>396</v>
      </c>
      <c r="B1" s="2081"/>
      <c r="C1" s="2081"/>
      <c r="D1" s="2081"/>
      <c r="E1" s="2081"/>
      <c r="F1" s="2081"/>
      <c r="G1" s="2081"/>
      <c r="H1" s="2081"/>
      <c r="I1" s="2081"/>
      <c r="J1" s="2082"/>
      <c r="K1" s="598"/>
      <c r="L1" s="591"/>
      <c r="M1" s="591"/>
      <c r="N1" s="591"/>
      <c r="O1" s="2104" t="s">
        <v>579</v>
      </c>
      <c r="P1" s="2104"/>
      <c r="Q1" s="2104"/>
      <c r="R1" s="2104"/>
      <c r="S1" s="2104"/>
      <c r="T1" s="2104"/>
      <c r="U1" s="2104"/>
      <c r="V1" s="2104"/>
      <c r="W1" s="2104"/>
    </row>
    <row r="2" spans="1:27" ht="17.25" customHeight="1"/>
    <row r="3" spans="1:27" ht="24" customHeight="1">
      <c r="A3" s="2083" t="s">
        <v>397</v>
      </c>
      <c r="B3" s="2086"/>
      <c r="C3" s="2087"/>
      <c r="D3" s="2087"/>
      <c r="E3" s="2087"/>
      <c r="F3" s="2087"/>
      <c r="G3" s="2087"/>
      <c r="H3" s="2087"/>
      <c r="I3" s="2087"/>
      <c r="J3" s="2087"/>
      <c r="K3" s="2087"/>
      <c r="L3" s="2087"/>
      <c r="M3" s="2088"/>
      <c r="N3" s="2092" t="s">
        <v>398</v>
      </c>
      <c r="O3" s="2093"/>
      <c r="P3" s="2086"/>
      <c r="Q3" s="2087"/>
      <c r="R3" s="2087"/>
      <c r="S3" s="2087"/>
      <c r="T3" s="2087"/>
      <c r="U3" s="2087"/>
      <c r="V3" s="2087"/>
      <c r="W3" s="2088"/>
    </row>
    <row r="4" spans="1:27" ht="24" customHeight="1">
      <c r="A4" s="2084"/>
      <c r="B4" s="2089"/>
      <c r="C4" s="2090"/>
      <c r="D4" s="2090"/>
      <c r="E4" s="2090"/>
      <c r="F4" s="2090"/>
      <c r="G4" s="2090"/>
      <c r="H4" s="2090"/>
      <c r="I4" s="2090"/>
      <c r="J4" s="2090"/>
      <c r="K4" s="2090"/>
      <c r="L4" s="2090"/>
      <c r="M4" s="2091"/>
      <c r="N4" s="2094"/>
      <c r="O4" s="2095"/>
      <c r="P4" s="2089"/>
      <c r="Q4" s="2090"/>
      <c r="R4" s="2090"/>
      <c r="S4" s="2090"/>
      <c r="T4" s="2090"/>
      <c r="U4" s="2090"/>
      <c r="V4" s="2090"/>
      <c r="W4" s="2091"/>
    </row>
    <row r="5" spans="1:27" ht="24" customHeight="1">
      <c r="A5" s="2085"/>
      <c r="B5" s="2101" t="s">
        <v>399</v>
      </c>
      <c r="C5" s="2102"/>
      <c r="D5" s="2102"/>
      <c r="E5" s="2102"/>
      <c r="F5" s="2102"/>
      <c r="G5" s="351"/>
      <c r="H5" s="2103"/>
      <c r="I5" s="2103"/>
      <c r="J5" s="2103"/>
      <c r="K5" s="352"/>
      <c r="L5" s="353" t="s">
        <v>400</v>
      </c>
      <c r="M5" s="353"/>
      <c r="N5" s="2096"/>
      <c r="O5" s="2097"/>
      <c r="P5" s="2098"/>
      <c r="Q5" s="2099"/>
      <c r="R5" s="2099"/>
      <c r="S5" s="2099"/>
      <c r="T5" s="2099"/>
      <c r="U5" s="2099"/>
      <c r="V5" s="2099"/>
      <c r="W5" s="2100"/>
    </row>
    <row r="6" spans="1:27" ht="36" customHeight="1">
      <c r="A6" s="354" t="s">
        <v>401</v>
      </c>
      <c r="B6" s="355" t="s">
        <v>402</v>
      </c>
      <c r="C6" s="356"/>
      <c r="D6" s="357" t="s">
        <v>403</v>
      </c>
      <c r="E6" s="356"/>
      <c r="F6" s="357" t="s">
        <v>404</v>
      </c>
      <c r="G6" s="356"/>
      <c r="H6" s="357" t="s">
        <v>405</v>
      </c>
      <c r="I6" s="356"/>
      <c r="J6" s="357" t="s">
        <v>406</v>
      </c>
      <c r="K6" s="357" t="s">
        <v>402</v>
      </c>
      <c r="L6" s="356"/>
      <c r="M6" s="357" t="s">
        <v>403</v>
      </c>
      <c r="N6" s="356"/>
      <c r="O6" s="357" t="s">
        <v>404</v>
      </c>
      <c r="P6" s="356"/>
      <c r="Q6" s="357" t="s">
        <v>405</v>
      </c>
      <c r="R6" s="356"/>
      <c r="S6" s="357" t="s">
        <v>407</v>
      </c>
      <c r="T6" s="356"/>
      <c r="U6" s="357" t="s">
        <v>408</v>
      </c>
      <c r="V6" s="356"/>
      <c r="W6" s="358" t="s">
        <v>409</v>
      </c>
    </row>
    <row r="7" spans="1:27" ht="36" customHeight="1">
      <c r="A7" s="2092" t="s">
        <v>410</v>
      </c>
      <c r="B7" s="2110"/>
      <c r="C7" s="2093"/>
      <c r="D7" s="2112" t="s">
        <v>411</v>
      </c>
      <c r="E7" s="2113"/>
      <c r="F7" s="2113"/>
      <c r="G7" s="2078"/>
      <c r="H7" s="2078"/>
      <c r="I7" s="2078"/>
      <c r="J7" s="2113" t="s">
        <v>412</v>
      </c>
      <c r="K7" s="2113"/>
      <c r="L7" s="2113"/>
      <c r="M7" s="2113"/>
      <c r="N7" s="2078"/>
      <c r="O7" s="2078"/>
      <c r="P7" s="2078"/>
      <c r="Q7" s="2078"/>
      <c r="R7" s="2078"/>
      <c r="S7" s="2078"/>
      <c r="T7" s="2078"/>
      <c r="U7" s="2078"/>
      <c r="V7" s="2078"/>
      <c r="W7" s="359" t="s">
        <v>407</v>
      </c>
    </row>
    <row r="8" spans="1:27" ht="36" customHeight="1">
      <c r="A8" s="2096"/>
      <c r="B8" s="2111"/>
      <c r="C8" s="2097"/>
      <c r="D8" s="2079" t="s">
        <v>413</v>
      </c>
      <c r="E8" s="2079"/>
      <c r="F8" s="2079"/>
      <c r="G8" s="2079"/>
      <c r="H8" s="2079"/>
      <c r="I8" s="2079"/>
      <c r="J8" s="2079"/>
      <c r="K8" s="2079"/>
      <c r="L8" s="2079"/>
      <c r="M8" s="2079"/>
      <c r="N8" s="2079"/>
      <c r="O8" s="2079"/>
      <c r="P8" s="2079"/>
      <c r="Q8" s="2079"/>
      <c r="R8" s="2079"/>
      <c r="S8" s="2079"/>
      <c r="T8" s="2079"/>
      <c r="U8" s="2079"/>
      <c r="V8" s="2079"/>
      <c r="W8" s="2079"/>
    </row>
    <row r="9" spans="1:27" ht="24" customHeight="1">
      <c r="A9" s="2105" t="s">
        <v>414</v>
      </c>
      <c r="B9" s="2108" t="s">
        <v>415</v>
      </c>
      <c r="C9" s="2109"/>
      <c r="D9" s="2108" t="s">
        <v>416</v>
      </c>
      <c r="E9" s="2109"/>
      <c r="F9" s="2108" t="s">
        <v>417</v>
      </c>
      <c r="G9" s="2109"/>
      <c r="H9" s="2108" t="s">
        <v>418</v>
      </c>
      <c r="I9" s="2109"/>
      <c r="J9" s="2108" t="s">
        <v>419</v>
      </c>
      <c r="K9" s="2109"/>
      <c r="L9" s="2108" t="s">
        <v>420</v>
      </c>
      <c r="M9" s="2109"/>
      <c r="N9" s="2108" t="s">
        <v>421</v>
      </c>
      <c r="O9" s="2109"/>
      <c r="P9" s="2108" t="s">
        <v>422</v>
      </c>
      <c r="Q9" s="2109"/>
      <c r="R9" s="2114" t="s">
        <v>423</v>
      </c>
      <c r="S9" s="2115"/>
      <c r="T9" s="2115"/>
      <c r="U9" s="2116"/>
      <c r="V9" s="2117" t="s">
        <v>424</v>
      </c>
      <c r="W9" s="2118"/>
    </row>
    <row r="10" spans="1:27" ht="27" customHeight="1">
      <c r="A10" s="2106"/>
      <c r="B10" s="2119" t="s">
        <v>425</v>
      </c>
      <c r="C10" s="2119"/>
      <c r="D10" s="2120"/>
      <c r="E10" s="2120"/>
      <c r="F10" s="2120"/>
      <c r="G10" s="2120"/>
      <c r="H10" s="2120"/>
      <c r="I10" s="2120"/>
      <c r="J10" s="2120"/>
      <c r="K10" s="2120"/>
      <c r="L10" s="2120"/>
      <c r="M10" s="2120"/>
      <c r="N10" s="2120"/>
      <c r="O10" s="2120"/>
      <c r="P10" s="2121" t="str">
        <f>IF(SUM(D10:O10)=0,"",SUM(D10:O10))</f>
        <v/>
      </c>
      <c r="Q10" s="2121"/>
      <c r="R10" s="2122" t="str">
        <f>IF(Z10&gt;0,SUM(Y10+Y11),"")</f>
        <v/>
      </c>
      <c r="S10" s="2122"/>
      <c r="T10" s="2122"/>
      <c r="U10" s="2122"/>
      <c r="V10" s="2123" t="s">
        <v>426</v>
      </c>
      <c r="W10" s="2123"/>
      <c r="X10" s="649"/>
      <c r="Y10" s="649">
        <f>IF(P10="",0,P10)</f>
        <v>0</v>
      </c>
      <c r="Z10" s="649">
        <f>Y10+Y11</f>
        <v>0</v>
      </c>
      <c r="AA10" s="649"/>
    </row>
    <row r="11" spans="1:27" ht="27" customHeight="1">
      <c r="A11" s="2107"/>
      <c r="B11" s="2119" t="s">
        <v>427</v>
      </c>
      <c r="C11" s="2119"/>
      <c r="D11" s="2120"/>
      <c r="E11" s="2120"/>
      <c r="F11" s="2120"/>
      <c r="G11" s="2120"/>
      <c r="H11" s="2120"/>
      <c r="I11" s="2120"/>
      <c r="J11" s="2120"/>
      <c r="K11" s="2120"/>
      <c r="L11" s="2120"/>
      <c r="M11" s="2120"/>
      <c r="N11" s="2120"/>
      <c r="O11" s="2120"/>
      <c r="P11" s="2121" t="str">
        <f>IF(SUM(D11:O11)=0,"",SUM(D11:O11))</f>
        <v/>
      </c>
      <c r="Q11" s="2121"/>
      <c r="R11" s="2122"/>
      <c r="S11" s="2122"/>
      <c r="T11" s="2122"/>
      <c r="U11" s="2122"/>
      <c r="V11" s="2123" t="s">
        <v>426</v>
      </c>
      <c r="W11" s="2123"/>
      <c r="X11" s="649"/>
      <c r="Y11" s="649">
        <f>IF(P11="",0,P11)</f>
        <v>0</v>
      </c>
      <c r="Z11" s="649"/>
      <c r="AA11" s="649"/>
    </row>
    <row r="12" spans="1:27" ht="19.5" customHeight="1">
      <c r="A12" s="349" t="s">
        <v>428</v>
      </c>
      <c r="H12" s="349"/>
      <c r="I12" s="349"/>
      <c r="J12" s="349"/>
      <c r="K12" s="349"/>
      <c r="L12" s="349"/>
      <c r="M12" s="349"/>
      <c r="N12" s="349"/>
      <c r="O12" s="349"/>
      <c r="P12" s="349"/>
      <c r="Q12" s="349"/>
      <c r="R12" s="349"/>
      <c r="S12" s="349"/>
    </row>
    <row r="13" spans="1:27" s="360" customFormat="1" ht="18.75" customHeight="1">
      <c r="A13" s="354" t="s">
        <v>429</v>
      </c>
      <c r="B13" s="2124" t="s">
        <v>430</v>
      </c>
      <c r="C13" s="2125"/>
      <c r="D13" s="2126"/>
      <c r="E13" s="2127" t="s">
        <v>416</v>
      </c>
      <c r="F13" s="2128"/>
      <c r="G13" s="2127" t="s">
        <v>417</v>
      </c>
      <c r="H13" s="2128"/>
      <c r="I13" s="2127" t="s">
        <v>418</v>
      </c>
      <c r="J13" s="2128"/>
      <c r="K13" s="2127" t="s">
        <v>419</v>
      </c>
      <c r="L13" s="2128"/>
      <c r="M13" s="2127" t="s">
        <v>420</v>
      </c>
      <c r="N13" s="2128"/>
      <c r="O13" s="2127" t="s">
        <v>421</v>
      </c>
      <c r="P13" s="2128"/>
      <c r="Q13" s="2127" t="s">
        <v>422</v>
      </c>
      <c r="R13" s="2128"/>
      <c r="S13" s="2124" t="s">
        <v>431</v>
      </c>
      <c r="T13" s="2125"/>
      <c r="U13" s="2125"/>
      <c r="V13" s="2125"/>
      <c r="W13" s="2126"/>
    </row>
    <row r="14" spans="1:27" ht="20.100000000000001" customHeight="1">
      <c r="A14" s="2129" t="s">
        <v>411</v>
      </c>
      <c r="B14" s="2132" t="s">
        <v>432</v>
      </c>
      <c r="C14" s="2133"/>
      <c r="D14" s="361" t="s">
        <v>425</v>
      </c>
      <c r="E14" s="2136"/>
      <c r="F14" s="2137"/>
      <c r="G14" s="2136"/>
      <c r="H14" s="2137"/>
      <c r="I14" s="2136"/>
      <c r="J14" s="2137"/>
      <c r="K14" s="2136"/>
      <c r="L14" s="2137"/>
      <c r="M14" s="2136"/>
      <c r="N14" s="2137"/>
      <c r="O14" s="2136"/>
      <c r="P14" s="2137"/>
      <c r="Q14" s="2138" t="str">
        <f t="shared" ref="Q14:Q35" si="0">IF(SUM(E14:P14)=0,"",SUM(E14:P14))</f>
        <v/>
      </c>
      <c r="R14" s="2139"/>
      <c r="S14" s="2142"/>
      <c r="T14" s="2143"/>
      <c r="U14" s="2143"/>
      <c r="V14" s="2143"/>
      <c r="W14" s="2144"/>
    </row>
    <row r="15" spans="1:27" ht="20.100000000000001" customHeight="1">
      <c r="A15" s="2130"/>
      <c r="B15" s="2134"/>
      <c r="C15" s="2135"/>
      <c r="D15" s="362" t="s">
        <v>427</v>
      </c>
      <c r="E15" s="2145"/>
      <c r="F15" s="2146"/>
      <c r="G15" s="2145"/>
      <c r="H15" s="2146"/>
      <c r="I15" s="2145"/>
      <c r="J15" s="2146"/>
      <c r="K15" s="2145"/>
      <c r="L15" s="2146"/>
      <c r="M15" s="2145"/>
      <c r="N15" s="2146"/>
      <c r="O15" s="2145"/>
      <c r="P15" s="2146"/>
      <c r="Q15" s="2140" t="str">
        <f t="shared" si="0"/>
        <v/>
      </c>
      <c r="R15" s="2141"/>
      <c r="S15" s="2147"/>
      <c r="T15" s="2148"/>
      <c r="U15" s="2148"/>
      <c r="V15" s="2148"/>
      <c r="W15" s="2149"/>
    </row>
    <row r="16" spans="1:27" ht="20.100000000000001" customHeight="1">
      <c r="A16" s="2130"/>
      <c r="B16" s="2132" t="s">
        <v>433</v>
      </c>
      <c r="C16" s="2133"/>
      <c r="D16" s="361" t="s">
        <v>425</v>
      </c>
      <c r="E16" s="2136"/>
      <c r="F16" s="2137"/>
      <c r="G16" s="2136"/>
      <c r="H16" s="2137"/>
      <c r="I16" s="2136"/>
      <c r="J16" s="2137"/>
      <c r="K16" s="2136"/>
      <c r="L16" s="2137"/>
      <c r="M16" s="2136"/>
      <c r="N16" s="2137"/>
      <c r="O16" s="2136"/>
      <c r="P16" s="2137"/>
      <c r="Q16" s="2138" t="str">
        <f t="shared" si="0"/>
        <v/>
      </c>
      <c r="R16" s="2139"/>
      <c r="S16" s="2150"/>
      <c r="T16" s="2151"/>
      <c r="U16" s="2151"/>
      <c r="V16" s="2151"/>
      <c r="W16" s="2152"/>
    </row>
    <row r="17" spans="1:23" ht="20.100000000000001" customHeight="1">
      <c r="A17" s="2130"/>
      <c r="B17" s="2134"/>
      <c r="C17" s="2135"/>
      <c r="D17" s="362" t="s">
        <v>427</v>
      </c>
      <c r="E17" s="2145"/>
      <c r="F17" s="2146"/>
      <c r="G17" s="2145"/>
      <c r="H17" s="2146"/>
      <c r="I17" s="2145"/>
      <c r="J17" s="2146"/>
      <c r="K17" s="2145"/>
      <c r="L17" s="2146"/>
      <c r="M17" s="2145"/>
      <c r="N17" s="2146"/>
      <c r="O17" s="2145"/>
      <c r="P17" s="2146"/>
      <c r="Q17" s="2140" t="str">
        <f t="shared" si="0"/>
        <v/>
      </c>
      <c r="R17" s="2141"/>
      <c r="S17" s="2153"/>
      <c r="T17" s="2154"/>
      <c r="U17" s="2154"/>
      <c r="V17" s="2154"/>
      <c r="W17" s="2155"/>
    </row>
    <row r="18" spans="1:23" ht="20.100000000000001" customHeight="1">
      <c r="A18" s="2130"/>
      <c r="B18" s="2156" t="s">
        <v>434</v>
      </c>
      <c r="C18" s="2157"/>
      <c r="D18" s="363" t="s">
        <v>425</v>
      </c>
      <c r="E18" s="2136"/>
      <c r="F18" s="2137"/>
      <c r="G18" s="2136"/>
      <c r="H18" s="2137"/>
      <c r="I18" s="2136"/>
      <c r="J18" s="2137"/>
      <c r="K18" s="2136"/>
      <c r="L18" s="2137"/>
      <c r="M18" s="2136"/>
      <c r="N18" s="2137"/>
      <c r="O18" s="2136"/>
      <c r="P18" s="2137"/>
      <c r="Q18" s="2138" t="str">
        <f t="shared" si="0"/>
        <v/>
      </c>
      <c r="R18" s="2139"/>
      <c r="S18" s="2150"/>
      <c r="T18" s="2151"/>
      <c r="U18" s="2151"/>
      <c r="V18" s="2151"/>
      <c r="W18" s="2152"/>
    </row>
    <row r="19" spans="1:23" ht="20.100000000000001" customHeight="1">
      <c r="A19" s="2131"/>
      <c r="B19" s="2134"/>
      <c r="C19" s="2135"/>
      <c r="D19" s="362" t="s">
        <v>427</v>
      </c>
      <c r="E19" s="2145"/>
      <c r="F19" s="2146"/>
      <c r="G19" s="2145"/>
      <c r="H19" s="2146"/>
      <c r="I19" s="2145"/>
      <c r="J19" s="2146"/>
      <c r="K19" s="2145"/>
      <c r="L19" s="2146"/>
      <c r="M19" s="2145"/>
      <c r="N19" s="2146"/>
      <c r="O19" s="2145"/>
      <c r="P19" s="2146"/>
      <c r="Q19" s="2140" t="str">
        <f t="shared" si="0"/>
        <v/>
      </c>
      <c r="R19" s="2141"/>
      <c r="S19" s="2153"/>
      <c r="T19" s="2154"/>
      <c r="U19" s="2154"/>
      <c r="V19" s="2154"/>
      <c r="W19" s="2155"/>
    </row>
    <row r="20" spans="1:23" ht="20.100000000000001" customHeight="1">
      <c r="A20" s="2158" t="s">
        <v>435</v>
      </c>
      <c r="B20" s="2132" t="s">
        <v>432</v>
      </c>
      <c r="C20" s="2133"/>
      <c r="D20" s="361" t="s">
        <v>425</v>
      </c>
      <c r="E20" s="2136"/>
      <c r="F20" s="2137"/>
      <c r="G20" s="2136"/>
      <c r="H20" s="2137"/>
      <c r="I20" s="2136"/>
      <c r="J20" s="2137"/>
      <c r="K20" s="2136"/>
      <c r="L20" s="2137"/>
      <c r="M20" s="2136"/>
      <c r="N20" s="2137"/>
      <c r="O20" s="2136"/>
      <c r="P20" s="2137"/>
      <c r="Q20" s="2138" t="str">
        <f t="shared" si="0"/>
        <v/>
      </c>
      <c r="R20" s="2139"/>
      <c r="S20" s="2142"/>
      <c r="T20" s="2143"/>
      <c r="U20" s="2143"/>
      <c r="V20" s="2143"/>
      <c r="W20" s="2144"/>
    </row>
    <row r="21" spans="1:23" ht="20.100000000000001" customHeight="1">
      <c r="A21" s="2159"/>
      <c r="B21" s="2134"/>
      <c r="C21" s="2135"/>
      <c r="D21" s="362" t="s">
        <v>427</v>
      </c>
      <c r="E21" s="2145"/>
      <c r="F21" s="2146"/>
      <c r="G21" s="2145"/>
      <c r="H21" s="2146"/>
      <c r="I21" s="2145"/>
      <c r="J21" s="2146"/>
      <c r="K21" s="2145"/>
      <c r="L21" s="2146"/>
      <c r="M21" s="2145"/>
      <c r="N21" s="2146"/>
      <c r="O21" s="2145"/>
      <c r="P21" s="2146"/>
      <c r="Q21" s="2140" t="str">
        <f t="shared" si="0"/>
        <v/>
      </c>
      <c r="R21" s="2141"/>
      <c r="S21" s="2147"/>
      <c r="T21" s="2148"/>
      <c r="U21" s="2148"/>
      <c r="V21" s="2148"/>
      <c r="W21" s="2149"/>
    </row>
    <row r="22" spans="1:23" ht="20.100000000000001" customHeight="1">
      <c r="A22" s="2159"/>
      <c r="B22" s="2132" t="s">
        <v>433</v>
      </c>
      <c r="C22" s="2133"/>
      <c r="D22" s="361" t="s">
        <v>425</v>
      </c>
      <c r="E22" s="2136"/>
      <c r="F22" s="2137"/>
      <c r="G22" s="2136"/>
      <c r="H22" s="2137"/>
      <c r="I22" s="2136"/>
      <c r="J22" s="2137"/>
      <c r="K22" s="2136"/>
      <c r="L22" s="2137"/>
      <c r="M22" s="2136"/>
      <c r="N22" s="2137"/>
      <c r="O22" s="2136"/>
      <c r="P22" s="2137"/>
      <c r="Q22" s="2138" t="str">
        <f t="shared" si="0"/>
        <v/>
      </c>
      <c r="R22" s="2139"/>
      <c r="S22" s="2150"/>
      <c r="T22" s="2151"/>
      <c r="U22" s="2151"/>
      <c r="V22" s="2151"/>
      <c r="W22" s="2152"/>
    </row>
    <row r="23" spans="1:23" ht="20.100000000000001" customHeight="1">
      <c r="A23" s="2159"/>
      <c r="B23" s="2134"/>
      <c r="C23" s="2135"/>
      <c r="D23" s="362" t="s">
        <v>427</v>
      </c>
      <c r="E23" s="2145"/>
      <c r="F23" s="2146"/>
      <c r="G23" s="2145"/>
      <c r="H23" s="2146"/>
      <c r="I23" s="2145"/>
      <c r="J23" s="2146"/>
      <c r="K23" s="2145"/>
      <c r="L23" s="2146"/>
      <c r="M23" s="2145"/>
      <c r="N23" s="2146"/>
      <c r="O23" s="2145"/>
      <c r="P23" s="2146"/>
      <c r="Q23" s="2140" t="str">
        <f t="shared" si="0"/>
        <v/>
      </c>
      <c r="R23" s="2141"/>
      <c r="S23" s="2153"/>
      <c r="T23" s="2154"/>
      <c r="U23" s="2154"/>
      <c r="V23" s="2154"/>
      <c r="W23" s="2155"/>
    </row>
    <row r="24" spans="1:23" ht="20.100000000000001" customHeight="1">
      <c r="A24" s="2159"/>
      <c r="B24" s="2156" t="s">
        <v>434</v>
      </c>
      <c r="C24" s="2157"/>
      <c r="D24" s="363" t="s">
        <v>425</v>
      </c>
      <c r="E24" s="2136"/>
      <c r="F24" s="2137"/>
      <c r="G24" s="2136"/>
      <c r="H24" s="2137"/>
      <c r="I24" s="2136"/>
      <c r="J24" s="2137"/>
      <c r="K24" s="2136"/>
      <c r="L24" s="2137"/>
      <c r="M24" s="2136"/>
      <c r="N24" s="2137"/>
      <c r="O24" s="2136"/>
      <c r="P24" s="2137"/>
      <c r="Q24" s="2138" t="str">
        <f t="shared" si="0"/>
        <v/>
      </c>
      <c r="R24" s="2139"/>
      <c r="S24" s="2150"/>
      <c r="T24" s="2151"/>
      <c r="U24" s="2151"/>
      <c r="V24" s="2151"/>
      <c r="W24" s="2152"/>
    </row>
    <row r="25" spans="1:23" ht="20.100000000000001" customHeight="1">
      <c r="A25" s="2160"/>
      <c r="B25" s="2134"/>
      <c r="C25" s="2135"/>
      <c r="D25" s="362" t="s">
        <v>427</v>
      </c>
      <c r="E25" s="2145"/>
      <c r="F25" s="2146"/>
      <c r="G25" s="2145"/>
      <c r="H25" s="2146"/>
      <c r="I25" s="2145"/>
      <c r="J25" s="2146"/>
      <c r="K25" s="2145"/>
      <c r="L25" s="2146"/>
      <c r="M25" s="2145"/>
      <c r="N25" s="2146"/>
      <c r="O25" s="2145"/>
      <c r="P25" s="2146"/>
      <c r="Q25" s="2140" t="str">
        <f t="shared" si="0"/>
        <v/>
      </c>
      <c r="R25" s="2141"/>
      <c r="S25" s="2153"/>
      <c r="T25" s="2154"/>
      <c r="U25" s="2154"/>
      <c r="V25" s="2154"/>
      <c r="W25" s="2155"/>
    </row>
    <row r="26" spans="1:23" ht="20.100000000000001" customHeight="1">
      <c r="A26" s="2166" t="s">
        <v>436</v>
      </c>
      <c r="B26" s="2161" t="s">
        <v>437</v>
      </c>
      <c r="C26" s="2162"/>
      <c r="D26" s="363" t="s">
        <v>425</v>
      </c>
      <c r="E26" s="2136"/>
      <c r="F26" s="2137"/>
      <c r="G26" s="2136"/>
      <c r="H26" s="2137"/>
      <c r="I26" s="2136"/>
      <c r="J26" s="2137"/>
      <c r="K26" s="2136"/>
      <c r="L26" s="2137"/>
      <c r="M26" s="2136"/>
      <c r="N26" s="2137"/>
      <c r="O26" s="2136"/>
      <c r="P26" s="2137"/>
      <c r="Q26" s="2138" t="str">
        <f t="shared" si="0"/>
        <v/>
      </c>
      <c r="R26" s="2139"/>
      <c r="S26" s="2150"/>
      <c r="T26" s="2151"/>
      <c r="U26" s="2151"/>
      <c r="V26" s="2151"/>
      <c r="W26" s="2152"/>
    </row>
    <row r="27" spans="1:23" ht="20.100000000000001" customHeight="1">
      <c r="A27" s="2166"/>
      <c r="B27" s="2163"/>
      <c r="C27" s="2164"/>
      <c r="D27" s="362" t="s">
        <v>427</v>
      </c>
      <c r="E27" s="2145"/>
      <c r="F27" s="2146"/>
      <c r="G27" s="2145"/>
      <c r="H27" s="2146"/>
      <c r="I27" s="2145"/>
      <c r="J27" s="2146"/>
      <c r="K27" s="2145"/>
      <c r="L27" s="2146"/>
      <c r="M27" s="2145"/>
      <c r="N27" s="2146"/>
      <c r="O27" s="2145"/>
      <c r="P27" s="2146"/>
      <c r="Q27" s="2140" t="str">
        <f t="shared" si="0"/>
        <v/>
      </c>
      <c r="R27" s="2141"/>
      <c r="S27" s="2153"/>
      <c r="T27" s="2154"/>
      <c r="U27" s="2154"/>
      <c r="V27" s="2154"/>
      <c r="W27" s="2155"/>
    </row>
    <row r="28" spans="1:23" ht="20.100000000000001" customHeight="1">
      <c r="A28" s="2166"/>
      <c r="B28" s="2161" t="s">
        <v>438</v>
      </c>
      <c r="C28" s="2162"/>
      <c r="D28" s="363" t="s">
        <v>425</v>
      </c>
      <c r="E28" s="2136"/>
      <c r="F28" s="2137"/>
      <c r="G28" s="2136"/>
      <c r="H28" s="2137"/>
      <c r="I28" s="2136"/>
      <c r="J28" s="2137"/>
      <c r="K28" s="2136"/>
      <c r="L28" s="2137"/>
      <c r="M28" s="2136"/>
      <c r="N28" s="2137"/>
      <c r="O28" s="2136"/>
      <c r="P28" s="2137"/>
      <c r="Q28" s="2138" t="str">
        <f t="shared" si="0"/>
        <v/>
      </c>
      <c r="R28" s="2139"/>
      <c r="S28" s="2150"/>
      <c r="T28" s="2151"/>
      <c r="U28" s="2151"/>
      <c r="V28" s="2151"/>
      <c r="W28" s="2152"/>
    </row>
    <row r="29" spans="1:23" ht="20.100000000000001" customHeight="1">
      <c r="A29" s="2166"/>
      <c r="B29" s="2163"/>
      <c r="C29" s="2164"/>
      <c r="D29" s="362" t="s">
        <v>427</v>
      </c>
      <c r="E29" s="2145"/>
      <c r="F29" s="2146"/>
      <c r="G29" s="2145"/>
      <c r="H29" s="2146"/>
      <c r="I29" s="2145"/>
      <c r="J29" s="2146"/>
      <c r="K29" s="2145"/>
      <c r="L29" s="2146"/>
      <c r="M29" s="2145"/>
      <c r="N29" s="2146"/>
      <c r="O29" s="2145"/>
      <c r="P29" s="2146"/>
      <c r="Q29" s="2140" t="str">
        <f t="shared" si="0"/>
        <v/>
      </c>
      <c r="R29" s="2141"/>
      <c r="S29" s="2153"/>
      <c r="T29" s="2154"/>
      <c r="U29" s="2154"/>
      <c r="V29" s="2154"/>
      <c r="W29" s="2155"/>
    </row>
    <row r="30" spans="1:23" ht="20.100000000000001" customHeight="1">
      <c r="A30" s="2166"/>
      <c r="B30" s="2161" t="s">
        <v>439</v>
      </c>
      <c r="C30" s="2162"/>
      <c r="D30" s="363" t="s">
        <v>425</v>
      </c>
      <c r="E30" s="2136"/>
      <c r="F30" s="2137"/>
      <c r="G30" s="2136"/>
      <c r="H30" s="2137"/>
      <c r="I30" s="2136"/>
      <c r="J30" s="2137"/>
      <c r="K30" s="2136"/>
      <c r="L30" s="2137"/>
      <c r="M30" s="2136"/>
      <c r="N30" s="2137"/>
      <c r="O30" s="2136"/>
      <c r="P30" s="2137"/>
      <c r="Q30" s="2138" t="str">
        <f t="shared" si="0"/>
        <v/>
      </c>
      <c r="R30" s="2139"/>
      <c r="S30" s="2150"/>
      <c r="T30" s="2151"/>
      <c r="U30" s="2151"/>
      <c r="V30" s="2151"/>
      <c r="W30" s="2152"/>
    </row>
    <row r="31" spans="1:23" ht="20.100000000000001" customHeight="1">
      <c r="A31" s="2166"/>
      <c r="B31" s="2163"/>
      <c r="C31" s="2164"/>
      <c r="D31" s="362" t="s">
        <v>427</v>
      </c>
      <c r="E31" s="2145"/>
      <c r="F31" s="2146"/>
      <c r="G31" s="2145"/>
      <c r="H31" s="2146"/>
      <c r="I31" s="2145"/>
      <c r="J31" s="2146"/>
      <c r="K31" s="2145"/>
      <c r="L31" s="2146"/>
      <c r="M31" s="2145"/>
      <c r="N31" s="2146"/>
      <c r="O31" s="2145"/>
      <c r="P31" s="2146"/>
      <c r="Q31" s="2140" t="str">
        <f t="shared" si="0"/>
        <v/>
      </c>
      <c r="R31" s="2141"/>
      <c r="S31" s="2153"/>
      <c r="T31" s="2154"/>
      <c r="U31" s="2154"/>
      <c r="V31" s="2154"/>
      <c r="W31" s="2155"/>
    </row>
    <row r="32" spans="1:23" ht="20.100000000000001" customHeight="1">
      <c r="A32" s="2166"/>
      <c r="B32" s="2161" t="s">
        <v>440</v>
      </c>
      <c r="C32" s="2162"/>
      <c r="D32" s="363" t="s">
        <v>425</v>
      </c>
      <c r="E32" s="2136"/>
      <c r="F32" s="2137"/>
      <c r="G32" s="2136"/>
      <c r="H32" s="2137"/>
      <c r="I32" s="2136"/>
      <c r="J32" s="2137"/>
      <c r="K32" s="2136"/>
      <c r="L32" s="2137"/>
      <c r="M32" s="2136"/>
      <c r="N32" s="2137"/>
      <c r="O32" s="2136"/>
      <c r="P32" s="2137"/>
      <c r="Q32" s="2138" t="str">
        <f t="shared" si="0"/>
        <v/>
      </c>
      <c r="R32" s="2139"/>
      <c r="S32" s="2150"/>
      <c r="T32" s="2151"/>
      <c r="U32" s="2151"/>
      <c r="V32" s="2151"/>
      <c r="W32" s="2152"/>
    </row>
    <row r="33" spans="1:23" ht="20.100000000000001" customHeight="1">
      <c r="A33" s="2166"/>
      <c r="B33" s="2163"/>
      <c r="C33" s="2164"/>
      <c r="D33" s="362" t="s">
        <v>427</v>
      </c>
      <c r="E33" s="2145"/>
      <c r="F33" s="2146"/>
      <c r="G33" s="2145"/>
      <c r="H33" s="2146"/>
      <c r="I33" s="2145"/>
      <c r="J33" s="2146"/>
      <c r="K33" s="2145"/>
      <c r="L33" s="2146"/>
      <c r="M33" s="2145"/>
      <c r="N33" s="2146"/>
      <c r="O33" s="2145"/>
      <c r="P33" s="2146"/>
      <c r="Q33" s="2140" t="str">
        <f t="shared" si="0"/>
        <v/>
      </c>
      <c r="R33" s="2141"/>
      <c r="S33" s="2153"/>
      <c r="T33" s="2154"/>
      <c r="U33" s="2154"/>
      <c r="V33" s="2154"/>
      <c r="W33" s="2155"/>
    </row>
    <row r="34" spans="1:23" ht="20.100000000000001" customHeight="1">
      <c r="A34" s="2166"/>
      <c r="B34" s="2161" t="s">
        <v>441</v>
      </c>
      <c r="C34" s="2162"/>
      <c r="D34" s="363" t="s">
        <v>425</v>
      </c>
      <c r="E34" s="2136"/>
      <c r="F34" s="2137"/>
      <c r="G34" s="2136"/>
      <c r="H34" s="2137"/>
      <c r="I34" s="2136"/>
      <c r="J34" s="2137"/>
      <c r="K34" s="2136"/>
      <c r="L34" s="2137"/>
      <c r="M34" s="2136"/>
      <c r="N34" s="2137"/>
      <c r="O34" s="2136"/>
      <c r="P34" s="2137"/>
      <c r="Q34" s="2138" t="str">
        <f t="shared" si="0"/>
        <v/>
      </c>
      <c r="R34" s="2139"/>
      <c r="S34" s="2150"/>
      <c r="T34" s="2151"/>
      <c r="U34" s="2151"/>
      <c r="V34" s="2151"/>
      <c r="W34" s="2152"/>
    </row>
    <row r="35" spans="1:23" ht="20.100000000000001" customHeight="1">
      <c r="A35" s="2166"/>
      <c r="B35" s="2167"/>
      <c r="C35" s="2168"/>
      <c r="D35" s="362" t="s">
        <v>427</v>
      </c>
      <c r="E35" s="2145"/>
      <c r="F35" s="2146"/>
      <c r="G35" s="2145"/>
      <c r="H35" s="2146"/>
      <c r="I35" s="2145"/>
      <c r="J35" s="2146"/>
      <c r="K35" s="2145"/>
      <c r="L35" s="2146"/>
      <c r="M35" s="2145"/>
      <c r="N35" s="2146"/>
      <c r="O35" s="2145"/>
      <c r="P35" s="2146"/>
      <c r="Q35" s="2140" t="str">
        <f t="shared" si="0"/>
        <v/>
      </c>
      <c r="R35" s="2141"/>
      <c r="S35" s="2153"/>
      <c r="T35" s="2154"/>
      <c r="U35" s="2154"/>
      <c r="V35" s="2154"/>
      <c r="W35" s="2155"/>
    </row>
    <row r="37" spans="1:23">
      <c r="A37" s="2165" t="s">
        <v>621</v>
      </c>
      <c r="B37" s="2165"/>
      <c r="C37" s="2165"/>
      <c r="D37" s="2165"/>
      <c r="E37" s="2165"/>
      <c r="F37" s="2165"/>
      <c r="G37" s="2165"/>
      <c r="H37" s="2165"/>
      <c r="I37" s="2165"/>
      <c r="J37" s="2165"/>
      <c r="K37" s="2165"/>
      <c r="L37" s="2165"/>
      <c r="M37" s="2165"/>
      <c r="N37" s="2165"/>
      <c r="O37" s="2165"/>
      <c r="P37" s="2165"/>
      <c r="Q37" s="2165"/>
      <c r="R37" s="2165"/>
      <c r="S37" s="2165"/>
      <c r="T37" s="2165"/>
      <c r="U37" s="2165"/>
      <c r="V37" s="2165"/>
      <c r="W37" s="2165"/>
    </row>
    <row r="38" spans="1:23">
      <c r="A38" s="2165"/>
      <c r="B38" s="2165"/>
      <c r="C38" s="2165"/>
      <c r="D38" s="2165"/>
      <c r="E38" s="2165"/>
      <c r="F38" s="2165"/>
      <c r="G38" s="2165"/>
      <c r="H38" s="2165"/>
      <c r="I38" s="2165"/>
      <c r="J38" s="2165"/>
      <c r="K38" s="2165"/>
      <c r="L38" s="2165"/>
      <c r="M38" s="2165"/>
      <c r="N38" s="2165"/>
      <c r="O38" s="2165"/>
      <c r="P38" s="2165"/>
      <c r="Q38" s="2165"/>
      <c r="R38" s="2165"/>
      <c r="S38" s="2165"/>
      <c r="T38" s="2165"/>
      <c r="U38" s="2165"/>
      <c r="V38" s="2165"/>
      <c r="W38" s="2165"/>
    </row>
  </sheetData>
  <mergeCells count="244">
    <mergeCell ref="A37:W38"/>
    <mergeCell ref="E35:F35"/>
    <mergeCell ref="G35:H35"/>
    <mergeCell ref="I35:J35"/>
    <mergeCell ref="K35:L35"/>
    <mergeCell ref="M35:N35"/>
    <mergeCell ref="O35:P35"/>
    <mergeCell ref="S33:W33"/>
    <mergeCell ref="G34:H34"/>
    <mergeCell ref="I34:J34"/>
    <mergeCell ref="K34:L34"/>
    <mergeCell ref="M34:N34"/>
    <mergeCell ref="O34:P34"/>
    <mergeCell ref="Q34:R34"/>
    <mergeCell ref="S34:W34"/>
    <mergeCell ref="Q35:R35"/>
    <mergeCell ref="S35:W35"/>
    <mergeCell ref="A26:A35"/>
    <mergeCell ref="B26:C27"/>
    <mergeCell ref="B34:C35"/>
    <mergeCell ref="E34:F34"/>
    <mergeCell ref="O31:P31"/>
    <mergeCell ref="Q31:R31"/>
    <mergeCell ref="S31:W31"/>
    <mergeCell ref="O32:P32"/>
    <mergeCell ref="Q32:R32"/>
    <mergeCell ref="S32:W32"/>
    <mergeCell ref="E33:F33"/>
    <mergeCell ref="G33:H33"/>
    <mergeCell ref="I33:J33"/>
    <mergeCell ref="K33:L33"/>
    <mergeCell ref="M33:N33"/>
    <mergeCell ref="O33:P33"/>
    <mergeCell ref="Q33:R33"/>
    <mergeCell ref="O28:P28"/>
    <mergeCell ref="Q28:R28"/>
    <mergeCell ref="S28:W28"/>
    <mergeCell ref="Q29:R29"/>
    <mergeCell ref="S29:W29"/>
    <mergeCell ref="B30:C31"/>
    <mergeCell ref="E30:F30"/>
    <mergeCell ref="G30:H30"/>
    <mergeCell ref="I30:J30"/>
    <mergeCell ref="K30:L30"/>
    <mergeCell ref="M30:N30"/>
    <mergeCell ref="O30:P30"/>
    <mergeCell ref="Q30:R30"/>
    <mergeCell ref="E29:F29"/>
    <mergeCell ref="G29:H29"/>
    <mergeCell ref="I29:J29"/>
    <mergeCell ref="K29:L29"/>
    <mergeCell ref="M29:N29"/>
    <mergeCell ref="O29:P29"/>
    <mergeCell ref="S30:W30"/>
    <mergeCell ref="E31:F31"/>
    <mergeCell ref="G31:H31"/>
    <mergeCell ref="I31:J31"/>
    <mergeCell ref="K31:L31"/>
    <mergeCell ref="O26:P26"/>
    <mergeCell ref="Q26:R26"/>
    <mergeCell ref="S26:W26"/>
    <mergeCell ref="E27:F27"/>
    <mergeCell ref="G27:H27"/>
    <mergeCell ref="I27:J27"/>
    <mergeCell ref="K27:L27"/>
    <mergeCell ref="M27:N27"/>
    <mergeCell ref="O27:P27"/>
    <mergeCell ref="Q27:R27"/>
    <mergeCell ref="S27:W27"/>
    <mergeCell ref="E26:F26"/>
    <mergeCell ref="G26:H26"/>
    <mergeCell ref="I26:J26"/>
    <mergeCell ref="K26:L26"/>
    <mergeCell ref="M26:N26"/>
    <mergeCell ref="A20:A25"/>
    <mergeCell ref="B24:C25"/>
    <mergeCell ref="B28:C29"/>
    <mergeCell ref="E28:F28"/>
    <mergeCell ref="G28:H28"/>
    <mergeCell ref="I28:J28"/>
    <mergeCell ref="K28:L28"/>
    <mergeCell ref="M28:N28"/>
    <mergeCell ref="B32:C33"/>
    <mergeCell ref="E32:F32"/>
    <mergeCell ref="G32:H32"/>
    <mergeCell ref="I32:J32"/>
    <mergeCell ref="K32:L32"/>
    <mergeCell ref="M32:N32"/>
    <mergeCell ref="M31:N31"/>
    <mergeCell ref="K24:L24"/>
    <mergeCell ref="M24:N24"/>
    <mergeCell ref="B22:C23"/>
    <mergeCell ref="B20:C21"/>
    <mergeCell ref="O24:P24"/>
    <mergeCell ref="Q24:R24"/>
    <mergeCell ref="S24:W24"/>
    <mergeCell ref="E25:F25"/>
    <mergeCell ref="G25:H25"/>
    <mergeCell ref="I25:J25"/>
    <mergeCell ref="K25:L25"/>
    <mergeCell ref="M25:N25"/>
    <mergeCell ref="E24:F24"/>
    <mergeCell ref="G24:H24"/>
    <mergeCell ref="I24:J24"/>
    <mergeCell ref="O25:P25"/>
    <mergeCell ref="Q25:R25"/>
    <mergeCell ref="S25:W25"/>
    <mergeCell ref="S22:W22"/>
    <mergeCell ref="E23:F23"/>
    <mergeCell ref="G23:H23"/>
    <mergeCell ref="I23:J23"/>
    <mergeCell ref="K23:L23"/>
    <mergeCell ref="M23:N23"/>
    <mergeCell ref="O23:P23"/>
    <mergeCell ref="Q23:R23"/>
    <mergeCell ref="S23:W23"/>
    <mergeCell ref="E22:F22"/>
    <mergeCell ref="G22:H22"/>
    <mergeCell ref="I22:J22"/>
    <mergeCell ref="K22:L22"/>
    <mergeCell ref="M22:N22"/>
    <mergeCell ref="O22:P22"/>
    <mergeCell ref="Q22:R22"/>
    <mergeCell ref="S19:W19"/>
    <mergeCell ref="M20:N20"/>
    <mergeCell ref="O20:P20"/>
    <mergeCell ref="Q20:R20"/>
    <mergeCell ref="S20:W20"/>
    <mergeCell ref="E21:F21"/>
    <mergeCell ref="G21:H21"/>
    <mergeCell ref="I21:J21"/>
    <mergeCell ref="K21:L21"/>
    <mergeCell ref="M21:N21"/>
    <mergeCell ref="O21:P21"/>
    <mergeCell ref="E20:F20"/>
    <mergeCell ref="G20:H20"/>
    <mergeCell ref="I20:J20"/>
    <mergeCell ref="K20:L20"/>
    <mergeCell ref="Q21:R21"/>
    <mergeCell ref="S21:W21"/>
    <mergeCell ref="S16:W16"/>
    <mergeCell ref="Q17:R17"/>
    <mergeCell ref="S17:W17"/>
    <mergeCell ref="B18:C19"/>
    <mergeCell ref="E18:F18"/>
    <mergeCell ref="G18:H18"/>
    <mergeCell ref="I18:J18"/>
    <mergeCell ref="K18:L18"/>
    <mergeCell ref="M18:N18"/>
    <mergeCell ref="O18:P18"/>
    <mergeCell ref="Q18:R18"/>
    <mergeCell ref="E17:F17"/>
    <mergeCell ref="G17:H17"/>
    <mergeCell ref="I17:J17"/>
    <mergeCell ref="K17:L17"/>
    <mergeCell ref="M17:N17"/>
    <mergeCell ref="O17:P17"/>
    <mergeCell ref="S18:W18"/>
    <mergeCell ref="E19:F19"/>
    <mergeCell ref="G19:H19"/>
    <mergeCell ref="I19:J19"/>
    <mergeCell ref="K19:L19"/>
    <mergeCell ref="M19:N19"/>
    <mergeCell ref="O19:P19"/>
    <mergeCell ref="S14:W14"/>
    <mergeCell ref="E15:F15"/>
    <mergeCell ref="G15:H15"/>
    <mergeCell ref="I15:J15"/>
    <mergeCell ref="K15:L15"/>
    <mergeCell ref="M15:N15"/>
    <mergeCell ref="O15:P15"/>
    <mergeCell ref="Q15:R15"/>
    <mergeCell ref="S15:W15"/>
    <mergeCell ref="A14:A19"/>
    <mergeCell ref="B14:C15"/>
    <mergeCell ref="E14:F14"/>
    <mergeCell ref="G14:H14"/>
    <mergeCell ref="I14:J14"/>
    <mergeCell ref="K14:L14"/>
    <mergeCell ref="M14:N14"/>
    <mergeCell ref="O14:P14"/>
    <mergeCell ref="Q14:R14"/>
    <mergeCell ref="B16:C17"/>
    <mergeCell ref="E16:F16"/>
    <mergeCell ref="G16:H16"/>
    <mergeCell ref="I16:J16"/>
    <mergeCell ref="K16:L16"/>
    <mergeCell ref="M16:N16"/>
    <mergeCell ref="O16:P16"/>
    <mergeCell ref="Q16:R16"/>
    <mergeCell ref="Q19:R19"/>
    <mergeCell ref="B13:D13"/>
    <mergeCell ref="E13:F13"/>
    <mergeCell ref="G13:H13"/>
    <mergeCell ref="I13:J13"/>
    <mergeCell ref="K13:L13"/>
    <mergeCell ref="M13:N13"/>
    <mergeCell ref="O13:P13"/>
    <mergeCell ref="Q13:R13"/>
    <mergeCell ref="S13:W13"/>
    <mergeCell ref="N9:O9"/>
    <mergeCell ref="P9:Q9"/>
    <mergeCell ref="R9:U9"/>
    <mergeCell ref="V9:W9"/>
    <mergeCell ref="B10:C10"/>
    <mergeCell ref="D10:E10"/>
    <mergeCell ref="F10:G10"/>
    <mergeCell ref="H10:I10"/>
    <mergeCell ref="J10:K10"/>
    <mergeCell ref="L10:M10"/>
    <mergeCell ref="N10:O10"/>
    <mergeCell ref="P10:Q10"/>
    <mergeCell ref="R10:U11"/>
    <mergeCell ref="V10:W10"/>
    <mergeCell ref="B11:C11"/>
    <mergeCell ref="D11:E11"/>
    <mergeCell ref="F11:G11"/>
    <mergeCell ref="H11:I11"/>
    <mergeCell ref="J11:K11"/>
    <mergeCell ref="L11:M11"/>
    <mergeCell ref="N11:O11"/>
    <mergeCell ref="P11:Q11"/>
    <mergeCell ref="V11:W11"/>
    <mergeCell ref="A9:A11"/>
    <mergeCell ref="B9:C9"/>
    <mergeCell ref="D9:E9"/>
    <mergeCell ref="F9:G9"/>
    <mergeCell ref="H9:I9"/>
    <mergeCell ref="J9:K9"/>
    <mergeCell ref="A7:C8"/>
    <mergeCell ref="D7:F7"/>
    <mergeCell ref="G7:I7"/>
    <mergeCell ref="J7:M7"/>
    <mergeCell ref="L9:M9"/>
    <mergeCell ref="N7:V7"/>
    <mergeCell ref="D8:W8"/>
    <mergeCell ref="A1:J1"/>
    <mergeCell ref="A3:A5"/>
    <mergeCell ref="B3:M4"/>
    <mergeCell ref="N3:O5"/>
    <mergeCell ref="P3:W5"/>
    <mergeCell ref="B5:F5"/>
    <mergeCell ref="H5:J5"/>
    <mergeCell ref="O1:W1"/>
  </mergeCells>
  <phoneticPr fontId="8"/>
  <pageMargins left="0.62992125984251968" right="0.23622047244094491" top="0.55118110236220474" bottom="0.55118110236220474" header="0.31496062992125984" footer="0.31496062992125984"/>
  <pageSetup paperSize="9" scale="105" orientation="portrait" blackAndWhite="1" r:id="rId1"/>
  <headerFooter>
    <oddHeader>&amp;R&amp;12【別紙９】</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25"/>
  <sheetViews>
    <sheetView view="pageBreakPreview" topLeftCell="A21" zoomScale="85" zoomScaleNormal="85" zoomScaleSheetLayoutView="85" workbookViewId="0">
      <selection activeCell="F4" sqref="F4:H4"/>
    </sheetView>
  </sheetViews>
  <sheetFormatPr defaultRowHeight="36" customHeight="1"/>
  <cols>
    <col min="1" max="2" width="5.625" style="132" customWidth="1"/>
    <col min="3" max="26" width="3.375" style="132" customWidth="1"/>
    <col min="27" max="27" width="6.25" style="132" customWidth="1"/>
    <col min="28" max="16384" width="9" style="132"/>
  </cols>
  <sheetData>
    <row r="1" spans="1:26" ht="30" customHeight="1">
      <c r="A1" s="132" t="s">
        <v>245</v>
      </c>
      <c r="V1" s="2205" t="s">
        <v>536</v>
      </c>
      <c r="W1" s="2205"/>
      <c r="X1" s="2205"/>
      <c r="Y1" s="2205"/>
      <c r="Z1" s="2205"/>
    </row>
    <row r="2" spans="1:26" ht="36" customHeight="1">
      <c r="A2" s="1827" t="s">
        <v>246</v>
      </c>
      <c r="B2" s="1827"/>
      <c r="C2" s="1827"/>
      <c r="D2" s="1827"/>
      <c r="E2" s="1827"/>
      <c r="F2" s="1827"/>
      <c r="G2" s="1827"/>
      <c r="H2" s="1827"/>
      <c r="I2" s="1827"/>
      <c r="J2" s="1827"/>
      <c r="K2" s="1827"/>
      <c r="L2" s="1827"/>
      <c r="M2" s="1827"/>
      <c r="N2" s="1827"/>
      <c r="O2" s="1827"/>
      <c r="P2" s="1827"/>
      <c r="Q2" s="1827"/>
      <c r="R2" s="1827"/>
      <c r="S2" s="1827"/>
      <c r="T2" s="1827"/>
      <c r="U2" s="1827"/>
      <c r="V2" s="1827"/>
      <c r="W2" s="1827"/>
      <c r="X2" s="1827"/>
      <c r="Y2" s="1827"/>
      <c r="Z2" s="1827"/>
    </row>
    <row r="3" spans="1:26" ht="36" customHeight="1" thickBot="1">
      <c r="A3" s="2206" t="s">
        <v>247</v>
      </c>
      <c r="B3" s="2206"/>
      <c r="C3" s="2206"/>
      <c r="D3" s="2206"/>
      <c r="E3" s="2206"/>
      <c r="F3" s="2206"/>
      <c r="G3" s="2206"/>
      <c r="H3" s="2206"/>
      <c r="I3" s="2206"/>
      <c r="J3" s="2206"/>
      <c r="K3" s="2206"/>
      <c r="L3" s="2206"/>
      <c r="M3" s="2206"/>
      <c r="N3" s="2206"/>
      <c r="O3" s="2206"/>
      <c r="P3" s="2206"/>
      <c r="Q3" s="2207" t="s">
        <v>376</v>
      </c>
      <c r="R3" s="2207"/>
      <c r="S3" s="2207"/>
      <c r="T3" s="2207"/>
      <c r="U3" s="2207"/>
      <c r="V3" s="2207"/>
      <c r="W3" s="2207"/>
      <c r="X3" s="2207"/>
      <c r="Y3" s="2207"/>
      <c r="Z3" s="2207"/>
    </row>
    <row r="4" spans="1:26" ht="30" customHeight="1">
      <c r="A4" s="2208" t="s">
        <v>220</v>
      </c>
      <c r="B4" s="2209"/>
      <c r="C4" s="2210" t="s">
        <v>346</v>
      </c>
      <c r="D4" s="2211"/>
      <c r="E4" s="2211"/>
      <c r="F4" s="2212"/>
      <c r="G4" s="2212"/>
      <c r="H4" s="2212"/>
      <c r="I4" s="183" t="s">
        <v>280</v>
      </c>
      <c r="J4" s="2212"/>
      <c r="K4" s="2212"/>
      <c r="L4" s="2212"/>
      <c r="M4" s="183" t="s">
        <v>282</v>
      </c>
      <c r="N4" s="2212"/>
      <c r="O4" s="2212"/>
      <c r="P4" s="2212"/>
      <c r="Q4" s="325" t="s">
        <v>61</v>
      </c>
      <c r="R4" s="2210" t="s">
        <v>229</v>
      </c>
      <c r="S4" s="2211"/>
      <c r="T4" s="2211"/>
      <c r="U4" s="2211"/>
      <c r="V4" s="2212"/>
      <c r="W4" s="2212"/>
      <c r="X4" s="2212"/>
      <c r="Y4" s="2213" t="s">
        <v>230</v>
      </c>
      <c r="Z4" s="2214"/>
    </row>
    <row r="5" spans="1:26" ht="30" customHeight="1">
      <c r="A5" s="2171" t="s">
        <v>34</v>
      </c>
      <c r="B5" s="2170"/>
      <c r="C5" s="2198"/>
      <c r="D5" s="2198"/>
      <c r="E5" s="2198"/>
      <c r="F5" s="2198"/>
      <c r="G5" s="2198"/>
      <c r="H5" s="2198"/>
      <c r="I5" s="2198"/>
      <c r="J5" s="2198"/>
      <c r="K5" s="2198"/>
      <c r="L5" s="2198"/>
      <c r="M5" s="2198"/>
      <c r="N5" s="2198"/>
      <c r="O5" s="2198"/>
      <c r="P5" s="2198"/>
      <c r="Q5" s="2198"/>
      <c r="R5" s="2198"/>
      <c r="S5" s="2198"/>
      <c r="T5" s="2198"/>
      <c r="U5" s="2198"/>
      <c r="V5" s="2198"/>
      <c r="W5" s="2198"/>
      <c r="X5" s="2199"/>
      <c r="Y5" s="2199"/>
      <c r="Z5" s="2200"/>
    </row>
    <row r="6" spans="1:26" ht="30" customHeight="1">
      <c r="A6" s="2171" t="s">
        <v>221</v>
      </c>
      <c r="B6" s="2170"/>
      <c r="C6" s="1635" t="s">
        <v>222</v>
      </c>
      <c r="D6" s="1636"/>
      <c r="E6" s="1636"/>
      <c r="F6" s="1637"/>
      <c r="G6" s="2198"/>
      <c r="H6" s="2198"/>
      <c r="I6" s="2198"/>
      <c r="J6" s="2198"/>
      <c r="K6" s="2198"/>
      <c r="L6" s="2198"/>
      <c r="M6" s="2198"/>
      <c r="N6" s="2198"/>
      <c r="O6" s="2198"/>
      <c r="P6" s="2198"/>
      <c r="Q6" s="2198"/>
      <c r="R6" s="2198"/>
      <c r="S6" s="2198"/>
      <c r="T6" s="2198"/>
      <c r="U6" s="2198"/>
      <c r="V6" s="2198"/>
      <c r="W6" s="2198"/>
      <c r="X6" s="2199"/>
      <c r="Y6" s="2199"/>
      <c r="Z6" s="2200"/>
    </row>
    <row r="7" spans="1:26" ht="30" customHeight="1">
      <c r="A7" s="2171"/>
      <c r="B7" s="2170"/>
      <c r="C7" s="1635" t="s">
        <v>223</v>
      </c>
      <c r="D7" s="1636"/>
      <c r="E7" s="1636"/>
      <c r="F7" s="1637"/>
      <c r="G7" s="2198"/>
      <c r="H7" s="2198"/>
      <c r="I7" s="2198"/>
      <c r="J7" s="2198"/>
      <c r="K7" s="2198"/>
      <c r="L7" s="2198"/>
      <c r="M7" s="2198"/>
      <c r="N7" s="2198"/>
      <c r="O7" s="2198"/>
      <c r="P7" s="2198"/>
      <c r="Q7" s="2198"/>
      <c r="R7" s="2198"/>
      <c r="S7" s="2198"/>
      <c r="T7" s="2198"/>
      <c r="U7" s="2198"/>
      <c r="V7" s="2198"/>
      <c r="W7" s="2198"/>
      <c r="X7" s="2199"/>
      <c r="Y7" s="2199"/>
      <c r="Z7" s="2200"/>
    </row>
    <row r="8" spans="1:26" ht="30" customHeight="1">
      <c r="A8" s="2171"/>
      <c r="B8" s="2170"/>
      <c r="C8" s="1611" t="s">
        <v>224</v>
      </c>
      <c r="D8" s="1612"/>
      <c r="E8" s="1612"/>
      <c r="F8" s="1613"/>
      <c r="G8" s="2203"/>
      <c r="H8" s="2198"/>
      <c r="I8" s="2198"/>
      <c r="J8" s="2198"/>
      <c r="K8" s="2198"/>
      <c r="L8" s="2198"/>
      <c r="M8" s="2198"/>
      <c r="N8" s="2198"/>
      <c r="O8" s="2198"/>
      <c r="P8" s="2198"/>
      <c r="Q8" s="2198"/>
      <c r="R8" s="2198"/>
      <c r="S8" s="2198"/>
      <c r="T8" s="2198"/>
      <c r="U8" s="2198"/>
      <c r="V8" s="2198"/>
      <c r="W8" s="2198"/>
      <c r="X8" s="2199"/>
      <c r="Y8" s="2199"/>
      <c r="Z8" s="2200"/>
    </row>
    <row r="9" spans="1:26" ht="30" customHeight="1">
      <c r="A9" s="2171"/>
      <c r="B9" s="2170"/>
      <c r="C9" s="1635" t="s">
        <v>225</v>
      </c>
      <c r="D9" s="1636"/>
      <c r="E9" s="1636"/>
      <c r="F9" s="1637"/>
      <c r="G9" s="2198"/>
      <c r="H9" s="2198"/>
      <c r="I9" s="2198"/>
      <c r="J9" s="2198"/>
      <c r="K9" s="2198"/>
      <c r="L9" s="2198"/>
      <c r="M9" s="2198"/>
      <c r="N9" s="2198"/>
      <c r="O9" s="2198"/>
      <c r="P9" s="2198"/>
      <c r="Q9" s="2198"/>
      <c r="R9" s="2198"/>
      <c r="S9" s="2198"/>
      <c r="T9" s="2198"/>
      <c r="U9" s="2198"/>
      <c r="V9" s="2198"/>
      <c r="W9" s="2198"/>
      <c r="X9" s="2199"/>
      <c r="Y9" s="2199"/>
      <c r="Z9" s="2200"/>
    </row>
    <row r="10" spans="1:26" ht="30" customHeight="1">
      <c r="A10" s="2171" t="s">
        <v>226</v>
      </c>
      <c r="B10" s="2170"/>
      <c r="C10" s="1635" t="s">
        <v>346</v>
      </c>
      <c r="D10" s="1636"/>
      <c r="E10" s="326"/>
      <c r="F10" s="184" t="s">
        <v>280</v>
      </c>
      <c r="G10" s="326"/>
      <c r="H10" s="184" t="s">
        <v>282</v>
      </c>
      <c r="I10" s="326"/>
      <c r="J10" s="184" t="s">
        <v>61</v>
      </c>
      <c r="K10" s="184" t="s">
        <v>249</v>
      </c>
      <c r="L10" s="2201"/>
      <c r="M10" s="2201"/>
      <c r="N10" s="184" t="s">
        <v>250</v>
      </c>
      <c r="O10" s="2202" t="s">
        <v>238</v>
      </c>
      <c r="P10" s="2202"/>
      <c r="Q10" s="327"/>
      <c r="R10" s="133" t="s">
        <v>377</v>
      </c>
      <c r="S10" s="326"/>
      <c r="T10" s="184" t="s">
        <v>61</v>
      </c>
      <c r="U10" s="184" t="s">
        <v>309</v>
      </c>
      <c r="V10" s="1636" t="s">
        <v>378</v>
      </c>
      <c r="W10" s="1636"/>
      <c r="X10" s="1636"/>
      <c r="Y10" s="1636"/>
      <c r="Z10" s="182" t="s">
        <v>250</v>
      </c>
    </row>
    <row r="11" spans="1:26" ht="30" customHeight="1">
      <c r="A11" s="2171" t="s">
        <v>227</v>
      </c>
      <c r="B11" s="2170"/>
      <c r="C11" s="328" t="s">
        <v>249</v>
      </c>
      <c r="D11" s="326"/>
      <c r="E11" s="184" t="s">
        <v>250</v>
      </c>
      <c r="F11" s="2194" t="s">
        <v>239</v>
      </c>
      <c r="G11" s="2194"/>
      <c r="H11" s="2194"/>
      <c r="I11" s="2194"/>
      <c r="J11" s="2194"/>
      <c r="K11" s="2194"/>
      <c r="L11" s="2194"/>
      <c r="M11" s="2194"/>
      <c r="N11" s="2194"/>
      <c r="O11" s="184" t="s">
        <v>249</v>
      </c>
      <c r="P11" s="329"/>
      <c r="Q11" s="329" t="s">
        <v>380</v>
      </c>
      <c r="R11" s="329"/>
      <c r="S11" s="329"/>
      <c r="T11" s="330" t="s">
        <v>309</v>
      </c>
      <c r="U11" s="329"/>
      <c r="V11" s="329" t="s">
        <v>381</v>
      </c>
      <c r="W11" s="329"/>
      <c r="X11" s="329"/>
      <c r="Y11" s="329"/>
      <c r="Z11" s="182" t="s">
        <v>250</v>
      </c>
    </row>
    <row r="12" spans="1:26" ht="30" customHeight="1">
      <c r="A12" s="2171"/>
      <c r="B12" s="2170"/>
      <c r="C12" s="328" t="s">
        <v>249</v>
      </c>
      <c r="D12" s="326"/>
      <c r="E12" s="184" t="s">
        <v>250</v>
      </c>
      <c r="F12" s="2194" t="s">
        <v>240</v>
      </c>
      <c r="G12" s="2194"/>
      <c r="H12" s="2194"/>
      <c r="I12" s="2194"/>
      <c r="J12" s="2194"/>
      <c r="K12" s="2194"/>
      <c r="L12" s="2194"/>
      <c r="M12" s="2194"/>
      <c r="N12" s="2195"/>
      <c r="O12" s="328" t="s">
        <v>249</v>
      </c>
      <c r="P12" s="326"/>
      <c r="Q12" s="184" t="s">
        <v>250</v>
      </c>
      <c r="R12" s="2196" t="s">
        <v>242</v>
      </c>
      <c r="S12" s="2196"/>
      <c r="T12" s="2196"/>
      <c r="U12" s="2196"/>
      <c r="V12" s="2196"/>
      <c r="W12" s="2196"/>
      <c r="X12" s="2196"/>
      <c r="Y12" s="2196"/>
      <c r="Z12" s="2197"/>
    </row>
    <row r="13" spans="1:26" ht="30" customHeight="1">
      <c r="A13" s="2171"/>
      <c r="B13" s="2170"/>
      <c r="C13" s="328" t="s">
        <v>249</v>
      </c>
      <c r="D13" s="326"/>
      <c r="E13" s="184" t="s">
        <v>250</v>
      </c>
      <c r="F13" s="2194" t="s">
        <v>241</v>
      </c>
      <c r="G13" s="2194"/>
      <c r="H13" s="2194"/>
      <c r="I13" s="2194"/>
      <c r="J13" s="2194"/>
      <c r="K13" s="2194"/>
      <c r="L13" s="2194"/>
      <c r="M13" s="2194"/>
      <c r="N13" s="2195"/>
      <c r="O13" s="328" t="s">
        <v>249</v>
      </c>
      <c r="P13" s="326"/>
      <c r="Q13" s="184" t="s">
        <v>250</v>
      </c>
      <c r="R13" s="2196" t="s">
        <v>243</v>
      </c>
      <c r="S13" s="2196"/>
      <c r="T13" s="2196"/>
      <c r="U13" s="2196"/>
      <c r="V13" s="2196"/>
      <c r="W13" s="2196"/>
      <c r="X13" s="2196"/>
      <c r="Y13" s="2196"/>
      <c r="Z13" s="2197"/>
    </row>
    <row r="14" spans="1:26" ht="30" customHeight="1">
      <c r="A14" s="2171" t="s">
        <v>228</v>
      </c>
      <c r="B14" s="2170"/>
      <c r="C14" s="2184" t="s">
        <v>379</v>
      </c>
      <c r="D14" s="2185"/>
      <c r="E14" s="2185"/>
      <c r="F14" s="2185"/>
      <c r="G14" s="2185"/>
      <c r="H14" s="2185"/>
      <c r="I14" s="2185"/>
      <c r="J14" s="2185"/>
      <c r="K14" s="2185"/>
      <c r="L14" s="2185"/>
      <c r="M14" s="2185"/>
      <c r="N14" s="2185"/>
      <c r="O14" s="2185"/>
      <c r="P14" s="2185"/>
      <c r="Q14" s="2185"/>
      <c r="R14" s="2185"/>
      <c r="S14" s="2185"/>
      <c r="T14" s="2185"/>
      <c r="U14" s="2185"/>
      <c r="V14" s="2185"/>
      <c r="W14" s="2185"/>
      <c r="X14" s="2186"/>
      <c r="Y14" s="2186"/>
      <c r="Z14" s="2187"/>
    </row>
    <row r="15" spans="1:26" ht="36" customHeight="1">
      <c r="A15" s="2171"/>
      <c r="B15" s="2170"/>
      <c r="C15" s="2188"/>
      <c r="D15" s="2189"/>
      <c r="E15" s="2189"/>
      <c r="F15" s="2189"/>
      <c r="G15" s="2189"/>
      <c r="H15" s="2189"/>
      <c r="I15" s="2189"/>
      <c r="J15" s="2189"/>
      <c r="K15" s="2189"/>
      <c r="L15" s="2189"/>
      <c r="M15" s="2189"/>
      <c r="N15" s="2189"/>
      <c r="O15" s="2189"/>
      <c r="P15" s="2189"/>
      <c r="Q15" s="2189"/>
      <c r="R15" s="2189"/>
      <c r="S15" s="2189"/>
      <c r="T15" s="2189"/>
      <c r="U15" s="2189"/>
      <c r="V15" s="2189"/>
      <c r="W15" s="2189"/>
      <c r="X15" s="2189"/>
      <c r="Y15" s="2189"/>
      <c r="Z15" s="2190"/>
    </row>
    <row r="16" spans="1:26" ht="36" customHeight="1">
      <c r="A16" s="2171"/>
      <c r="B16" s="2170"/>
      <c r="C16" s="2188"/>
      <c r="D16" s="2189"/>
      <c r="E16" s="2189"/>
      <c r="F16" s="2189"/>
      <c r="G16" s="2189"/>
      <c r="H16" s="2189"/>
      <c r="I16" s="2189"/>
      <c r="J16" s="2189"/>
      <c r="K16" s="2189"/>
      <c r="L16" s="2189"/>
      <c r="M16" s="2189"/>
      <c r="N16" s="2189"/>
      <c r="O16" s="2189"/>
      <c r="P16" s="2189"/>
      <c r="Q16" s="2189"/>
      <c r="R16" s="2189"/>
      <c r="S16" s="2189"/>
      <c r="T16" s="2189"/>
      <c r="U16" s="2189"/>
      <c r="V16" s="2189"/>
      <c r="W16" s="2189"/>
      <c r="X16" s="2189"/>
      <c r="Y16" s="2189"/>
      <c r="Z16" s="2190"/>
    </row>
    <row r="17" spans="1:26" ht="36" customHeight="1">
      <c r="A17" s="2171"/>
      <c r="B17" s="2170"/>
      <c r="C17" s="2188"/>
      <c r="D17" s="2189"/>
      <c r="E17" s="2189"/>
      <c r="F17" s="2189"/>
      <c r="G17" s="2189"/>
      <c r="H17" s="2189"/>
      <c r="I17" s="2189"/>
      <c r="J17" s="2189"/>
      <c r="K17" s="2189"/>
      <c r="L17" s="2189"/>
      <c r="M17" s="2189"/>
      <c r="N17" s="2189"/>
      <c r="O17" s="2189"/>
      <c r="P17" s="2189"/>
      <c r="Q17" s="2189"/>
      <c r="R17" s="2189"/>
      <c r="S17" s="2189"/>
      <c r="T17" s="2189"/>
      <c r="U17" s="2189"/>
      <c r="V17" s="2189"/>
      <c r="W17" s="2189"/>
      <c r="X17" s="2189"/>
      <c r="Y17" s="2189"/>
      <c r="Z17" s="2190"/>
    </row>
    <row r="18" spans="1:26" ht="36" customHeight="1">
      <c r="A18" s="2171"/>
      <c r="B18" s="2170"/>
      <c r="C18" s="2188"/>
      <c r="D18" s="2189"/>
      <c r="E18" s="2189"/>
      <c r="F18" s="2189"/>
      <c r="G18" s="2189"/>
      <c r="H18" s="2189"/>
      <c r="I18" s="2189"/>
      <c r="J18" s="2189"/>
      <c r="K18" s="2189"/>
      <c r="L18" s="2189"/>
      <c r="M18" s="2189"/>
      <c r="N18" s="2189"/>
      <c r="O18" s="2189"/>
      <c r="P18" s="2189"/>
      <c r="Q18" s="2189"/>
      <c r="R18" s="2189"/>
      <c r="S18" s="2189"/>
      <c r="T18" s="2189"/>
      <c r="U18" s="2189"/>
      <c r="V18" s="2189"/>
      <c r="W18" s="2189"/>
      <c r="X18" s="2189"/>
      <c r="Y18" s="2189"/>
      <c r="Z18" s="2190"/>
    </row>
    <row r="19" spans="1:26" ht="36" customHeight="1">
      <c r="A19" s="2171"/>
      <c r="B19" s="2170"/>
      <c r="C19" s="2188"/>
      <c r="D19" s="2189"/>
      <c r="E19" s="2189"/>
      <c r="F19" s="2189"/>
      <c r="G19" s="2189"/>
      <c r="H19" s="2189"/>
      <c r="I19" s="2189"/>
      <c r="J19" s="2189"/>
      <c r="K19" s="2189"/>
      <c r="L19" s="2189"/>
      <c r="M19" s="2189"/>
      <c r="N19" s="2189"/>
      <c r="O19" s="2189"/>
      <c r="P19" s="2189"/>
      <c r="Q19" s="2189"/>
      <c r="R19" s="2189"/>
      <c r="S19" s="2189"/>
      <c r="T19" s="2189"/>
      <c r="U19" s="2189"/>
      <c r="V19" s="2189"/>
      <c r="W19" s="2189"/>
      <c r="X19" s="2189"/>
      <c r="Y19" s="2189"/>
      <c r="Z19" s="2190"/>
    </row>
    <row r="20" spans="1:26" ht="36" customHeight="1">
      <c r="A20" s="2171"/>
      <c r="B20" s="2170"/>
      <c r="C20" s="2191"/>
      <c r="D20" s="2192"/>
      <c r="E20" s="2192"/>
      <c r="F20" s="2192"/>
      <c r="G20" s="2192"/>
      <c r="H20" s="2192"/>
      <c r="I20" s="2192"/>
      <c r="J20" s="2192"/>
      <c r="K20" s="2192"/>
      <c r="L20" s="2192"/>
      <c r="M20" s="2192"/>
      <c r="N20" s="2192"/>
      <c r="O20" s="2192"/>
      <c r="P20" s="2192"/>
      <c r="Q20" s="2192"/>
      <c r="R20" s="2192"/>
      <c r="S20" s="2192"/>
      <c r="T20" s="2192"/>
      <c r="U20" s="2192"/>
      <c r="V20" s="2192"/>
      <c r="W20" s="2192"/>
      <c r="X20" s="2192"/>
      <c r="Y20" s="2192"/>
      <c r="Z20" s="2193"/>
    </row>
    <row r="21" spans="1:26" ht="36" customHeight="1">
      <c r="A21" s="2169" t="s">
        <v>244</v>
      </c>
      <c r="B21" s="2170"/>
      <c r="C21" s="1635" t="s">
        <v>231</v>
      </c>
      <c r="D21" s="1636"/>
      <c r="E21" s="1636"/>
      <c r="F21" s="1637"/>
      <c r="G21" s="1635" t="s">
        <v>248</v>
      </c>
      <c r="H21" s="1636"/>
      <c r="I21" s="1636"/>
      <c r="J21" s="1636"/>
      <c r="K21" s="1636"/>
      <c r="L21" s="1636"/>
      <c r="M21" s="1636"/>
      <c r="N21" s="1636"/>
      <c r="O21" s="1636"/>
      <c r="P21" s="1636"/>
      <c r="Q21" s="1636"/>
      <c r="R21" s="1636"/>
      <c r="S21" s="1636"/>
      <c r="T21" s="1636"/>
      <c r="U21" s="1636"/>
      <c r="V21" s="1636"/>
      <c r="W21" s="1636"/>
      <c r="X21" s="1636"/>
      <c r="Y21" s="1636"/>
      <c r="Z21" s="2174"/>
    </row>
    <row r="22" spans="1:26" ht="36" customHeight="1">
      <c r="A22" s="2171"/>
      <c r="B22" s="2170"/>
      <c r="C22" s="1635" t="s">
        <v>232</v>
      </c>
      <c r="D22" s="1636"/>
      <c r="E22" s="1636"/>
      <c r="F22" s="1637"/>
      <c r="G22" s="1635" t="s">
        <v>233</v>
      </c>
      <c r="H22" s="1636"/>
      <c r="I22" s="1636"/>
      <c r="J22" s="1637"/>
      <c r="K22" s="1635" t="s">
        <v>234</v>
      </c>
      <c r="L22" s="1636"/>
      <c r="M22" s="1636"/>
      <c r="N22" s="1637"/>
      <c r="O22" s="1635" t="s">
        <v>236</v>
      </c>
      <c r="P22" s="1636"/>
      <c r="Q22" s="1636"/>
      <c r="R22" s="1637"/>
      <c r="S22" s="1635" t="s">
        <v>237</v>
      </c>
      <c r="T22" s="1636"/>
      <c r="U22" s="1636"/>
      <c r="V22" s="1637"/>
      <c r="W22" s="2170" t="s">
        <v>235</v>
      </c>
      <c r="X22" s="1635"/>
      <c r="Y22" s="1635"/>
      <c r="Z22" s="2175"/>
    </row>
    <row r="23" spans="1:26" ht="36" customHeight="1">
      <c r="A23" s="2171"/>
      <c r="B23" s="2170"/>
      <c r="C23" s="2176"/>
      <c r="D23" s="2177"/>
      <c r="E23" s="2177"/>
      <c r="F23" s="2178"/>
      <c r="G23" s="2176"/>
      <c r="H23" s="2177"/>
      <c r="I23" s="2177"/>
      <c r="J23" s="2178"/>
      <c r="K23" s="2176"/>
      <c r="L23" s="2177"/>
      <c r="M23" s="2177"/>
      <c r="N23" s="2178"/>
      <c r="O23" s="2176"/>
      <c r="P23" s="2177"/>
      <c r="Q23" s="2177"/>
      <c r="R23" s="2178"/>
      <c r="S23" s="2176"/>
      <c r="T23" s="2177"/>
      <c r="U23" s="2177"/>
      <c r="V23" s="2178"/>
      <c r="W23" s="2176"/>
      <c r="X23" s="2177"/>
      <c r="Y23" s="2177"/>
      <c r="Z23" s="2182"/>
    </row>
    <row r="24" spans="1:26" ht="36" customHeight="1" thickBot="1">
      <c r="A24" s="2172"/>
      <c r="B24" s="2173"/>
      <c r="C24" s="2179"/>
      <c r="D24" s="2180"/>
      <c r="E24" s="2180"/>
      <c r="F24" s="2181"/>
      <c r="G24" s="2179"/>
      <c r="H24" s="2180"/>
      <c r="I24" s="2180"/>
      <c r="J24" s="2181"/>
      <c r="K24" s="2179"/>
      <c r="L24" s="2180"/>
      <c r="M24" s="2180"/>
      <c r="N24" s="2181"/>
      <c r="O24" s="2179"/>
      <c r="P24" s="2180"/>
      <c r="Q24" s="2180"/>
      <c r="R24" s="2181"/>
      <c r="S24" s="2179"/>
      <c r="T24" s="2180"/>
      <c r="U24" s="2180"/>
      <c r="V24" s="2181"/>
      <c r="W24" s="2179"/>
      <c r="X24" s="2180"/>
      <c r="Y24" s="2180"/>
      <c r="Z24" s="2183"/>
    </row>
    <row r="25" spans="1:26" ht="36" customHeight="1">
      <c r="A25" s="2204" t="s">
        <v>622</v>
      </c>
      <c r="B25" s="2204"/>
      <c r="C25" s="2204"/>
      <c r="D25" s="2204"/>
      <c r="E25" s="2204"/>
      <c r="F25" s="2204"/>
      <c r="G25" s="2204"/>
      <c r="H25" s="2204"/>
      <c r="I25" s="2204"/>
      <c r="J25" s="2204"/>
      <c r="K25" s="2204"/>
      <c r="L25" s="2204"/>
      <c r="M25" s="2204"/>
      <c r="N25" s="2204"/>
      <c r="O25" s="2204"/>
      <c r="P25" s="2204"/>
      <c r="Q25" s="2204"/>
      <c r="R25" s="2204"/>
      <c r="S25" s="2204"/>
      <c r="T25" s="2204"/>
      <c r="U25" s="2204"/>
      <c r="V25" s="2204"/>
      <c r="W25" s="2204"/>
      <c r="X25" s="2204"/>
      <c r="Y25" s="2204"/>
      <c r="Z25" s="2204"/>
    </row>
  </sheetData>
  <mergeCells count="58">
    <mergeCell ref="A25:Z25"/>
    <mergeCell ref="A5:B5"/>
    <mergeCell ref="C5:Z5"/>
    <mergeCell ref="A6:B9"/>
    <mergeCell ref="V1:Z1"/>
    <mergeCell ref="A2:Z2"/>
    <mergeCell ref="A3:P3"/>
    <mergeCell ref="Q3:Z3"/>
    <mergeCell ref="A4:B4"/>
    <mergeCell ref="C4:E4"/>
    <mergeCell ref="F4:H4"/>
    <mergeCell ref="J4:L4"/>
    <mergeCell ref="N4:P4"/>
    <mergeCell ref="R4:U4"/>
    <mergeCell ref="V4:X4"/>
    <mergeCell ref="Y4:Z4"/>
    <mergeCell ref="C6:F6"/>
    <mergeCell ref="G6:Z6"/>
    <mergeCell ref="C7:F7"/>
    <mergeCell ref="G7:Z7"/>
    <mergeCell ref="C8:F8"/>
    <mergeCell ref="G8:Z8"/>
    <mergeCell ref="C9:F9"/>
    <mergeCell ref="G9:Z9"/>
    <mergeCell ref="A10:B10"/>
    <mergeCell ref="C10:D10"/>
    <mergeCell ref="L10:M10"/>
    <mergeCell ref="O10:P10"/>
    <mergeCell ref="V10:Y10"/>
    <mergeCell ref="A11:B13"/>
    <mergeCell ref="F11:N11"/>
    <mergeCell ref="F12:N12"/>
    <mergeCell ref="R12:Z12"/>
    <mergeCell ref="F13:N13"/>
    <mergeCell ref="R13:Z13"/>
    <mergeCell ref="A14:B20"/>
    <mergeCell ref="C14:Z14"/>
    <mergeCell ref="C15:Z15"/>
    <mergeCell ref="C16:Z16"/>
    <mergeCell ref="C17:Z17"/>
    <mergeCell ref="C18:Z18"/>
    <mergeCell ref="C19:Z19"/>
    <mergeCell ref="C20:Z20"/>
    <mergeCell ref="A21:B24"/>
    <mergeCell ref="C21:F21"/>
    <mergeCell ref="G21:Z21"/>
    <mergeCell ref="C22:F22"/>
    <mergeCell ref="G22:J22"/>
    <mergeCell ref="K22:N22"/>
    <mergeCell ref="S22:V22"/>
    <mergeCell ref="W22:Z22"/>
    <mergeCell ref="C23:F24"/>
    <mergeCell ref="G23:J24"/>
    <mergeCell ref="K23:N24"/>
    <mergeCell ref="O23:R24"/>
    <mergeCell ref="S23:V24"/>
    <mergeCell ref="W23:Z24"/>
    <mergeCell ref="O22:R22"/>
  </mergeCells>
  <phoneticPr fontId="8"/>
  <pageMargins left="0.70866141732283472" right="0.39370078740157483" top="0.74803149606299213"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ltText="">
                <anchor moveWithCells="1">
                  <from>
                    <xdr:col>15</xdr:col>
                    <xdr:colOff>0</xdr:colOff>
                    <xdr:row>10</xdr:row>
                    <xdr:rowOff>19050</xdr:rowOff>
                  </from>
                  <to>
                    <xdr:col>18</xdr:col>
                    <xdr:colOff>190500</xdr:colOff>
                    <xdr:row>10</xdr:row>
                    <xdr:rowOff>333375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20</xdr:col>
                    <xdr:colOff>19050</xdr:colOff>
                    <xdr:row>10</xdr:row>
                    <xdr:rowOff>0</xdr:rowOff>
                  </from>
                  <to>
                    <xdr:col>23</xdr:col>
                    <xdr:colOff>190500</xdr:colOff>
                    <xdr:row>10</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0"/>
  <sheetViews>
    <sheetView view="pageBreakPreview" zoomScaleNormal="100" zoomScaleSheetLayoutView="100" workbookViewId="0">
      <selection activeCell="D4" sqref="D4:W4"/>
    </sheetView>
  </sheetViews>
  <sheetFormatPr defaultColWidth="3.5" defaultRowHeight="24" customHeight="1"/>
  <cols>
    <col min="1" max="16384" width="3.5" style="625"/>
  </cols>
  <sheetData>
    <row r="1" spans="1:26" ht="24" customHeight="1">
      <c r="B1" s="603"/>
      <c r="C1" s="603"/>
      <c r="D1" s="2269" t="s">
        <v>537</v>
      </c>
      <c r="E1" s="2269"/>
      <c r="F1" s="2269"/>
      <c r="G1" s="2269"/>
      <c r="H1" s="2269"/>
      <c r="I1" s="2269"/>
      <c r="J1" s="2269"/>
      <c r="K1" s="2269"/>
      <c r="L1" s="2269"/>
      <c r="M1" s="2269"/>
      <c r="N1" s="2269"/>
      <c r="O1" s="2269"/>
      <c r="P1" s="2269"/>
      <c r="Q1" s="2269"/>
      <c r="R1" s="2269"/>
      <c r="S1" s="2269"/>
      <c r="T1" s="2269"/>
      <c r="U1" s="2270" t="s">
        <v>538</v>
      </c>
      <c r="V1" s="2270"/>
      <c r="W1" s="2270"/>
      <c r="X1" s="604"/>
      <c r="Y1" s="604"/>
      <c r="Z1" s="604"/>
    </row>
    <row r="2" spans="1:26" ht="24" customHeight="1">
      <c r="O2" s="604"/>
      <c r="P2" s="2268" t="s">
        <v>346</v>
      </c>
      <c r="Q2" s="2268"/>
      <c r="R2" s="605"/>
      <c r="S2" s="625" t="s">
        <v>280</v>
      </c>
      <c r="T2" s="606"/>
      <c r="U2" s="625" t="s">
        <v>282</v>
      </c>
      <c r="V2" s="605"/>
      <c r="W2" s="625" t="s">
        <v>61</v>
      </c>
    </row>
    <row r="3" spans="1:26" ht="24" customHeight="1" thickBot="1">
      <c r="A3" s="2271" t="s">
        <v>539</v>
      </c>
      <c r="B3" s="2271"/>
      <c r="C3" s="2271"/>
      <c r="D3" s="2271"/>
      <c r="E3" s="2271"/>
      <c r="F3" s="2271"/>
      <c r="G3" s="2271"/>
      <c r="H3" s="2271"/>
      <c r="I3" s="2271"/>
    </row>
    <row r="4" spans="1:26" ht="24.95" customHeight="1">
      <c r="A4" s="2272" t="s">
        <v>34</v>
      </c>
      <c r="B4" s="2273"/>
      <c r="C4" s="2273"/>
      <c r="D4" s="2274"/>
      <c r="E4" s="2274"/>
      <c r="F4" s="2274"/>
      <c r="G4" s="2274"/>
      <c r="H4" s="2274"/>
      <c r="I4" s="2274"/>
      <c r="J4" s="2274"/>
      <c r="K4" s="2274"/>
      <c r="L4" s="2274"/>
      <c r="M4" s="2274"/>
      <c r="N4" s="2274"/>
      <c r="O4" s="2274"/>
      <c r="P4" s="2274"/>
      <c r="Q4" s="2274"/>
      <c r="R4" s="2274"/>
      <c r="S4" s="2274"/>
      <c r="T4" s="2274"/>
      <c r="U4" s="2274"/>
      <c r="V4" s="2274"/>
      <c r="W4" s="2275"/>
      <c r="X4" s="604"/>
      <c r="Y4" s="604"/>
      <c r="Z4" s="604"/>
    </row>
    <row r="5" spans="1:26" ht="24.95" customHeight="1">
      <c r="A5" s="2234" t="s">
        <v>540</v>
      </c>
      <c r="B5" s="2235"/>
      <c r="C5" s="2235"/>
      <c r="D5" s="2251"/>
      <c r="E5" s="2251"/>
      <c r="F5" s="2251"/>
      <c r="G5" s="2251"/>
      <c r="H5" s="2251"/>
      <c r="I5" s="2251"/>
      <c r="J5" s="2251"/>
      <c r="K5" s="2251"/>
      <c r="L5" s="2265" t="s">
        <v>541</v>
      </c>
      <c r="M5" s="2265"/>
      <c r="N5" s="2265"/>
      <c r="O5" s="2265"/>
      <c r="P5" s="2276"/>
      <c r="Q5" s="2276"/>
      <c r="R5" s="2276"/>
      <c r="S5" s="2276"/>
      <c r="T5" s="2276"/>
      <c r="U5" s="2276"/>
      <c r="V5" s="2276"/>
      <c r="W5" s="2277"/>
      <c r="X5" s="604"/>
      <c r="Y5" s="604"/>
      <c r="Z5" s="604"/>
    </row>
    <row r="6" spans="1:26" ht="24.95" customHeight="1">
      <c r="A6" s="2234" t="s">
        <v>221</v>
      </c>
      <c r="B6" s="2235"/>
      <c r="C6" s="2235"/>
      <c r="D6" s="2235" t="s">
        <v>542</v>
      </c>
      <c r="E6" s="2235"/>
      <c r="F6" s="2235"/>
      <c r="G6" s="623" t="s">
        <v>33</v>
      </c>
      <c r="H6" s="2241"/>
      <c r="I6" s="2241"/>
      <c r="J6" s="2241"/>
      <c r="K6" s="2278"/>
      <c r="L6" s="2278"/>
      <c r="M6" s="2278"/>
      <c r="N6" s="2278"/>
      <c r="O6" s="2278"/>
      <c r="P6" s="2278"/>
      <c r="Q6" s="2278"/>
      <c r="R6" s="2278"/>
      <c r="S6" s="2278"/>
      <c r="T6" s="2278"/>
      <c r="U6" s="2278"/>
      <c r="V6" s="2278"/>
      <c r="W6" s="2279"/>
      <c r="X6" s="604"/>
      <c r="Y6" s="604"/>
      <c r="Z6" s="604"/>
    </row>
    <row r="7" spans="1:26" ht="24.95" customHeight="1">
      <c r="A7" s="2234"/>
      <c r="B7" s="2235"/>
      <c r="C7" s="2235"/>
      <c r="D7" s="2235"/>
      <c r="E7" s="2235"/>
      <c r="F7" s="2235"/>
      <c r="G7" s="2280"/>
      <c r="H7" s="2280"/>
      <c r="I7" s="2280"/>
      <c r="J7" s="2280"/>
      <c r="K7" s="2280"/>
      <c r="L7" s="2280"/>
      <c r="M7" s="2280"/>
      <c r="N7" s="2280"/>
      <c r="O7" s="2280"/>
      <c r="P7" s="2280"/>
      <c r="Q7" s="2280"/>
      <c r="R7" s="2280"/>
      <c r="S7" s="2280"/>
      <c r="T7" s="2280"/>
      <c r="U7" s="2280"/>
      <c r="V7" s="2280"/>
      <c r="W7" s="2281"/>
      <c r="X7" s="604"/>
      <c r="Y7" s="604"/>
      <c r="Z7" s="604"/>
    </row>
    <row r="8" spans="1:26" ht="24.95" customHeight="1">
      <c r="A8" s="2234"/>
      <c r="B8" s="2235"/>
      <c r="C8" s="2235"/>
      <c r="D8" s="2235" t="s">
        <v>222</v>
      </c>
      <c r="E8" s="2235"/>
      <c r="F8" s="2235"/>
      <c r="G8" s="2263"/>
      <c r="H8" s="2263"/>
      <c r="I8" s="2263"/>
      <c r="J8" s="2263"/>
      <c r="K8" s="2263"/>
      <c r="L8" s="2263"/>
      <c r="M8" s="2263"/>
      <c r="N8" s="2235" t="s">
        <v>223</v>
      </c>
      <c r="O8" s="2235"/>
      <c r="P8" s="2235"/>
      <c r="Q8" s="2263"/>
      <c r="R8" s="2263"/>
      <c r="S8" s="2263"/>
      <c r="T8" s="2263"/>
      <c r="U8" s="2263"/>
      <c r="V8" s="2263"/>
      <c r="W8" s="2264"/>
      <c r="X8" s="604"/>
      <c r="Y8" s="604"/>
      <c r="Z8" s="604"/>
    </row>
    <row r="9" spans="1:26" ht="24.95" customHeight="1">
      <c r="A9" s="2234"/>
      <c r="B9" s="2235"/>
      <c r="C9" s="2235"/>
      <c r="D9" s="2265" t="s">
        <v>224</v>
      </c>
      <c r="E9" s="2265"/>
      <c r="F9" s="2265"/>
      <c r="G9" s="2266"/>
      <c r="H9" s="2266"/>
      <c r="I9" s="2266"/>
      <c r="J9" s="2266"/>
      <c r="K9" s="2266"/>
      <c r="L9" s="2266"/>
      <c r="M9" s="2266"/>
      <c r="N9" s="2266"/>
      <c r="O9" s="2266"/>
      <c r="P9" s="2266"/>
      <c r="Q9" s="2266"/>
      <c r="R9" s="2266"/>
      <c r="S9" s="2266"/>
      <c r="T9" s="2266"/>
      <c r="U9" s="2266"/>
      <c r="V9" s="2266"/>
      <c r="W9" s="2267"/>
      <c r="X9" s="604"/>
      <c r="Y9" s="604"/>
      <c r="Z9" s="604"/>
    </row>
    <row r="10" spans="1:26" ht="24.95" customHeight="1">
      <c r="A10" s="2249" t="s">
        <v>543</v>
      </c>
      <c r="B10" s="2240"/>
      <c r="C10" s="2250"/>
      <c r="D10" s="2251"/>
      <c r="E10" s="2251"/>
      <c r="F10" s="2251"/>
      <c r="G10" s="2251"/>
      <c r="H10" s="2251"/>
      <c r="I10" s="2251"/>
      <c r="J10" s="2251"/>
      <c r="K10" s="2251"/>
      <c r="L10" s="2251"/>
      <c r="M10" s="2251"/>
      <c r="N10" s="2251"/>
      <c r="O10" s="2251"/>
      <c r="P10" s="2251"/>
      <c r="Q10" s="2251"/>
      <c r="R10" s="2251"/>
      <c r="S10" s="2251"/>
      <c r="T10" s="2251"/>
      <c r="U10" s="2251"/>
      <c r="V10" s="2251"/>
      <c r="W10" s="2252"/>
      <c r="X10" s="604"/>
      <c r="Y10" s="604"/>
      <c r="Z10" s="604"/>
    </row>
    <row r="11" spans="1:26" ht="24.95" customHeight="1">
      <c r="A11" s="2234" t="s">
        <v>544</v>
      </c>
      <c r="B11" s="2235"/>
      <c r="C11" s="2235"/>
      <c r="D11" s="2253"/>
      <c r="E11" s="2253"/>
      <c r="F11" s="2253"/>
      <c r="G11" s="2253"/>
      <c r="H11" s="2253"/>
      <c r="I11" s="2253"/>
      <c r="J11" s="2253"/>
      <c r="K11" s="2253"/>
      <c r="L11" s="2253"/>
      <c r="M11" s="2253"/>
      <c r="N11" s="2253"/>
      <c r="O11" s="2253"/>
      <c r="P11" s="2253"/>
      <c r="Q11" s="2253"/>
      <c r="R11" s="2253"/>
      <c r="S11" s="2253"/>
      <c r="T11" s="2253"/>
      <c r="U11" s="2253"/>
      <c r="V11" s="2253"/>
      <c r="W11" s="2254"/>
      <c r="X11" s="604"/>
      <c r="Y11" s="604"/>
      <c r="Z11" s="604"/>
    </row>
    <row r="12" spans="1:26" ht="24.95" customHeight="1">
      <c r="A12" s="2234"/>
      <c r="B12" s="2235"/>
      <c r="C12" s="2235"/>
      <c r="D12" s="2253"/>
      <c r="E12" s="2253"/>
      <c r="F12" s="2253"/>
      <c r="G12" s="2253"/>
      <c r="H12" s="2253"/>
      <c r="I12" s="2253"/>
      <c r="J12" s="2253"/>
      <c r="K12" s="2253"/>
      <c r="L12" s="2253"/>
      <c r="M12" s="2253"/>
      <c r="N12" s="2253"/>
      <c r="O12" s="2253"/>
      <c r="P12" s="2253"/>
      <c r="Q12" s="2253"/>
      <c r="R12" s="2253"/>
      <c r="S12" s="2253"/>
      <c r="T12" s="2253"/>
      <c r="U12" s="2253"/>
      <c r="V12" s="2253"/>
      <c r="W12" s="2254"/>
      <c r="X12" s="604"/>
      <c r="Y12" s="604"/>
      <c r="Z12" s="604"/>
    </row>
    <row r="13" spans="1:26" ht="24.95" customHeight="1">
      <c r="A13" s="2255" t="s">
        <v>206</v>
      </c>
      <c r="B13" s="2256"/>
      <c r="C13" s="2257"/>
      <c r="D13" s="2261" t="s">
        <v>346</v>
      </c>
      <c r="E13" s="2256"/>
      <c r="F13" s="607"/>
      <c r="G13" s="608" t="s">
        <v>280</v>
      </c>
      <c r="H13" s="609"/>
      <c r="I13" s="608" t="s">
        <v>282</v>
      </c>
      <c r="J13" s="607"/>
      <c r="K13" s="608" t="s">
        <v>61</v>
      </c>
      <c r="L13" s="610" t="s">
        <v>545</v>
      </c>
      <c r="M13" s="624"/>
      <c r="N13" s="611" t="s">
        <v>363</v>
      </c>
      <c r="O13" s="609"/>
      <c r="P13" s="608" t="s">
        <v>509</v>
      </c>
      <c r="Q13" s="607"/>
      <c r="R13" s="612" t="s">
        <v>510</v>
      </c>
      <c r="S13" s="612" t="s">
        <v>474</v>
      </c>
      <c r="T13" s="609"/>
      <c r="U13" s="608" t="s">
        <v>509</v>
      </c>
      <c r="V13" s="609"/>
      <c r="W13" s="613" t="s">
        <v>510</v>
      </c>
    </row>
    <row r="14" spans="1:26" ht="24.95" customHeight="1">
      <c r="A14" s="2258"/>
      <c r="B14" s="2259"/>
      <c r="C14" s="2260"/>
      <c r="D14" s="614"/>
      <c r="E14" s="615"/>
      <c r="F14" s="616"/>
      <c r="G14" s="617"/>
      <c r="H14" s="617"/>
      <c r="I14" s="617"/>
      <c r="J14" s="616"/>
      <c r="K14" s="2262" t="s">
        <v>546</v>
      </c>
      <c r="L14" s="2262"/>
      <c r="M14" s="2262"/>
      <c r="N14" s="2262"/>
      <c r="O14" s="618"/>
      <c r="P14" s="619" t="s">
        <v>509</v>
      </c>
      <c r="Q14" s="620"/>
      <c r="R14" s="621" t="s">
        <v>510</v>
      </c>
      <c r="S14" s="621" t="s">
        <v>474</v>
      </c>
      <c r="T14" s="618"/>
      <c r="U14" s="619" t="s">
        <v>509</v>
      </c>
      <c r="V14" s="618"/>
      <c r="W14" s="622" t="s">
        <v>510</v>
      </c>
    </row>
    <row r="15" spans="1:26" ht="24.95" customHeight="1">
      <c r="A15" s="2244" t="s">
        <v>547</v>
      </c>
      <c r="B15" s="2235"/>
      <c r="C15" s="2235"/>
      <c r="D15" s="2235" t="s">
        <v>63</v>
      </c>
      <c r="E15" s="2235"/>
      <c r="F15" s="2235"/>
      <c r="G15" s="2235"/>
      <c r="H15" s="2235" t="s">
        <v>548</v>
      </c>
      <c r="I15" s="2235"/>
      <c r="J15" s="2235"/>
      <c r="K15" s="2235"/>
      <c r="L15" s="2235"/>
      <c r="M15" s="2235"/>
      <c r="N15" s="2235"/>
      <c r="O15" s="2235"/>
      <c r="P15" s="2235"/>
      <c r="Q15" s="2235"/>
      <c r="R15" s="2235"/>
      <c r="S15" s="2235"/>
      <c r="T15" s="2235"/>
      <c r="U15" s="2235"/>
      <c r="V15" s="2235"/>
      <c r="W15" s="2236"/>
    </row>
    <row r="16" spans="1:26" ht="24.95" customHeight="1">
      <c r="A16" s="2234"/>
      <c r="B16" s="2235"/>
      <c r="C16" s="2235"/>
      <c r="D16" s="2245"/>
      <c r="E16" s="2245"/>
      <c r="F16" s="2245"/>
      <c r="G16" s="2245"/>
      <c r="H16" s="2245"/>
      <c r="I16" s="2245"/>
      <c r="J16" s="2245"/>
      <c r="K16" s="2245"/>
      <c r="L16" s="2245"/>
      <c r="M16" s="2245"/>
      <c r="N16" s="2245"/>
      <c r="O16" s="2245"/>
      <c r="P16" s="2245"/>
      <c r="Q16" s="2245"/>
      <c r="R16" s="2245"/>
      <c r="S16" s="2245"/>
      <c r="T16" s="2245"/>
      <c r="U16" s="2245"/>
      <c r="V16" s="2245"/>
      <c r="W16" s="2246"/>
    </row>
    <row r="17" spans="1:23" ht="24.95" customHeight="1">
      <c r="A17" s="2234"/>
      <c r="B17" s="2235"/>
      <c r="C17" s="2235"/>
      <c r="D17" s="2247"/>
      <c r="E17" s="2247"/>
      <c r="F17" s="2247"/>
      <c r="G17" s="2247"/>
      <c r="H17" s="2247"/>
      <c r="I17" s="2247"/>
      <c r="J17" s="2247"/>
      <c r="K17" s="2247"/>
      <c r="L17" s="2247"/>
      <c r="M17" s="2247"/>
      <c r="N17" s="2247"/>
      <c r="O17" s="2247"/>
      <c r="P17" s="2247"/>
      <c r="Q17" s="2247"/>
      <c r="R17" s="2247"/>
      <c r="S17" s="2247"/>
      <c r="T17" s="2247"/>
      <c r="U17" s="2247"/>
      <c r="V17" s="2247"/>
      <c r="W17" s="2248"/>
    </row>
    <row r="18" spans="1:23" ht="24.95" customHeight="1">
      <c r="A18" s="2234"/>
      <c r="B18" s="2235"/>
      <c r="C18" s="2235"/>
      <c r="D18" s="2247"/>
      <c r="E18" s="2247"/>
      <c r="F18" s="2247"/>
      <c r="G18" s="2247"/>
      <c r="H18" s="2247"/>
      <c r="I18" s="2247"/>
      <c r="J18" s="2247"/>
      <c r="K18" s="2247"/>
      <c r="L18" s="2247"/>
      <c r="M18" s="2247"/>
      <c r="N18" s="2247"/>
      <c r="O18" s="2247"/>
      <c r="P18" s="2247"/>
      <c r="Q18" s="2247"/>
      <c r="R18" s="2247"/>
      <c r="S18" s="2247"/>
      <c r="T18" s="2247"/>
      <c r="U18" s="2247"/>
      <c r="V18" s="2247"/>
      <c r="W18" s="2248"/>
    </row>
    <row r="19" spans="1:23" ht="24.95" customHeight="1">
      <c r="A19" s="2234"/>
      <c r="B19" s="2235"/>
      <c r="C19" s="2235"/>
      <c r="D19" s="2247"/>
      <c r="E19" s="2247"/>
      <c r="F19" s="2247"/>
      <c r="G19" s="2247"/>
      <c r="H19" s="2247"/>
      <c r="I19" s="2247"/>
      <c r="J19" s="2247"/>
      <c r="K19" s="2247"/>
      <c r="L19" s="2247"/>
      <c r="M19" s="2247"/>
      <c r="N19" s="2247"/>
      <c r="O19" s="2247"/>
      <c r="P19" s="2247"/>
      <c r="Q19" s="2247"/>
      <c r="R19" s="2247"/>
      <c r="S19" s="2247"/>
      <c r="T19" s="2247"/>
      <c r="U19" s="2247"/>
      <c r="V19" s="2247"/>
      <c r="W19" s="2248"/>
    </row>
    <row r="20" spans="1:23" ht="24.95" customHeight="1">
      <c r="A20" s="2234"/>
      <c r="B20" s="2235"/>
      <c r="C20" s="2235"/>
      <c r="D20" s="2247"/>
      <c r="E20" s="2247"/>
      <c r="F20" s="2247"/>
      <c r="G20" s="2247"/>
      <c r="H20" s="2247"/>
      <c r="I20" s="2247"/>
      <c r="J20" s="2247"/>
      <c r="K20" s="2247"/>
      <c r="L20" s="2247"/>
      <c r="M20" s="2247"/>
      <c r="N20" s="2247"/>
      <c r="O20" s="2247"/>
      <c r="P20" s="2247"/>
      <c r="Q20" s="2247"/>
      <c r="R20" s="2247"/>
      <c r="S20" s="2247"/>
      <c r="T20" s="2247"/>
      <c r="U20" s="2247"/>
      <c r="V20" s="2247"/>
      <c r="W20" s="2248"/>
    </row>
    <row r="21" spans="1:23" ht="24.95" customHeight="1">
      <c r="A21" s="2234"/>
      <c r="B21" s="2235"/>
      <c r="C21" s="2235"/>
      <c r="D21" s="2247"/>
      <c r="E21" s="2247"/>
      <c r="F21" s="2247"/>
      <c r="G21" s="2247"/>
      <c r="H21" s="2247"/>
      <c r="I21" s="2247"/>
      <c r="J21" s="2247"/>
      <c r="K21" s="2247"/>
      <c r="L21" s="2247"/>
      <c r="M21" s="2247"/>
      <c r="N21" s="2247"/>
      <c r="O21" s="2247"/>
      <c r="P21" s="2247"/>
      <c r="Q21" s="2247"/>
      <c r="R21" s="2247"/>
      <c r="S21" s="2247"/>
      <c r="T21" s="2247"/>
      <c r="U21" s="2247"/>
      <c r="V21" s="2247"/>
      <c r="W21" s="2248"/>
    </row>
    <row r="22" spans="1:23" ht="24.95" customHeight="1">
      <c r="A22" s="2234"/>
      <c r="B22" s="2235"/>
      <c r="C22" s="2235"/>
      <c r="D22" s="2247"/>
      <c r="E22" s="2247"/>
      <c r="F22" s="2247"/>
      <c r="G22" s="2247"/>
      <c r="H22" s="2247"/>
      <c r="I22" s="2247"/>
      <c r="J22" s="2247"/>
      <c r="K22" s="2247"/>
      <c r="L22" s="2247"/>
      <c r="M22" s="2247"/>
      <c r="N22" s="2247"/>
      <c r="O22" s="2247"/>
      <c r="P22" s="2247"/>
      <c r="Q22" s="2247"/>
      <c r="R22" s="2247"/>
      <c r="S22" s="2247"/>
      <c r="T22" s="2247"/>
      <c r="U22" s="2247"/>
      <c r="V22" s="2247"/>
      <c r="W22" s="2248"/>
    </row>
    <row r="23" spans="1:23" ht="24.95" customHeight="1">
      <c r="A23" s="2234"/>
      <c r="B23" s="2235"/>
      <c r="C23" s="2235"/>
      <c r="D23" s="2237"/>
      <c r="E23" s="2237"/>
      <c r="F23" s="2237"/>
      <c r="G23" s="2237"/>
      <c r="H23" s="2237"/>
      <c r="I23" s="2237"/>
      <c r="J23" s="2237"/>
      <c r="K23" s="2237"/>
      <c r="L23" s="2237"/>
      <c r="M23" s="2237"/>
      <c r="N23" s="2237"/>
      <c r="O23" s="2237"/>
      <c r="P23" s="2237"/>
      <c r="Q23" s="2237"/>
      <c r="R23" s="2237"/>
      <c r="S23" s="2237"/>
      <c r="T23" s="2237"/>
      <c r="U23" s="2237"/>
      <c r="V23" s="2237"/>
      <c r="W23" s="2238"/>
    </row>
    <row r="24" spans="1:23" ht="24.95" customHeight="1">
      <c r="A24" s="2234" t="s">
        <v>549</v>
      </c>
      <c r="B24" s="2235"/>
      <c r="C24" s="2235"/>
      <c r="D24" s="2239" t="s">
        <v>550</v>
      </c>
      <c r="E24" s="2240"/>
      <c r="F24" s="2241"/>
      <c r="G24" s="2241"/>
      <c r="H24" s="2241"/>
      <c r="I24" s="2241"/>
      <c r="J24" s="2241"/>
      <c r="K24" s="2241"/>
      <c r="L24" s="2241"/>
      <c r="M24" s="2242"/>
      <c r="N24" s="2239" t="s">
        <v>551</v>
      </c>
      <c r="O24" s="2240"/>
      <c r="P24" s="2241"/>
      <c r="Q24" s="2241"/>
      <c r="R24" s="2241"/>
      <c r="S24" s="2241"/>
      <c r="T24" s="2241"/>
      <c r="U24" s="2241"/>
      <c r="V24" s="2241"/>
      <c r="W24" s="2243"/>
    </row>
    <row r="25" spans="1:23" ht="24.95" customHeight="1">
      <c r="A25" s="2231" t="s">
        <v>552</v>
      </c>
      <c r="B25" s="2232"/>
      <c r="C25" s="2232"/>
      <c r="D25" s="2232"/>
      <c r="E25" s="2232"/>
      <c r="F25" s="2232"/>
      <c r="G25" s="2232"/>
      <c r="H25" s="2232"/>
      <c r="I25" s="2232"/>
      <c r="J25" s="2232"/>
      <c r="K25" s="2232"/>
      <c r="L25" s="2232"/>
      <c r="M25" s="2232"/>
      <c r="N25" s="2232"/>
      <c r="O25" s="2232"/>
      <c r="P25" s="2232"/>
      <c r="Q25" s="2232"/>
      <c r="R25" s="2232"/>
      <c r="S25" s="2232"/>
      <c r="T25" s="2232"/>
      <c r="U25" s="2232"/>
      <c r="V25" s="2232"/>
      <c r="W25" s="2233"/>
    </row>
    <row r="26" spans="1:23" ht="24.95" customHeight="1">
      <c r="A26" s="2234" t="s">
        <v>553</v>
      </c>
      <c r="B26" s="2235"/>
      <c r="C26" s="2235"/>
      <c r="D26" s="2235" t="s">
        <v>554</v>
      </c>
      <c r="E26" s="2235"/>
      <c r="F26" s="2235"/>
      <c r="G26" s="2235" t="s">
        <v>555</v>
      </c>
      <c r="H26" s="2235"/>
      <c r="I26" s="2235"/>
      <c r="J26" s="2235" t="s">
        <v>556</v>
      </c>
      <c r="K26" s="2235"/>
      <c r="L26" s="2235"/>
      <c r="M26" s="2235" t="s">
        <v>557</v>
      </c>
      <c r="N26" s="2235"/>
      <c r="O26" s="2235"/>
      <c r="P26" s="2235" t="s">
        <v>75</v>
      </c>
      <c r="Q26" s="2235"/>
      <c r="R26" s="2235"/>
      <c r="S26" s="2235" t="s">
        <v>57</v>
      </c>
      <c r="T26" s="2235"/>
      <c r="U26" s="2235"/>
      <c r="V26" s="2235" t="s">
        <v>51</v>
      </c>
      <c r="W26" s="2236"/>
    </row>
    <row r="27" spans="1:23" ht="24" customHeight="1">
      <c r="A27" s="2225"/>
      <c r="B27" s="2226"/>
      <c r="C27" s="2227"/>
      <c r="D27" s="2221"/>
      <c r="E27" s="2226"/>
      <c r="F27" s="2227"/>
      <c r="G27" s="2221"/>
      <c r="H27" s="2226"/>
      <c r="I27" s="2227"/>
      <c r="J27" s="2221"/>
      <c r="K27" s="2226"/>
      <c r="L27" s="2227"/>
      <c r="M27" s="2221"/>
      <c r="N27" s="2226"/>
      <c r="O27" s="2227"/>
      <c r="P27" s="2221"/>
      <c r="Q27" s="2226"/>
      <c r="R27" s="2227"/>
      <c r="S27" s="2215">
        <f>SUM(A27:R28)</f>
        <v>0</v>
      </c>
      <c r="T27" s="2216"/>
      <c r="U27" s="2217"/>
      <c r="V27" s="2221"/>
      <c r="W27" s="2222"/>
    </row>
    <row r="28" spans="1:23" ht="24" customHeight="1" thickBot="1">
      <c r="A28" s="2228"/>
      <c r="B28" s="2229"/>
      <c r="C28" s="2230"/>
      <c r="D28" s="2223"/>
      <c r="E28" s="2229"/>
      <c r="F28" s="2230"/>
      <c r="G28" s="2223"/>
      <c r="H28" s="2229"/>
      <c r="I28" s="2230"/>
      <c r="J28" s="2223"/>
      <c r="K28" s="2229"/>
      <c r="L28" s="2230"/>
      <c r="M28" s="2223"/>
      <c r="N28" s="2229"/>
      <c r="O28" s="2230"/>
      <c r="P28" s="2223"/>
      <c r="Q28" s="2229"/>
      <c r="R28" s="2230"/>
      <c r="S28" s="2218"/>
      <c r="T28" s="2219"/>
      <c r="U28" s="2220"/>
      <c r="V28" s="2223"/>
      <c r="W28" s="2224"/>
    </row>
    <row r="29" spans="1:23" ht="20.100000000000001" customHeight="1">
      <c r="A29" s="647"/>
      <c r="B29" s="647"/>
      <c r="C29" s="647"/>
      <c r="D29" s="647"/>
      <c r="E29" s="647"/>
      <c r="F29" s="647"/>
      <c r="G29" s="647"/>
      <c r="H29" s="647"/>
      <c r="I29" s="647"/>
      <c r="J29" s="647"/>
      <c r="K29" s="647"/>
      <c r="L29" s="647"/>
      <c r="M29" s="647"/>
      <c r="N29" s="647"/>
      <c r="O29" s="647"/>
      <c r="P29" s="647"/>
      <c r="Q29" s="647"/>
      <c r="R29" s="647"/>
      <c r="S29" s="647"/>
      <c r="T29" s="647"/>
      <c r="U29" s="647"/>
      <c r="V29" s="647"/>
      <c r="W29" s="647"/>
    </row>
    <row r="30" spans="1:23" ht="24" customHeight="1">
      <c r="A30" s="2268" t="s">
        <v>623</v>
      </c>
      <c r="B30" s="2268"/>
      <c r="C30" s="2268"/>
      <c r="D30" s="2268"/>
      <c r="E30" s="2268"/>
      <c r="F30" s="2268"/>
      <c r="G30" s="2268"/>
      <c r="H30" s="2268"/>
      <c r="I30" s="2268"/>
      <c r="J30" s="2268"/>
      <c r="K30" s="2268"/>
      <c r="L30" s="2268"/>
      <c r="M30" s="2268"/>
      <c r="N30" s="2268"/>
      <c r="O30" s="2268"/>
      <c r="P30" s="2268"/>
      <c r="Q30" s="2268"/>
      <c r="R30" s="2268"/>
      <c r="S30" s="2268"/>
      <c r="T30" s="2268"/>
      <c r="U30" s="2268"/>
      <c r="V30" s="2268"/>
      <c r="W30" s="2268"/>
    </row>
  </sheetData>
  <mergeCells count="70">
    <mergeCell ref="A30:W30"/>
    <mergeCell ref="D1:T1"/>
    <mergeCell ref="U1:W1"/>
    <mergeCell ref="P2:Q2"/>
    <mergeCell ref="A3:I3"/>
    <mergeCell ref="A4:C4"/>
    <mergeCell ref="D4:W4"/>
    <mergeCell ref="A5:C5"/>
    <mergeCell ref="D5:K5"/>
    <mergeCell ref="L5:O5"/>
    <mergeCell ref="P5:W5"/>
    <mergeCell ref="A6:C9"/>
    <mergeCell ref="D6:F7"/>
    <mergeCell ref="H6:J6"/>
    <mergeCell ref="K6:W6"/>
    <mergeCell ref="G7:W7"/>
    <mergeCell ref="D8:F8"/>
    <mergeCell ref="G8:M8"/>
    <mergeCell ref="N8:P8"/>
    <mergeCell ref="Q8:W8"/>
    <mergeCell ref="D9:F9"/>
    <mergeCell ref="G9:W9"/>
    <mergeCell ref="A10:C10"/>
    <mergeCell ref="D10:W10"/>
    <mergeCell ref="D22:G22"/>
    <mergeCell ref="H22:W22"/>
    <mergeCell ref="D17:G17"/>
    <mergeCell ref="H17:W17"/>
    <mergeCell ref="D18:G18"/>
    <mergeCell ref="H18:W18"/>
    <mergeCell ref="D19:G19"/>
    <mergeCell ref="H19:W19"/>
    <mergeCell ref="A11:C12"/>
    <mergeCell ref="D11:W12"/>
    <mergeCell ref="A13:C14"/>
    <mergeCell ref="D13:E13"/>
    <mergeCell ref="K14:N14"/>
    <mergeCell ref="D23:G23"/>
    <mergeCell ref="H23:W23"/>
    <mergeCell ref="A24:C24"/>
    <mergeCell ref="D24:E24"/>
    <mergeCell ref="F24:M24"/>
    <mergeCell ref="N24:O24"/>
    <mergeCell ref="P24:W24"/>
    <mergeCell ref="A15:C23"/>
    <mergeCell ref="D15:G15"/>
    <mergeCell ref="H15:W15"/>
    <mergeCell ref="D16:G16"/>
    <mergeCell ref="H16:W16"/>
    <mergeCell ref="D20:G20"/>
    <mergeCell ref="H20:W20"/>
    <mergeCell ref="D21:G21"/>
    <mergeCell ref="H21:W21"/>
    <mergeCell ref="A25:W25"/>
    <mergeCell ref="A26:C26"/>
    <mergeCell ref="D26:F26"/>
    <mergeCell ref="G26:I26"/>
    <mergeCell ref="J26:L26"/>
    <mergeCell ref="M26:O26"/>
    <mergeCell ref="P26:R26"/>
    <mergeCell ref="S26:U26"/>
    <mergeCell ref="V26:W26"/>
    <mergeCell ref="S27:U28"/>
    <mergeCell ref="V27:W28"/>
    <mergeCell ref="A27:C28"/>
    <mergeCell ref="D27:F28"/>
    <mergeCell ref="G27:I28"/>
    <mergeCell ref="J27:L28"/>
    <mergeCell ref="M27:O28"/>
    <mergeCell ref="P27:R28"/>
  </mergeCells>
  <phoneticPr fontId="8"/>
  <pageMargins left="0.70866141732283472" right="0.62992125984251968" top="0.74803149606299213" bottom="0.74803149606299213" header="0.31496062992125984" footer="0.31496062992125984"/>
  <pageSetup paperSize="9" scale="111"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38"/>
  <sheetViews>
    <sheetView zoomScale="70" zoomScaleNormal="70" workbookViewId="0">
      <selection activeCell="F4" sqref="F4:AC4"/>
    </sheetView>
  </sheetViews>
  <sheetFormatPr defaultRowHeight="13.5"/>
  <cols>
    <col min="1" max="29" width="3.125" customWidth="1"/>
  </cols>
  <sheetData>
    <row r="1" spans="1:29" ht="18.75">
      <c r="A1" s="542"/>
      <c r="B1" s="542"/>
      <c r="C1" s="542"/>
      <c r="D1" s="542"/>
      <c r="E1" s="542"/>
      <c r="F1" s="542"/>
      <c r="G1" s="542"/>
      <c r="H1" s="542"/>
      <c r="I1" s="542"/>
      <c r="J1" s="542"/>
      <c r="K1" s="542"/>
      <c r="L1" s="542"/>
      <c r="M1" s="542"/>
      <c r="N1" s="542"/>
      <c r="O1" s="542"/>
      <c r="P1" s="542"/>
      <c r="Q1" s="542"/>
      <c r="R1" s="542"/>
      <c r="S1" s="542"/>
      <c r="T1" s="542"/>
      <c r="U1" s="542"/>
      <c r="V1" s="542"/>
      <c r="W1" s="542"/>
      <c r="X1" s="542"/>
      <c r="Y1" s="2282" t="s">
        <v>578</v>
      </c>
      <c r="Z1" s="2282"/>
      <c r="AA1" s="2282"/>
      <c r="AB1" s="2282"/>
      <c r="AC1" s="2282"/>
    </row>
    <row r="2" spans="1:29" ht="25.5">
      <c r="A2" s="2283" t="s">
        <v>558</v>
      </c>
      <c r="B2" s="2283"/>
      <c r="C2" s="2283"/>
      <c r="D2" s="2283"/>
      <c r="E2" s="2283"/>
      <c r="F2" s="2283"/>
      <c r="G2" s="2283"/>
      <c r="H2" s="2283"/>
      <c r="I2" s="2283"/>
      <c r="J2" s="2283"/>
      <c r="K2" s="2283"/>
      <c r="L2" s="2283"/>
      <c r="M2" s="2283"/>
      <c r="N2" s="2283"/>
      <c r="O2" s="2283"/>
      <c r="P2" s="2283"/>
      <c r="Q2" s="2283"/>
      <c r="R2" s="2283"/>
      <c r="S2" s="2283"/>
      <c r="T2" s="2283"/>
      <c r="U2" s="2283"/>
      <c r="V2" s="2283"/>
      <c r="W2" s="2283"/>
      <c r="X2" s="2283"/>
      <c r="Y2" s="2283"/>
      <c r="Z2" s="2283"/>
      <c r="AA2" s="2283"/>
      <c r="AB2" s="2283"/>
      <c r="AC2" s="2283"/>
    </row>
    <row r="3" spans="1:29" ht="14.25" thickBot="1">
      <c r="A3" s="542"/>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row>
    <row r="4" spans="1:29" ht="36.950000000000003" customHeight="1" thickBot="1">
      <c r="A4" s="2284" t="s">
        <v>34</v>
      </c>
      <c r="B4" s="2285"/>
      <c r="C4" s="2285"/>
      <c r="D4" s="2285"/>
      <c r="E4" s="2286"/>
      <c r="F4" s="2287"/>
      <c r="G4" s="2287"/>
      <c r="H4" s="2287"/>
      <c r="I4" s="2287"/>
      <c r="J4" s="2287"/>
      <c r="K4" s="2287"/>
      <c r="L4" s="2287"/>
      <c r="M4" s="2287"/>
      <c r="N4" s="2287"/>
      <c r="O4" s="2287"/>
      <c r="P4" s="2287"/>
      <c r="Q4" s="2287"/>
      <c r="R4" s="2287"/>
      <c r="S4" s="2287"/>
      <c r="T4" s="2287"/>
      <c r="U4" s="2287"/>
      <c r="V4" s="2287"/>
      <c r="W4" s="2287"/>
      <c r="X4" s="2287"/>
      <c r="Y4" s="2287"/>
      <c r="Z4" s="2287"/>
      <c r="AA4" s="2287"/>
      <c r="AB4" s="2287"/>
      <c r="AC4" s="2288"/>
    </row>
    <row r="5" spans="1:29" ht="36.950000000000003" customHeight="1" thickBot="1">
      <c r="A5" s="2284" t="s">
        <v>559</v>
      </c>
      <c r="B5" s="2285"/>
      <c r="C5" s="2285"/>
      <c r="D5" s="2285"/>
      <c r="E5" s="2286"/>
      <c r="F5" s="2289" t="s">
        <v>346</v>
      </c>
      <c r="G5" s="2290"/>
      <c r="H5" s="2290"/>
      <c r="I5" s="626"/>
      <c r="J5" s="627"/>
      <c r="K5" s="2290" t="s">
        <v>280</v>
      </c>
      <c r="L5" s="2290"/>
      <c r="M5" s="626"/>
      <c r="N5" s="627"/>
      <c r="O5" s="2290" t="s">
        <v>282</v>
      </c>
      <c r="P5" s="2290"/>
      <c r="Q5" s="626"/>
      <c r="R5" s="627"/>
      <c r="S5" s="2290" t="s">
        <v>61</v>
      </c>
      <c r="T5" s="2290"/>
      <c r="U5" s="628" t="s">
        <v>249</v>
      </c>
      <c r="V5" s="627"/>
      <c r="W5" s="627"/>
      <c r="X5" s="628" t="s">
        <v>250</v>
      </c>
      <c r="Y5" s="629"/>
      <c r="Z5" s="629"/>
      <c r="AA5" s="629"/>
      <c r="AB5" s="629"/>
      <c r="AC5" s="630"/>
    </row>
    <row r="6" spans="1:29" ht="21" customHeight="1" thickBot="1">
      <c r="A6" s="631" t="s">
        <v>560</v>
      </c>
      <c r="B6" s="632" t="s">
        <v>561</v>
      </c>
      <c r="C6" s="633"/>
      <c r="D6" s="633"/>
      <c r="E6" s="633"/>
      <c r="F6" s="634"/>
      <c r="G6" s="634"/>
      <c r="H6" s="634"/>
      <c r="I6" s="634"/>
      <c r="J6" s="634"/>
      <c r="K6" s="634"/>
      <c r="L6" s="634"/>
      <c r="M6" s="542"/>
      <c r="N6" s="542"/>
      <c r="O6" s="542"/>
      <c r="P6" s="542"/>
      <c r="Q6" s="542"/>
      <c r="R6" s="542"/>
      <c r="S6" s="542"/>
      <c r="T6" s="542"/>
      <c r="U6" s="542"/>
      <c r="V6" s="542"/>
      <c r="W6" s="542"/>
      <c r="X6" s="542"/>
      <c r="Y6" s="542"/>
      <c r="Z6" s="542"/>
      <c r="AA6" s="542"/>
      <c r="AB6" s="542"/>
      <c r="AC6" s="542"/>
    </row>
    <row r="7" spans="1:29" ht="32.1" customHeight="1">
      <c r="A7" s="635" t="s">
        <v>130</v>
      </c>
      <c r="B7" s="2292" t="s">
        <v>142</v>
      </c>
      <c r="C7" s="2292"/>
      <c r="D7" s="2292"/>
      <c r="E7" s="2292"/>
      <c r="F7" s="2292"/>
      <c r="G7" s="2292"/>
      <c r="H7" s="2292"/>
      <c r="I7" s="2293" t="s">
        <v>562</v>
      </c>
      <c r="J7" s="2293"/>
      <c r="K7" s="2293"/>
      <c r="L7" s="2293"/>
      <c r="M7" s="2293" t="s">
        <v>143</v>
      </c>
      <c r="N7" s="2293"/>
      <c r="O7" s="2293"/>
      <c r="P7" s="2293"/>
      <c r="Q7" s="2294" t="s">
        <v>144</v>
      </c>
      <c r="R7" s="2295"/>
      <c r="S7" s="2294" t="s">
        <v>134</v>
      </c>
      <c r="T7" s="2296"/>
      <c r="U7" s="2296"/>
      <c r="V7" s="2295"/>
      <c r="W7" s="2293" t="s">
        <v>145</v>
      </c>
      <c r="X7" s="2293"/>
      <c r="Y7" s="2293"/>
      <c r="Z7" s="2293"/>
      <c r="AA7" s="2293"/>
      <c r="AB7" s="2293"/>
      <c r="AC7" s="2297"/>
    </row>
    <row r="8" spans="1:29" ht="32.1" customHeight="1">
      <c r="A8" s="636">
        <v>1</v>
      </c>
      <c r="B8" s="2298" t="s">
        <v>149</v>
      </c>
      <c r="C8" s="2298"/>
      <c r="D8" s="2298"/>
      <c r="E8" s="2298"/>
      <c r="F8" s="2298"/>
      <c r="G8" s="2298"/>
      <c r="H8" s="2298"/>
      <c r="I8" s="2299">
        <v>650</v>
      </c>
      <c r="J8" s="2299"/>
      <c r="K8" s="2299"/>
      <c r="L8" s="2299"/>
      <c r="M8" s="2300"/>
      <c r="N8" s="2300"/>
      <c r="O8" s="2300"/>
      <c r="P8" s="2300"/>
      <c r="Q8" s="2301" t="s">
        <v>150</v>
      </c>
      <c r="R8" s="2302"/>
      <c r="S8" s="1874" t="str">
        <f>IF(M8=0,"",I8*M8)</f>
        <v/>
      </c>
      <c r="T8" s="2303"/>
      <c r="U8" s="2303"/>
      <c r="V8" s="1875"/>
      <c r="W8" s="1896"/>
      <c r="X8" s="1896"/>
      <c r="Y8" s="1896"/>
      <c r="Z8" s="1896"/>
      <c r="AA8" s="1896"/>
      <c r="AB8" s="1896"/>
      <c r="AC8" s="2291"/>
    </row>
    <row r="9" spans="1:29" ht="32.1" customHeight="1">
      <c r="A9" s="636">
        <v>2</v>
      </c>
      <c r="B9" s="2298" t="s">
        <v>152</v>
      </c>
      <c r="C9" s="2298"/>
      <c r="D9" s="2298"/>
      <c r="E9" s="2298"/>
      <c r="F9" s="2298"/>
      <c r="G9" s="2298"/>
      <c r="H9" s="2298"/>
      <c r="I9" s="2299">
        <v>650</v>
      </c>
      <c r="J9" s="2299"/>
      <c r="K9" s="2299"/>
      <c r="L9" s="2299"/>
      <c r="M9" s="2300"/>
      <c r="N9" s="2300"/>
      <c r="O9" s="2300"/>
      <c r="P9" s="2300"/>
      <c r="Q9" s="2301" t="s">
        <v>153</v>
      </c>
      <c r="R9" s="2302"/>
      <c r="S9" s="1874" t="str">
        <f t="shared" ref="S9:S12" si="0">IF(M9=0,"",I9*M9)</f>
        <v/>
      </c>
      <c r="T9" s="2303"/>
      <c r="U9" s="2303"/>
      <c r="V9" s="1875"/>
      <c r="W9" s="1896"/>
      <c r="X9" s="1896"/>
      <c r="Y9" s="1896"/>
      <c r="Z9" s="1896"/>
      <c r="AA9" s="1896"/>
      <c r="AB9" s="1896"/>
      <c r="AC9" s="2291"/>
    </row>
    <row r="10" spans="1:29" ht="32.1" customHeight="1">
      <c r="A10" s="636">
        <v>3</v>
      </c>
      <c r="B10" s="2298" t="s">
        <v>155</v>
      </c>
      <c r="C10" s="2298"/>
      <c r="D10" s="2298"/>
      <c r="E10" s="2298"/>
      <c r="F10" s="2298"/>
      <c r="G10" s="2298"/>
      <c r="H10" s="2298"/>
      <c r="I10" s="2299">
        <v>650</v>
      </c>
      <c r="J10" s="2299"/>
      <c r="K10" s="2299"/>
      <c r="L10" s="2299"/>
      <c r="M10" s="2300"/>
      <c r="N10" s="2300"/>
      <c r="O10" s="2300"/>
      <c r="P10" s="2300"/>
      <c r="Q10" s="2301" t="s">
        <v>156</v>
      </c>
      <c r="R10" s="2302"/>
      <c r="S10" s="1874" t="str">
        <f t="shared" si="0"/>
        <v/>
      </c>
      <c r="T10" s="2303"/>
      <c r="U10" s="2303"/>
      <c r="V10" s="1875"/>
      <c r="W10" s="1879" t="s">
        <v>563</v>
      </c>
      <c r="X10" s="2304"/>
      <c r="Y10" s="2304"/>
      <c r="Z10" s="2304"/>
      <c r="AA10" s="2304"/>
      <c r="AB10" s="2304"/>
      <c r="AC10" s="2305"/>
    </row>
    <row r="11" spans="1:29" ht="32.1" customHeight="1">
      <c r="A11" s="636">
        <v>4</v>
      </c>
      <c r="B11" s="2298" t="s">
        <v>157</v>
      </c>
      <c r="C11" s="2298"/>
      <c r="D11" s="2298"/>
      <c r="E11" s="2298"/>
      <c r="F11" s="2298"/>
      <c r="G11" s="2298"/>
      <c r="H11" s="2298"/>
      <c r="I11" s="2299">
        <v>80</v>
      </c>
      <c r="J11" s="2299"/>
      <c r="K11" s="2299"/>
      <c r="L11" s="2299"/>
      <c r="M11" s="2300"/>
      <c r="N11" s="2300"/>
      <c r="O11" s="2300"/>
      <c r="P11" s="2300"/>
      <c r="Q11" s="2301" t="s">
        <v>156</v>
      </c>
      <c r="R11" s="2302"/>
      <c r="S11" s="1874" t="str">
        <f t="shared" si="0"/>
        <v/>
      </c>
      <c r="T11" s="2303"/>
      <c r="U11" s="2303"/>
      <c r="V11" s="1875"/>
      <c r="W11" s="1879" t="s">
        <v>564</v>
      </c>
      <c r="X11" s="1879"/>
      <c r="Y11" s="1879"/>
      <c r="Z11" s="1879"/>
      <c r="AA11" s="1879"/>
      <c r="AB11" s="1879"/>
      <c r="AC11" s="1880"/>
    </row>
    <row r="12" spans="1:29" ht="32.1" customHeight="1">
      <c r="A12" s="636">
        <v>5</v>
      </c>
      <c r="B12" s="2298" t="s">
        <v>159</v>
      </c>
      <c r="C12" s="2298"/>
      <c r="D12" s="2298"/>
      <c r="E12" s="2298"/>
      <c r="F12" s="2298"/>
      <c r="G12" s="2298"/>
      <c r="H12" s="2298"/>
      <c r="I12" s="2299">
        <v>550</v>
      </c>
      <c r="J12" s="2299"/>
      <c r="K12" s="2299"/>
      <c r="L12" s="2299"/>
      <c r="M12" s="2300"/>
      <c r="N12" s="2300"/>
      <c r="O12" s="2300"/>
      <c r="P12" s="2300"/>
      <c r="Q12" s="2301" t="s">
        <v>156</v>
      </c>
      <c r="R12" s="2302"/>
      <c r="S12" s="1874" t="str">
        <f t="shared" si="0"/>
        <v/>
      </c>
      <c r="T12" s="2303"/>
      <c r="U12" s="2303"/>
      <c r="V12" s="1875"/>
      <c r="W12" s="1879" t="s">
        <v>565</v>
      </c>
      <c r="X12" s="1879"/>
      <c r="Y12" s="1879"/>
      <c r="Z12" s="1879"/>
      <c r="AA12" s="1879"/>
      <c r="AB12" s="1879"/>
      <c r="AC12" s="1880"/>
    </row>
    <row r="13" spans="1:29" ht="31.5" customHeight="1" thickBot="1">
      <c r="A13" s="2309" t="s">
        <v>160</v>
      </c>
      <c r="B13" s="2310"/>
      <c r="C13" s="2310"/>
      <c r="D13" s="2310"/>
      <c r="E13" s="2310"/>
      <c r="F13" s="2310"/>
      <c r="G13" s="2310"/>
      <c r="H13" s="2310"/>
      <c r="I13" s="2310"/>
      <c r="J13" s="2310"/>
      <c r="K13" s="2310"/>
      <c r="L13" s="2310"/>
      <c r="M13" s="2310"/>
      <c r="N13" s="2310"/>
      <c r="O13" s="2310"/>
      <c r="P13" s="2310"/>
      <c r="Q13" s="2311">
        <f>SUM(S8:V12)</f>
        <v>0</v>
      </c>
      <c r="R13" s="2311"/>
      <c r="S13" s="2311"/>
      <c r="T13" s="2311"/>
      <c r="U13" s="2311"/>
      <c r="V13" s="2312"/>
      <c r="W13" s="2313" t="s">
        <v>26</v>
      </c>
      <c r="X13" s="2314"/>
      <c r="Y13" s="2314"/>
      <c r="Z13" s="2314"/>
      <c r="AA13" s="2314"/>
      <c r="AB13" s="2314"/>
      <c r="AC13" s="2315"/>
    </row>
    <row r="14" spans="1:29">
      <c r="A14" s="542"/>
      <c r="B14" s="542"/>
      <c r="C14" s="601"/>
      <c r="D14" s="601"/>
      <c r="E14" s="601"/>
      <c r="F14" s="601"/>
      <c r="G14" s="601"/>
      <c r="H14" s="601"/>
      <c r="I14" s="601"/>
      <c r="J14" s="601"/>
      <c r="K14" s="601"/>
      <c r="L14" s="601"/>
      <c r="M14" s="2316" t="s">
        <v>566</v>
      </c>
      <c r="N14" s="2316"/>
      <c r="O14" s="2316"/>
      <c r="P14" s="2316"/>
      <c r="Q14" s="2316"/>
      <c r="R14" s="2316"/>
      <c r="S14" s="2316"/>
      <c r="T14" s="2316"/>
      <c r="U14" s="2316"/>
      <c r="V14" s="2316"/>
      <c r="W14" s="2316"/>
      <c r="X14" s="2316"/>
      <c r="Y14" s="2316"/>
      <c r="Z14" s="2316"/>
      <c r="AA14" s="2316"/>
      <c r="AB14" s="2316"/>
      <c r="AC14" s="2316"/>
    </row>
    <row r="15" spans="1:29" ht="18" customHeight="1">
      <c r="A15" s="637" t="s">
        <v>567</v>
      </c>
      <c r="B15" s="632" t="s">
        <v>568</v>
      </c>
      <c r="C15" s="638"/>
      <c r="D15" s="638"/>
      <c r="E15" s="638"/>
      <c r="F15" s="638"/>
      <c r="G15" s="638"/>
      <c r="H15" s="638"/>
      <c r="I15" s="638"/>
      <c r="J15" s="638"/>
      <c r="K15" s="638"/>
      <c r="L15" s="638"/>
      <c r="M15" s="638"/>
      <c r="N15" s="542"/>
      <c r="O15" s="602"/>
      <c r="P15" s="602"/>
      <c r="Q15" s="542"/>
      <c r="R15" s="542"/>
      <c r="S15" s="542"/>
      <c r="T15" s="542"/>
      <c r="U15" s="542"/>
      <c r="V15" s="542"/>
      <c r="W15" s="542"/>
      <c r="X15" s="542"/>
      <c r="Y15" s="542"/>
      <c r="Z15" s="542"/>
      <c r="AA15" s="542"/>
      <c r="AB15" s="542"/>
      <c r="AC15" s="542"/>
    </row>
    <row r="16" spans="1:29" ht="18" customHeight="1">
      <c r="A16" s="542"/>
      <c r="B16" s="639" t="s">
        <v>577</v>
      </c>
      <c r="C16" s="601"/>
      <c r="D16" s="601"/>
      <c r="E16" s="601"/>
      <c r="F16" s="601"/>
      <c r="G16" s="601"/>
      <c r="H16" s="601"/>
      <c r="I16" s="601"/>
      <c r="J16" s="601"/>
      <c r="K16" s="601"/>
      <c r="L16" s="601"/>
      <c r="M16" s="640"/>
      <c r="N16" s="542"/>
      <c r="O16" s="602"/>
      <c r="P16" s="602"/>
      <c r="Q16" s="542"/>
      <c r="R16" s="542"/>
      <c r="S16" s="542"/>
      <c r="T16" s="542"/>
      <c r="U16" s="542"/>
      <c r="V16" s="542"/>
      <c r="W16" s="542"/>
      <c r="X16" s="542"/>
      <c r="Y16" s="542"/>
      <c r="Z16" s="542"/>
      <c r="AA16" s="542"/>
      <c r="AB16" s="542"/>
      <c r="AC16" s="542"/>
    </row>
    <row r="17" spans="1:29" ht="18" customHeight="1">
      <c r="A17" s="542"/>
      <c r="B17" s="641" t="s">
        <v>249</v>
      </c>
      <c r="C17" s="642"/>
      <c r="D17" s="638" t="s">
        <v>569</v>
      </c>
      <c r="E17" s="601"/>
      <c r="F17" s="601"/>
      <c r="G17" s="601"/>
      <c r="H17" s="601"/>
      <c r="I17" s="601"/>
      <c r="J17" s="601"/>
      <c r="K17" s="601"/>
      <c r="L17" s="640"/>
      <c r="M17" s="542"/>
      <c r="N17" s="602"/>
      <c r="O17" s="602"/>
      <c r="P17" s="542"/>
      <c r="Q17" s="542"/>
      <c r="R17" s="542"/>
      <c r="S17" s="542"/>
      <c r="T17" s="542"/>
      <c r="U17" s="542"/>
      <c r="V17" s="542"/>
      <c r="W17" s="542"/>
      <c r="X17" s="542"/>
      <c r="Y17" s="542"/>
      <c r="Z17" s="542"/>
      <c r="AA17" s="542"/>
      <c r="AB17" s="542"/>
      <c r="AC17" s="542"/>
    </row>
    <row r="18" spans="1:29" ht="18" customHeight="1">
      <c r="A18" s="542"/>
      <c r="B18" s="641" t="s">
        <v>249</v>
      </c>
      <c r="C18" s="642"/>
      <c r="D18" s="638" t="s">
        <v>570</v>
      </c>
      <c r="E18" s="601"/>
      <c r="F18" s="601"/>
      <c r="G18" s="601"/>
      <c r="H18" s="601"/>
      <c r="I18" s="601"/>
      <c r="J18" s="601"/>
      <c r="K18" s="601"/>
      <c r="L18" s="640"/>
      <c r="M18" s="542"/>
      <c r="N18" s="602"/>
      <c r="O18" s="602"/>
      <c r="P18" s="542"/>
      <c r="Q18" s="542"/>
      <c r="R18" s="542"/>
      <c r="S18" s="542"/>
      <c r="T18" s="542"/>
      <c r="U18" s="542"/>
      <c r="V18" s="542"/>
      <c r="W18" s="542"/>
      <c r="X18" s="542"/>
      <c r="Y18" s="542"/>
      <c r="Z18" s="542"/>
      <c r="AA18" s="542"/>
      <c r="AB18" s="542"/>
      <c r="AC18" s="542"/>
    </row>
    <row r="19" spans="1:29" ht="8.25" customHeight="1" thickBot="1">
      <c r="A19" s="542"/>
      <c r="B19" s="542"/>
      <c r="C19" s="601"/>
      <c r="D19" s="601"/>
      <c r="E19" s="601"/>
      <c r="F19" s="601"/>
      <c r="G19" s="601"/>
      <c r="H19" s="601"/>
      <c r="I19" s="601"/>
      <c r="J19" s="601"/>
      <c r="K19" s="601"/>
      <c r="L19" s="601"/>
      <c r="M19" s="640"/>
      <c r="N19" s="542"/>
      <c r="O19" s="602"/>
      <c r="P19" s="602"/>
      <c r="Q19" s="542"/>
      <c r="R19" s="542"/>
      <c r="S19" s="542"/>
      <c r="T19" s="542"/>
      <c r="U19" s="542"/>
      <c r="V19" s="542"/>
      <c r="W19" s="542"/>
      <c r="X19" s="542"/>
      <c r="Y19" s="542"/>
      <c r="Z19" s="542"/>
      <c r="AA19" s="542"/>
      <c r="AB19" s="542"/>
      <c r="AC19" s="542"/>
    </row>
    <row r="20" spans="1:29" ht="33" customHeight="1">
      <c r="A20" s="105"/>
      <c r="B20" s="2317" t="s">
        <v>34</v>
      </c>
      <c r="C20" s="2318"/>
      <c r="D20" s="2319"/>
      <c r="E20" s="2320"/>
      <c r="F20" s="2320"/>
      <c r="G20" s="2320"/>
      <c r="H20" s="2320"/>
      <c r="I20" s="2320"/>
      <c r="J20" s="2320"/>
      <c r="K20" s="2320"/>
      <c r="L20" s="2320"/>
      <c r="M20" s="2320"/>
      <c r="N20" s="2320"/>
      <c r="O20" s="2320"/>
      <c r="P20" s="2320"/>
      <c r="Q20" s="2320"/>
      <c r="R20" s="2320"/>
      <c r="S20" s="2320"/>
      <c r="T20" s="2320"/>
      <c r="U20" s="2320"/>
      <c r="V20" s="2320"/>
      <c r="W20" s="2320"/>
      <c r="X20" s="2320"/>
      <c r="Y20" s="2320"/>
      <c r="Z20" s="2320"/>
      <c r="AA20" s="2320"/>
      <c r="AB20" s="2320"/>
      <c r="AC20" s="2321"/>
    </row>
    <row r="21" spans="1:29" ht="33" customHeight="1" thickBot="1">
      <c r="A21" s="105"/>
      <c r="B21" s="2322" t="s">
        <v>92</v>
      </c>
      <c r="C21" s="2323"/>
      <c r="D21" s="2324"/>
      <c r="E21" s="2325"/>
      <c r="F21" s="2325"/>
      <c r="G21" s="2325"/>
      <c r="H21" s="2325"/>
      <c r="I21" s="2325"/>
      <c r="J21" s="2325"/>
      <c r="K21" s="2325"/>
      <c r="L21" s="2325"/>
      <c r="M21" s="2325"/>
      <c r="N21" s="2325"/>
      <c r="O21" s="2325"/>
      <c r="P21" s="2325"/>
      <c r="Q21" s="2325"/>
      <c r="R21" s="2325"/>
      <c r="S21" s="2325"/>
      <c r="T21" s="2325"/>
      <c r="U21" s="2325"/>
      <c r="V21" s="2325"/>
      <c r="W21" s="2325"/>
      <c r="X21" s="2325"/>
      <c r="Y21" s="2325"/>
      <c r="Z21" s="2325"/>
      <c r="AA21" s="2325"/>
      <c r="AB21" s="2325"/>
      <c r="AC21" s="2326"/>
    </row>
    <row r="22" spans="1:29" ht="7.5" customHeight="1">
      <c r="A22" s="542"/>
      <c r="B22" s="542"/>
      <c r="C22" s="601"/>
      <c r="D22" s="601"/>
      <c r="E22" s="601"/>
      <c r="F22" s="601"/>
      <c r="G22" s="601"/>
      <c r="H22" s="601"/>
      <c r="I22" s="601"/>
      <c r="J22" s="601"/>
      <c r="K22" s="601"/>
      <c r="L22" s="601"/>
      <c r="M22" s="640"/>
      <c r="N22" s="542"/>
      <c r="O22" s="602"/>
      <c r="P22" s="602"/>
      <c r="Q22" s="542"/>
      <c r="R22" s="542"/>
      <c r="S22" s="542"/>
      <c r="T22" s="542"/>
      <c r="U22" s="542"/>
      <c r="V22" s="542"/>
      <c r="W22" s="542"/>
      <c r="X22" s="542"/>
      <c r="Y22" s="542"/>
      <c r="Z22" s="542"/>
      <c r="AA22" s="542"/>
      <c r="AB22" s="542"/>
      <c r="AC22" s="542"/>
    </row>
    <row r="23" spans="1:29" ht="18" customHeight="1">
      <c r="A23" s="637" t="s">
        <v>571</v>
      </c>
      <c r="B23" s="632" t="s">
        <v>572</v>
      </c>
      <c r="C23" s="643"/>
      <c r="D23" s="643"/>
      <c r="E23" s="643"/>
      <c r="F23" s="638"/>
      <c r="G23" s="638"/>
      <c r="H23" s="638"/>
      <c r="I23" s="638"/>
      <c r="J23" s="638"/>
      <c r="K23" s="638"/>
      <c r="L23" s="638"/>
      <c r="M23" s="638"/>
      <c r="N23" s="633"/>
      <c r="O23" s="644"/>
      <c r="P23" s="644"/>
      <c r="Q23" s="633"/>
      <c r="R23" s="633"/>
      <c r="S23" s="633"/>
      <c r="T23" s="633"/>
      <c r="U23" s="633"/>
      <c r="V23" s="633"/>
      <c r="W23" s="633"/>
      <c r="X23" s="633"/>
      <c r="Y23" s="633"/>
      <c r="Z23" s="633"/>
      <c r="AA23" s="633"/>
      <c r="AB23" s="633"/>
      <c r="AC23" s="633"/>
    </row>
    <row r="24" spans="1:29" ht="18" customHeight="1">
      <c r="A24" s="542"/>
      <c r="B24" s="645" t="s">
        <v>573</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row>
    <row r="25" spans="1:29" ht="14.25">
      <c r="A25" s="542"/>
      <c r="B25" s="633" t="s">
        <v>574</v>
      </c>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row>
    <row r="26" spans="1:29" ht="8.25" customHeight="1">
      <c r="A26" s="542"/>
      <c r="B26" s="542"/>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row>
    <row r="27" spans="1:29" ht="18" customHeight="1">
      <c r="A27" s="637" t="s">
        <v>575</v>
      </c>
      <c r="B27" s="632" t="s">
        <v>243</v>
      </c>
      <c r="C27" s="643"/>
      <c r="D27" s="643"/>
      <c r="E27" s="643"/>
      <c r="F27" s="638"/>
      <c r="G27" s="638"/>
      <c r="H27" s="638"/>
      <c r="I27" s="638"/>
      <c r="J27" s="638"/>
      <c r="K27" s="638"/>
      <c r="L27" s="638"/>
      <c r="M27" s="638"/>
      <c r="N27" s="633"/>
      <c r="O27" s="644"/>
      <c r="P27" s="644"/>
      <c r="Q27" s="633"/>
      <c r="R27" s="633"/>
      <c r="S27" s="633"/>
      <c r="T27" s="633"/>
      <c r="U27" s="633"/>
      <c r="V27" s="633"/>
      <c r="W27" s="633"/>
      <c r="X27" s="633"/>
      <c r="Y27" s="633"/>
      <c r="Z27" s="633"/>
      <c r="AA27" s="633"/>
      <c r="AB27" s="633"/>
      <c r="AC27" s="633"/>
    </row>
    <row r="28" spans="1:29" ht="14.25">
      <c r="A28" s="542"/>
      <c r="B28" s="646" t="s">
        <v>576</v>
      </c>
      <c r="C28" s="542"/>
      <c r="D28" s="542"/>
      <c r="E28" s="542"/>
      <c r="F28" s="542"/>
      <c r="G28" s="542"/>
      <c r="H28" s="542"/>
      <c r="I28" s="542"/>
      <c r="J28" s="542"/>
      <c r="K28" s="542"/>
      <c r="L28" s="542"/>
      <c r="M28" s="542"/>
      <c r="N28" s="542"/>
      <c r="O28" s="542"/>
      <c r="P28" s="542"/>
      <c r="Q28" s="542"/>
      <c r="R28" s="542"/>
      <c r="S28" s="542"/>
      <c r="T28" s="542"/>
      <c r="U28" s="542"/>
      <c r="V28" s="542"/>
      <c r="W28" s="542"/>
      <c r="X28" s="542"/>
      <c r="Y28" s="542"/>
      <c r="Z28" s="542"/>
      <c r="AA28" s="542"/>
      <c r="AB28" s="542"/>
      <c r="AC28" s="542"/>
    </row>
    <row r="29" spans="1:29" ht="21.95" customHeight="1">
      <c r="A29" s="542"/>
      <c r="B29" s="2327"/>
      <c r="C29" s="2328"/>
      <c r="D29" s="2328"/>
      <c r="E29" s="2328"/>
      <c r="F29" s="2328"/>
      <c r="G29" s="2328"/>
      <c r="H29" s="2328"/>
      <c r="I29" s="2328"/>
      <c r="J29" s="2328"/>
      <c r="K29" s="2328"/>
      <c r="L29" s="2328"/>
      <c r="M29" s="2328"/>
      <c r="N29" s="2328"/>
      <c r="O29" s="2328"/>
      <c r="P29" s="2328"/>
      <c r="Q29" s="2328"/>
      <c r="R29" s="2328"/>
      <c r="S29" s="2328"/>
      <c r="T29" s="2328"/>
      <c r="U29" s="2328"/>
      <c r="V29" s="2328"/>
      <c r="W29" s="2328"/>
      <c r="X29" s="2328"/>
      <c r="Y29" s="2328"/>
      <c r="Z29" s="2328"/>
      <c r="AA29" s="2328"/>
      <c r="AB29" s="2328"/>
      <c r="AC29" s="2329"/>
    </row>
    <row r="30" spans="1:29" ht="21.95" customHeight="1">
      <c r="A30" s="542"/>
      <c r="B30" s="2306"/>
      <c r="C30" s="2307"/>
      <c r="D30" s="2307"/>
      <c r="E30" s="2307"/>
      <c r="F30" s="2307"/>
      <c r="G30" s="2307"/>
      <c r="H30" s="2307"/>
      <c r="I30" s="2307"/>
      <c r="J30" s="2307"/>
      <c r="K30" s="2307"/>
      <c r="L30" s="2307"/>
      <c r="M30" s="2307"/>
      <c r="N30" s="2307"/>
      <c r="O30" s="2307"/>
      <c r="P30" s="2307"/>
      <c r="Q30" s="2307"/>
      <c r="R30" s="2307"/>
      <c r="S30" s="2307"/>
      <c r="T30" s="2307"/>
      <c r="U30" s="2307"/>
      <c r="V30" s="2307"/>
      <c r="W30" s="2307"/>
      <c r="X30" s="2307"/>
      <c r="Y30" s="2307"/>
      <c r="Z30" s="2307"/>
      <c r="AA30" s="2307"/>
      <c r="AB30" s="2307"/>
      <c r="AC30" s="2308"/>
    </row>
    <row r="31" spans="1:29" ht="21.95" customHeight="1">
      <c r="A31" s="542"/>
      <c r="B31" s="2306"/>
      <c r="C31" s="2307"/>
      <c r="D31" s="2307"/>
      <c r="E31" s="2307"/>
      <c r="F31" s="2307"/>
      <c r="G31" s="2307"/>
      <c r="H31" s="2307"/>
      <c r="I31" s="2307"/>
      <c r="J31" s="2307"/>
      <c r="K31" s="2307"/>
      <c r="L31" s="2307"/>
      <c r="M31" s="2307"/>
      <c r="N31" s="2307"/>
      <c r="O31" s="2307"/>
      <c r="P31" s="2307"/>
      <c r="Q31" s="2307"/>
      <c r="R31" s="2307"/>
      <c r="S31" s="2307"/>
      <c r="T31" s="2307"/>
      <c r="U31" s="2307"/>
      <c r="V31" s="2307"/>
      <c r="W31" s="2307"/>
      <c r="X31" s="2307"/>
      <c r="Y31" s="2307"/>
      <c r="Z31" s="2307"/>
      <c r="AA31" s="2307"/>
      <c r="AB31" s="2307"/>
      <c r="AC31" s="2308"/>
    </row>
    <row r="32" spans="1:29" ht="21.95" customHeight="1">
      <c r="A32" s="542"/>
      <c r="B32" s="2306"/>
      <c r="C32" s="2307"/>
      <c r="D32" s="2307"/>
      <c r="E32" s="2307"/>
      <c r="F32" s="2307"/>
      <c r="G32" s="2307"/>
      <c r="H32" s="2307"/>
      <c r="I32" s="2307"/>
      <c r="J32" s="2307"/>
      <c r="K32" s="2307"/>
      <c r="L32" s="2307"/>
      <c r="M32" s="2307"/>
      <c r="N32" s="2307"/>
      <c r="O32" s="2307"/>
      <c r="P32" s="2307"/>
      <c r="Q32" s="2307"/>
      <c r="R32" s="2307"/>
      <c r="S32" s="2307"/>
      <c r="T32" s="2307"/>
      <c r="U32" s="2307"/>
      <c r="V32" s="2307"/>
      <c r="W32" s="2307"/>
      <c r="X32" s="2307"/>
      <c r="Y32" s="2307"/>
      <c r="Z32" s="2307"/>
      <c r="AA32" s="2307"/>
      <c r="AB32" s="2307"/>
      <c r="AC32" s="2308"/>
    </row>
    <row r="33" spans="1:29" ht="21.95" customHeight="1">
      <c r="A33" s="542"/>
      <c r="B33" s="2306"/>
      <c r="C33" s="2307"/>
      <c r="D33" s="2307"/>
      <c r="E33" s="2307"/>
      <c r="F33" s="2307"/>
      <c r="G33" s="2307"/>
      <c r="H33" s="2307"/>
      <c r="I33" s="2307"/>
      <c r="J33" s="2307"/>
      <c r="K33" s="2307"/>
      <c r="L33" s="2307"/>
      <c r="M33" s="2307"/>
      <c r="N33" s="2307"/>
      <c r="O33" s="2307"/>
      <c r="P33" s="2307"/>
      <c r="Q33" s="2307"/>
      <c r="R33" s="2307"/>
      <c r="S33" s="2307"/>
      <c r="T33" s="2307"/>
      <c r="U33" s="2307"/>
      <c r="V33" s="2307"/>
      <c r="W33" s="2307"/>
      <c r="X33" s="2307"/>
      <c r="Y33" s="2307"/>
      <c r="Z33" s="2307"/>
      <c r="AA33" s="2307"/>
      <c r="AB33" s="2307"/>
      <c r="AC33" s="2308"/>
    </row>
    <row r="34" spans="1:29" ht="21.95" customHeight="1">
      <c r="A34" s="542"/>
      <c r="B34" s="2306"/>
      <c r="C34" s="2307"/>
      <c r="D34" s="2307"/>
      <c r="E34" s="2307"/>
      <c r="F34" s="2307"/>
      <c r="G34" s="2307"/>
      <c r="H34" s="2307"/>
      <c r="I34" s="2307"/>
      <c r="J34" s="2307"/>
      <c r="K34" s="2307"/>
      <c r="L34" s="2307"/>
      <c r="M34" s="2307"/>
      <c r="N34" s="2307"/>
      <c r="O34" s="2307"/>
      <c r="P34" s="2307"/>
      <c r="Q34" s="2307"/>
      <c r="R34" s="2307"/>
      <c r="S34" s="2307"/>
      <c r="T34" s="2307"/>
      <c r="U34" s="2307"/>
      <c r="V34" s="2307"/>
      <c r="W34" s="2307"/>
      <c r="X34" s="2307"/>
      <c r="Y34" s="2307"/>
      <c r="Z34" s="2307"/>
      <c r="AA34" s="2307"/>
      <c r="AB34" s="2307"/>
      <c r="AC34" s="2308"/>
    </row>
    <row r="35" spans="1:29" ht="21.95" customHeight="1">
      <c r="A35" s="542"/>
      <c r="B35" s="2306"/>
      <c r="C35" s="2307"/>
      <c r="D35" s="2307"/>
      <c r="E35" s="2307"/>
      <c r="F35" s="2307"/>
      <c r="G35" s="2307"/>
      <c r="H35" s="2307"/>
      <c r="I35" s="2307"/>
      <c r="J35" s="2307"/>
      <c r="K35" s="2307"/>
      <c r="L35" s="2307"/>
      <c r="M35" s="2307"/>
      <c r="N35" s="2307"/>
      <c r="O35" s="2307"/>
      <c r="P35" s="2307"/>
      <c r="Q35" s="2307"/>
      <c r="R35" s="2307"/>
      <c r="S35" s="2307"/>
      <c r="T35" s="2307"/>
      <c r="U35" s="2307"/>
      <c r="V35" s="2307"/>
      <c r="W35" s="2307"/>
      <c r="X35" s="2307"/>
      <c r="Y35" s="2307"/>
      <c r="Z35" s="2307"/>
      <c r="AA35" s="2307"/>
      <c r="AB35" s="2307"/>
      <c r="AC35" s="2308"/>
    </row>
    <row r="36" spans="1:29" ht="21.95" customHeight="1">
      <c r="A36" s="542"/>
      <c r="B36" s="2330"/>
      <c r="C36" s="2331"/>
      <c r="D36" s="2331"/>
      <c r="E36" s="2331"/>
      <c r="F36" s="2331"/>
      <c r="G36" s="2331"/>
      <c r="H36" s="2331"/>
      <c r="I36" s="2331"/>
      <c r="J36" s="2331"/>
      <c r="K36" s="2331"/>
      <c r="L36" s="2331"/>
      <c r="M36" s="2331"/>
      <c r="N36" s="2331"/>
      <c r="O36" s="2331"/>
      <c r="P36" s="2331"/>
      <c r="Q36" s="2331"/>
      <c r="R36" s="2331"/>
      <c r="S36" s="2331"/>
      <c r="T36" s="2331"/>
      <c r="U36" s="2331"/>
      <c r="V36" s="2331"/>
      <c r="W36" s="2331"/>
      <c r="X36" s="2331"/>
      <c r="Y36" s="2331"/>
      <c r="Z36" s="2331"/>
      <c r="AA36" s="2331"/>
      <c r="AB36" s="2331"/>
      <c r="AC36" s="2332"/>
    </row>
    <row r="37" spans="1:29" ht="33" customHeight="1"/>
    <row r="38" spans="1:29">
      <c r="A38" s="1953" t="s">
        <v>624</v>
      </c>
      <c r="B38" s="1954"/>
      <c r="C38" s="1954"/>
      <c r="D38" s="1954"/>
      <c r="E38" s="1954"/>
      <c r="F38" s="1954"/>
      <c r="G38" s="1954"/>
      <c r="H38" s="1954"/>
      <c r="I38" s="1954"/>
      <c r="J38" s="1954"/>
      <c r="K38" s="1954"/>
      <c r="L38" s="1954"/>
      <c r="M38" s="1954"/>
      <c r="N38" s="1954"/>
      <c r="O38" s="1954"/>
      <c r="P38" s="1954"/>
      <c r="Q38" s="1954"/>
      <c r="R38" s="1954"/>
      <c r="S38" s="1954"/>
      <c r="T38" s="1954"/>
      <c r="U38" s="1954"/>
      <c r="V38" s="1954"/>
      <c r="W38" s="1954"/>
      <c r="X38" s="1954"/>
      <c r="Y38" s="1954"/>
      <c r="Z38" s="1954"/>
      <c r="AA38" s="1954"/>
      <c r="AB38" s="1954"/>
      <c r="AC38" s="1954"/>
    </row>
  </sheetData>
  <mergeCells count="62">
    <mergeCell ref="A38:AC38"/>
    <mergeCell ref="B33:AC33"/>
    <mergeCell ref="B34:AC34"/>
    <mergeCell ref="B35:AC35"/>
    <mergeCell ref="B36:AC36"/>
    <mergeCell ref="B32:AC32"/>
    <mergeCell ref="A13:P13"/>
    <mergeCell ref="Q13:V13"/>
    <mergeCell ref="W13:AC13"/>
    <mergeCell ref="M14:AC14"/>
    <mergeCell ref="B20:C20"/>
    <mergeCell ref="D20:AC20"/>
    <mergeCell ref="B21:C21"/>
    <mergeCell ref="D21:AC21"/>
    <mergeCell ref="B29:AC29"/>
    <mergeCell ref="B30:AC30"/>
    <mergeCell ref="B31:AC31"/>
    <mergeCell ref="W12:AC12"/>
    <mergeCell ref="B11:H11"/>
    <mergeCell ref="I11:L11"/>
    <mergeCell ref="M11:P11"/>
    <mergeCell ref="Q11:R11"/>
    <mergeCell ref="S11:V11"/>
    <mergeCell ref="W11:AC11"/>
    <mergeCell ref="B12:H12"/>
    <mergeCell ref="I12:L12"/>
    <mergeCell ref="M12:P12"/>
    <mergeCell ref="Q12:R12"/>
    <mergeCell ref="S12:V12"/>
    <mergeCell ref="W10:AC10"/>
    <mergeCell ref="B9:H9"/>
    <mergeCell ref="I9:L9"/>
    <mergeCell ref="M9:P9"/>
    <mergeCell ref="Q9:R9"/>
    <mergeCell ref="S9:V9"/>
    <mergeCell ref="W9:AC9"/>
    <mergeCell ref="B10:H10"/>
    <mergeCell ref="I10:L10"/>
    <mergeCell ref="M10:P10"/>
    <mergeCell ref="Q10:R10"/>
    <mergeCell ref="S10:V10"/>
    <mergeCell ref="W8:AC8"/>
    <mergeCell ref="B7:H7"/>
    <mergeCell ref="I7:L7"/>
    <mergeCell ref="M7:P7"/>
    <mergeCell ref="Q7:R7"/>
    <mergeCell ref="S7:V7"/>
    <mergeCell ref="W7:AC7"/>
    <mergeCell ref="B8:H8"/>
    <mergeCell ref="I8:L8"/>
    <mergeCell ref="M8:P8"/>
    <mergeCell ref="Q8:R8"/>
    <mergeCell ref="S8:V8"/>
    <mergeCell ref="Y1:AC1"/>
    <mergeCell ref="A2:AC2"/>
    <mergeCell ref="A4:E4"/>
    <mergeCell ref="F4:AC4"/>
    <mergeCell ref="A5:E5"/>
    <mergeCell ref="F5:H5"/>
    <mergeCell ref="K5:L5"/>
    <mergeCell ref="O5:P5"/>
    <mergeCell ref="S5:T5"/>
  </mergeCells>
  <phoneticPr fontId="8"/>
  <conditionalFormatting sqref="Q8:Q12 S8:S12 Q13:V13">
    <cfRule type="cellIs" dxfId="0" priority="1" operator="equal">
      <formula>0</formula>
    </cfRule>
  </conditionalFormatting>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BR53"/>
  <sheetViews>
    <sheetView showGridLines="0" showZeros="0" view="pageBreakPreview" zoomScale="70" zoomScaleNormal="70" zoomScaleSheetLayoutView="70" workbookViewId="0">
      <pane ySplit="1" topLeftCell="A2" activePane="bottomLeft" state="frozen"/>
      <selection activeCell="A10" sqref="A10:Y10"/>
      <selection pane="bottomLeft" activeCell="S3" sqref="S3:Z3"/>
    </sheetView>
  </sheetViews>
  <sheetFormatPr defaultColWidth="3.75" defaultRowHeight="30" customHeight="1"/>
  <cols>
    <col min="1" max="1" width="3.75" style="17"/>
    <col min="2" max="2" width="5.5" style="17" customWidth="1"/>
    <col min="3" max="24" width="3.75" style="17"/>
    <col min="25" max="25" width="4.75" style="17" customWidth="1"/>
    <col min="26" max="26" width="3.75" style="17" customWidth="1"/>
    <col min="27" max="27" width="9.5" style="17" bestFit="1" customWidth="1"/>
    <col min="28" max="28" width="3.75" style="17"/>
    <col min="29" max="37" width="0" style="17" hidden="1" customWidth="1"/>
    <col min="38" max="38" width="9.25" style="17" hidden="1" customWidth="1"/>
    <col min="39" max="40" width="3.75" style="17" hidden="1" customWidth="1"/>
    <col min="41" max="42" width="0" style="17" hidden="1" customWidth="1"/>
    <col min="43" max="43" width="2.125" style="661" customWidth="1"/>
    <col min="44" max="44" width="5.5" style="661" customWidth="1"/>
    <col min="45" max="48" width="3.75" style="661"/>
    <col min="49" max="68" width="3.875" style="661" customWidth="1"/>
    <col min="69" max="69" width="7.625" style="661" customWidth="1"/>
    <col min="70" max="70" width="4.125" style="661" customWidth="1"/>
    <col min="71" max="16384" width="3.75" style="17"/>
  </cols>
  <sheetData>
    <row r="1" spans="2:70" ht="30" customHeight="1">
      <c r="B1" s="5" t="s">
        <v>28</v>
      </c>
      <c r="AR1" s="662" t="s">
        <v>28</v>
      </c>
      <c r="BB1" s="769" t="s">
        <v>442</v>
      </c>
      <c r="BC1" s="770"/>
      <c r="BD1" s="770"/>
      <c r="BE1" s="770"/>
      <c r="BF1" s="770"/>
      <c r="BG1" s="770"/>
      <c r="BH1" s="771"/>
    </row>
    <row r="2" spans="2:70" ht="30" customHeight="1">
      <c r="B2" s="873" t="s">
        <v>29</v>
      </c>
      <c r="C2" s="873"/>
      <c r="D2" s="873"/>
      <c r="E2" s="873"/>
      <c r="F2" s="873"/>
      <c r="G2" s="873"/>
      <c r="H2" s="873"/>
      <c r="I2" s="873"/>
      <c r="J2" s="873"/>
      <c r="K2" s="873"/>
      <c r="L2" s="873"/>
      <c r="M2" s="873"/>
      <c r="N2" s="873"/>
      <c r="O2" s="873"/>
      <c r="P2" s="873"/>
      <c r="Q2" s="873"/>
      <c r="R2" s="873"/>
      <c r="S2" s="873"/>
      <c r="T2" s="873"/>
      <c r="U2" s="873"/>
      <c r="V2" s="873"/>
      <c r="W2" s="873"/>
      <c r="X2" s="873"/>
      <c r="Y2" s="873"/>
      <c r="Z2" s="873"/>
      <c r="AA2" s="18"/>
      <c r="AB2" s="18"/>
      <c r="AQ2" s="772" t="s">
        <v>29</v>
      </c>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row>
    <row r="3" spans="2:70" ht="30" customHeight="1">
      <c r="P3" s="5" t="s">
        <v>39</v>
      </c>
      <c r="S3" s="874"/>
      <c r="T3" s="874"/>
      <c r="U3" s="874"/>
      <c r="V3" s="874"/>
      <c r="W3" s="874"/>
      <c r="X3" s="874"/>
      <c r="Y3" s="874"/>
      <c r="Z3" s="874"/>
      <c r="AA3" s="20"/>
      <c r="AB3" s="20"/>
      <c r="BF3" s="662" t="s">
        <v>39</v>
      </c>
      <c r="BI3" s="773" t="s">
        <v>443</v>
      </c>
      <c r="BJ3" s="773"/>
      <c r="BK3" s="773"/>
      <c r="BL3" s="773"/>
      <c r="BM3" s="773"/>
      <c r="BN3" s="773"/>
      <c r="BO3" s="773"/>
      <c r="BP3" s="773"/>
      <c r="BQ3" s="663"/>
      <c r="BR3" s="663"/>
    </row>
    <row r="4" spans="2:70" ht="30" customHeight="1">
      <c r="B4" s="875" t="s">
        <v>30</v>
      </c>
      <c r="C4" s="875"/>
      <c r="D4" s="875"/>
      <c r="E4" s="875"/>
      <c r="F4" s="875"/>
      <c r="G4" s="875"/>
      <c r="H4" s="875"/>
      <c r="I4" s="875"/>
      <c r="J4" s="875"/>
      <c r="K4" s="875"/>
      <c r="L4" s="875"/>
      <c r="M4" s="875"/>
      <c r="U4" s="3"/>
      <c r="V4" s="4"/>
      <c r="W4" s="4"/>
      <c r="X4" s="4"/>
      <c r="Y4" s="4"/>
      <c r="Z4" s="4"/>
      <c r="AA4" s="4"/>
      <c r="AB4" s="4"/>
      <c r="AR4" s="774" t="s">
        <v>30</v>
      </c>
      <c r="AS4" s="774"/>
      <c r="AT4" s="774"/>
      <c r="AU4" s="774"/>
      <c r="AV4" s="774"/>
      <c r="AW4" s="774"/>
      <c r="AX4" s="774"/>
      <c r="AY4" s="774"/>
      <c r="AZ4" s="774"/>
      <c r="BA4" s="774"/>
      <c r="BB4" s="774"/>
      <c r="BC4" s="774"/>
      <c r="BK4" s="664"/>
      <c r="BL4" s="665"/>
      <c r="BM4" s="665"/>
      <c r="BN4" s="665"/>
      <c r="BO4" s="665"/>
      <c r="BP4" s="665"/>
      <c r="BQ4" s="665"/>
      <c r="BR4" s="665"/>
    </row>
    <row r="5" spans="2:70" ht="30" customHeight="1">
      <c r="B5" s="8"/>
      <c r="C5" s="8"/>
      <c r="D5" s="8"/>
      <c r="E5" s="8"/>
      <c r="F5" s="8"/>
      <c r="G5" s="8"/>
      <c r="H5" s="8"/>
      <c r="I5" s="8"/>
      <c r="J5" s="8"/>
      <c r="K5" s="8"/>
      <c r="L5" s="8"/>
      <c r="M5" s="8"/>
      <c r="N5" s="5" t="s">
        <v>33</v>
      </c>
      <c r="O5" s="876"/>
      <c r="P5" s="877"/>
      <c r="Q5" s="877"/>
      <c r="R5" s="877"/>
      <c r="U5" s="3"/>
      <c r="V5" s="4"/>
      <c r="W5" s="4"/>
      <c r="X5" s="4"/>
      <c r="Y5" s="4"/>
      <c r="Z5" s="4"/>
      <c r="AA5" s="4"/>
      <c r="AB5" s="4"/>
      <c r="AF5" s="5"/>
      <c r="AR5" s="666"/>
      <c r="AS5" s="666"/>
      <c r="AT5" s="666"/>
      <c r="AU5" s="666"/>
      <c r="AV5" s="666"/>
      <c r="AW5" s="666"/>
      <c r="AX5" s="666"/>
      <c r="AY5" s="666"/>
      <c r="AZ5" s="666"/>
      <c r="BA5" s="666"/>
      <c r="BB5" s="666"/>
      <c r="BC5" s="666"/>
      <c r="BD5" s="662" t="s">
        <v>33</v>
      </c>
      <c r="BE5" s="775" t="s">
        <v>444</v>
      </c>
      <c r="BF5" s="775"/>
      <c r="BG5" s="775"/>
      <c r="BH5" s="775"/>
      <c r="BK5" s="664"/>
      <c r="BL5" s="665"/>
      <c r="BM5" s="665"/>
      <c r="BN5" s="665"/>
      <c r="BO5" s="665"/>
      <c r="BP5" s="665"/>
      <c r="BQ5" s="665"/>
      <c r="BR5" s="665"/>
    </row>
    <row r="6" spans="2:70" ht="30" customHeight="1">
      <c r="B6" s="6"/>
      <c r="C6" s="7"/>
      <c r="D6" s="7"/>
      <c r="E6" s="7"/>
      <c r="F6" s="7"/>
      <c r="G6" s="7"/>
      <c r="H6" s="7"/>
      <c r="I6" s="7"/>
      <c r="J6" s="7"/>
      <c r="K6" s="7"/>
      <c r="L6" s="7"/>
      <c r="M6" s="7"/>
      <c r="N6" s="5" t="s">
        <v>31</v>
      </c>
      <c r="O6" s="19"/>
      <c r="R6" s="878"/>
      <c r="S6" s="879"/>
      <c r="T6" s="879"/>
      <c r="U6" s="879"/>
      <c r="V6" s="879"/>
      <c r="W6" s="879"/>
      <c r="X6" s="879"/>
      <c r="Y6" s="879"/>
      <c r="Z6" s="879"/>
      <c r="AA6" s="9"/>
      <c r="AB6" s="9"/>
      <c r="AF6" s="5"/>
      <c r="AM6" s="21">
        <v>9</v>
      </c>
      <c r="AN6" s="21" t="s">
        <v>40</v>
      </c>
      <c r="AP6" s="17">
        <v>9</v>
      </c>
      <c r="AR6" s="667"/>
      <c r="AS6" s="668"/>
      <c r="AT6" s="668"/>
      <c r="AU6" s="668"/>
      <c r="AV6" s="668"/>
      <c r="AW6" s="668"/>
      <c r="AX6" s="668"/>
      <c r="AY6" s="668"/>
      <c r="AZ6" s="668"/>
      <c r="BA6" s="668"/>
      <c r="BB6" s="668"/>
      <c r="BC6" s="668"/>
      <c r="BD6" s="662" t="s">
        <v>445</v>
      </c>
      <c r="BE6" s="669"/>
      <c r="BG6" s="776" t="s">
        <v>446</v>
      </c>
      <c r="BH6" s="776"/>
      <c r="BI6" s="776"/>
      <c r="BJ6" s="776"/>
      <c r="BK6" s="776"/>
      <c r="BL6" s="776"/>
      <c r="BM6" s="776"/>
      <c r="BN6" s="776"/>
      <c r="BO6" s="776"/>
      <c r="BP6" s="776"/>
      <c r="BQ6" s="670"/>
      <c r="BR6" s="670"/>
    </row>
    <row r="7" spans="2:70" ht="30" customHeight="1">
      <c r="B7" s="6"/>
      <c r="C7" s="6"/>
      <c r="D7" s="6"/>
      <c r="E7" s="6"/>
      <c r="F7" s="2"/>
      <c r="G7" s="2"/>
      <c r="H7" s="2"/>
      <c r="I7" s="2"/>
      <c r="J7" s="2"/>
      <c r="K7" s="2"/>
      <c r="N7" s="5" t="s">
        <v>34</v>
      </c>
      <c r="P7" s="880"/>
      <c r="Q7" s="880"/>
      <c r="R7" s="880"/>
      <c r="S7" s="880"/>
      <c r="T7" s="880"/>
      <c r="U7" s="880"/>
      <c r="V7" s="880"/>
      <c r="W7" s="880"/>
      <c r="X7" s="880"/>
      <c r="Y7" s="880"/>
      <c r="Z7" s="880"/>
      <c r="AA7" s="880"/>
      <c r="AB7" s="880"/>
      <c r="AM7" s="21" t="s">
        <v>41</v>
      </c>
      <c r="AN7" s="17">
        <v>5</v>
      </c>
      <c r="AP7" s="17">
        <v>10</v>
      </c>
      <c r="AR7" s="667"/>
      <c r="AS7" s="667"/>
      <c r="AT7" s="667"/>
      <c r="AU7" s="667"/>
      <c r="AV7" s="671"/>
      <c r="AW7" s="671"/>
      <c r="AX7" s="671"/>
      <c r="AY7" s="671"/>
      <c r="AZ7" s="671"/>
      <c r="BA7" s="671"/>
      <c r="BD7" s="662" t="s">
        <v>34</v>
      </c>
      <c r="BF7" s="672"/>
      <c r="BG7" s="777" t="s">
        <v>447</v>
      </c>
      <c r="BH7" s="777"/>
      <c r="BI7" s="777"/>
      <c r="BJ7" s="777"/>
      <c r="BK7" s="777"/>
      <c r="BL7" s="777"/>
      <c r="BM7" s="777"/>
      <c r="BN7" s="777"/>
      <c r="BO7" s="777"/>
      <c r="BP7" s="777"/>
      <c r="BQ7" s="777"/>
      <c r="BR7" s="777"/>
    </row>
    <row r="8" spans="2:70" ht="30" customHeight="1">
      <c r="N8" s="5" t="s">
        <v>35</v>
      </c>
      <c r="Q8" s="881"/>
      <c r="R8" s="881"/>
      <c r="S8" s="881"/>
      <c r="T8" s="881"/>
      <c r="U8" s="881"/>
      <c r="V8" s="881"/>
      <c r="W8" s="881"/>
      <c r="X8" s="881"/>
      <c r="Y8" s="881"/>
      <c r="Z8" s="881"/>
      <c r="AA8" s="10"/>
      <c r="AB8" s="10"/>
      <c r="AM8" s="21" t="s">
        <v>42</v>
      </c>
      <c r="AN8" s="17">
        <v>10</v>
      </c>
      <c r="AP8" s="17">
        <v>11</v>
      </c>
      <c r="BD8" s="662" t="s">
        <v>35</v>
      </c>
      <c r="BG8" s="778" t="s">
        <v>448</v>
      </c>
      <c r="BH8" s="778"/>
      <c r="BI8" s="778"/>
      <c r="BJ8" s="778"/>
      <c r="BK8" s="778"/>
      <c r="BL8" s="778"/>
      <c r="BM8" s="778"/>
      <c r="BN8" s="778"/>
      <c r="BO8" s="778"/>
      <c r="BP8" s="778"/>
      <c r="BQ8" s="673"/>
      <c r="BR8" s="673"/>
    </row>
    <row r="9" spans="2:70" ht="30" customHeight="1">
      <c r="N9" s="812" t="s">
        <v>38</v>
      </c>
      <c r="O9" s="812"/>
      <c r="P9" s="812"/>
      <c r="Q9" s="812"/>
      <c r="R9" s="812"/>
      <c r="S9" s="812"/>
      <c r="T9" s="812"/>
      <c r="U9" s="812"/>
      <c r="V9" s="812"/>
      <c r="W9" s="812"/>
      <c r="X9" s="812"/>
      <c r="Y9" s="812"/>
      <c r="Z9" s="812"/>
      <c r="AA9" s="812"/>
      <c r="AB9" s="812"/>
      <c r="AM9" s="21" t="s">
        <v>43</v>
      </c>
      <c r="AN9" s="17">
        <v>15</v>
      </c>
      <c r="AP9" s="17">
        <v>12</v>
      </c>
      <c r="BD9" s="779" t="s">
        <v>38</v>
      </c>
      <c r="BE9" s="779"/>
      <c r="BF9" s="779"/>
      <c r="BG9" s="779"/>
      <c r="BH9" s="779"/>
      <c r="BI9" s="779"/>
      <c r="BJ9" s="779"/>
      <c r="BK9" s="779"/>
      <c r="BL9" s="779"/>
      <c r="BM9" s="779"/>
      <c r="BN9" s="779"/>
      <c r="BO9" s="779"/>
      <c r="BP9" s="779"/>
      <c r="BQ9" s="779"/>
      <c r="BR9" s="779"/>
    </row>
    <row r="10" spans="2:70" ht="30" customHeight="1">
      <c r="B10" s="5" t="s">
        <v>32</v>
      </c>
      <c r="AM10" s="21" t="s">
        <v>44</v>
      </c>
      <c r="AN10" s="17">
        <v>20</v>
      </c>
      <c r="AP10" s="17">
        <v>13</v>
      </c>
      <c r="AR10" s="662" t="s">
        <v>32</v>
      </c>
    </row>
    <row r="11" spans="2:70" ht="30" customHeight="1">
      <c r="B11" s="882" t="s">
        <v>12</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16"/>
      <c r="AB11" s="16"/>
      <c r="AM11" s="21" t="s">
        <v>45</v>
      </c>
      <c r="AN11" s="17">
        <v>25</v>
      </c>
      <c r="AP11" s="17">
        <v>14</v>
      </c>
      <c r="AR11" s="757" t="s">
        <v>12</v>
      </c>
      <c r="AS11" s="757"/>
      <c r="AT11" s="757"/>
      <c r="AU11" s="757"/>
      <c r="AV11" s="757"/>
      <c r="AW11" s="757"/>
      <c r="AX11" s="757"/>
      <c r="AY11" s="757"/>
      <c r="AZ11" s="757"/>
      <c r="BA11" s="757"/>
      <c r="BB11" s="757"/>
      <c r="BC11" s="757"/>
      <c r="BD11" s="757"/>
      <c r="BE11" s="757"/>
      <c r="BF11" s="757"/>
      <c r="BG11" s="757"/>
      <c r="BH11" s="757"/>
      <c r="BI11" s="757"/>
      <c r="BJ11" s="757"/>
      <c r="BK11" s="757"/>
      <c r="BL11" s="757"/>
      <c r="BM11" s="757"/>
      <c r="BN11" s="757"/>
      <c r="BO11" s="757"/>
      <c r="BP11" s="757"/>
      <c r="BQ11" s="674"/>
      <c r="BR11" s="674"/>
    </row>
    <row r="12" spans="2:70" ht="30" customHeight="1">
      <c r="B12" s="883" t="s">
        <v>21</v>
      </c>
      <c r="C12" s="884"/>
      <c r="D12" s="885"/>
      <c r="E12" s="889"/>
      <c r="F12" s="890"/>
      <c r="G12" s="890"/>
      <c r="H12" s="890"/>
      <c r="I12" s="890"/>
      <c r="J12" s="890"/>
      <c r="K12" s="890"/>
      <c r="L12" s="890"/>
      <c r="M12" s="890"/>
      <c r="N12" s="893" t="s">
        <v>23</v>
      </c>
      <c r="O12" s="893"/>
      <c r="P12" s="893"/>
      <c r="Q12" s="894" t="s">
        <v>11</v>
      </c>
      <c r="R12" s="895"/>
      <c r="S12" s="896"/>
      <c r="T12" s="897"/>
      <c r="U12" s="898"/>
      <c r="V12" s="898"/>
      <c r="W12" s="898"/>
      <c r="X12" s="898"/>
      <c r="Y12" s="898"/>
      <c r="Z12" s="898"/>
      <c r="AA12" s="898"/>
      <c r="AB12" s="898"/>
      <c r="AC12" s="11"/>
      <c r="AM12" s="21" t="s">
        <v>46</v>
      </c>
      <c r="AN12" s="17">
        <v>30</v>
      </c>
      <c r="AP12" s="17">
        <v>15</v>
      </c>
      <c r="AR12" s="780" t="s">
        <v>21</v>
      </c>
      <c r="AS12" s="781"/>
      <c r="AT12" s="782"/>
      <c r="AU12" s="786" t="s">
        <v>449</v>
      </c>
      <c r="AV12" s="787"/>
      <c r="AW12" s="787"/>
      <c r="AX12" s="787"/>
      <c r="AY12" s="787"/>
      <c r="AZ12" s="787"/>
      <c r="BA12" s="787"/>
      <c r="BB12" s="787"/>
      <c r="BC12" s="787"/>
      <c r="BD12" s="790" t="s">
        <v>23</v>
      </c>
      <c r="BE12" s="790"/>
      <c r="BF12" s="790"/>
      <c r="BG12" s="791" t="s">
        <v>11</v>
      </c>
      <c r="BH12" s="792"/>
      <c r="BI12" s="793"/>
      <c r="BJ12" s="794" t="s">
        <v>450</v>
      </c>
      <c r="BK12" s="794"/>
      <c r="BL12" s="794"/>
      <c r="BM12" s="794"/>
      <c r="BN12" s="794"/>
      <c r="BO12" s="794"/>
      <c r="BP12" s="794"/>
      <c r="BQ12" s="794"/>
      <c r="BR12" s="794"/>
    </row>
    <row r="13" spans="2:70" ht="30" customHeight="1">
      <c r="B13" s="886"/>
      <c r="C13" s="887"/>
      <c r="D13" s="888"/>
      <c r="E13" s="891"/>
      <c r="F13" s="892"/>
      <c r="G13" s="892"/>
      <c r="H13" s="892"/>
      <c r="I13" s="892"/>
      <c r="J13" s="892"/>
      <c r="K13" s="892"/>
      <c r="L13" s="892"/>
      <c r="M13" s="892"/>
      <c r="N13" s="893"/>
      <c r="O13" s="893"/>
      <c r="P13" s="893"/>
      <c r="Q13" s="894" t="s">
        <v>10</v>
      </c>
      <c r="R13" s="895"/>
      <c r="S13" s="896"/>
      <c r="T13" s="899"/>
      <c r="U13" s="900"/>
      <c r="V13" s="900"/>
      <c r="W13" s="900"/>
      <c r="X13" s="900"/>
      <c r="Y13" s="900"/>
      <c r="Z13" s="900"/>
      <c r="AA13" s="900"/>
      <c r="AB13" s="901"/>
      <c r="AC13" s="12"/>
      <c r="AM13" s="21" t="s">
        <v>47</v>
      </c>
      <c r="AN13" s="17">
        <v>35</v>
      </c>
      <c r="AP13" s="17">
        <v>16</v>
      </c>
      <c r="AR13" s="783"/>
      <c r="AS13" s="784"/>
      <c r="AT13" s="785"/>
      <c r="AU13" s="788"/>
      <c r="AV13" s="789"/>
      <c r="AW13" s="789"/>
      <c r="AX13" s="789"/>
      <c r="AY13" s="789"/>
      <c r="AZ13" s="789"/>
      <c r="BA13" s="789"/>
      <c r="BB13" s="789"/>
      <c r="BC13" s="789"/>
      <c r="BD13" s="790"/>
      <c r="BE13" s="790"/>
      <c r="BF13" s="790"/>
      <c r="BG13" s="791" t="s">
        <v>10</v>
      </c>
      <c r="BH13" s="792"/>
      <c r="BI13" s="793"/>
      <c r="BJ13" s="795" t="s">
        <v>451</v>
      </c>
      <c r="BK13" s="796"/>
      <c r="BL13" s="796"/>
      <c r="BM13" s="796"/>
      <c r="BN13" s="796"/>
      <c r="BO13" s="796"/>
      <c r="BP13" s="796"/>
      <c r="BQ13" s="796"/>
      <c r="BR13" s="797"/>
    </row>
    <row r="14" spans="2:70" ht="30" customHeight="1">
      <c r="B14" s="902" t="s">
        <v>27</v>
      </c>
      <c r="C14" s="811"/>
      <c r="D14" s="838"/>
      <c r="E14" s="889"/>
      <c r="F14" s="890"/>
      <c r="G14" s="890"/>
      <c r="H14" s="890"/>
      <c r="I14" s="890"/>
      <c r="J14" s="890"/>
      <c r="K14" s="890"/>
      <c r="L14" s="890"/>
      <c r="M14" s="890"/>
      <c r="N14" s="893"/>
      <c r="O14" s="893"/>
      <c r="P14" s="893"/>
      <c r="Q14" s="894" t="s">
        <v>9</v>
      </c>
      <c r="R14" s="895"/>
      <c r="S14" s="896"/>
      <c r="T14" s="899"/>
      <c r="U14" s="900"/>
      <c r="V14" s="900"/>
      <c r="W14" s="900"/>
      <c r="X14" s="900"/>
      <c r="Y14" s="900"/>
      <c r="Z14" s="900"/>
      <c r="AA14" s="900"/>
      <c r="AB14" s="901"/>
      <c r="AC14" s="12"/>
      <c r="AM14" s="21"/>
      <c r="AN14" s="17">
        <v>40</v>
      </c>
      <c r="AP14" s="17">
        <v>17</v>
      </c>
      <c r="AR14" s="798" t="s">
        <v>27</v>
      </c>
      <c r="AS14" s="757"/>
      <c r="AT14" s="758"/>
      <c r="AU14" s="799" t="s">
        <v>452</v>
      </c>
      <c r="AV14" s="800"/>
      <c r="AW14" s="800"/>
      <c r="AX14" s="800"/>
      <c r="AY14" s="800"/>
      <c r="AZ14" s="800"/>
      <c r="BA14" s="800"/>
      <c r="BB14" s="800"/>
      <c r="BC14" s="800"/>
      <c r="BD14" s="790"/>
      <c r="BE14" s="790"/>
      <c r="BF14" s="790"/>
      <c r="BG14" s="791" t="s">
        <v>9</v>
      </c>
      <c r="BH14" s="792"/>
      <c r="BI14" s="793"/>
      <c r="BJ14" s="795" t="s">
        <v>453</v>
      </c>
      <c r="BK14" s="796"/>
      <c r="BL14" s="796"/>
      <c r="BM14" s="796"/>
      <c r="BN14" s="796"/>
      <c r="BO14" s="796"/>
      <c r="BP14" s="796"/>
      <c r="BQ14" s="796"/>
      <c r="BR14" s="797"/>
    </row>
    <row r="15" spans="2:70" ht="30" customHeight="1">
      <c r="B15" s="839"/>
      <c r="C15" s="840"/>
      <c r="D15" s="841"/>
      <c r="E15" s="891"/>
      <c r="F15" s="892"/>
      <c r="G15" s="892"/>
      <c r="H15" s="892"/>
      <c r="I15" s="892"/>
      <c r="J15" s="892"/>
      <c r="K15" s="892"/>
      <c r="L15" s="892"/>
      <c r="M15" s="892"/>
      <c r="N15" s="893"/>
      <c r="O15" s="893"/>
      <c r="P15" s="893"/>
      <c r="Q15" s="903" t="s">
        <v>15</v>
      </c>
      <c r="R15" s="904"/>
      <c r="S15" s="905"/>
      <c r="T15" s="906"/>
      <c r="U15" s="900"/>
      <c r="V15" s="900"/>
      <c r="W15" s="900"/>
      <c r="X15" s="900"/>
      <c r="Y15" s="900"/>
      <c r="Z15" s="900"/>
      <c r="AA15" s="900"/>
      <c r="AB15" s="901"/>
      <c r="AC15" s="12"/>
      <c r="AM15" s="21"/>
      <c r="AN15" s="17">
        <v>45</v>
      </c>
      <c r="AP15" s="17">
        <v>18</v>
      </c>
      <c r="AR15" s="759"/>
      <c r="AS15" s="760"/>
      <c r="AT15" s="761"/>
      <c r="AU15" s="801"/>
      <c r="AV15" s="802"/>
      <c r="AW15" s="802"/>
      <c r="AX15" s="802"/>
      <c r="AY15" s="802"/>
      <c r="AZ15" s="802"/>
      <c r="BA15" s="802"/>
      <c r="BB15" s="802"/>
      <c r="BC15" s="802"/>
      <c r="BD15" s="790"/>
      <c r="BE15" s="790"/>
      <c r="BF15" s="790"/>
      <c r="BG15" s="803" t="s">
        <v>15</v>
      </c>
      <c r="BH15" s="804"/>
      <c r="BI15" s="805"/>
      <c r="BJ15" s="806" t="s">
        <v>454</v>
      </c>
      <c r="BK15" s="807"/>
      <c r="BL15" s="807"/>
      <c r="BM15" s="807"/>
      <c r="BN15" s="807"/>
      <c r="BO15" s="807"/>
      <c r="BP15" s="807"/>
      <c r="BQ15" s="807"/>
      <c r="BR15" s="808"/>
    </row>
    <row r="16" spans="2:70" ht="30" customHeight="1">
      <c r="B16" s="852" t="s">
        <v>22</v>
      </c>
      <c r="C16" s="843"/>
      <c r="D16" s="844"/>
      <c r="E16" s="856"/>
      <c r="F16" s="857"/>
      <c r="G16" s="857"/>
      <c r="H16" s="857"/>
      <c r="I16" s="857"/>
      <c r="J16" s="857"/>
      <c r="K16" s="857"/>
      <c r="L16" s="857"/>
      <c r="M16" s="858"/>
      <c r="N16" s="852" t="s">
        <v>24</v>
      </c>
      <c r="O16" s="862"/>
      <c r="P16" s="863"/>
      <c r="Q16" s="832"/>
      <c r="R16" s="833"/>
      <c r="S16" s="833"/>
      <c r="T16" s="833"/>
      <c r="U16" s="833"/>
      <c r="V16" s="833"/>
      <c r="W16" s="833"/>
      <c r="X16" s="25"/>
      <c r="Y16" s="22" t="s">
        <v>48</v>
      </c>
      <c r="Z16" s="24"/>
      <c r="AA16" s="867" t="s">
        <v>49</v>
      </c>
      <c r="AB16" s="868"/>
      <c r="AC16" s="13"/>
      <c r="AM16" s="21"/>
      <c r="AN16" s="17">
        <v>50</v>
      </c>
      <c r="AP16" s="17">
        <v>19</v>
      </c>
      <c r="AR16" s="730" t="s">
        <v>22</v>
      </c>
      <c r="AS16" s="731"/>
      <c r="AT16" s="732"/>
      <c r="AU16" s="736" t="s">
        <v>584</v>
      </c>
      <c r="AV16" s="737"/>
      <c r="AW16" s="737"/>
      <c r="AX16" s="737"/>
      <c r="AY16" s="737"/>
      <c r="AZ16" s="737"/>
      <c r="BA16" s="737"/>
      <c r="BB16" s="737"/>
      <c r="BC16" s="738"/>
      <c r="BD16" s="730" t="s">
        <v>24</v>
      </c>
      <c r="BE16" s="742"/>
      <c r="BF16" s="743"/>
      <c r="BG16" s="747" t="s">
        <v>455</v>
      </c>
      <c r="BH16" s="748"/>
      <c r="BI16" s="748"/>
      <c r="BJ16" s="748"/>
      <c r="BK16" s="748"/>
      <c r="BL16" s="748"/>
      <c r="BM16" s="748"/>
      <c r="BN16" s="675">
        <v>9</v>
      </c>
      <c r="BO16" s="676" t="s">
        <v>48</v>
      </c>
      <c r="BP16" s="677" t="s">
        <v>456</v>
      </c>
      <c r="BQ16" s="749" t="s">
        <v>49</v>
      </c>
      <c r="BR16" s="750"/>
    </row>
    <row r="17" spans="2:70" ht="30" customHeight="1">
      <c r="B17" s="848"/>
      <c r="C17" s="849"/>
      <c r="D17" s="850"/>
      <c r="E17" s="859"/>
      <c r="F17" s="860"/>
      <c r="G17" s="860"/>
      <c r="H17" s="860"/>
      <c r="I17" s="860"/>
      <c r="J17" s="860"/>
      <c r="K17" s="860"/>
      <c r="L17" s="860"/>
      <c r="M17" s="861"/>
      <c r="N17" s="864"/>
      <c r="O17" s="865"/>
      <c r="P17" s="866"/>
      <c r="Q17" s="832"/>
      <c r="R17" s="833"/>
      <c r="S17" s="833"/>
      <c r="T17" s="833"/>
      <c r="U17" s="833"/>
      <c r="V17" s="833"/>
      <c r="W17" s="833"/>
      <c r="X17" s="25"/>
      <c r="Y17" s="23" t="s">
        <v>48</v>
      </c>
      <c r="Z17" s="24"/>
      <c r="AA17" s="869" t="s">
        <v>50</v>
      </c>
      <c r="AB17" s="870"/>
      <c r="AC17" s="13"/>
      <c r="AM17" s="21"/>
      <c r="AN17" s="17">
        <v>55</v>
      </c>
      <c r="AP17" s="17">
        <v>20</v>
      </c>
      <c r="AR17" s="733"/>
      <c r="AS17" s="734"/>
      <c r="AT17" s="735"/>
      <c r="AU17" s="739"/>
      <c r="AV17" s="740"/>
      <c r="AW17" s="740"/>
      <c r="AX17" s="740"/>
      <c r="AY17" s="740"/>
      <c r="AZ17" s="740"/>
      <c r="BA17" s="740"/>
      <c r="BB17" s="740"/>
      <c r="BC17" s="741"/>
      <c r="BD17" s="744"/>
      <c r="BE17" s="745"/>
      <c r="BF17" s="746"/>
      <c r="BG17" s="747" t="s">
        <v>455</v>
      </c>
      <c r="BH17" s="748"/>
      <c r="BI17" s="748"/>
      <c r="BJ17" s="748"/>
      <c r="BK17" s="748"/>
      <c r="BL17" s="748"/>
      <c r="BM17" s="748"/>
      <c r="BN17" s="675">
        <v>17</v>
      </c>
      <c r="BO17" s="678" t="s">
        <v>48</v>
      </c>
      <c r="BP17" s="677" t="s">
        <v>456</v>
      </c>
      <c r="BQ17" s="751" t="s">
        <v>50</v>
      </c>
      <c r="BR17" s="752"/>
    </row>
    <row r="18" spans="2:70" ht="30" customHeight="1">
      <c r="AM18" s="21"/>
      <c r="AP18" s="17">
        <v>21</v>
      </c>
    </row>
    <row r="19" spans="2:70" ht="30" customHeight="1">
      <c r="B19" s="834" t="s">
        <v>8</v>
      </c>
      <c r="C19" s="835"/>
      <c r="D19" s="835"/>
      <c r="E19" s="835"/>
      <c r="F19" s="836"/>
      <c r="G19" s="842" t="s">
        <v>13</v>
      </c>
      <c r="H19" s="843"/>
      <c r="I19" s="843"/>
      <c r="J19" s="844"/>
      <c r="K19" s="851" t="s">
        <v>7</v>
      </c>
      <c r="L19" s="843"/>
      <c r="M19" s="843"/>
      <c r="N19" s="844"/>
      <c r="O19" s="852" t="s">
        <v>25</v>
      </c>
      <c r="P19" s="843"/>
      <c r="Q19" s="843"/>
      <c r="R19" s="844"/>
      <c r="S19" s="851" t="s">
        <v>6</v>
      </c>
      <c r="T19" s="843"/>
      <c r="U19" s="843"/>
      <c r="V19" s="844"/>
      <c r="W19" s="834" t="s">
        <v>5</v>
      </c>
      <c r="X19" s="835"/>
      <c r="Y19" s="835"/>
      <c r="Z19" s="836"/>
      <c r="AA19" s="853" t="s">
        <v>37</v>
      </c>
      <c r="AB19" s="854"/>
      <c r="AM19" s="21"/>
      <c r="AR19" s="753" t="s">
        <v>8</v>
      </c>
      <c r="AS19" s="754"/>
      <c r="AT19" s="754"/>
      <c r="AU19" s="754"/>
      <c r="AV19" s="755"/>
      <c r="AW19" s="730" t="s">
        <v>13</v>
      </c>
      <c r="AX19" s="731"/>
      <c r="AY19" s="731"/>
      <c r="AZ19" s="732"/>
      <c r="BA19" s="765" t="s">
        <v>7</v>
      </c>
      <c r="BB19" s="731"/>
      <c r="BC19" s="731"/>
      <c r="BD19" s="732"/>
      <c r="BE19" s="730" t="s">
        <v>25</v>
      </c>
      <c r="BF19" s="731"/>
      <c r="BG19" s="731"/>
      <c r="BH19" s="732"/>
      <c r="BI19" s="765" t="s">
        <v>6</v>
      </c>
      <c r="BJ19" s="731"/>
      <c r="BK19" s="731"/>
      <c r="BL19" s="732"/>
      <c r="BM19" s="753" t="s">
        <v>5</v>
      </c>
      <c r="BN19" s="754"/>
      <c r="BO19" s="754"/>
      <c r="BP19" s="755"/>
      <c r="BQ19" s="766" t="s">
        <v>37</v>
      </c>
      <c r="BR19" s="767"/>
    </row>
    <row r="20" spans="2:70" ht="30" customHeight="1">
      <c r="B20" s="837"/>
      <c r="C20" s="811"/>
      <c r="D20" s="811"/>
      <c r="E20" s="811"/>
      <c r="F20" s="838"/>
      <c r="G20" s="845"/>
      <c r="H20" s="846"/>
      <c r="I20" s="846"/>
      <c r="J20" s="847"/>
      <c r="K20" s="845"/>
      <c r="L20" s="846"/>
      <c r="M20" s="846"/>
      <c r="N20" s="847"/>
      <c r="O20" s="845"/>
      <c r="P20" s="846"/>
      <c r="Q20" s="846"/>
      <c r="R20" s="847"/>
      <c r="S20" s="845"/>
      <c r="T20" s="846"/>
      <c r="U20" s="846"/>
      <c r="V20" s="847"/>
      <c r="W20" s="837"/>
      <c r="X20" s="811"/>
      <c r="Y20" s="811"/>
      <c r="Z20" s="838"/>
      <c r="AA20" s="853"/>
      <c r="AB20" s="854"/>
      <c r="AM20" s="21"/>
      <c r="AR20" s="756"/>
      <c r="AS20" s="757"/>
      <c r="AT20" s="757"/>
      <c r="AU20" s="757"/>
      <c r="AV20" s="758"/>
      <c r="AW20" s="762"/>
      <c r="AX20" s="763"/>
      <c r="AY20" s="763"/>
      <c r="AZ20" s="764"/>
      <c r="BA20" s="762"/>
      <c r="BB20" s="763"/>
      <c r="BC20" s="763"/>
      <c r="BD20" s="764"/>
      <c r="BE20" s="762"/>
      <c r="BF20" s="763"/>
      <c r="BG20" s="763"/>
      <c r="BH20" s="764"/>
      <c r="BI20" s="762"/>
      <c r="BJ20" s="763"/>
      <c r="BK20" s="763"/>
      <c r="BL20" s="764"/>
      <c r="BM20" s="756"/>
      <c r="BN20" s="757"/>
      <c r="BO20" s="757"/>
      <c r="BP20" s="758"/>
      <c r="BQ20" s="766"/>
      <c r="BR20" s="767"/>
    </row>
    <row r="21" spans="2:70" ht="30" customHeight="1">
      <c r="B21" s="837"/>
      <c r="C21" s="811"/>
      <c r="D21" s="811"/>
      <c r="E21" s="811"/>
      <c r="F21" s="838"/>
      <c r="G21" s="848"/>
      <c r="H21" s="849"/>
      <c r="I21" s="849"/>
      <c r="J21" s="850"/>
      <c r="K21" s="848"/>
      <c r="L21" s="849"/>
      <c r="M21" s="849"/>
      <c r="N21" s="850"/>
      <c r="O21" s="848"/>
      <c r="P21" s="849"/>
      <c r="Q21" s="849"/>
      <c r="R21" s="850"/>
      <c r="S21" s="848"/>
      <c r="T21" s="849"/>
      <c r="U21" s="849"/>
      <c r="V21" s="850"/>
      <c r="W21" s="839"/>
      <c r="X21" s="840"/>
      <c r="Y21" s="840"/>
      <c r="Z21" s="841"/>
      <c r="AA21" s="853"/>
      <c r="AB21" s="854"/>
      <c r="AM21" s="21"/>
      <c r="AR21" s="756"/>
      <c r="AS21" s="757"/>
      <c r="AT21" s="757"/>
      <c r="AU21" s="757"/>
      <c r="AV21" s="758"/>
      <c r="AW21" s="733"/>
      <c r="AX21" s="734"/>
      <c r="AY21" s="734"/>
      <c r="AZ21" s="735"/>
      <c r="BA21" s="733"/>
      <c r="BB21" s="734"/>
      <c r="BC21" s="734"/>
      <c r="BD21" s="735"/>
      <c r="BE21" s="733"/>
      <c r="BF21" s="734"/>
      <c r="BG21" s="734"/>
      <c r="BH21" s="735"/>
      <c r="BI21" s="733"/>
      <c r="BJ21" s="734"/>
      <c r="BK21" s="734"/>
      <c r="BL21" s="735"/>
      <c r="BM21" s="759"/>
      <c r="BN21" s="760"/>
      <c r="BO21" s="760"/>
      <c r="BP21" s="761"/>
      <c r="BQ21" s="766"/>
      <c r="BR21" s="767"/>
    </row>
    <row r="22" spans="2:70" ht="30" customHeight="1">
      <c r="B22" s="839"/>
      <c r="C22" s="840"/>
      <c r="D22" s="840"/>
      <c r="E22" s="840"/>
      <c r="F22" s="841"/>
      <c r="G22" s="855" t="s">
        <v>4</v>
      </c>
      <c r="H22" s="855"/>
      <c r="I22" s="855" t="s">
        <v>3</v>
      </c>
      <c r="J22" s="855"/>
      <c r="K22" s="855" t="s">
        <v>4</v>
      </c>
      <c r="L22" s="855"/>
      <c r="M22" s="855" t="s">
        <v>3</v>
      </c>
      <c r="N22" s="855"/>
      <c r="O22" s="855" t="s">
        <v>4</v>
      </c>
      <c r="P22" s="855"/>
      <c r="Q22" s="855" t="s">
        <v>3</v>
      </c>
      <c r="R22" s="855"/>
      <c r="S22" s="855" t="s">
        <v>4</v>
      </c>
      <c r="T22" s="855"/>
      <c r="U22" s="855" t="s">
        <v>3</v>
      </c>
      <c r="V22" s="855"/>
      <c r="W22" s="855" t="s">
        <v>4</v>
      </c>
      <c r="X22" s="855"/>
      <c r="Y22" s="855" t="s">
        <v>3</v>
      </c>
      <c r="Z22" s="855"/>
      <c r="AA22" s="853"/>
      <c r="AB22" s="854"/>
      <c r="AM22" s="21"/>
      <c r="AR22" s="759"/>
      <c r="AS22" s="760"/>
      <c r="AT22" s="760"/>
      <c r="AU22" s="760"/>
      <c r="AV22" s="761"/>
      <c r="AW22" s="768" t="s">
        <v>4</v>
      </c>
      <c r="AX22" s="768"/>
      <c r="AY22" s="768" t="s">
        <v>3</v>
      </c>
      <c r="AZ22" s="768"/>
      <c r="BA22" s="768" t="s">
        <v>4</v>
      </c>
      <c r="BB22" s="768"/>
      <c r="BC22" s="768" t="s">
        <v>3</v>
      </c>
      <c r="BD22" s="768"/>
      <c r="BE22" s="768" t="s">
        <v>4</v>
      </c>
      <c r="BF22" s="768"/>
      <c r="BG22" s="768" t="s">
        <v>3</v>
      </c>
      <c r="BH22" s="768"/>
      <c r="BI22" s="768" t="s">
        <v>4</v>
      </c>
      <c r="BJ22" s="768"/>
      <c r="BK22" s="768" t="s">
        <v>3</v>
      </c>
      <c r="BL22" s="768"/>
      <c r="BM22" s="768" t="s">
        <v>4</v>
      </c>
      <c r="BN22" s="768"/>
      <c r="BO22" s="768" t="s">
        <v>3</v>
      </c>
      <c r="BP22" s="768"/>
      <c r="BQ22" s="766"/>
      <c r="BR22" s="767"/>
    </row>
    <row r="23" spans="2:70" ht="30" customHeight="1">
      <c r="B23" s="831" t="s">
        <v>2</v>
      </c>
      <c r="C23" s="829"/>
      <c r="D23" s="829"/>
      <c r="E23" s="829"/>
      <c r="F23" s="830"/>
      <c r="G23" s="818"/>
      <c r="H23" s="818"/>
      <c r="I23" s="818"/>
      <c r="J23" s="818"/>
      <c r="K23" s="818"/>
      <c r="L23" s="818"/>
      <c r="M23" s="818"/>
      <c r="N23" s="818"/>
      <c r="O23" s="818"/>
      <c r="P23" s="818"/>
      <c r="Q23" s="818"/>
      <c r="R23" s="818"/>
      <c r="S23" s="818">
        <v>0</v>
      </c>
      <c r="T23" s="818"/>
      <c r="U23" s="818">
        <v>0</v>
      </c>
      <c r="V23" s="818"/>
      <c r="W23" s="821">
        <f t="shared" ref="W23:W30" si="0">SUM(G23,K23,O23,S23)</f>
        <v>0</v>
      </c>
      <c r="X23" s="821"/>
      <c r="Y23" s="821">
        <f t="shared" ref="Y23:Y30" si="1">SUM(I23,M23,Q23,U23)</f>
        <v>0</v>
      </c>
      <c r="Z23" s="821"/>
      <c r="AA23" s="15"/>
      <c r="AB23" s="14" t="s">
        <v>26</v>
      </c>
      <c r="AM23" s="21"/>
      <c r="AR23" s="729" t="s">
        <v>2</v>
      </c>
      <c r="AS23" s="727"/>
      <c r="AT23" s="727"/>
      <c r="AU23" s="727"/>
      <c r="AV23" s="728"/>
      <c r="AW23" s="721">
        <v>30</v>
      </c>
      <c r="AX23" s="721"/>
      <c r="AY23" s="721">
        <v>30</v>
      </c>
      <c r="AZ23" s="721"/>
      <c r="BA23" s="721"/>
      <c r="BB23" s="721"/>
      <c r="BC23" s="721"/>
      <c r="BD23" s="721"/>
      <c r="BE23" s="721"/>
      <c r="BF23" s="721"/>
      <c r="BG23" s="721"/>
      <c r="BH23" s="721"/>
      <c r="BI23" s="721">
        <v>5</v>
      </c>
      <c r="BJ23" s="721"/>
      <c r="BK23" s="721">
        <v>5</v>
      </c>
      <c r="BL23" s="721"/>
      <c r="BM23" s="722">
        <f t="shared" ref="BM23:BM30" si="2">SUM(AW23,BA23,BE23,BI23)</f>
        <v>35</v>
      </c>
      <c r="BN23" s="722"/>
      <c r="BO23" s="722">
        <f t="shared" ref="BO23:BO30" si="3">SUM(AY23,BC23,BG23,BK23)</f>
        <v>35</v>
      </c>
      <c r="BP23" s="722"/>
      <c r="BQ23" s="679"/>
      <c r="BR23" s="680" t="s">
        <v>26</v>
      </c>
    </row>
    <row r="24" spans="2:70" ht="30" customHeight="1">
      <c r="B24" s="828" t="s">
        <v>16</v>
      </c>
      <c r="C24" s="829"/>
      <c r="D24" s="829"/>
      <c r="E24" s="829"/>
      <c r="F24" s="830"/>
      <c r="G24" s="818">
        <v>0</v>
      </c>
      <c r="H24" s="818"/>
      <c r="I24" s="818">
        <v>0</v>
      </c>
      <c r="J24" s="818"/>
      <c r="K24" s="818">
        <v>0</v>
      </c>
      <c r="L24" s="818"/>
      <c r="M24" s="818">
        <v>0</v>
      </c>
      <c r="N24" s="818"/>
      <c r="O24" s="818">
        <v>0</v>
      </c>
      <c r="P24" s="818"/>
      <c r="Q24" s="818">
        <v>0</v>
      </c>
      <c r="R24" s="818"/>
      <c r="S24" s="818">
        <v>0</v>
      </c>
      <c r="T24" s="818"/>
      <c r="U24" s="818">
        <v>0</v>
      </c>
      <c r="V24" s="818"/>
      <c r="W24" s="821">
        <f t="shared" si="0"/>
        <v>0</v>
      </c>
      <c r="X24" s="821"/>
      <c r="Y24" s="821">
        <f t="shared" si="1"/>
        <v>0</v>
      </c>
      <c r="Z24" s="821"/>
      <c r="AA24" s="15"/>
      <c r="AB24" s="14" t="s">
        <v>26</v>
      </c>
      <c r="AM24" s="21"/>
      <c r="AR24" s="726" t="s">
        <v>16</v>
      </c>
      <c r="AS24" s="727"/>
      <c r="AT24" s="727"/>
      <c r="AU24" s="727"/>
      <c r="AV24" s="728"/>
      <c r="AW24" s="721">
        <v>0</v>
      </c>
      <c r="AX24" s="721"/>
      <c r="AY24" s="721">
        <v>0</v>
      </c>
      <c r="AZ24" s="721"/>
      <c r="BA24" s="721">
        <v>0</v>
      </c>
      <c r="BB24" s="721"/>
      <c r="BC24" s="721">
        <v>0</v>
      </c>
      <c r="BD24" s="721"/>
      <c r="BE24" s="721">
        <v>0</v>
      </c>
      <c r="BF24" s="721"/>
      <c r="BG24" s="721">
        <v>0</v>
      </c>
      <c r="BH24" s="721"/>
      <c r="BI24" s="721">
        <v>0</v>
      </c>
      <c r="BJ24" s="721"/>
      <c r="BK24" s="721">
        <v>0</v>
      </c>
      <c r="BL24" s="721"/>
      <c r="BM24" s="722">
        <f t="shared" si="2"/>
        <v>0</v>
      </c>
      <c r="BN24" s="722"/>
      <c r="BO24" s="722">
        <f t="shared" si="3"/>
        <v>0</v>
      </c>
      <c r="BP24" s="722"/>
      <c r="BQ24" s="679"/>
      <c r="BR24" s="680" t="s">
        <v>26</v>
      </c>
    </row>
    <row r="25" spans="2:70" ht="30" customHeight="1">
      <c r="B25" s="824" t="s">
        <v>14</v>
      </c>
      <c r="C25" s="826" t="s">
        <v>1</v>
      </c>
      <c r="D25" s="827"/>
      <c r="E25" s="827"/>
      <c r="F25" s="827"/>
      <c r="G25" s="818">
        <v>0</v>
      </c>
      <c r="H25" s="818"/>
      <c r="I25" s="818">
        <v>0</v>
      </c>
      <c r="J25" s="818"/>
      <c r="K25" s="818">
        <v>0</v>
      </c>
      <c r="L25" s="818"/>
      <c r="M25" s="818">
        <v>0</v>
      </c>
      <c r="N25" s="818"/>
      <c r="O25" s="818">
        <v>0</v>
      </c>
      <c r="P25" s="818"/>
      <c r="Q25" s="818">
        <v>0</v>
      </c>
      <c r="R25" s="818"/>
      <c r="S25" s="818">
        <v>0</v>
      </c>
      <c r="T25" s="818"/>
      <c r="U25" s="818">
        <v>0</v>
      </c>
      <c r="V25" s="818"/>
      <c r="W25" s="821">
        <f t="shared" si="0"/>
        <v>0</v>
      </c>
      <c r="X25" s="821"/>
      <c r="Y25" s="821">
        <f t="shared" si="1"/>
        <v>0</v>
      </c>
      <c r="Z25" s="821"/>
      <c r="AA25" s="15"/>
      <c r="AB25" s="14" t="s">
        <v>26</v>
      </c>
      <c r="AM25" s="21"/>
      <c r="AR25" s="809" t="s">
        <v>14</v>
      </c>
      <c r="AS25" s="723" t="s">
        <v>1</v>
      </c>
      <c r="AT25" s="725"/>
      <c r="AU25" s="725"/>
      <c r="AV25" s="725"/>
      <c r="AW25" s="721">
        <v>0</v>
      </c>
      <c r="AX25" s="721"/>
      <c r="AY25" s="721">
        <v>0</v>
      </c>
      <c r="AZ25" s="721"/>
      <c r="BA25" s="721">
        <v>0</v>
      </c>
      <c r="BB25" s="721"/>
      <c r="BC25" s="721">
        <v>0</v>
      </c>
      <c r="BD25" s="721"/>
      <c r="BE25" s="721">
        <v>0</v>
      </c>
      <c r="BF25" s="721"/>
      <c r="BG25" s="721">
        <v>0</v>
      </c>
      <c r="BH25" s="721"/>
      <c r="BI25" s="721">
        <v>0</v>
      </c>
      <c r="BJ25" s="721"/>
      <c r="BK25" s="721">
        <v>0</v>
      </c>
      <c r="BL25" s="721"/>
      <c r="BM25" s="722">
        <f t="shared" si="2"/>
        <v>0</v>
      </c>
      <c r="BN25" s="722"/>
      <c r="BO25" s="722">
        <f t="shared" si="3"/>
        <v>0</v>
      </c>
      <c r="BP25" s="722"/>
      <c r="BQ25" s="679"/>
      <c r="BR25" s="680" t="s">
        <v>26</v>
      </c>
    </row>
    <row r="26" spans="2:70" ht="30" customHeight="1">
      <c r="B26" s="825"/>
      <c r="C26" s="827" t="s">
        <v>17</v>
      </c>
      <c r="D26" s="827"/>
      <c r="E26" s="827"/>
      <c r="F26" s="827"/>
      <c r="G26" s="818">
        <v>0</v>
      </c>
      <c r="H26" s="818"/>
      <c r="I26" s="818">
        <v>0</v>
      </c>
      <c r="J26" s="818"/>
      <c r="K26" s="818">
        <v>0</v>
      </c>
      <c r="L26" s="818"/>
      <c r="M26" s="818">
        <v>0</v>
      </c>
      <c r="N26" s="818"/>
      <c r="O26" s="818">
        <v>0</v>
      </c>
      <c r="P26" s="818"/>
      <c r="Q26" s="818">
        <v>0</v>
      </c>
      <c r="R26" s="818"/>
      <c r="S26" s="818">
        <v>0</v>
      </c>
      <c r="T26" s="818"/>
      <c r="U26" s="818">
        <v>0</v>
      </c>
      <c r="V26" s="818"/>
      <c r="W26" s="821">
        <f t="shared" si="0"/>
        <v>0</v>
      </c>
      <c r="X26" s="821"/>
      <c r="Y26" s="821">
        <f t="shared" si="1"/>
        <v>0</v>
      </c>
      <c r="Z26" s="821"/>
      <c r="AA26" s="15"/>
      <c r="AB26" s="14" t="s">
        <v>26</v>
      </c>
      <c r="AM26" s="21"/>
      <c r="AR26" s="810"/>
      <c r="AS26" s="725" t="s">
        <v>17</v>
      </c>
      <c r="AT26" s="725"/>
      <c r="AU26" s="725"/>
      <c r="AV26" s="725"/>
      <c r="AW26" s="721">
        <v>0</v>
      </c>
      <c r="AX26" s="721"/>
      <c r="AY26" s="721">
        <v>0</v>
      </c>
      <c r="AZ26" s="721"/>
      <c r="BA26" s="721">
        <v>0</v>
      </c>
      <c r="BB26" s="721"/>
      <c r="BC26" s="721">
        <v>0</v>
      </c>
      <c r="BD26" s="721"/>
      <c r="BE26" s="721">
        <v>0</v>
      </c>
      <c r="BF26" s="721"/>
      <c r="BG26" s="721">
        <v>0</v>
      </c>
      <c r="BH26" s="721"/>
      <c r="BI26" s="721">
        <v>0</v>
      </c>
      <c r="BJ26" s="721"/>
      <c r="BK26" s="721">
        <v>0</v>
      </c>
      <c r="BL26" s="721"/>
      <c r="BM26" s="722">
        <f t="shared" si="2"/>
        <v>0</v>
      </c>
      <c r="BN26" s="722"/>
      <c r="BO26" s="722">
        <f t="shared" si="3"/>
        <v>0</v>
      </c>
      <c r="BP26" s="722"/>
      <c r="BQ26" s="679"/>
      <c r="BR26" s="680" t="s">
        <v>26</v>
      </c>
    </row>
    <row r="27" spans="2:70" ht="30" customHeight="1">
      <c r="B27" s="823" t="s">
        <v>0</v>
      </c>
      <c r="C27" s="823"/>
      <c r="D27" s="823"/>
      <c r="E27" s="823"/>
      <c r="F27" s="823"/>
      <c r="G27" s="818"/>
      <c r="H27" s="818"/>
      <c r="I27" s="818"/>
      <c r="J27" s="818"/>
      <c r="K27" s="818"/>
      <c r="L27" s="818"/>
      <c r="M27" s="818"/>
      <c r="N27" s="818"/>
      <c r="O27" s="818"/>
      <c r="P27" s="818"/>
      <c r="Q27" s="818"/>
      <c r="R27" s="818"/>
      <c r="S27" s="818"/>
      <c r="T27" s="818"/>
      <c r="U27" s="818"/>
      <c r="V27" s="818"/>
      <c r="W27" s="821">
        <f t="shared" si="0"/>
        <v>0</v>
      </c>
      <c r="X27" s="821"/>
      <c r="Y27" s="821">
        <f t="shared" si="1"/>
        <v>0</v>
      </c>
      <c r="Z27" s="821"/>
      <c r="AA27" s="15"/>
      <c r="AB27" s="14" t="s">
        <v>26</v>
      </c>
      <c r="AM27" s="21"/>
      <c r="AR27" s="724" t="s">
        <v>0</v>
      </c>
      <c r="AS27" s="724"/>
      <c r="AT27" s="724"/>
      <c r="AU27" s="724"/>
      <c r="AV27" s="724"/>
      <c r="AW27" s="721"/>
      <c r="AX27" s="721"/>
      <c r="AY27" s="721"/>
      <c r="AZ27" s="721"/>
      <c r="BA27" s="721"/>
      <c r="BB27" s="721"/>
      <c r="BC27" s="721"/>
      <c r="BD27" s="721"/>
      <c r="BE27" s="721"/>
      <c r="BF27" s="721"/>
      <c r="BG27" s="721"/>
      <c r="BH27" s="721"/>
      <c r="BI27" s="721"/>
      <c r="BJ27" s="721"/>
      <c r="BK27" s="721"/>
      <c r="BL27" s="721"/>
      <c r="BM27" s="722">
        <f t="shared" si="2"/>
        <v>0</v>
      </c>
      <c r="BN27" s="722"/>
      <c r="BO27" s="722">
        <f t="shared" si="3"/>
        <v>0</v>
      </c>
      <c r="BP27" s="722"/>
      <c r="BQ27" s="679"/>
      <c r="BR27" s="680" t="s">
        <v>26</v>
      </c>
    </row>
    <row r="28" spans="2:70" ht="30" customHeight="1">
      <c r="B28" s="822" t="s">
        <v>18</v>
      </c>
      <c r="C28" s="823"/>
      <c r="D28" s="823"/>
      <c r="E28" s="823"/>
      <c r="F28" s="823"/>
      <c r="G28" s="818"/>
      <c r="H28" s="818"/>
      <c r="I28" s="818"/>
      <c r="J28" s="818"/>
      <c r="K28" s="818"/>
      <c r="L28" s="818"/>
      <c r="M28" s="818"/>
      <c r="N28" s="818"/>
      <c r="O28" s="818"/>
      <c r="P28" s="818"/>
      <c r="Q28" s="818"/>
      <c r="R28" s="818"/>
      <c r="S28" s="818"/>
      <c r="T28" s="818"/>
      <c r="U28" s="818"/>
      <c r="V28" s="818"/>
      <c r="W28" s="821">
        <f t="shared" si="0"/>
        <v>0</v>
      </c>
      <c r="X28" s="821"/>
      <c r="Y28" s="821">
        <f t="shared" si="1"/>
        <v>0</v>
      </c>
      <c r="Z28" s="821"/>
      <c r="AA28" s="15"/>
      <c r="AB28" s="14" t="s">
        <v>26</v>
      </c>
      <c r="AM28" s="21"/>
      <c r="AR28" s="723" t="s">
        <v>18</v>
      </c>
      <c r="AS28" s="724"/>
      <c r="AT28" s="724"/>
      <c r="AU28" s="724"/>
      <c r="AV28" s="724"/>
      <c r="AW28" s="721">
        <v>30</v>
      </c>
      <c r="AX28" s="721"/>
      <c r="AY28" s="721">
        <v>30</v>
      </c>
      <c r="AZ28" s="721"/>
      <c r="BA28" s="721"/>
      <c r="BB28" s="721"/>
      <c r="BC28" s="721"/>
      <c r="BD28" s="721"/>
      <c r="BE28" s="721"/>
      <c r="BF28" s="721"/>
      <c r="BG28" s="721"/>
      <c r="BH28" s="721"/>
      <c r="BI28" s="721">
        <v>5</v>
      </c>
      <c r="BJ28" s="721"/>
      <c r="BK28" s="721">
        <v>5</v>
      </c>
      <c r="BL28" s="721"/>
      <c r="BM28" s="722">
        <f t="shared" si="2"/>
        <v>35</v>
      </c>
      <c r="BN28" s="722"/>
      <c r="BO28" s="722">
        <f t="shared" si="3"/>
        <v>35</v>
      </c>
      <c r="BP28" s="722"/>
      <c r="BQ28" s="679"/>
      <c r="BR28" s="680" t="s">
        <v>26</v>
      </c>
    </row>
    <row r="29" spans="2:70" ht="30" customHeight="1">
      <c r="B29" s="822" t="s">
        <v>19</v>
      </c>
      <c r="C29" s="823"/>
      <c r="D29" s="823"/>
      <c r="E29" s="823"/>
      <c r="F29" s="823"/>
      <c r="G29" s="818">
        <v>0</v>
      </c>
      <c r="H29" s="818"/>
      <c r="I29" s="818">
        <v>0</v>
      </c>
      <c r="J29" s="818"/>
      <c r="K29" s="818">
        <v>0</v>
      </c>
      <c r="L29" s="818"/>
      <c r="M29" s="818">
        <v>0</v>
      </c>
      <c r="N29" s="818"/>
      <c r="O29" s="818">
        <v>0</v>
      </c>
      <c r="P29" s="818"/>
      <c r="Q29" s="818">
        <v>0</v>
      </c>
      <c r="R29" s="818"/>
      <c r="S29" s="818">
        <v>0</v>
      </c>
      <c r="T29" s="818"/>
      <c r="U29" s="818">
        <v>0</v>
      </c>
      <c r="V29" s="818"/>
      <c r="W29" s="821">
        <f t="shared" si="0"/>
        <v>0</v>
      </c>
      <c r="X29" s="821"/>
      <c r="Y29" s="821">
        <f t="shared" si="1"/>
        <v>0</v>
      </c>
      <c r="Z29" s="821"/>
      <c r="AA29" s="15"/>
      <c r="AB29" s="14" t="s">
        <v>26</v>
      </c>
      <c r="AM29" s="21"/>
      <c r="AR29" s="723" t="s">
        <v>19</v>
      </c>
      <c r="AS29" s="724"/>
      <c r="AT29" s="724"/>
      <c r="AU29" s="724"/>
      <c r="AV29" s="724"/>
      <c r="AW29" s="721">
        <v>0</v>
      </c>
      <c r="AX29" s="721"/>
      <c r="AY29" s="721">
        <v>0</v>
      </c>
      <c r="AZ29" s="721"/>
      <c r="BA29" s="721">
        <v>0</v>
      </c>
      <c r="BB29" s="721"/>
      <c r="BC29" s="721">
        <v>0</v>
      </c>
      <c r="BD29" s="721"/>
      <c r="BE29" s="721">
        <v>0</v>
      </c>
      <c r="BF29" s="721"/>
      <c r="BG29" s="721">
        <v>0</v>
      </c>
      <c r="BH29" s="721"/>
      <c r="BI29" s="721">
        <v>0</v>
      </c>
      <c r="BJ29" s="721"/>
      <c r="BK29" s="721">
        <v>0</v>
      </c>
      <c r="BL29" s="721"/>
      <c r="BM29" s="722">
        <f t="shared" si="2"/>
        <v>0</v>
      </c>
      <c r="BN29" s="722"/>
      <c r="BO29" s="722">
        <f t="shared" si="3"/>
        <v>0</v>
      </c>
      <c r="BP29" s="722"/>
      <c r="BQ29" s="679"/>
      <c r="BR29" s="680" t="s">
        <v>26</v>
      </c>
    </row>
    <row r="30" spans="2:70" ht="30" customHeight="1">
      <c r="B30" s="822" t="s">
        <v>20</v>
      </c>
      <c r="C30" s="823"/>
      <c r="D30" s="823"/>
      <c r="E30" s="823"/>
      <c r="F30" s="823"/>
      <c r="G30" s="818"/>
      <c r="H30" s="818"/>
      <c r="I30" s="818">
        <v>0</v>
      </c>
      <c r="J30" s="818"/>
      <c r="K30" s="818"/>
      <c r="L30" s="818"/>
      <c r="M30" s="818">
        <v>0</v>
      </c>
      <c r="N30" s="818"/>
      <c r="O30" s="818">
        <v>0</v>
      </c>
      <c r="P30" s="818"/>
      <c r="Q30" s="818">
        <v>0</v>
      </c>
      <c r="R30" s="818"/>
      <c r="S30" s="818">
        <v>0</v>
      </c>
      <c r="T30" s="818"/>
      <c r="U30" s="818">
        <v>0</v>
      </c>
      <c r="V30" s="818"/>
      <c r="W30" s="821">
        <f t="shared" si="0"/>
        <v>0</v>
      </c>
      <c r="X30" s="821"/>
      <c r="Y30" s="821">
        <f t="shared" si="1"/>
        <v>0</v>
      </c>
      <c r="Z30" s="821"/>
      <c r="AA30" s="15"/>
      <c r="AB30" s="14" t="s">
        <v>26</v>
      </c>
      <c r="AR30" s="723" t="s">
        <v>20</v>
      </c>
      <c r="AS30" s="724"/>
      <c r="AT30" s="724"/>
      <c r="AU30" s="724"/>
      <c r="AV30" s="724"/>
      <c r="AW30" s="721"/>
      <c r="AX30" s="721"/>
      <c r="AY30" s="721">
        <v>0</v>
      </c>
      <c r="AZ30" s="721"/>
      <c r="BA30" s="721"/>
      <c r="BB30" s="721"/>
      <c r="BC30" s="721">
        <v>0</v>
      </c>
      <c r="BD30" s="721"/>
      <c r="BE30" s="721">
        <v>0</v>
      </c>
      <c r="BF30" s="721"/>
      <c r="BG30" s="721">
        <v>0</v>
      </c>
      <c r="BH30" s="721"/>
      <c r="BI30" s="721">
        <v>0</v>
      </c>
      <c r="BJ30" s="721"/>
      <c r="BK30" s="721">
        <v>0</v>
      </c>
      <c r="BL30" s="721"/>
      <c r="BM30" s="722">
        <f t="shared" si="2"/>
        <v>0</v>
      </c>
      <c r="BN30" s="722"/>
      <c r="BO30" s="722">
        <f t="shared" si="3"/>
        <v>0</v>
      </c>
      <c r="BP30" s="722"/>
      <c r="BQ30" s="679"/>
      <c r="BR30" s="680" t="s">
        <v>26</v>
      </c>
    </row>
    <row r="31" spans="2:70" ht="30" customHeight="1">
      <c r="B31" s="819" t="s">
        <v>51</v>
      </c>
      <c r="C31" s="820"/>
      <c r="D31" s="815"/>
      <c r="E31" s="816"/>
      <c r="F31" s="816"/>
      <c r="G31" s="816"/>
      <c r="H31" s="816"/>
      <c r="I31" s="816"/>
      <c r="J31" s="816"/>
      <c r="K31" s="816"/>
      <c r="L31" s="816"/>
      <c r="M31" s="816"/>
      <c r="N31" s="816"/>
      <c r="O31" s="816"/>
      <c r="P31" s="816"/>
      <c r="Q31" s="816"/>
      <c r="R31" s="816"/>
      <c r="S31" s="816"/>
      <c r="T31" s="816"/>
      <c r="U31" s="816"/>
      <c r="V31" s="816"/>
      <c r="W31" s="816"/>
      <c r="X31" s="816"/>
      <c r="Y31" s="816"/>
      <c r="Z31" s="816"/>
      <c r="AA31" s="816"/>
      <c r="AB31" s="817"/>
      <c r="AR31" s="716" t="s">
        <v>51</v>
      </c>
      <c r="AS31" s="717"/>
      <c r="AT31" s="718"/>
      <c r="AU31" s="719"/>
      <c r="AV31" s="719"/>
      <c r="AW31" s="719"/>
      <c r="AX31" s="719"/>
      <c r="AY31" s="719"/>
      <c r="AZ31" s="719"/>
      <c r="BA31" s="719"/>
      <c r="BB31" s="719"/>
      <c r="BC31" s="719"/>
      <c r="BD31" s="719"/>
      <c r="BE31" s="719"/>
      <c r="BF31" s="719"/>
      <c r="BG31" s="719"/>
      <c r="BH31" s="719"/>
      <c r="BI31" s="719"/>
      <c r="BJ31" s="719"/>
      <c r="BK31" s="719"/>
      <c r="BL31" s="719"/>
      <c r="BM31" s="719"/>
      <c r="BN31" s="719"/>
      <c r="BO31" s="719"/>
      <c r="BP31" s="719"/>
      <c r="BQ31" s="719"/>
      <c r="BR31" s="720"/>
    </row>
    <row r="32" spans="2:70" ht="30" customHeight="1">
      <c r="B32" s="815" t="s">
        <v>36</v>
      </c>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7"/>
      <c r="AR32" s="718" t="s">
        <v>36</v>
      </c>
      <c r="AS32" s="719"/>
      <c r="AT32" s="719"/>
      <c r="AU32" s="719"/>
      <c r="AV32" s="719"/>
      <c r="AW32" s="719"/>
      <c r="AX32" s="719"/>
      <c r="AY32" s="719"/>
      <c r="AZ32" s="719"/>
      <c r="BA32" s="719"/>
      <c r="BB32" s="719"/>
      <c r="BC32" s="719"/>
      <c r="BD32" s="719"/>
      <c r="BE32" s="719"/>
      <c r="BF32" s="719"/>
      <c r="BG32" s="719"/>
      <c r="BH32" s="719"/>
      <c r="BI32" s="719"/>
      <c r="BJ32" s="719"/>
      <c r="BK32" s="719"/>
      <c r="BL32" s="719"/>
      <c r="BM32" s="719"/>
      <c r="BN32" s="719"/>
      <c r="BO32" s="719"/>
      <c r="BP32" s="719"/>
      <c r="BQ32" s="719"/>
      <c r="BR32" s="720"/>
    </row>
    <row r="33" spans="2:58" ht="30" customHeight="1">
      <c r="B33" s="1"/>
      <c r="N33" s="871" t="s">
        <v>586</v>
      </c>
      <c r="O33" s="872"/>
      <c r="BB33" s="871"/>
      <c r="BC33" s="872"/>
      <c r="BE33" s="871" t="s">
        <v>585</v>
      </c>
      <c r="BF33" s="872"/>
    </row>
    <row r="45" spans="2:58" ht="30" customHeight="1">
      <c r="AJ45" s="1"/>
      <c r="AK45" s="1"/>
      <c r="AL45" s="1"/>
      <c r="AM45" s="1"/>
      <c r="AN45" s="1"/>
      <c r="AO45" s="1"/>
      <c r="AP45" s="1"/>
    </row>
    <row r="46" spans="2:58" ht="30" customHeight="1">
      <c r="AJ46" s="811"/>
      <c r="AK46" s="811"/>
      <c r="AL46" s="811"/>
      <c r="AM46" s="811"/>
      <c r="AN46" s="811"/>
      <c r="AO46" s="811"/>
      <c r="AP46" s="811"/>
    </row>
    <row r="47" spans="2:58" ht="30" customHeight="1">
      <c r="AJ47" s="813"/>
      <c r="AK47" s="813"/>
      <c r="AL47" s="813"/>
      <c r="AM47" s="813"/>
      <c r="AN47" s="814"/>
      <c r="AO47" s="814"/>
      <c r="AP47" s="814"/>
    </row>
    <row r="48" spans="2:58" ht="30" customHeight="1">
      <c r="AJ48" s="811"/>
      <c r="AK48" s="811"/>
      <c r="AL48" s="811"/>
      <c r="AM48" s="811"/>
      <c r="AN48" s="811"/>
      <c r="AO48" s="811"/>
      <c r="AP48" s="811"/>
    </row>
    <row r="49" spans="36:42" ht="30" customHeight="1">
      <c r="AJ49" s="811"/>
      <c r="AK49" s="811"/>
      <c r="AL49" s="811"/>
      <c r="AM49" s="811"/>
      <c r="AN49" s="811"/>
      <c r="AO49" s="811"/>
      <c r="AP49" s="811"/>
    </row>
    <row r="50" spans="36:42" ht="30" customHeight="1">
      <c r="AJ50" s="811"/>
      <c r="AK50" s="811"/>
      <c r="AL50" s="811"/>
      <c r="AM50" s="811"/>
      <c r="AN50" s="811"/>
      <c r="AO50" s="811"/>
      <c r="AP50" s="811"/>
    </row>
    <row r="51" spans="36:42" ht="30" customHeight="1">
      <c r="AJ51" s="811"/>
      <c r="AK51" s="811"/>
      <c r="AL51" s="811"/>
      <c r="AM51" s="811"/>
      <c r="AN51" s="811"/>
      <c r="AO51" s="811"/>
      <c r="AP51" s="811"/>
    </row>
    <row r="52" spans="36:42" ht="30" customHeight="1">
      <c r="AJ52" s="811"/>
      <c r="AK52" s="811"/>
      <c r="AL52" s="811"/>
      <c r="AM52" s="811"/>
      <c r="AN52" s="811"/>
      <c r="AO52" s="811"/>
      <c r="AP52" s="811"/>
    </row>
    <row r="53" spans="36:42" ht="30" customHeight="1">
      <c r="AJ53" s="811"/>
      <c r="AK53" s="811"/>
      <c r="AL53" s="811"/>
      <c r="AM53" s="811"/>
      <c r="AN53" s="811"/>
      <c r="AO53" s="811"/>
      <c r="AP53" s="811"/>
    </row>
  </sheetData>
  <mergeCells count="285">
    <mergeCell ref="BB33:BC33"/>
    <mergeCell ref="BE33:BF33"/>
    <mergeCell ref="N33:O33"/>
    <mergeCell ref="B2:Z2"/>
    <mergeCell ref="S3:Z3"/>
    <mergeCell ref="B4:M4"/>
    <mergeCell ref="O5:R5"/>
    <mergeCell ref="R6:Z6"/>
    <mergeCell ref="P7:AB7"/>
    <mergeCell ref="Q8:Z8"/>
    <mergeCell ref="B11:Z11"/>
    <mergeCell ref="B12:D13"/>
    <mergeCell ref="E12:M13"/>
    <mergeCell ref="N12:P15"/>
    <mergeCell ref="Q12:S12"/>
    <mergeCell ref="T12:AB12"/>
    <mergeCell ref="Q13:S13"/>
    <mergeCell ref="T13:AB13"/>
    <mergeCell ref="B14:D15"/>
    <mergeCell ref="E14:M15"/>
    <mergeCell ref="Q14:S14"/>
    <mergeCell ref="T14:AB14"/>
    <mergeCell ref="Q15:S15"/>
    <mergeCell ref="T15:AB15"/>
    <mergeCell ref="Q17:W17"/>
    <mergeCell ref="B19:F22"/>
    <mergeCell ref="G19:J21"/>
    <mergeCell ref="K19:N21"/>
    <mergeCell ref="O19:R21"/>
    <mergeCell ref="S19:V21"/>
    <mergeCell ref="W19:Z21"/>
    <mergeCell ref="AA19:AB22"/>
    <mergeCell ref="G22:H22"/>
    <mergeCell ref="U22:V22"/>
    <mergeCell ref="W22:X22"/>
    <mergeCell ref="Y22:Z22"/>
    <mergeCell ref="S22:T22"/>
    <mergeCell ref="I22:J22"/>
    <mergeCell ref="K22:L22"/>
    <mergeCell ref="M22:N22"/>
    <mergeCell ref="O22:P22"/>
    <mergeCell ref="Q22:R22"/>
    <mergeCell ref="B16:D17"/>
    <mergeCell ref="E16:M17"/>
    <mergeCell ref="N16:P17"/>
    <mergeCell ref="Q16:W16"/>
    <mergeCell ref="AA16:AB16"/>
    <mergeCell ref="AA17:AB17"/>
    <mergeCell ref="S23:T23"/>
    <mergeCell ref="U23:V23"/>
    <mergeCell ref="W23:X23"/>
    <mergeCell ref="Y23:Z23"/>
    <mergeCell ref="B24:F24"/>
    <mergeCell ref="G24:H24"/>
    <mergeCell ref="I24:J24"/>
    <mergeCell ref="K24:L24"/>
    <mergeCell ref="M24:N24"/>
    <mergeCell ref="O24:P24"/>
    <mergeCell ref="Q24:R24"/>
    <mergeCell ref="S24:T24"/>
    <mergeCell ref="U24:V24"/>
    <mergeCell ref="W24:X24"/>
    <mergeCell ref="Y24:Z24"/>
    <mergeCell ref="B23:F23"/>
    <mergeCell ref="G23:H23"/>
    <mergeCell ref="I23:J23"/>
    <mergeCell ref="K23:L23"/>
    <mergeCell ref="M23:N23"/>
    <mergeCell ref="O23:P23"/>
    <mergeCell ref="Q23:R23"/>
    <mergeCell ref="B25:B26"/>
    <mergeCell ref="C25:F25"/>
    <mergeCell ref="G25:H25"/>
    <mergeCell ref="I25:J25"/>
    <mergeCell ref="K25:L25"/>
    <mergeCell ref="Y25:Z25"/>
    <mergeCell ref="C26:F26"/>
    <mergeCell ref="G26:H26"/>
    <mergeCell ref="I26:J26"/>
    <mergeCell ref="K26:L26"/>
    <mergeCell ref="M26:N26"/>
    <mergeCell ref="O26:P26"/>
    <mergeCell ref="Q26:R26"/>
    <mergeCell ref="S26:T26"/>
    <mergeCell ref="U26:V26"/>
    <mergeCell ref="M25:N25"/>
    <mergeCell ref="O25:P25"/>
    <mergeCell ref="Q25:R25"/>
    <mergeCell ref="S25:T25"/>
    <mergeCell ref="U25:V25"/>
    <mergeCell ref="W25:X25"/>
    <mergeCell ref="W26:X26"/>
    <mergeCell ref="Y26:Z26"/>
    <mergeCell ref="B27:F27"/>
    <mergeCell ref="G27:H27"/>
    <mergeCell ref="I27:J27"/>
    <mergeCell ref="K27:L27"/>
    <mergeCell ref="M27:N27"/>
    <mergeCell ref="O27:P27"/>
    <mergeCell ref="Q27:R27"/>
    <mergeCell ref="S27:T27"/>
    <mergeCell ref="U27:V27"/>
    <mergeCell ref="B28:F28"/>
    <mergeCell ref="G28:H28"/>
    <mergeCell ref="I28:J28"/>
    <mergeCell ref="K28:L28"/>
    <mergeCell ref="M28:N28"/>
    <mergeCell ref="O28:P28"/>
    <mergeCell ref="Q28:R28"/>
    <mergeCell ref="S28:T28"/>
    <mergeCell ref="U28:V28"/>
    <mergeCell ref="K29:L29"/>
    <mergeCell ref="M29:N29"/>
    <mergeCell ref="O29:P29"/>
    <mergeCell ref="U30:V30"/>
    <mergeCell ref="W30:X30"/>
    <mergeCell ref="Q30:R30"/>
    <mergeCell ref="S30:T30"/>
    <mergeCell ref="W27:X27"/>
    <mergeCell ref="Y27:Z27"/>
    <mergeCell ref="W28:X28"/>
    <mergeCell ref="Y28:Z28"/>
    <mergeCell ref="AJ48:AM53"/>
    <mergeCell ref="AN48:AP53"/>
    <mergeCell ref="N9:AB9"/>
    <mergeCell ref="AJ46:AP46"/>
    <mergeCell ref="AJ47:AM47"/>
    <mergeCell ref="AN47:AP47"/>
    <mergeCell ref="B32:AB32"/>
    <mergeCell ref="O30:P30"/>
    <mergeCell ref="B31:C31"/>
    <mergeCell ref="D31:AB31"/>
    <mergeCell ref="Y30:Z30"/>
    <mergeCell ref="Q29:R29"/>
    <mergeCell ref="S29:T29"/>
    <mergeCell ref="U29:V29"/>
    <mergeCell ref="W29:X29"/>
    <mergeCell ref="Y29:Z29"/>
    <mergeCell ref="B30:F30"/>
    <mergeCell ref="G30:H30"/>
    <mergeCell ref="I30:J30"/>
    <mergeCell ref="K30:L30"/>
    <mergeCell ref="M30:N30"/>
    <mergeCell ref="B29:F29"/>
    <mergeCell ref="G29:H29"/>
    <mergeCell ref="I29:J29"/>
    <mergeCell ref="BC29:BD29"/>
    <mergeCell ref="AR27:AV27"/>
    <mergeCell ref="AW27:AX27"/>
    <mergeCell ref="AY27:AZ27"/>
    <mergeCell ref="BA27:BB27"/>
    <mergeCell ref="BC27:BD27"/>
    <mergeCell ref="AR25:AR26"/>
    <mergeCell ref="AS25:AV25"/>
    <mergeCell ref="AW25:AX25"/>
    <mergeCell ref="AY25:AZ25"/>
    <mergeCell ref="BA25:BB25"/>
    <mergeCell ref="BC25:BD25"/>
    <mergeCell ref="AR11:BP11"/>
    <mergeCell ref="AR12:AT13"/>
    <mergeCell ref="AU12:BC13"/>
    <mergeCell ref="BD12:BF15"/>
    <mergeCell ref="BG12:BI12"/>
    <mergeCell ref="BJ12:BR12"/>
    <mergeCell ref="BG13:BI13"/>
    <mergeCell ref="BJ13:BR13"/>
    <mergeCell ref="AR14:AT15"/>
    <mergeCell ref="AU14:BC15"/>
    <mergeCell ref="BG14:BI14"/>
    <mergeCell ref="BJ14:BR14"/>
    <mergeCell ref="BG15:BI15"/>
    <mergeCell ref="BJ15:BR15"/>
    <mergeCell ref="BB1:BH1"/>
    <mergeCell ref="AQ2:BR2"/>
    <mergeCell ref="BI3:BP3"/>
    <mergeCell ref="AR4:BC4"/>
    <mergeCell ref="BE5:BH5"/>
    <mergeCell ref="BG6:BP6"/>
    <mergeCell ref="BG7:BR7"/>
    <mergeCell ref="BG8:BP8"/>
    <mergeCell ref="BD9:BR9"/>
    <mergeCell ref="AR16:AT17"/>
    <mergeCell ref="AU16:BC17"/>
    <mergeCell ref="BD16:BF17"/>
    <mergeCell ref="BG16:BM16"/>
    <mergeCell ref="BQ16:BR16"/>
    <mergeCell ref="BG17:BM17"/>
    <mergeCell ref="BQ17:BR17"/>
    <mergeCell ref="AR19:AV22"/>
    <mergeCell ref="AW19:AZ21"/>
    <mergeCell ref="BA19:BD21"/>
    <mergeCell ref="BE19:BH21"/>
    <mergeCell ref="BI19:BL21"/>
    <mergeCell ref="BM19:BP21"/>
    <mergeCell ref="BQ19:BR22"/>
    <mergeCell ref="AW22:AX22"/>
    <mergeCell ref="AY22:AZ22"/>
    <mergeCell ref="BA22:BB22"/>
    <mergeCell ref="BC22:BD22"/>
    <mergeCell ref="BE22:BF22"/>
    <mergeCell ref="BG22:BH22"/>
    <mergeCell ref="BI22:BJ22"/>
    <mergeCell ref="BK22:BL22"/>
    <mergeCell ref="BM22:BN22"/>
    <mergeCell ref="BO22:BP22"/>
    <mergeCell ref="BE23:BF23"/>
    <mergeCell ref="BG23:BH23"/>
    <mergeCell ref="BI23:BJ23"/>
    <mergeCell ref="BK23:BL23"/>
    <mergeCell ref="BM23:BN23"/>
    <mergeCell ref="BO23:BP23"/>
    <mergeCell ref="AR24:AV24"/>
    <mergeCell ref="AW24:AX24"/>
    <mergeCell ref="AY24:AZ24"/>
    <mergeCell ref="BA24:BB24"/>
    <mergeCell ref="BC24:BD24"/>
    <mergeCell ref="BE24:BF24"/>
    <mergeCell ref="BG24:BH24"/>
    <mergeCell ref="BI24:BJ24"/>
    <mergeCell ref="BK24:BL24"/>
    <mergeCell ref="BM24:BN24"/>
    <mergeCell ref="BO24:BP24"/>
    <mergeCell ref="AR23:AV23"/>
    <mergeCell ref="AW23:AX23"/>
    <mergeCell ref="AY23:AZ23"/>
    <mergeCell ref="BA23:BB23"/>
    <mergeCell ref="BC23:BD23"/>
    <mergeCell ref="BE25:BF25"/>
    <mergeCell ref="BG25:BH25"/>
    <mergeCell ref="BI25:BJ25"/>
    <mergeCell ref="BK25:BL25"/>
    <mergeCell ref="BM25:BN25"/>
    <mergeCell ref="BO25:BP25"/>
    <mergeCell ref="AS26:AV26"/>
    <mergeCell ref="AW26:AX26"/>
    <mergeCell ref="AY26:AZ26"/>
    <mergeCell ref="BA26:BB26"/>
    <mergeCell ref="BC26:BD26"/>
    <mergeCell ref="BE26:BF26"/>
    <mergeCell ref="BG26:BH26"/>
    <mergeCell ref="BI26:BJ26"/>
    <mergeCell ref="BK26:BL26"/>
    <mergeCell ref="BM26:BN26"/>
    <mergeCell ref="BO26:BP26"/>
    <mergeCell ref="BE27:BF27"/>
    <mergeCell ref="BG27:BH27"/>
    <mergeCell ref="BI27:BJ27"/>
    <mergeCell ref="BK27:BL27"/>
    <mergeCell ref="BM27:BN27"/>
    <mergeCell ref="BO27:BP27"/>
    <mergeCell ref="AR28:AV28"/>
    <mergeCell ref="AW28:AX28"/>
    <mergeCell ref="AY28:AZ28"/>
    <mergeCell ref="BA28:BB28"/>
    <mergeCell ref="BC28:BD28"/>
    <mergeCell ref="BE28:BF28"/>
    <mergeCell ref="BG28:BH28"/>
    <mergeCell ref="BI28:BJ28"/>
    <mergeCell ref="BK28:BL28"/>
    <mergeCell ref="BM28:BN28"/>
    <mergeCell ref="BO28:BP28"/>
    <mergeCell ref="AR31:AS31"/>
    <mergeCell ref="AT31:BR31"/>
    <mergeCell ref="AR32:BR32"/>
    <mergeCell ref="BE29:BF29"/>
    <mergeCell ref="BG29:BH29"/>
    <mergeCell ref="BI29:BJ29"/>
    <mergeCell ref="BK29:BL29"/>
    <mergeCell ref="BM29:BN29"/>
    <mergeCell ref="BO29:BP29"/>
    <mergeCell ref="AR30:AV30"/>
    <mergeCell ref="AW30:AX30"/>
    <mergeCell ref="AY30:AZ30"/>
    <mergeCell ref="BA30:BB30"/>
    <mergeCell ref="BC30:BD30"/>
    <mergeCell ref="BE30:BF30"/>
    <mergeCell ref="BG30:BH30"/>
    <mergeCell ref="BI30:BJ30"/>
    <mergeCell ref="BK30:BL30"/>
    <mergeCell ref="BM30:BN30"/>
    <mergeCell ref="BO30:BP30"/>
    <mergeCell ref="AR29:AV29"/>
    <mergeCell ref="AW29:AX29"/>
    <mergeCell ref="AY29:AZ29"/>
    <mergeCell ref="BA29:BB29"/>
  </mergeCells>
  <phoneticPr fontId="8"/>
  <conditionalFormatting sqref="S3:Z3 O5:R5 R6:Z6 P7:AB7 Q8:Z8 T12:AB15 E12:M17 Q16:AA17">
    <cfRule type="containsBlanks" dxfId="15" priority="4">
      <formula>LEN(TRIM(E3))=0</formula>
    </cfRule>
  </conditionalFormatting>
  <conditionalFormatting sqref="AU12:BC17">
    <cfRule type="containsBlanks" dxfId="14" priority="1">
      <formula>LEN(TRIM(AU12))=0</formula>
    </cfRule>
  </conditionalFormatting>
  <conditionalFormatting sqref="BI3:BP3 BE5:BH5 BG6:BG7 BG8:BP8 BJ12:BR15 BG16:BQ17">
    <cfRule type="containsBlanks" dxfId="13" priority="2">
      <formula>LEN(TRIM(BE3))=0</formula>
    </cfRule>
  </conditionalFormatting>
  <dataValidations count="3">
    <dataValidation type="list" allowBlank="1" showInputMessage="1" showErrorMessage="1" sqref="Z16:Z17 BP16:BP17" xr:uid="{00000000-0002-0000-0100-000000000000}">
      <formula1>$AN$6:$AN$18</formula1>
    </dataValidation>
    <dataValidation type="list" allowBlank="1" showInputMessage="1" showErrorMessage="1" sqref="X17 BN17" xr:uid="{00000000-0002-0000-0100-000001000000}">
      <formula1>$AP$6:$AP$18</formula1>
    </dataValidation>
    <dataValidation type="list" allowBlank="1" showInputMessage="1" showErrorMessage="1" sqref="X16 BN16" xr:uid="{00000000-0002-0000-0100-000002000000}">
      <formula1>$AM$6:$AM$13</formula1>
    </dataValidation>
  </dataValidations>
  <printOptions horizontalCentered="1"/>
  <pageMargins left="0.39370078740157483" right="0.39370078740157483" top="0.39370078740157483" bottom="0.39370078740157483" header="0.39370078740157483" footer="0.39370078740157483"/>
  <pageSetup paperSize="9" scale="8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63"/>
  <sheetViews>
    <sheetView view="pageBreakPreview" zoomScaleNormal="100" zoomScaleSheetLayoutView="100" workbookViewId="0">
      <selection activeCell="C3" sqref="C3:G4"/>
    </sheetView>
  </sheetViews>
  <sheetFormatPr defaultRowHeight="13.5"/>
  <cols>
    <col min="1" max="8" width="4.625" style="157" customWidth="1"/>
    <col min="9" max="10" width="5.625" style="157" customWidth="1"/>
    <col min="11" max="18" width="4.625" style="157" customWidth="1"/>
    <col min="19" max="20" width="5.625" style="157" customWidth="1"/>
    <col min="21" max="21" width="4.625" style="157" customWidth="1"/>
    <col min="22" max="29" width="4.625" style="343" customWidth="1"/>
    <col min="30" max="31" width="5.625" style="343" customWidth="1"/>
    <col min="32" max="39" width="4.625" style="343" customWidth="1"/>
    <col min="40" max="41" width="5.625" style="343" customWidth="1"/>
    <col min="42" max="16384" width="9" style="157"/>
  </cols>
  <sheetData>
    <row r="1" spans="1:41" ht="25.5" customHeight="1">
      <c r="A1" s="1254" t="s">
        <v>52</v>
      </c>
      <c r="B1" s="1254"/>
      <c r="C1" s="1254"/>
      <c r="D1" s="1254"/>
      <c r="E1" s="1254"/>
      <c r="F1" s="1254"/>
      <c r="G1" s="1254"/>
      <c r="H1" s="1254"/>
      <c r="I1" s="1254"/>
      <c r="J1" s="1254"/>
      <c r="K1" s="1254"/>
      <c r="L1" s="1254"/>
      <c r="M1" s="1254"/>
      <c r="N1" s="1254"/>
      <c r="O1" s="1254"/>
      <c r="P1" s="1255" t="s">
        <v>326</v>
      </c>
      <c r="Q1" s="1255"/>
      <c r="R1" s="1255"/>
      <c r="S1" s="1255"/>
      <c r="T1" s="1255"/>
      <c r="V1" s="1085" t="s">
        <v>52</v>
      </c>
      <c r="W1" s="1085"/>
      <c r="X1" s="1085"/>
      <c r="Y1" s="1085"/>
      <c r="Z1" s="1085"/>
      <c r="AA1" s="1085"/>
      <c r="AB1" s="1085"/>
      <c r="AC1" s="1085"/>
      <c r="AD1" s="1085"/>
      <c r="AE1" s="1085"/>
      <c r="AF1" s="1085"/>
      <c r="AG1" s="1085"/>
      <c r="AH1" s="1085"/>
      <c r="AI1" s="1085"/>
      <c r="AJ1" s="1085"/>
      <c r="AK1" s="1085"/>
      <c r="AL1" s="1085"/>
      <c r="AM1" s="1085" t="s">
        <v>326</v>
      </c>
      <c r="AN1" s="1085"/>
      <c r="AO1" s="1085"/>
    </row>
    <row r="2" spans="1:41" ht="11.1" customHeight="1" thickBot="1">
      <c r="A2" s="161"/>
      <c r="B2" s="161"/>
      <c r="C2" s="161"/>
      <c r="D2" s="161"/>
      <c r="E2" s="161"/>
      <c r="F2" s="161"/>
      <c r="G2" s="161"/>
      <c r="H2" s="161"/>
      <c r="I2" s="161"/>
      <c r="J2" s="161"/>
      <c r="K2" s="161"/>
      <c r="L2" s="161"/>
      <c r="M2" s="161"/>
      <c r="N2" s="161"/>
      <c r="O2" s="161"/>
      <c r="P2" s="161"/>
      <c r="Q2" s="161"/>
      <c r="R2" s="161"/>
      <c r="S2" s="161"/>
      <c r="T2" s="161"/>
      <c r="V2" s="496"/>
      <c r="W2" s="496"/>
      <c r="X2" s="496"/>
      <c r="Y2" s="496"/>
      <c r="Z2" s="496"/>
      <c r="AA2" s="496"/>
      <c r="AB2" s="496"/>
      <c r="AC2" s="496"/>
      <c r="AD2" s="496"/>
      <c r="AE2" s="496"/>
      <c r="AF2" s="496"/>
      <c r="AG2" s="496"/>
      <c r="AH2" s="496"/>
      <c r="AI2" s="496"/>
      <c r="AJ2" s="496"/>
      <c r="AK2" s="496"/>
      <c r="AL2" s="496"/>
      <c r="AM2" s="496"/>
      <c r="AN2" s="496"/>
      <c r="AO2" s="496"/>
    </row>
    <row r="3" spans="1:41" ht="18.75" customHeight="1">
      <c r="A3" s="1152" t="s">
        <v>34</v>
      </c>
      <c r="B3" s="1102"/>
      <c r="C3" s="1129"/>
      <c r="D3" s="1154"/>
      <c r="E3" s="1154"/>
      <c r="F3" s="1154"/>
      <c r="G3" s="1155"/>
      <c r="H3" s="1102" t="s">
        <v>53</v>
      </c>
      <c r="I3" s="1102"/>
      <c r="J3" s="1104"/>
      <c r="K3" s="1104"/>
      <c r="L3" s="1104"/>
      <c r="M3" s="1102" t="s">
        <v>54</v>
      </c>
      <c r="N3" s="1102"/>
      <c r="O3" s="169" t="s">
        <v>55</v>
      </c>
      <c r="P3" s="222"/>
      <c r="Q3" s="171" t="s">
        <v>56</v>
      </c>
      <c r="R3" s="1129" t="s">
        <v>57</v>
      </c>
      <c r="S3" s="1131"/>
      <c r="T3" s="1133" t="s">
        <v>56</v>
      </c>
      <c r="V3" s="1086" t="s">
        <v>34</v>
      </c>
      <c r="W3" s="1087"/>
      <c r="X3" s="1090" t="s">
        <v>457</v>
      </c>
      <c r="Y3" s="1091"/>
      <c r="Z3" s="1091"/>
      <c r="AA3" s="1091"/>
      <c r="AB3" s="1092"/>
      <c r="AC3" s="1087" t="s">
        <v>53</v>
      </c>
      <c r="AD3" s="1087"/>
      <c r="AE3" s="1096" t="s">
        <v>450</v>
      </c>
      <c r="AF3" s="1096"/>
      <c r="AG3" s="1096"/>
      <c r="AH3" s="1087" t="s">
        <v>54</v>
      </c>
      <c r="AI3" s="1087"/>
      <c r="AJ3" s="497" t="s">
        <v>55</v>
      </c>
      <c r="AK3" s="498">
        <v>40</v>
      </c>
      <c r="AL3" s="397" t="s">
        <v>56</v>
      </c>
      <c r="AM3" s="1098" t="s">
        <v>57</v>
      </c>
      <c r="AN3" s="1091">
        <v>80</v>
      </c>
      <c r="AO3" s="1100" t="s">
        <v>56</v>
      </c>
    </row>
    <row r="4" spans="1:41" ht="18.75" customHeight="1" thickBot="1">
      <c r="A4" s="1153"/>
      <c r="B4" s="1103"/>
      <c r="C4" s="1130"/>
      <c r="D4" s="1156"/>
      <c r="E4" s="1156"/>
      <c r="F4" s="1156"/>
      <c r="G4" s="1157"/>
      <c r="H4" s="1103"/>
      <c r="I4" s="1103"/>
      <c r="J4" s="1105"/>
      <c r="K4" s="1105"/>
      <c r="L4" s="1105"/>
      <c r="M4" s="1103"/>
      <c r="N4" s="1103"/>
      <c r="O4" s="170" t="s">
        <v>58</v>
      </c>
      <c r="P4" s="223"/>
      <c r="Q4" s="26" t="s">
        <v>56</v>
      </c>
      <c r="R4" s="1130"/>
      <c r="S4" s="1132"/>
      <c r="T4" s="1134"/>
      <c r="V4" s="1088"/>
      <c r="W4" s="1089"/>
      <c r="X4" s="1093"/>
      <c r="Y4" s="1094"/>
      <c r="Z4" s="1094"/>
      <c r="AA4" s="1094"/>
      <c r="AB4" s="1095"/>
      <c r="AC4" s="1089"/>
      <c r="AD4" s="1089"/>
      <c r="AE4" s="1097"/>
      <c r="AF4" s="1097"/>
      <c r="AG4" s="1097"/>
      <c r="AH4" s="1089"/>
      <c r="AI4" s="1089"/>
      <c r="AJ4" s="499" t="s">
        <v>58</v>
      </c>
      <c r="AK4" s="500">
        <v>40</v>
      </c>
      <c r="AL4" s="501" t="s">
        <v>56</v>
      </c>
      <c r="AM4" s="1099"/>
      <c r="AN4" s="1094"/>
      <c r="AO4" s="1101"/>
    </row>
    <row r="5" spans="1:41" ht="10.5" customHeight="1">
      <c r="A5" s="1150" t="s">
        <v>59</v>
      </c>
      <c r="B5" s="1146"/>
      <c r="C5" s="1148"/>
      <c r="D5" s="1135"/>
      <c r="E5" s="1146" t="s">
        <v>60</v>
      </c>
      <c r="F5" s="1135"/>
      <c r="G5" s="1135"/>
      <c r="H5" s="1146" t="s">
        <v>61</v>
      </c>
      <c r="I5" s="1135"/>
      <c r="J5" s="1137" t="s">
        <v>62</v>
      </c>
      <c r="K5" s="1146" t="s">
        <v>59</v>
      </c>
      <c r="L5" s="1146"/>
      <c r="M5" s="1148"/>
      <c r="N5" s="1135"/>
      <c r="O5" s="1146" t="s">
        <v>60</v>
      </c>
      <c r="P5" s="1135"/>
      <c r="Q5" s="1135"/>
      <c r="R5" s="1146" t="s">
        <v>61</v>
      </c>
      <c r="S5" s="1135"/>
      <c r="T5" s="1137" t="s">
        <v>62</v>
      </c>
      <c r="V5" s="907" t="s">
        <v>59</v>
      </c>
      <c r="W5" s="908"/>
      <c r="X5" s="1083">
        <v>4</v>
      </c>
      <c r="Y5" s="1075"/>
      <c r="Z5" s="908" t="s">
        <v>60</v>
      </c>
      <c r="AA5" s="1075">
        <v>22</v>
      </c>
      <c r="AB5" s="1075"/>
      <c r="AC5" s="908" t="s">
        <v>61</v>
      </c>
      <c r="AD5" s="1075" t="s">
        <v>458</v>
      </c>
      <c r="AE5" s="909" t="s">
        <v>62</v>
      </c>
      <c r="AF5" s="907" t="s">
        <v>59</v>
      </c>
      <c r="AG5" s="908"/>
      <c r="AH5" s="1083">
        <v>4</v>
      </c>
      <c r="AI5" s="1075"/>
      <c r="AJ5" s="908" t="s">
        <v>60</v>
      </c>
      <c r="AK5" s="1075">
        <v>23</v>
      </c>
      <c r="AL5" s="1075"/>
      <c r="AM5" s="908" t="s">
        <v>61</v>
      </c>
      <c r="AN5" s="1075" t="s">
        <v>458</v>
      </c>
      <c r="AO5" s="909" t="s">
        <v>62</v>
      </c>
    </row>
    <row r="6" spans="1:41" ht="10.5" customHeight="1">
      <c r="A6" s="1151"/>
      <c r="B6" s="1147"/>
      <c r="C6" s="1149"/>
      <c r="D6" s="1136"/>
      <c r="E6" s="1147"/>
      <c r="F6" s="1136"/>
      <c r="G6" s="1136"/>
      <c r="H6" s="1147"/>
      <c r="I6" s="1136"/>
      <c r="J6" s="1138"/>
      <c r="K6" s="1147"/>
      <c r="L6" s="1147"/>
      <c r="M6" s="1149"/>
      <c r="N6" s="1136"/>
      <c r="O6" s="1147"/>
      <c r="P6" s="1136"/>
      <c r="Q6" s="1136"/>
      <c r="R6" s="1147"/>
      <c r="S6" s="1136"/>
      <c r="T6" s="1138"/>
      <c r="V6" s="913"/>
      <c r="W6" s="914"/>
      <c r="X6" s="1084"/>
      <c r="Y6" s="1076"/>
      <c r="Z6" s="914"/>
      <c r="AA6" s="1076"/>
      <c r="AB6" s="1076"/>
      <c r="AC6" s="914"/>
      <c r="AD6" s="1076"/>
      <c r="AE6" s="915"/>
      <c r="AF6" s="913"/>
      <c r="AG6" s="914"/>
      <c r="AH6" s="1084"/>
      <c r="AI6" s="1076"/>
      <c r="AJ6" s="914"/>
      <c r="AK6" s="1076"/>
      <c r="AL6" s="1076"/>
      <c r="AM6" s="914"/>
      <c r="AN6" s="1076"/>
      <c r="AO6" s="915"/>
    </row>
    <row r="7" spans="1:41" ht="18" customHeight="1" thickBot="1">
      <c r="A7" s="1139" t="s">
        <v>63</v>
      </c>
      <c r="B7" s="1140"/>
      <c r="C7" s="1140" t="s">
        <v>64</v>
      </c>
      <c r="D7" s="1141"/>
      <c r="E7" s="1141"/>
      <c r="F7" s="1141"/>
      <c r="G7" s="1141"/>
      <c r="H7" s="1142"/>
      <c r="I7" s="1141" t="s">
        <v>65</v>
      </c>
      <c r="J7" s="1143"/>
      <c r="K7" s="1144" t="s">
        <v>63</v>
      </c>
      <c r="L7" s="1140"/>
      <c r="M7" s="1140" t="s">
        <v>64</v>
      </c>
      <c r="N7" s="1141"/>
      <c r="O7" s="1141"/>
      <c r="P7" s="1141"/>
      <c r="Q7" s="1141"/>
      <c r="R7" s="1142"/>
      <c r="S7" s="1145" t="s">
        <v>65</v>
      </c>
      <c r="T7" s="1143"/>
      <c r="V7" s="1077" t="s">
        <v>63</v>
      </c>
      <c r="W7" s="1078"/>
      <c r="X7" s="1078" t="s">
        <v>64</v>
      </c>
      <c r="Y7" s="1079"/>
      <c r="Z7" s="1079"/>
      <c r="AA7" s="1079"/>
      <c r="AB7" s="1079"/>
      <c r="AC7" s="1079"/>
      <c r="AD7" s="1080" t="s">
        <v>65</v>
      </c>
      <c r="AE7" s="1081"/>
      <c r="AF7" s="1082" t="s">
        <v>63</v>
      </c>
      <c r="AG7" s="1078"/>
      <c r="AH7" s="1078" t="s">
        <v>64</v>
      </c>
      <c r="AI7" s="1079"/>
      <c r="AJ7" s="1079"/>
      <c r="AK7" s="1079"/>
      <c r="AL7" s="1079"/>
      <c r="AM7" s="1079"/>
      <c r="AN7" s="1080" t="s">
        <v>65</v>
      </c>
      <c r="AO7" s="1081"/>
    </row>
    <row r="8" spans="1:41" ht="13.5" customHeight="1">
      <c r="A8" s="1114"/>
      <c r="B8" s="1115"/>
      <c r="C8" s="1116"/>
      <c r="D8" s="1117"/>
      <c r="E8" s="1117"/>
      <c r="F8" s="1117"/>
      <c r="G8" s="1117"/>
      <c r="H8" s="1118"/>
      <c r="I8" s="1119"/>
      <c r="J8" s="1120"/>
      <c r="K8" s="1243">
        <v>0.27083333333333331</v>
      </c>
      <c r="L8" s="1244"/>
      <c r="M8" s="1247" t="s">
        <v>66</v>
      </c>
      <c r="N8" s="1248"/>
      <c r="O8" s="1248"/>
      <c r="P8" s="1248"/>
      <c r="Q8" s="1248"/>
      <c r="R8" s="1249"/>
      <c r="S8" s="1241"/>
      <c r="T8" s="1242"/>
      <c r="V8" s="502"/>
      <c r="W8" s="503"/>
      <c r="X8" s="504"/>
      <c r="Y8" s="505"/>
      <c r="Z8" s="505"/>
      <c r="AA8" s="505"/>
      <c r="AB8" s="505"/>
      <c r="AC8" s="505"/>
      <c r="AD8" s="506"/>
      <c r="AE8" s="405"/>
      <c r="AF8" s="1058">
        <v>0.27083333333333331</v>
      </c>
      <c r="AG8" s="1059"/>
      <c r="AH8" s="1062" t="s">
        <v>66</v>
      </c>
      <c r="AI8" s="908"/>
      <c r="AJ8" s="908"/>
      <c r="AK8" s="908"/>
      <c r="AL8" s="908"/>
      <c r="AM8" s="908"/>
      <c r="AN8" s="1063"/>
      <c r="AO8" s="1064"/>
    </row>
    <row r="9" spans="1:41" ht="13.5" customHeight="1">
      <c r="A9" s="1228"/>
      <c r="B9" s="1229"/>
      <c r="C9" s="1106"/>
      <c r="D9" s="1107"/>
      <c r="E9" s="1107"/>
      <c r="F9" s="1107"/>
      <c r="G9" s="1107"/>
      <c r="H9" s="1108"/>
      <c r="I9" s="1123"/>
      <c r="J9" s="1124"/>
      <c r="K9" s="1245"/>
      <c r="L9" s="1246"/>
      <c r="M9" s="1169"/>
      <c r="N9" s="1170"/>
      <c r="O9" s="1170"/>
      <c r="P9" s="1170"/>
      <c r="Q9" s="1170"/>
      <c r="R9" s="1171"/>
      <c r="S9" s="1232"/>
      <c r="T9" s="1233"/>
      <c r="V9" s="507"/>
      <c r="W9" s="508"/>
      <c r="X9" s="464"/>
      <c r="Y9" s="301"/>
      <c r="Z9" s="301"/>
      <c r="AA9" s="301"/>
      <c r="AB9" s="301"/>
      <c r="AC9" s="301"/>
      <c r="AD9" s="509"/>
      <c r="AE9" s="510"/>
      <c r="AF9" s="1060"/>
      <c r="AG9" s="1061"/>
      <c r="AH9" s="953"/>
      <c r="AI9" s="914"/>
      <c r="AJ9" s="914"/>
      <c r="AK9" s="914"/>
      <c r="AL9" s="914"/>
      <c r="AM9" s="914"/>
      <c r="AN9" s="1065"/>
      <c r="AO9" s="1066"/>
    </row>
    <row r="10" spans="1:41" ht="13.5" customHeight="1">
      <c r="A10" s="1228"/>
      <c r="B10" s="1229"/>
      <c r="C10" s="1106"/>
      <c r="D10" s="1107"/>
      <c r="E10" s="1107"/>
      <c r="F10" s="1107"/>
      <c r="G10" s="1107"/>
      <c r="H10" s="1108"/>
      <c r="I10" s="1123"/>
      <c r="J10" s="1124"/>
      <c r="K10" s="1162">
        <v>0.2986111111111111</v>
      </c>
      <c r="L10" s="1163"/>
      <c r="M10" s="1172" t="s">
        <v>67</v>
      </c>
      <c r="N10" s="1173"/>
      <c r="O10" s="1173"/>
      <c r="P10" s="1173"/>
      <c r="Q10" s="1173"/>
      <c r="R10" s="1174"/>
      <c r="S10" s="1230"/>
      <c r="T10" s="1231"/>
      <c r="V10" s="446"/>
      <c r="W10" s="454"/>
      <c r="X10" s="511"/>
      <c r="Y10" s="512"/>
      <c r="Z10" s="512"/>
      <c r="AA10" s="512"/>
      <c r="AB10" s="512"/>
      <c r="AC10" s="512"/>
      <c r="AD10" s="509"/>
      <c r="AE10" s="510"/>
      <c r="AF10" s="937">
        <v>0.2986111111111111</v>
      </c>
      <c r="AG10" s="938"/>
      <c r="AH10" s="965" t="s">
        <v>67</v>
      </c>
      <c r="AI10" s="966"/>
      <c r="AJ10" s="966"/>
      <c r="AK10" s="966"/>
      <c r="AL10" s="966"/>
      <c r="AM10" s="966"/>
      <c r="AN10" s="1067"/>
      <c r="AO10" s="1068"/>
    </row>
    <row r="11" spans="1:41">
      <c r="A11" s="1228" t="s">
        <v>516</v>
      </c>
      <c r="B11" s="1229"/>
      <c r="C11" s="1106"/>
      <c r="D11" s="1107"/>
      <c r="E11" s="1107"/>
      <c r="F11" s="1107"/>
      <c r="G11" s="1107"/>
      <c r="H11" s="1108"/>
      <c r="I11" s="1123"/>
      <c r="J11" s="1124"/>
      <c r="K11" s="1164"/>
      <c r="L11" s="1165"/>
      <c r="M11" s="1175"/>
      <c r="N11" s="1176"/>
      <c r="O11" s="1176"/>
      <c r="P11" s="1176"/>
      <c r="Q11" s="1176"/>
      <c r="R11" s="1177"/>
      <c r="S11" s="1232"/>
      <c r="T11" s="1233"/>
      <c r="V11" s="446"/>
      <c r="W11" s="454"/>
      <c r="X11" s="511"/>
      <c r="Y11" s="512"/>
      <c r="Z11" s="512"/>
      <c r="AA11" s="512"/>
      <c r="AB11" s="512"/>
      <c r="AC11" s="512"/>
      <c r="AD11" s="509"/>
      <c r="AE11" s="510"/>
      <c r="AF11" s="939"/>
      <c r="AG11" s="940"/>
      <c r="AH11" s="967"/>
      <c r="AI11" s="968"/>
      <c r="AJ11" s="968"/>
      <c r="AK11" s="968"/>
      <c r="AL11" s="968"/>
      <c r="AM11" s="968"/>
      <c r="AN11" s="1065"/>
      <c r="AO11" s="1066"/>
    </row>
    <row r="12" spans="1:41" ht="13.5" customHeight="1">
      <c r="A12" s="1228"/>
      <c r="B12" s="1229"/>
      <c r="C12" s="1106"/>
      <c r="D12" s="1107"/>
      <c r="E12" s="1107"/>
      <c r="F12" s="1107"/>
      <c r="G12" s="1107"/>
      <c r="H12" s="1108"/>
      <c r="I12" s="1123"/>
      <c r="J12" s="1124"/>
      <c r="K12" s="1162">
        <v>0.3125</v>
      </c>
      <c r="L12" s="1163"/>
      <c r="M12" s="1250" t="s">
        <v>314</v>
      </c>
      <c r="N12" s="1251"/>
      <c r="O12" s="187"/>
      <c r="P12" s="187"/>
      <c r="Q12" s="187"/>
      <c r="R12" s="188"/>
      <c r="S12" s="1125"/>
      <c r="T12" s="1126"/>
      <c r="V12" s="446"/>
      <c r="W12" s="454"/>
      <c r="X12" s="511"/>
      <c r="Y12" s="512"/>
      <c r="Z12" s="512"/>
      <c r="AA12" s="512"/>
      <c r="AB12" s="512"/>
      <c r="AC12" s="512"/>
      <c r="AD12" s="509"/>
      <c r="AE12" s="510"/>
      <c r="AF12" s="973">
        <v>0.3125</v>
      </c>
      <c r="AG12" s="974"/>
      <c r="AH12" s="975" t="s">
        <v>314</v>
      </c>
      <c r="AI12" s="976"/>
      <c r="AJ12" s="976"/>
      <c r="AK12" s="513"/>
      <c r="AL12" s="513"/>
      <c r="AM12" s="513"/>
      <c r="AN12" s="1069" t="s">
        <v>459</v>
      </c>
      <c r="AO12" s="935"/>
    </row>
    <row r="13" spans="1:41" ht="13.5" customHeight="1">
      <c r="A13" s="1228"/>
      <c r="B13" s="1229"/>
      <c r="C13" s="1106"/>
      <c r="D13" s="1107"/>
      <c r="E13" s="1107"/>
      <c r="F13" s="1107"/>
      <c r="G13" s="1107"/>
      <c r="H13" s="1108"/>
      <c r="I13" s="1123"/>
      <c r="J13" s="1124"/>
      <c r="K13" s="1224" t="s">
        <v>517</v>
      </c>
      <c r="L13" s="1225"/>
      <c r="M13" s="189" t="s">
        <v>309</v>
      </c>
      <c r="N13" s="190" t="s">
        <v>315</v>
      </c>
      <c r="O13" s="197"/>
      <c r="P13" s="197" t="s">
        <v>249</v>
      </c>
      <c r="Q13" s="197"/>
      <c r="R13" s="198" t="s">
        <v>316</v>
      </c>
      <c r="S13" s="1123"/>
      <c r="T13" s="1124"/>
      <c r="V13" s="446"/>
      <c r="W13" s="454"/>
      <c r="X13" s="511"/>
      <c r="Y13" s="512"/>
      <c r="Z13" s="512"/>
      <c r="AA13" s="512"/>
      <c r="AB13" s="512"/>
      <c r="AC13" s="512"/>
      <c r="AD13" s="509"/>
      <c r="AE13" s="510"/>
      <c r="AF13" s="983" t="s">
        <v>474</v>
      </c>
      <c r="AG13" s="984"/>
      <c r="AH13" s="514" t="s">
        <v>309</v>
      </c>
      <c r="AI13" s="301" t="s">
        <v>315</v>
      </c>
      <c r="AJ13" s="486"/>
      <c r="AK13" s="486" t="s">
        <v>249</v>
      </c>
      <c r="AL13" s="486">
        <v>80</v>
      </c>
      <c r="AM13" s="486" t="s">
        <v>316</v>
      </c>
      <c r="AN13" s="1070"/>
      <c r="AO13" s="912"/>
    </row>
    <row r="14" spans="1:41" ht="13.5" customHeight="1">
      <c r="A14" s="1228"/>
      <c r="B14" s="1229"/>
      <c r="C14" s="1106"/>
      <c r="D14" s="1107"/>
      <c r="E14" s="1107"/>
      <c r="F14" s="1107"/>
      <c r="G14" s="1107"/>
      <c r="H14" s="1108"/>
      <c r="I14" s="1123"/>
      <c r="J14" s="1124"/>
      <c r="K14" s="1224"/>
      <c r="L14" s="1225"/>
      <c r="M14" s="189" t="s">
        <v>309</v>
      </c>
      <c r="N14" s="190" t="s">
        <v>317</v>
      </c>
      <c r="O14" s="197"/>
      <c r="P14" s="197"/>
      <c r="Q14" s="197"/>
      <c r="R14" s="198"/>
      <c r="S14" s="1123"/>
      <c r="T14" s="1124"/>
      <c r="V14" s="446"/>
      <c r="W14" s="454"/>
      <c r="X14" s="511"/>
      <c r="Y14" s="512"/>
      <c r="Z14" s="512"/>
      <c r="AA14" s="512"/>
      <c r="AB14" s="512"/>
      <c r="AC14" s="512"/>
      <c r="AD14" s="509"/>
      <c r="AE14" s="510"/>
      <c r="AF14" s="983"/>
      <c r="AG14" s="984"/>
      <c r="AH14" s="514" t="s">
        <v>309</v>
      </c>
      <c r="AI14" s="301" t="s">
        <v>317</v>
      </c>
      <c r="AJ14" s="486"/>
      <c r="AK14" s="486"/>
      <c r="AL14" s="486"/>
      <c r="AM14" s="486"/>
      <c r="AN14" s="1070"/>
      <c r="AO14" s="912"/>
    </row>
    <row r="15" spans="1:41">
      <c r="A15" s="1228"/>
      <c r="B15" s="1229"/>
      <c r="C15" s="1106"/>
      <c r="D15" s="1107"/>
      <c r="E15" s="1107"/>
      <c r="F15" s="1107"/>
      <c r="G15" s="1107"/>
      <c r="H15" s="1108"/>
      <c r="I15" s="1123"/>
      <c r="J15" s="1124"/>
      <c r="K15" s="1226"/>
      <c r="L15" s="1227"/>
      <c r="M15" s="191"/>
      <c r="N15" s="192"/>
      <c r="O15" s="193"/>
      <c r="P15" s="193"/>
      <c r="Q15" s="193"/>
      <c r="R15" s="194"/>
      <c r="S15" s="1127"/>
      <c r="T15" s="1128"/>
      <c r="V15" s="446"/>
      <c r="W15" s="454"/>
      <c r="X15" s="511"/>
      <c r="Y15" s="512"/>
      <c r="Z15" s="512"/>
      <c r="AA15" s="512"/>
      <c r="AB15" s="512"/>
      <c r="AC15" s="512"/>
      <c r="AD15" s="509"/>
      <c r="AE15" s="510"/>
      <c r="AF15" s="985">
        <v>0.35416666666666669</v>
      </c>
      <c r="AG15" s="986"/>
      <c r="AH15" s="515"/>
      <c r="AI15" s="494"/>
      <c r="AJ15" s="495"/>
      <c r="AK15" s="495"/>
      <c r="AL15" s="495"/>
      <c r="AM15" s="495"/>
      <c r="AN15" s="1071"/>
      <c r="AO15" s="915"/>
    </row>
    <row r="16" spans="1:41">
      <c r="A16" s="1228"/>
      <c r="B16" s="1229"/>
      <c r="C16" s="1106"/>
      <c r="D16" s="1107"/>
      <c r="E16" s="1107"/>
      <c r="F16" s="1107"/>
      <c r="G16" s="1107"/>
      <c r="H16" s="1108"/>
      <c r="I16" s="1123"/>
      <c r="J16" s="1124"/>
      <c r="K16" s="1162">
        <v>0.36458333333333331</v>
      </c>
      <c r="L16" s="1163"/>
      <c r="M16" s="1166" t="s">
        <v>68</v>
      </c>
      <c r="N16" s="1167"/>
      <c r="O16" s="1167"/>
      <c r="P16" s="1167"/>
      <c r="Q16" s="1167"/>
      <c r="R16" s="1168"/>
      <c r="S16" s="1158"/>
      <c r="T16" s="1159"/>
      <c r="V16" s="446"/>
      <c r="W16" s="454"/>
      <c r="X16" s="511"/>
      <c r="Y16" s="512"/>
      <c r="Z16" s="512"/>
      <c r="AA16" s="512"/>
      <c r="AB16" s="512"/>
      <c r="AC16" s="512"/>
      <c r="AD16" s="509"/>
      <c r="AE16" s="510"/>
      <c r="AF16" s="937">
        <v>0.36458333333333331</v>
      </c>
      <c r="AG16" s="938"/>
      <c r="AH16" s="931" t="s">
        <v>68</v>
      </c>
      <c r="AI16" s="1072"/>
      <c r="AJ16" s="1072"/>
      <c r="AK16" s="1072"/>
      <c r="AL16" s="1072"/>
      <c r="AM16" s="1072"/>
      <c r="AN16" s="1067"/>
      <c r="AO16" s="1068"/>
    </row>
    <row r="17" spans="1:41">
      <c r="A17" s="1234"/>
      <c r="B17" s="1235"/>
      <c r="C17" s="1236"/>
      <c r="D17" s="1237"/>
      <c r="E17" s="1237"/>
      <c r="F17" s="1237"/>
      <c r="G17" s="1237"/>
      <c r="H17" s="1238"/>
      <c r="I17" s="1127"/>
      <c r="J17" s="1128"/>
      <c r="K17" s="1164"/>
      <c r="L17" s="1165"/>
      <c r="M17" s="1169"/>
      <c r="N17" s="1170"/>
      <c r="O17" s="1170"/>
      <c r="P17" s="1170"/>
      <c r="Q17" s="1170"/>
      <c r="R17" s="1171"/>
      <c r="S17" s="1160"/>
      <c r="T17" s="1161"/>
      <c r="V17" s="446"/>
      <c r="W17" s="454"/>
      <c r="X17" s="511"/>
      <c r="Y17" s="512"/>
      <c r="Z17" s="512"/>
      <c r="AA17" s="512"/>
      <c r="AB17" s="512"/>
      <c r="AC17" s="512"/>
      <c r="AD17" s="509"/>
      <c r="AE17" s="510"/>
      <c r="AF17" s="948"/>
      <c r="AG17" s="949"/>
      <c r="AH17" s="1073"/>
      <c r="AI17" s="1074"/>
      <c r="AJ17" s="1074"/>
      <c r="AK17" s="1074"/>
      <c r="AL17" s="1074"/>
      <c r="AM17" s="1074"/>
      <c r="AN17" s="1065"/>
      <c r="AO17" s="1066"/>
    </row>
    <row r="18" spans="1:41" ht="13.5" customHeight="1">
      <c r="A18" s="1121">
        <v>0.375</v>
      </c>
      <c r="B18" s="1122"/>
      <c r="C18" s="1206"/>
      <c r="D18" s="1207"/>
      <c r="E18" s="1207"/>
      <c r="F18" s="1207"/>
      <c r="G18" s="1207"/>
      <c r="H18" s="1208"/>
      <c r="I18" s="1125"/>
      <c r="J18" s="1126"/>
      <c r="K18" s="1121">
        <v>0.375</v>
      </c>
      <c r="L18" s="1122"/>
      <c r="M18" s="1206"/>
      <c r="N18" s="1207"/>
      <c r="O18" s="1207"/>
      <c r="P18" s="1207"/>
      <c r="Q18" s="1207"/>
      <c r="R18" s="1208"/>
      <c r="S18" s="1125"/>
      <c r="T18" s="1126"/>
      <c r="V18" s="937">
        <v>0.375</v>
      </c>
      <c r="W18" s="938"/>
      <c r="X18" s="1020" t="s">
        <v>460</v>
      </c>
      <c r="Y18" s="1021"/>
      <c r="Z18" s="1021"/>
      <c r="AA18" s="1021"/>
      <c r="AB18" s="1021"/>
      <c r="AC18" s="1022"/>
      <c r="AD18" s="516"/>
      <c r="AE18" s="517"/>
      <c r="AF18" s="1023" t="s">
        <v>461</v>
      </c>
      <c r="AG18" s="1024"/>
      <c r="AH18" s="1029" t="s">
        <v>462</v>
      </c>
      <c r="AI18" s="1030"/>
      <c r="AJ18" s="1030"/>
      <c r="AK18" s="1030"/>
      <c r="AL18" s="1030"/>
      <c r="AM18" s="1030"/>
      <c r="AN18" s="1035" t="s">
        <v>463</v>
      </c>
      <c r="AO18" s="1036"/>
    </row>
    <row r="19" spans="1:41" ht="15">
      <c r="A19" s="1121"/>
      <c r="B19" s="1122"/>
      <c r="C19" s="1106"/>
      <c r="D19" s="1107"/>
      <c r="E19" s="1107"/>
      <c r="F19" s="1107"/>
      <c r="G19" s="1107"/>
      <c r="H19" s="1108"/>
      <c r="I19" s="1123"/>
      <c r="J19" s="1124"/>
      <c r="K19" s="1121"/>
      <c r="L19" s="1122"/>
      <c r="M19" s="1106"/>
      <c r="N19" s="1107"/>
      <c r="O19" s="1107"/>
      <c r="P19" s="1107"/>
      <c r="Q19" s="1107"/>
      <c r="R19" s="1108"/>
      <c r="S19" s="1123"/>
      <c r="T19" s="1124"/>
      <c r="V19" s="1039">
        <v>0.38194444444444442</v>
      </c>
      <c r="W19" s="1040"/>
      <c r="X19" s="1041" t="s">
        <v>464</v>
      </c>
      <c r="Y19" s="1042"/>
      <c r="Z19" s="1042"/>
      <c r="AA19" s="1042"/>
      <c r="AB19" s="1042"/>
      <c r="AC19" s="1043"/>
      <c r="AD19" s="518"/>
      <c r="AE19" s="519"/>
      <c r="AF19" s="1025"/>
      <c r="AG19" s="1026"/>
      <c r="AH19" s="1031"/>
      <c r="AI19" s="1032"/>
      <c r="AJ19" s="1032"/>
      <c r="AK19" s="1032"/>
      <c r="AL19" s="1032"/>
      <c r="AM19" s="1032"/>
      <c r="AN19" s="992"/>
      <c r="AO19" s="1037"/>
    </row>
    <row r="20" spans="1:41">
      <c r="A20" s="1121"/>
      <c r="B20" s="1122"/>
      <c r="C20" s="1106"/>
      <c r="D20" s="1107"/>
      <c r="E20" s="1107"/>
      <c r="F20" s="1107"/>
      <c r="G20" s="1107"/>
      <c r="H20" s="1108"/>
      <c r="I20" s="1123"/>
      <c r="J20" s="1124"/>
      <c r="K20" s="1121"/>
      <c r="L20" s="1122"/>
      <c r="M20" s="1106"/>
      <c r="N20" s="1107"/>
      <c r="O20" s="1107"/>
      <c r="P20" s="1107"/>
      <c r="Q20" s="1107"/>
      <c r="R20" s="1108"/>
      <c r="S20" s="1123"/>
      <c r="T20" s="1124"/>
      <c r="V20" s="1044">
        <v>0.39583333333333331</v>
      </c>
      <c r="W20" s="1045"/>
      <c r="X20" s="1017" t="s">
        <v>465</v>
      </c>
      <c r="Y20" s="1046"/>
      <c r="Z20" s="1046"/>
      <c r="AA20" s="1046"/>
      <c r="AB20" s="1046"/>
      <c r="AC20" s="1047"/>
      <c r="AD20" s="990" t="s">
        <v>466</v>
      </c>
      <c r="AE20" s="991"/>
      <c r="AF20" s="1025"/>
      <c r="AG20" s="1026"/>
      <c r="AH20" s="1031"/>
      <c r="AI20" s="1032"/>
      <c r="AJ20" s="1032"/>
      <c r="AK20" s="1032"/>
      <c r="AL20" s="1032"/>
      <c r="AM20" s="1032"/>
      <c r="AN20" s="992"/>
      <c r="AO20" s="1037"/>
    </row>
    <row r="21" spans="1:41" ht="13.5" customHeight="1">
      <c r="A21" s="1121"/>
      <c r="B21" s="1122"/>
      <c r="C21" s="1106"/>
      <c r="D21" s="1107"/>
      <c r="E21" s="1107"/>
      <c r="F21" s="1107"/>
      <c r="G21" s="1107"/>
      <c r="H21" s="1108"/>
      <c r="I21" s="1123"/>
      <c r="J21" s="1124"/>
      <c r="K21" s="1121"/>
      <c r="L21" s="1122"/>
      <c r="M21" s="1106"/>
      <c r="N21" s="1107"/>
      <c r="O21" s="1107"/>
      <c r="P21" s="1107"/>
      <c r="Q21" s="1107"/>
      <c r="R21" s="1108"/>
      <c r="S21" s="1123"/>
      <c r="T21" s="1124"/>
      <c r="V21" s="1044"/>
      <c r="W21" s="1045"/>
      <c r="X21" s="1048"/>
      <c r="Y21" s="1049"/>
      <c r="Z21" s="1049"/>
      <c r="AA21" s="1049"/>
      <c r="AB21" s="1049"/>
      <c r="AC21" s="1050"/>
      <c r="AD21" s="992"/>
      <c r="AE21" s="993"/>
      <c r="AF21" s="1025"/>
      <c r="AG21" s="1026"/>
      <c r="AH21" s="1031"/>
      <c r="AI21" s="1032"/>
      <c r="AJ21" s="1032"/>
      <c r="AK21" s="1032"/>
      <c r="AL21" s="1032"/>
      <c r="AM21" s="1032"/>
      <c r="AN21" s="992"/>
      <c r="AO21" s="1037"/>
    </row>
    <row r="22" spans="1:41">
      <c r="A22" s="1121"/>
      <c r="B22" s="1122"/>
      <c r="C22" s="1106"/>
      <c r="D22" s="1107"/>
      <c r="E22" s="1107"/>
      <c r="F22" s="1107"/>
      <c r="G22" s="1107"/>
      <c r="H22" s="1108"/>
      <c r="I22" s="1123"/>
      <c r="J22" s="1124"/>
      <c r="K22" s="1121"/>
      <c r="L22" s="1122"/>
      <c r="M22" s="1106"/>
      <c r="N22" s="1107"/>
      <c r="O22" s="1107"/>
      <c r="P22" s="1107"/>
      <c r="Q22" s="1107"/>
      <c r="R22" s="1108"/>
      <c r="S22" s="1123"/>
      <c r="T22" s="1124"/>
      <c r="V22" s="461"/>
      <c r="W22" s="520"/>
      <c r="X22" s="1048"/>
      <c r="Y22" s="1049"/>
      <c r="Z22" s="1049"/>
      <c r="AA22" s="1049"/>
      <c r="AB22" s="1049"/>
      <c r="AC22" s="1050"/>
      <c r="AD22" s="992"/>
      <c r="AE22" s="993"/>
      <c r="AF22" s="1025"/>
      <c r="AG22" s="1026"/>
      <c r="AH22" s="1031"/>
      <c r="AI22" s="1032"/>
      <c r="AJ22" s="1032"/>
      <c r="AK22" s="1032"/>
      <c r="AL22" s="1032"/>
      <c r="AM22" s="1032"/>
      <c r="AN22" s="992"/>
      <c r="AO22" s="1037"/>
    </row>
    <row r="23" spans="1:41">
      <c r="A23" s="1121"/>
      <c r="B23" s="1122"/>
      <c r="C23" s="1106"/>
      <c r="D23" s="1107"/>
      <c r="E23" s="1107"/>
      <c r="F23" s="1107"/>
      <c r="G23" s="1107"/>
      <c r="H23" s="1108"/>
      <c r="I23" s="1123"/>
      <c r="J23" s="1124"/>
      <c r="K23" s="1121"/>
      <c r="L23" s="1122"/>
      <c r="M23" s="1106"/>
      <c r="N23" s="1107"/>
      <c r="O23" s="1107"/>
      <c r="P23" s="1107"/>
      <c r="Q23" s="1107"/>
      <c r="R23" s="1108"/>
      <c r="S23" s="1123"/>
      <c r="T23" s="1124"/>
      <c r="V23" s="461"/>
      <c r="W23" s="462"/>
      <c r="X23" s="1048"/>
      <c r="Y23" s="1049"/>
      <c r="Z23" s="1049"/>
      <c r="AA23" s="1049"/>
      <c r="AB23" s="1049"/>
      <c r="AC23" s="1050"/>
      <c r="AD23" s="992"/>
      <c r="AE23" s="993"/>
      <c r="AF23" s="1027"/>
      <c r="AG23" s="1028"/>
      <c r="AH23" s="1033"/>
      <c r="AI23" s="1034"/>
      <c r="AJ23" s="1034"/>
      <c r="AK23" s="1034"/>
      <c r="AL23" s="1034"/>
      <c r="AM23" s="1034"/>
      <c r="AN23" s="1012"/>
      <c r="AO23" s="1038"/>
    </row>
    <row r="24" spans="1:41" ht="13.5" customHeight="1">
      <c r="A24" s="1121"/>
      <c r="B24" s="1122"/>
      <c r="C24" s="1106"/>
      <c r="D24" s="1107"/>
      <c r="E24" s="1107"/>
      <c r="F24" s="1107"/>
      <c r="G24" s="1107"/>
      <c r="H24" s="1108"/>
      <c r="I24" s="1123"/>
      <c r="J24" s="1124"/>
      <c r="K24" s="1121"/>
      <c r="L24" s="1122"/>
      <c r="M24" s="1106"/>
      <c r="N24" s="1107"/>
      <c r="O24" s="1107"/>
      <c r="P24" s="1107"/>
      <c r="Q24" s="1107"/>
      <c r="R24" s="1108"/>
      <c r="S24" s="1123"/>
      <c r="T24" s="1124"/>
      <c r="V24" s="415"/>
      <c r="W24" s="521"/>
      <c r="X24" s="1048"/>
      <c r="Y24" s="1049"/>
      <c r="Z24" s="1049"/>
      <c r="AA24" s="1049"/>
      <c r="AB24" s="1049"/>
      <c r="AC24" s="1050"/>
      <c r="AD24" s="994" t="s">
        <v>467</v>
      </c>
      <c r="AE24" s="995"/>
      <c r="AF24" s="1044">
        <v>0.45833333333333331</v>
      </c>
      <c r="AG24" s="1045"/>
      <c r="AH24" s="1008" t="s">
        <v>468</v>
      </c>
      <c r="AI24" s="1009"/>
      <c r="AJ24" s="1009"/>
      <c r="AK24" s="1009"/>
      <c r="AL24" s="1009"/>
      <c r="AM24" s="1056"/>
      <c r="AN24" s="998" t="s">
        <v>469</v>
      </c>
      <c r="AO24" s="999"/>
    </row>
    <row r="25" spans="1:41">
      <c r="A25" s="1121"/>
      <c r="B25" s="1122"/>
      <c r="C25" s="1106"/>
      <c r="D25" s="1107"/>
      <c r="E25" s="1107"/>
      <c r="F25" s="1107"/>
      <c r="G25" s="1107"/>
      <c r="H25" s="1108"/>
      <c r="I25" s="1123"/>
      <c r="J25" s="1124"/>
      <c r="K25" s="1121"/>
      <c r="L25" s="1122"/>
      <c r="M25" s="1106"/>
      <c r="N25" s="1107"/>
      <c r="O25" s="1107"/>
      <c r="P25" s="1107"/>
      <c r="Q25" s="1107"/>
      <c r="R25" s="1108"/>
      <c r="S25" s="1123"/>
      <c r="T25" s="1124"/>
      <c r="V25" s="461"/>
      <c r="W25" s="520"/>
      <c r="X25" s="1048"/>
      <c r="Y25" s="1049"/>
      <c r="Z25" s="1049"/>
      <c r="AA25" s="1049"/>
      <c r="AB25" s="1049"/>
      <c r="AC25" s="1050"/>
      <c r="AD25" s="994"/>
      <c r="AE25" s="995"/>
      <c r="AF25" s="1044"/>
      <c r="AG25" s="1045"/>
      <c r="AH25" s="1008"/>
      <c r="AI25" s="1009"/>
      <c r="AJ25" s="1009"/>
      <c r="AK25" s="1009"/>
      <c r="AL25" s="1009"/>
      <c r="AM25" s="1056"/>
      <c r="AN25" s="998"/>
      <c r="AO25" s="999"/>
    </row>
    <row r="26" spans="1:41">
      <c r="A26" s="1112"/>
      <c r="B26" s="1113"/>
      <c r="C26" s="1109"/>
      <c r="D26" s="1110"/>
      <c r="E26" s="1110"/>
      <c r="F26" s="1110"/>
      <c r="G26" s="1110"/>
      <c r="H26" s="1111"/>
      <c r="I26" s="1127"/>
      <c r="J26" s="1128"/>
      <c r="K26" s="1121"/>
      <c r="L26" s="1122"/>
      <c r="M26" s="1109"/>
      <c r="N26" s="1110"/>
      <c r="O26" s="1110"/>
      <c r="P26" s="1110"/>
      <c r="Q26" s="1110"/>
      <c r="R26" s="1111"/>
      <c r="S26" s="1127"/>
      <c r="T26" s="1128"/>
      <c r="V26" s="461"/>
      <c r="W26" s="462"/>
      <c r="X26" s="1051"/>
      <c r="Y26" s="1052"/>
      <c r="Z26" s="1052"/>
      <c r="AA26" s="1052"/>
      <c r="AB26" s="1052"/>
      <c r="AC26" s="1053"/>
      <c r="AD26" s="996"/>
      <c r="AE26" s="997"/>
      <c r="AF26" s="1054"/>
      <c r="AG26" s="1055"/>
      <c r="AH26" s="1010"/>
      <c r="AI26" s="1011"/>
      <c r="AJ26" s="1011"/>
      <c r="AK26" s="1011"/>
      <c r="AL26" s="1011"/>
      <c r="AM26" s="1057"/>
      <c r="AN26" s="1000"/>
      <c r="AO26" s="1001"/>
    </row>
    <row r="27" spans="1:41" ht="13.5" customHeight="1">
      <c r="A27" s="1162">
        <v>0.5</v>
      </c>
      <c r="B27" s="1163"/>
      <c r="C27" s="1250" t="s">
        <v>318</v>
      </c>
      <c r="D27" s="1251"/>
      <c r="E27" s="187"/>
      <c r="F27" s="187"/>
      <c r="G27" s="187"/>
      <c r="H27" s="188"/>
      <c r="I27" s="1125"/>
      <c r="J27" s="1126"/>
      <c r="K27" s="1162">
        <v>0.5</v>
      </c>
      <c r="L27" s="1163"/>
      <c r="M27" s="1250" t="s">
        <v>318</v>
      </c>
      <c r="N27" s="1251"/>
      <c r="O27" s="187"/>
      <c r="P27" s="187"/>
      <c r="Q27" s="187"/>
      <c r="R27" s="188"/>
      <c r="S27" s="1125"/>
      <c r="T27" s="1126"/>
      <c r="V27" s="973">
        <v>0.5</v>
      </c>
      <c r="W27" s="974"/>
      <c r="X27" s="975" t="s">
        <v>318</v>
      </c>
      <c r="Y27" s="976"/>
      <c r="Z27" s="976"/>
      <c r="AA27" s="513"/>
      <c r="AB27" s="513"/>
      <c r="AC27" s="513"/>
      <c r="AD27" s="998" t="s">
        <v>466</v>
      </c>
      <c r="AE27" s="999"/>
      <c r="AF27" s="937">
        <v>0.5</v>
      </c>
      <c r="AG27" s="938"/>
      <c r="AH27" s="975" t="s">
        <v>318</v>
      </c>
      <c r="AI27" s="976"/>
      <c r="AJ27" s="976"/>
      <c r="AK27" s="513"/>
      <c r="AL27" s="513"/>
      <c r="AM27" s="513"/>
      <c r="AN27" s="1002" t="s">
        <v>469</v>
      </c>
      <c r="AO27" s="1003"/>
    </row>
    <row r="28" spans="1:41" ht="14.25" customHeight="1">
      <c r="A28" s="1224" t="s">
        <v>517</v>
      </c>
      <c r="B28" s="1225"/>
      <c r="C28" s="189" t="s">
        <v>309</v>
      </c>
      <c r="D28" s="190" t="s">
        <v>315</v>
      </c>
      <c r="E28" s="197"/>
      <c r="F28" s="197" t="s">
        <v>249</v>
      </c>
      <c r="G28" s="224"/>
      <c r="H28" s="198" t="s">
        <v>316</v>
      </c>
      <c r="I28" s="1123"/>
      <c r="J28" s="1124"/>
      <c r="K28" s="1224" t="s">
        <v>517</v>
      </c>
      <c r="L28" s="1225"/>
      <c r="M28" s="189" t="s">
        <v>309</v>
      </c>
      <c r="N28" s="190" t="s">
        <v>315</v>
      </c>
      <c r="O28" s="197"/>
      <c r="P28" s="197" t="s">
        <v>249</v>
      </c>
      <c r="Q28" s="197"/>
      <c r="R28" s="198" t="s">
        <v>316</v>
      </c>
      <c r="S28" s="1123"/>
      <c r="T28" s="1124"/>
      <c r="V28" s="983"/>
      <c r="W28" s="984"/>
      <c r="X28" s="514" t="s">
        <v>309</v>
      </c>
      <c r="Y28" s="301" t="s">
        <v>315</v>
      </c>
      <c r="Z28" s="486"/>
      <c r="AA28" s="486" t="s">
        <v>249</v>
      </c>
      <c r="AB28" s="486"/>
      <c r="AC28" s="486" t="s">
        <v>316</v>
      </c>
      <c r="AD28" s="998"/>
      <c r="AE28" s="999"/>
      <c r="AF28" s="948"/>
      <c r="AG28" s="949"/>
      <c r="AH28" s="514" t="s">
        <v>309</v>
      </c>
      <c r="AI28" s="301" t="s">
        <v>315</v>
      </c>
      <c r="AJ28" s="486"/>
      <c r="AK28" s="486" t="s">
        <v>249</v>
      </c>
      <c r="AL28" s="486"/>
      <c r="AM28" s="486" t="s">
        <v>316</v>
      </c>
      <c r="AN28" s="1002"/>
      <c r="AO28" s="1003"/>
    </row>
    <row r="29" spans="1:41" ht="13.5" customHeight="1">
      <c r="A29" s="1224"/>
      <c r="B29" s="1225"/>
      <c r="C29" s="189" t="s">
        <v>309</v>
      </c>
      <c r="D29" s="190" t="s">
        <v>317</v>
      </c>
      <c r="E29" s="197"/>
      <c r="F29" s="195" t="s">
        <v>309</v>
      </c>
      <c r="G29" s="197" t="s">
        <v>319</v>
      </c>
      <c r="H29" s="198"/>
      <c r="I29" s="1123"/>
      <c r="J29" s="1124"/>
      <c r="K29" s="1224"/>
      <c r="L29" s="1225"/>
      <c r="M29" s="189" t="s">
        <v>309</v>
      </c>
      <c r="N29" s="190" t="s">
        <v>317</v>
      </c>
      <c r="O29" s="197"/>
      <c r="P29" s="195" t="s">
        <v>309</v>
      </c>
      <c r="Q29" s="197" t="s">
        <v>319</v>
      </c>
      <c r="R29" s="198"/>
      <c r="S29" s="1123"/>
      <c r="T29" s="1124"/>
      <c r="V29" s="983"/>
      <c r="W29" s="984"/>
      <c r="X29" s="514" t="s">
        <v>309</v>
      </c>
      <c r="Y29" s="301" t="s">
        <v>317</v>
      </c>
      <c r="Z29" s="486"/>
      <c r="AA29" s="522" t="s">
        <v>309</v>
      </c>
      <c r="AB29" s="486" t="s">
        <v>319</v>
      </c>
      <c r="AC29" s="486"/>
      <c r="AD29" s="998"/>
      <c r="AE29" s="999"/>
      <c r="AF29" s="948"/>
      <c r="AG29" s="949"/>
      <c r="AH29" s="514" t="s">
        <v>309</v>
      </c>
      <c r="AI29" s="301" t="s">
        <v>317</v>
      </c>
      <c r="AJ29" s="486"/>
      <c r="AK29" s="522" t="s">
        <v>309</v>
      </c>
      <c r="AL29" s="486" t="s">
        <v>319</v>
      </c>
      <c r="AM29" s="486"/>
      <c r="AN29" s="1002"/>
      <c r="AO29" s="1003"/>
    </row>
    <row r="30" spans="1:41">
      <c r="A30" s="1226"/>
      <c r="B30" s="1227"/>
      <c r="C30" s="196" t="s">
        <v>309</v>
      </c>
      <c r="D30" s="192" t="s">
        <v>320</v>
      </c>
      <c r="E30" s="193"/>
      <c r="F30" s="193"/>
      <c r="G30" s="193"/>
      <c r="H30" s="194"/>
      <c r="I30" s="1127"/>
      <c r="J30" s="1128"/>
      <c r="K30" s="1226"/>
      <c r="L30" s="1227"/>
      <c r="M30" s="196" t="s">
        <v>309</v>
      </c>
      <c r="N30" s="192" t="s">
        <v>320</v>
      </c>
      <c r="O30" s="193"/>
      <c r="P30" s="193"/>
      <c r="Q30" s="193"/>
      <c r="R30" s="194"/>
      <c r="S30" s="1127"/>
      <c r="T30" s="1128"/>
      <c r="V30" s="985"/>
      <c r="W30" s="986"/>
      <c r="X30" s="523" t="s">
        <v>309</v>
      </c>
      <c r="Y30" s="494" t="s">
        <v>320</v>
      </c>
      <c r="Z30" s="495"/>
      <c r="AA30" s="495"/>
      <c r="AB30" s="495"/>
      <c r="AC30" s="495"/>
      <c r="AD30" s="1000"/>
      <c r="AE30" s="1001"/>
      <c r="AF30" s="939"/>
      <c r="AG30" s="940"/>
      <c r="AH30" s="523" t="s">
        <v>309</v>
      </c>
      <c r="AI30" s="494" t="s">
        <v>320</v>
      </c>
      <c r="AJ30" s="495"/>
      <c r="AK30" s="495"/>
      <c r="AL30" s="495"/>
      <c r="AM30" s="495"/>
      <c r="AN30" s="1004"/>
      <c r="AO30" s="1005"/>
    </row>
    <row r="31" spans="1:41" ht="13.5" customHeight="1">
      <c r="A31" s="1162">
        <v>0.54166666666666663</v>
      </c>
      <c r="B31" s="1163"/>
      <c r="C31" s="1206"/>
      <c r="D31" s="1207"/>
      <c r="E31" s="1207"/>
      <c r="F31" s="1207"/>
      <c r="G31" s="1207"/>
      <c r="H31" s="1208"/>
      <c r="I31" s="1125"/>
      <c r="J31" s="1126"/>
      <c r="K31" s="1162"/>
      <c r="L31" s="1163"/>
      <c r="M31" s="1206"/>
      <c r="N31" s="1207"/>
      <c r="O31" s="1207"/>
      <c r="P31" s="1207"/>
      <c r="Q31" s="1207"/>
      <c r="R31" s="1208"/>
      <c r="S31" s="1125"/>
      <c r="T31" s="1126"/>
      <c r="V31" s="937">
        <v>0.54166666666666663</v>
      </c>
      <c r="W31" s="938"/>
      <c r="X31" s="1006" t="s">
        <v>470</v>
      </c>
      <c r="Y31" s="1007"/>
      <c r="Z31" s="1007"/>
      <c r="AA31" s="1007"/>
      <c r="AB31" s="1007"/>
      <c r="AC31" s="1007"/>
      <c r="AD31" s="990" t="s">
        <v>471</v>
      </c>
      <c r="AE31" s="991"/>
      <c r="AF31" s="937">
        <v>0.54166666666666663</v>
      </c>
      <c r="AG31" s="938"/>
      <c r="AH31" s="1014" t="s">
        <v>472</v>
      </c>
      <c r="AI31" s="1014"/>
      <c r="AJ31" s="1014"/>
      <c r="AK31" s="1014"/>
      <c r="AL31" s="1014"/>
      <c r="AM31" s="1015"/>
      <c r="AN31" s="998" t="s">
        <v>469</v>
      </c>
      <c r="AO31" s="999"/>
    </row>
    <row r="32" spans="1:41">
      <c r="A32" s="1121"/>
      <c r="B32" s="1122"/>
      <c r="C32" s="1106"/>
      <c r="D32" s="1107"/>
      <c r="E32" s="1107"/>
      <c r="F32" s="1107"/>
      <c r="G32" s="1107"/>
      <c r="H32" s="1108"/>
      <c r="I32" s="1123"/>
      <c r="J32" s="1124"/>
      <c r="K32" s="1121"/>
      <c r="L32" s="1122"/>
      <c r="M32" s="1106"/>
      <c r="N32" s="1107"/>
      <c r="O32" s="1107"/>
      <c r="P32" s="1107"/>
      <c r="Q32" s="1107"/>
      <c r="R32" s="1108"/>
      <c r="S32" s="1123"/>
      <c r="T32" s="1124"/>
      <c r="V32" s="461"/>
      <c r="W32" s="520"/>
      <c r="X32" s="1008"/>
      <c r="Y32" s="1009"/>
      <c r="Z32" s="1009"/>
      <c r="AA32" s="1009"/>
      <c r="AB32" s="1009"/>
      <c r="AC32" s="1009"/>
      <c r="AD32" s="992"/>
      <c r="AE32" s="993"/>
      <c r="AF32" s="948"/>
      <c r="AG32" s="949"/>
      <c r="AH32" s="1014"/>
      <c r="AI32" s="1014"/>
      <c r="AJ32" s="1014"/>
      <c r="AK32" s="1014"/>
      <c r="AL32" s="1014"/>
      <c r="AM32" s="1015"/>
      <c r="AN32" s="998"/>
      <c r="AO32" s="999"/>
    </row>
    <row r="33" spans="1:41">
      <c r="A33" s="1121"/>
      <c r="B33" s="1122"/>
      <c r="C33" s="1106"/>
      <c r="D33" s="1107"/>
      <c r="E33" s="1107"/>
      <c r="F33" s="1107"/>
      <c r="G33" s="1107"/>
      <c r="H33" s="1108"/>
      <c r="I33" s="1123"/>
      <c r="J33" s="1124"/>
      <c r="K33" s="1121"/>
      <c r="L33" s="1122"/>
      <c r="M33" s="1106"/>
      <c r="N33" s="1107"/>
      <c r="O33" s="1107"/>
      <c r="P33" s="1107"/>
      <c r="Q33" s="1107"/>
      <c r="R33" s="1108"/>
      <c r="S33" s="1123"/>
      <c r="T33" s="1124"/>
      <c r="V33" s="461"/>
      <c r="W33" s="462"/>
      <c r="X33" s="1008"/>
      <c r="Y33" s="1009"/>
      <c r="Z33" s="1009"/>
      <c r="AA33" s="1009"/>
      <c r="AB33" s="1009"/>
      <c r="AC33" s="1009"/>
      <c r="AD33" s="992"/>
      <c r="AE33" s="993"/>
      <c r="AF33" s="948"/>
      <c r="AG33" s="949"/>
      <c r="AH33" s="1014"/>
      <c r="AI33" s="1014"/>
      <c r="AJ33" s="1014"/>
      <c r="AK33" s="1014"/>
      <c r="AL33" s="1014"/>
      <c r="AM33" s="1015"/>
      <c r="AN33" s="998"/>
      <c r="AO33" s="999"/>
    </row>
    <row r="34" spans="1:41" ht="13.5" customHeight="1">
      <c r="A34" s="1121"/>
      <c r="B34" s="1122"/>
      <c r="C34" s="1106"/>
      <c r="D34" s="1107"/>
      <c r="E34" s="1107"/>
      <c r="F34" s="1107"/>
      <c r="G34" s="1107"/>
      <c r="H34" s="1108"/>
      <c r="I34" s="1123"/>
      <c r="J34" s="1124"/>
      <c r="K34" s="1121"/>
      <c r="L34" s="1122"/>
      <c r="M34" s="1106"/>
      <c r="N34" s="1107"/>
      <c r="O34" s="1107"/>
      <c r="P34" s="1107"/>
      <c r="Q34" s="1107"/>
      <c r="R34" s="1108"/>
      <c r="S34" s="1123"/>
      <c r="T34" s="1124"/>
      <c r="V34" s="415"/>
      <c r="W34" s="521"/>
      <c r="X34" s="1008"/>
      <c r="Y34" s="1009"/>
      <c r="Z34" s="1009"/>
      <c r="AA34" s="1009"/>
      <c r="AB34" s="1009"/>
      <c r="AC34" s="1009"/>
      <c r="AD34" s="992"/>
      <c r="AE34" s="993"/>
      <c r="AF34" s="939"/>
      <c r="AG34" s="940"/>
      <c r="AH34" s="1016"/>
      <c r="AI34" s="1016"/>
      <c r="AJ34" s="1016"/>
      <c r="AK34" s="1016"/>
      <c r="AL34" s="1016"/>
      <c r="AM34" s="1017"/>
      <c r="AN34" s="1000"/>
      <c r="AO34" s="1001"/>
    </row>
    <row r="35" spans="1:41">
      <c r="A35" s="1121"/>
      <c r="B35" s="1122"/>
      <c r="C35" s="1106"/>
      <c r="D35" s="1107"/>
      <c r="E35" s="1107"/>
      <c r="F35" s="1107"/>
      <c r="G35" s="1107"/>
      <c r="H35" s="1108"/>
      <c r="I35" s="1123"/>
      <c r="J35" s="1124"/>
      <c r="K35" s="1121"/>
      <c r="L35" s="1122"/>
      <c r="M35" s="1106"/>
      <c r="N35" s="1107"/>
      <c r="O35" s="1107"/>
      <c r="P35" s="1107"/>
      <c r="Q35" s="1107"/>
      <c r="R35" s="1108"/>
      <c r="S35" s="1123"/>
      <c r="T35" s="1124"/>
      <c r="V35" s="461"/>
      <c r="W35" s="520"/>
      <c r="X35" s="1008"/>
      <c r="Y35" s="1009"/>
      <c r="Z35" s="1009"/>
      <c r="AA35" s="1009"/>
      <c r="AB35" s="1009"/>
      <c r="AC35" s="1009"/>
      <c r="AD35" s="992"/>
      <c r="AE35" s="993"/>
      <c r="AF35" s="937">
        <v>0.58333333333333337</v>
      </c>
      <c r="AG35" s="938"/>
      <c r="AH35" s="1018" t="s">
        <v>473</v>
      </c>
      <c r="AI35" s="1018"/>
      <c r="AJ35" s="1018"/>
      <c r="AK35" s="1018"/>
      <c r="AL35" s="1018"/>
      <c r="AM35" s="1019"/>
      <c r="AN35" s="516"/>
      <c r="AO35" s="457"/>
    </row>
    <row r="36" spans="1:41">
      <c r="A36" s="1121"/>
      <c r="B36" s="1122"/>
      <c r="C36" s="1106"/>
      <c r="D36" s="1107"/>
      <c r="E36" s="1107"/>
      <c r="F36" s="1107"/>
      <c r="G36" s="1107"/>
      <c r="H36" s="1108"/>
      <c r="I36" s="1123"/>
      <c r="J36" s="1124"/>
      <c r="K36" s="1121"/>
      <c r="L36" s="1122"/>
      <c r="M36" s="1106"/>
      <c r="N36" s="1107"/>
      <c r="O36" s="1107"/>
      <c r="P36" s="1107"/>
      <c r="Q36" s="1107"/>
      <c r="R36" s="1108"/>
      <c r="S36" s="1123"/>
      <c r="T36" s="1124"/>
      <c r="V36" s="461"/>
      <c r="W36" s="462"/>
      <c r="X36" s="1008"/>
      <c r="Y36" s="1009"/>
      <c r="Z36" s="1009"/>
      <c r="AA36" s="1009"/>
      <c r="AB36" s="1009"/>
      <c r="AC36" s="1009"/>
      <c r="AD36" s="992"/>
      <c r="AE36" s="993"/>
      <c r="AF36" s="939"/>
      <c r="AG36" s="940"/>
      <c r="AH36" s="1018"/>
      <c r="AI36" s="1018"/>
      <c r="AJ36" s="1018"/>
      <c r="AK36" s="1018"/>
      <c r="AL36" s="1018"/>
      <c r="AM36" s="1019"/>
      <c r="AN36" s="524"/>
      <c r="AO36" s="460"/>
    </row>
    <row r="37" spans="1:41" ht="13.5" customHeight="1">
      <c r="A37" s="1121"/>
      <c r="B37" s="1122"/>
      <c r="C37" s="1106"/>
      <c r="D37" s="1107"/>
      <c r="E37" s="1107"/>
      <c r="F37" s="1107"/>
      <c r="G37" s="1107"/>
      <c r="H37" s="1108"/>
      <c r="I37" s="1123"/>
      <c r="J37" s="1124"/>
      <c r="K37" s="1121"/>
      <c r="L37" s="1122"/>
      <c r="M37" s="1106"/>
      <c r="N37" s="1107"/>
      <c r="O37" s="1107"/>
      <c r="P37" s="1107"/>
      <c r="Q37" s="1107"/>
      <c r="R37" s="1108"/>
      <c r="S37" s="1123"/>
      <c r="T37" s="1124"/>
      <c r="V37" s="415"/>
      <c r="W37" s="521"/>
      <c r="X37" s="1008"/>
      <c r="Y37" s="1009"/>
      <c r="Z37" s="1009"/>
      <c r="AA37" s="1009"/>
      <c r="AB37" s="1009"/>
      <c r="AC37" s="1009"/>
      <c r="AD37" s="992"/>
      <c r="AE37" s="993"/>
      <c r="AF37" s="446"/>
      <c r="AG37" s="447"/>
      <c r="AH37" s="448"/>
      <c r="AI37" s="301"/>
      <c r="AJ37" s="301"/>
      <c r="AK37" s="301"/>
      <c r="AL37" s="301"/>
      <c r="AM37" s="301"/>
      <c r="AN37" s="525"/>
      <c r="AO37" s="412"/>
    </row>
    <row r="38" spans="1:41">
      <c r="A38" s="1121"/>
      <c r="B38" s="1122"/>
      <c r="C38" s="1106"/>
      <c r="D38" s="1107"/>
      <c r="E38" s="1107"/>
      <c r="F38" s="1107"/>
      <c r="G38" s="1107"/>
      <c r="H38" s="1108"/>
      <c r="I38" s="1123"/>
      <c r="J38" s="1124"/>
      <c r="K38" s="1121"/>
      <c r="L38" s="1122"/>
      <c r="M38" s="1106"/>
      <c r="N38" s="1107"/>
      <c r="O38" s="1107"/>
      <c r="P38" s="1107"/>
      <c r="Q38" s="1107"/>
      <c r="R38" s="1108"/>
      <c r="S38" s="1123"/>
      <c r="T38" s="1124"/>
      <c r="V38" s="461"/>
      <c r="W38" s="520"/>
      <c r="X38" s="1008"/>
      <c r="Y38" s="1009"/>
      <c r="Z38" s="1009"/>
      <c r="AA38" s="1009"/>
      <c r="AB38" s="1009"/>
      <c r="AC38" s="1009"/>
      <c r="AD38" s="992"/>
      <c r="AE38" s="993"/>
      <c r="AF38" s="450"/>
      <c r="AG38" s="451"/>
      <c r="AH38" s="225"/>
      <c r="AI38" s="225"/>
      <c r="AJ38" s="225"/>
      <c r="AK38" s="225"/>
      <c r="AL38" s="225"/>
      <c r="AM38" s="512"/>
      <c r="AN38" s="525"/>
      <c r="AO38" s="412"/>
    </row>
    <row r="39" spans="1:41">
      <c r="A39" s="1112"/>
      <c r="B39" s="1113"/>
      <c r="C39" s="1109"/>
      <c r="D39" s="1110"/>
      <c r="E39" s="1110"/>
      <c r="F39" s="1110"/>
      <c r="G39" s="1110"/>
      <c r="H39" s="1111"/>
      <c r="I39" s="1127"/>
      <c r="J39" s="1128"/>
      <c r="K39" s="1121"/>
      <c r="L39" s="1122"/>
      <c r="M39" s="1106"/>
      <c r="N39" s="1107"/>
      <c r="O39" s="1107"/>
      <c r="P39" s="1107"/>
      <c r="Q39" s="1107"/>
      <c r="R39" s="1108"/>
      <c r="S39" s="1123"/>
      <c r="T39" s="1124"/>
      <c r="V39" s="461"/>
      <c r="W39" s="462"/>
      <c r="X39" s="1010"/>
      <c r="Y39" s="1011"/>
      <c r="Z39" s="1011"/>
      <c r="AA39" s="1011"/>
      <c r="AB39" s="1011"/>
      <c r="AC39" s="1011"/>
      <c r="AD39" s="1012"/>
      <c r="AE39" s="1013"/>
      <c r="AF39" s="450"/>
      <c r="AG39" s="452"/>
      <c r="AH39" s="526"/>
      <c r="AI39" s="527"/>
      <c r="AJ39" s="527"/>
      <c r="AK39" s="527"/>
      <c r="AL39" s="527"/>
      <c r="AM39" s="512"/>
      <c r="AN39" s="525"/>
      <c r="AO39" s="412"/>
    </row>
    <row r="40" spans="1:41" ht="13.5" customHeight="1">
      <c r="A40" s="1162">
        <v>0.71527777777777779</v>
      </c>
      <c r="B40" s="1163"/>
      <c r="C40" s="1172" t="s">
        <v>69</v>
      </c>
      <c r="D40" s="1173"/>
      <c r="E40" s="1173"/>
      <c r="F40" s="1173"/>
      <c r="G40" s="1173"/>
      <c r="H40" s="1174"/>
      <c r="I40" s="1230"/>
      <c r="J40" s="1231"/>
      <c r="K40" s="1121"/>
      <c r="L40" s="1122"/>
      <c r="M40" s="1106"/>
      <c r="N40" s="1107"/>
      <c r="O40" s="1107"/>
      <c r="P40" s="1107"/>
      <c r="Q40" s="1107"/>
      <c r="R40" s="1108"/>
      <c r="S40" s="1123"/>
      <c r="T40" s="1124"/>
      <c r="V40" s="937">
        <v>0.70833333333333337</v>
      </c>
      <c r="W40" s="938"/>
      <c r="X40" s="965" t="s">
        <v>69</v>
      </c>
      <c r="Y40" s="966"/>
      <c r="Z40" s="966"/>
      <c r="AA40" s="966"/>
      <c r="AB40" s="966"/>
      <c r="AC40" s="966"/>
      <c r="AD40" s="969"/>
      <c r="AE40" s="970"/>
      <c r="AF40" s="446"/>
      <c r="AG40" s="454"/>
      <c r="AH40" s="528"/>
      <c r="AI40" s="529"/>
      <c r="AJ40" s="529"/>
      <c r="AK40" s="529"/>
      <c r="AL40" s="529"/>
      <c r="AM40" s="512"/>
      <c r="AN40" s="525"/>
      <c r="AO40" s="412"/>
    </row>
    <row r="41" spans="1:41" ht="13.5" customHeight="1">
      <c r="A41" s="1164"/>
      <c r="B41" s="1165"/>
      <c r="C41" s="1175"/>
      <c r="D41" s="1176"/>
      <c r="E41" s="1176"/>
      <c r="F41" s="1176"/>
      <c r="G41" s="1176"/>
      <c r="H41" s="1177"/>
      <c r="I41" s="1232"/>
      <c r="J41" s="1233"/>
      <c r="K41" s="1121"/>
      <c r="L41" s="1122"/>
      <c r="M41" s="1106"/>
      <c r="N41" s="1107"/>
      <c r="O41" s="1107"/>
      <c r="P41" s="1107"/>
      <c r="Q41" s="1107"/>
      <c r="R41" s="1108"/>
      <c r="S41" s="1123"/>
      <c r="T41" s="1124"/>
      <c r="V41" s="939"/>
      <c r="W41" s="940"/>
      <c r="X41" s="967"/>
      <c r="Y41" s="968"/>
      <c r="Z41" s="968"/>
      <c r="AA41" s="968"/>
      <c r="AB41" s="968"/>
      <c r="AC41" s="968"/>
      <c r="AD41" s="971"/>
      <c r="AE41" s="972"/>
      <c r="AF41" s="446"/>
      <c r="AG41" s="454"/>
      <c r="AH41" s="528"/>
      <c r="AI41" s="529"/>
      <c r="AJ41" s="529"/>
      <c r="AK41" s="529"/>
      <c r="AL41" s="529"/>
      <c r="AM41" s="512"/>
      <c r="AN41" s="525"/>
      <c r="AO41" s="412"/>
    </row>
    <row r="42" spans="1:41" ht="13.5" customHeight="1">
      <c r="A42" s="1162">
        <v>0.72916666666666663</v>
      </c>
      <c r="B42" s="1163"/>
      <c r="C42" s="1178" t="s">
        <v>321</v>
      </c>
      <c r="D42" s="1179"/>
      <c r="E42" s="187"/>
      <c r="F42" s="187"/>
      <c r="G42" s="187"/>
      <c r="H42" s="188"/>
      <c r="I42" s="1125"/>
      <c r="J42" s="1126"/>
      <c r="K42" s="1121"/>
      <c r="L42" s="1122"/>
      <c r="M42" s="1106"/>
      <c r="N42" s="1107"/>
      <c r="O42" s="1107"/>
      <c r="P42" s="1107"/>
      <c r="Q42" s="1107"/>
      <c r="R42" s="1108"/>
      <c r="S42" s="1123"/>
      <c r="T42" s="1124"/>
      <c r="V42" s="973">
        <v>0.72916666666666663</v>
      </c>
      <c r="W42" s="974"/>
      <c r="X42" s="975" t="s">
        <v>321</v>
      </c>
      <c r="Y42" s="976"/>
      <c r="Z42" s="513"/>
      <c r="AA42" s="513"/>
      <c r="AB42" s="513"/>
      <c r="AC42" s="513"/>
      <c r="AD42" s="977" t="s">
        <v>459</v>
      </c>
      <c r="AE42" s="978"/>
      <c r="AF42" s="446"/>
      <c r="AG42" s="454"/>
      <c r="AH42" s="511"/>
      <c r="AI42" s="512"/>
      <c r="AJ42" s="512"/>
      <c r="AK42" s="512"/>
      <c r="AL42" s="512"/>
      <c r="AM42" s="512"/>
      <c r="AN42" s="525"/>
      <c r="AO42" s="412"/>
    </row>
    <row r="43" spans="1:41">
      <c r="A43" s="1224" t="s">
        <v>517</v>
      </c>
      <c r="B43" s="1225"/>
      <c r="C43" s="189" t="s">
        <v>309</v>
      </c>
      <c r="D43" s="190" t="s">
        <v>315</v>
      </c>
      <c r="E43" s="197"/>
      <c r="F43" s="197" t="s">
        <v>249</v>
      </c>
      <c r="G43" s="197"/>
      <c r="H43" s="198" t="s">
        <v>316</v>
      </c>
      <c r="I43" s="1123"/>
      <c r="J43" s="1124"/>
      <c r="K43" s="1121"/>
      <c r="L43" s="1122"/>
      <c r="M43" s="1106"/>
      <c r="N43" s="1107"/>
      <c r="O43" s="1107"/>
      <c r="P43" s="1107"/>
      <c r="Q43" s="1107"/>
      <c r="R43" s="1108"/>
      <c r="S43" s="1123"/>
      <c r="T43" s="1124"/>
      <c r="V43" s="983" t="s">
        <v>474</v>
      </c>
      <c r="W43" s="984"/>
      <c r="X43" s="514" t="s">
        <v>309</v>
      </c>
      <c r="Y43" s="301" t="s">
        <v>315</v>
      </c>
      <c r="Z43" s="486"/>
      <c r="AA43" s="486" t="s">
        <v>249</v>
      </c>
      <c r="AB43" s="486">
        <v>80</v>
      </c>
      <c r="AC43" s="486" t="s">
        <v>316</v>
      </c>
      <c r="AD43" s="979"/>
      <c r="AE43" s="980"/>
      <c r="AF43" s="446"/>
      <c r="AG43" s="454"/>
      <c r="AH43" s="511"/>
      <c r="AI43" s="512"/>
      <c r="AJ43" s="512"/>
      <c r="AK43" s="512"/>
      <c r="AL43" s="512"/>
      <c r="AM43" s="512"/>
      <c r="AN43" s="530"/>
      <c r="AO43" s="412"/>
    </row>
    <row r="44" spans="1:41">
      <c r="A44" s="1224"/>
      <c r="B44" s="1225"/>
      <c r="C44" s="189" t="s">
        <v>309</v>
      </c>
      <c r="D44" s="190" t="s">
        <v>317</v>
      </c>
      <c r="E44" s="197"/>
      <c r="F44" s="197"/>
      <c r="G44" s="197"/>
      <c r="H44" s="198"/>
      <c r="I44" s="1123"/>
      <c r="J44" s="1124"/>
      <c r="K44" s="1121"/>
      <c r="L44" s="1122"/>
      <c r="M44" s="1106"/>
      <c r="N44" s="1107"/>
      <c r="O44" s="1107"/>
      <c r="P44" s="1107"/>
      <c r="Q44" s="1107"/>
      <c r="R44" s="1108"/>
      <c r="S44" s="1123"/>
      <c r="T44" s="1124"/>
      <c r="V44" s="983"/>
      <c r="W44" s="984"/>
      <c r="X44" s="514" t="s">
        <v>309</v>
      </c>
      <c r="Y44" s="301" t="s">
        <v>317</v>
      </c>
      <c r="Z44" s="486"/>
      <c r="AA44" s="486"/>
      <c r="AB44" s="486"/>
      <c r="AC44" s="486"/>
      <c r="AD44" s="979"/>
      <c r="AE44" s="980"/>
      <c r="AF44" s="446"/>
      <c r="AG44" s="454"/>
      <c r="AH44" s="511"/>
      <c r="AI44" s="512"/>
      <c r="AJ44" s="512"/>
      <c r="AK44" s="512"/>
      <c r="AL44" s="512"/>
      <c r="AM44" s="512"/>
      <c r="AN44" s="530"/>
      <c r="AO44" s="412"/>
    </row>
    <row r="45" spans="1:41" ht="13.5" customHeight="1">
      <c r="A45" s="1226"/>
      <c r="B45" s="1227"/>
      <c r="C45" s="191"/>
      <c r="D45" s="192"/>
      <c r="E45" s="193"/>
      <c r="F45" s="193"/>
      <c r="G45" s="193"/>
      <c r="H45" s="194"/>
      <c r="I45" s="1127"/>
      <c r="J45" s="1128"/>
      <c r="K45" s="1121"/>
      <c r="L45" s="1122"/>
      <c r="M45" s="1106"/>
      <c r="N45" s="1107"/>
      <c r="O45" s="1107"/>
      <c r="P45" s="1107"/>
      <c r="Q45" s="1107"/>
      <c r="R45" s="1108"/>
      <c r="S45" s="1123"/>
      <c r="T45" s="1124"/>
      <c r="V45" s="985">
        <v>0.77083333333333337</v>
      </c>
      <c r="W45" s="986"/>
      <c r="X45" s="515"/>
      <c r="Y45" s="494"/>
      <c r="Z45" s="495"/>
      <c r="AA45" s="495"/>
      <c r="AB45" s="495"/>
      <c r="AC45" s="495"/>
      <c r="AD45" s="981"/>
      <c r="AE45" s="982"/>
      <c r="AF45" s="446"/>
      <c r="AG45" s="454"/>
      <c r="AH45" s="511"/>
      <c r="AI45" s="512"/>
      <c r="AJ45" s="512"/>
      <c r="AK45" s="512"/>
      <c r="AL45" s="512"/>
      <c r="AM45" s="512"/>
      <c r="AN45" s="525"/>
      <c r="AO45" s="412"/>
    </row>
    <row r="46" spans="1:41">
      <c r="A46" s="1239">
        <v>0.79166666666666663</v>
      </c>
      <c r="B46" s="1240"/>
      <c r="C46" s="1206"/>
      <c r="D46" s="1207"/>
      <c r="E46" s="1207"/>
      <c r="F46" s="1207"/>
      <c r="G46" s="1207"/>
      <c r="H46" s="1208"/>
      <c r="I46" s="1125"/>
      <c r="J46" s="1126"/>
      <c r="K46" s="1121"/>
      <c r="L46" s="1122"/>
      <c r="M46" s="1106"/>
      <c r="N46" s="1107"/>
      <c r="O46" s="1107"/>
      <c r="P46" s="1107"/>
      <c r="Q46" s="1107"/>
      <c r="R46" s="1108"/>
      <c r="S46" s="1123"/>
      <c r="T46" s="1124"/>
      <c r="V46" s="937">
        <v>0.79166666666666663</v>
      </c>
      <c r="W46" s="938"/>
      <c r="X46" s="987" t="s">
        <v>475</v>
      </c>
      <c r="Y46" s="988"/>
      <c r="Z46" s="988"/>
      <c r="AA46" s="988"/>
      <c r="AB46" s="988"/>
      <c r="AC46" s="989"/>
      <c r="AD46" s="990" t="s">
        <v>519</v>
      </c>
      <c r="AE46" s="991"/>
      <c r="AF46" s="450"/>
      <c r="AG46" s="451"/>
      <c r="AH46" s="448"/>
      <c r="AI46" s="301"/>
      <c r="AJ46" s="301"/>
      <c r="AK46" s="301"/>
      <c r="AL46" s="301"/>
      <c r="AM46" s="301"/>
      <c r="AN46" s="525"/>
      <c r="AO46" s="412"/>
    </row>
    <row r="47" spans="1:41">
      <c r="A47" s="1121"/>
      <c r="B47" s="1122"/>
      <c r="C47" s="1106"/>
      <c r="D47" s="1107"/>
      <c r="E47" s="1107"/>
      <c r="F47" s="1107"/>
      <c r="G47" s="1107"/>
      <c r="H47" s="1108"/>
      <c r="I47" s="1123"/>
      <c r="J47" s="1124"/>
      <c r="K47" s="1121"/>
      <c r="L47" s="1122"/>
      <c r="M47" s="1106"/>
      <c r="N47" s="1107"/>
      <c r="O47" s="1107"/>
      <c r="P47" s="1107"/>
      <c r="Q47" s="1107"/>
      <c r="R47" s="1108"/>
      <c r="S47" s="1123"/>
      <c r="T47" s="1124"/>
      <c r="V47" s="948"/>
      <c r="W47" s="949"/>
      <c r="X47" s="988"/>
      <c r="Y47" s="988"/>
      <c r="Z47" s="988"/>
      <c r="AA47" s="988"/>
      <c r="AB47" s="988"/>
      <c r="AC47" s="989"/>
      <c r="AD47" s="992"/>
      <c r="AE47" s="993"/>
      <c r="AF47" s="450"/>
      <c r="AG47" s="452"/>
      <c r="AH47" s="448"/>
      <c r="AI47" s="411"/>
      <c r="AJ47" s="411"/>
      <c r="AK47" s="411"/>
      <c r="AL47" s="411"/>
      <c r="AM47" s="411"/>
      <c r="AN47" s="530"/>
      <c r="AO47" s="412"/>
    </row>
    <row r="48" spans="1:41" ht="13.5" customHeight="1">
      <c r="A48" s="1121"/>
      <c r="B48" s="1122"/>
      <c r="C48" s="1106"/>
      <c r="D48" s="1107"/>
      <c r="E48" s="1107"/>
      <c r="F48" s="1107"/>
      <c r="G48" s="1107"/>
      <c r="H48" s="1108"/>
      <c r="I48" s="1123"/>
      <c r="J48" s="1124"/>
      <c r="K48" s="1121"/>
      <c r="L48" s="1122"/>
      <c r="M48" s="1106"/>
      <c r="N48" s="1107"/>
      <c r="O48" s="1107"/>
      <c r="P48" s="1107"/>
      <c r="Q48" s="1107"/>
      <c r="R48" s="1108"/>
      <c r="S48" s="1123"/>
      <c r="T48" s="1124"/>
      <c r="V48" s="948"/>
      <c r="W48" s="949"/>
      <c r="X48" s="988"/>
      <c r="Y48" s="988"/>
      <c r="Z48" s="988"/>
      <c r="AA48" s="988"/>
      <c r="AB48" s="988"/>
      <c r="AC48" s="989"/>
      <c r="AD48" s="994" t="s">
        <v>467</v>
      </c>
      <c r="AE48" s="995"/>
      <c r="AF48" s="446"/>
      <c r="AG48" s="447"/>
      <c r="AH48" s="448"/>
      <c r="AI48" s="301"/>
      <c r="AJ48" s="301"/>
      <c r="AK48" s="301"/>
      <c r="AL48" s="301"/>
      <c r="AM48" s="301"/>
      <c r="AN48" s="525"/>
      <c r="AO48" s="412"/>
    </row>
    <row r="49" spans="1:41">
      <c r="A49" s="1121"/>
      <c r="B49" s="1122"/>
      <c r="C49" s="1106"/>
      <c r="D49" s="1107"/>
      <c r="E49" s="1107"/>
      <c r="F49" s="1107"/>
      <c r="G49" s="1107"/>
      <c r="H49" s="1108"/>
      <c r="I49" s="1123"/>
      <c r="J49" s="1124"/>
      <c r="K49" s="1121"/>
      <c r="L49" s="1122"/>
      <c r="M49" s="1106"/>
      <c r="N49" s="1107"/>
      <c r="O49" s="1107"/>
      <c r="P49" s="1107"/>
      <c r="Q49" s="1107"/>
      <c r="R49" s="1108"/>
      <c r="S49" s="1123"/>
      <c r="T49" s="1124"/>
      <c r="V49" s="939"/>
      <c r="W49" s="940"/>
      <c r="X49" s="988"/>
      <c r="Y49" s="988"/>
      <c r="Z49" s="988"/>
      <c r="AA49" s="988"/>
      <c r="AB49" s="988"/>
      <c r="AC49" s="989"/>
      <c r="AD49" s="996"/>
      <c r="AE49" s="997"/>
      <c r="AF49" s="450"/>
      <c r="AG49" s="451"/>
      <c r="AH49" s="448"/>
      <c r="AI49" s="301"/>
      <c r="AJ49" s="301"/>
      <c r="AK49" s="301"/>
      <c r="AL49" s="301"/>
      <c r="AM49" s="301"/>
      <c r="AN49" s="525"/>
      <c r="AO49" s="412"/>
    </row>
    <row r="50" spans="1:41">
      <c r="A50" s="1121"/>
      <c r="B50" s="1122"/>
      <c r="C50" s="1106"/>
      <c r="D50" s="1107"/>
      <c r="E50" s="1107"/>
      <c r="F50" s="1107"/>
      <c r="G50" s="1107"/>
      <c r="H50" s="1108"/>
      <c r="I50" s="1123"/>
      <c r="J50" s="1124"/>
      <c r="K50" s="1121"/>
      <c r="L50" s="1122"/>
      <c r="M50" s="1106"/>
      <c r="N50" s="1107"/>
      <c r="O50" s="1107"/>
      <c r="P50" s="1107"/>
      <c r="Q50" s="1107"/>
      <c r="R50" s="1108"/>
      <c r="S50" s="1123"/>
      <c r="T50" s="1124"/>
      <c r="V50" s="937">
        <v>0.85416666666666663</v>
      </c>
      <c r="W50" s="938"/>
      <c r="X50" s="929" t="s">
        <v>476</v>
      </c>
      <c r="Y50" s="941"/>
      <c r="Z50" s="941"/>
      <c r="AA50" s="941"/>
      <c r="AB50" s="941"/>
      <c r="AC50" s="941"/>
      <c r="AD50" s="944"/>
      <c r="AE50" s="945"/>
      <c r="AF50" s="450"/>
      <c r="AG50" s="452"/>
      <c r="AH50" s="448"/>
      <c r="AI50" s="411"/>
      <c r="AJ50" s="411"/>
      <c r="AK50" s="411"/>
      <c r="AL50" s="411"/>
      <c r="AM50" s="411"/>
      <c r="AN50" s="530"/>
      <c r="AO50" s="412"/>
    </row>
    <row r="51" spans="1:41">
      <c r="A51" s="1121"/>
      <c r="B51" s="1122"/>
      <c r="C51" s="1106"/>
      <c r="D51" s="1107"/>
      <c r="E51" s="1107"/>
      <c r="F51" s="1107"/>
      <c r="G51" s="1107"/>
      <c r="H51" s="1108"/>
      <c r="I51" s="1123"/>
      <c r="J51" s="1124"/>
      <c r="K51" s="1121"/>
      <c r="L51" s="1122"/>
      <c r="M51" s="1106"/>
      <c r="N51" s="1107"/>
      <c r="O51" s="1107"/>
      <c r="P51" s="1107"/>
      <c r="Q51" s="1107"/>
      <c r="R51" s="1108"/>
      <c r="S51" s="1123"/>
      <c r="T51" s="1124"/>
      <c r="V51" s="939"/>
      <c r="W51" s="940"/>
      <c r="X51" s="942"/>
      <c r="Y51" s="943"/>
      <c r="Z51" s="943"/>
      <c r="AA51" s="943"/>
      <c r="AB51" s="943"/>
      <c r="AC51" s="943"/>
      <c r="AD51" s="946"/>
      <c r="AE51" s="947"/>
      <c r="AF51" s="446"/>
      <c r="AG51" s="447"/>
      <c r="AH51" s="448"/>
      <c r="AI51" s="301"/>
      <c r="AJ51" s="301"/>
      <c r="AK51" s="301"/>
      <c r="AL51" s="301"/>
      <c r="AM51" s="301"/>
      <c r="AN51" s="525"/>
      <c r="AO51" s="412"/>
    </row>
    <row r="52" spans="1:41">
      <c r="A52" s="1121"/>
      <c r="B52" s="1122"/>
      <c r="C52" s="1106"/>
      <c r="D52" s="1107"/>
      <c r="E52" s="1107"/>
      <c r="F52" s="1107"/>
      <c r="G52" s="1107"/>
      <c r="H52" s="1108"/>
      <c r="I52" s="1123"/>
      <c r="J52" s="1124"/>
      <c r="K52" s="1121"/>
      <c r="L52" s="1122"/>
      <c r="M52" s="1106"/>
      <c r="N52" s="1107"/>
      <c r="O52" s="1107"/>
      <c r="P52" s="1107"/>
      <c r="Q52" s="1107"/>
      <c r="R52" s="1108"/>
      <c r="S52" s="1123"/>
      <c r="T52" s="1124"/>
      <c r="V52" s="461"/>
      <c r="W52" s="520"/>
      <c r="X52" s="929" t="s">
        <v>477</v>
      </c>
      <c r="Y52" s="941"/>
      <c r="Z52" s="941"/>
      <c r="AA52" s="941"/>
      <c r="AB52" s="941"/>
      <c r="AC52" s="941"/>
      <c r="AD52" s="531"/>
      <c r="AE52" s="532"/>
      <c r="AF52" s="450"/>
      <c r="AG52" s="451"/>
      <c r="AH52" s="448"/>
      <c r="AI52" s="301"/>
      <c r="AJ52" s="301"/>
      <c r="AK52" s="301"/>
      <c r="AL52" s="301"/>
      <c r="AM52" s="301"/>
      <c r="AN52" s="525"/>
      <c r="AO52" s="412"/>
    </row>
    <row r="53" spans="1:41" ht="13.5" customHeight="1">
      <c r="A53" s="1256"/>
      <c r="B53" s="1257"/>
      <c r="C53" s="1180"/>
      <c r="D53" s="1181"/>
      <c r="E53" s="1181"/>
      <c r="F53" s="1181"/>
      <c r="G53" s="1181"/>
      <c r="H53" s="1182"/>
      <c r="I53" s="1127"/>
      <c r="J53" s="1128"/>
      <c r="K53" s="1121"/>
      <c r="L53" s="1122"/>
      <c r="M53" s="1106"/>
      <c r="N53" s="1107"/>
      <c r="O53" s="1107"/>
      <c r="P53" s="1107"/>
      <c r="Q53" s="1107"/>
      <c r="R53" s="1108"/>
      <c r="S53" s="1123"/>
      <c r="T53" s="1124"/>
      <c r="V53" s="415"/>
      <c r="W53" s="521"/>
      <c r="X53" s="942"/>
      <c r="Y53" s="943"/>
      <c r="Z53" s="943"/>
      <c r="AA53" s="943"/>
      <c r="AB53" s="943"/>
      <c r="AC53" s="943"/>
      <c r="AD53" s="533"/>
      <c r="AE53" s="532"/>
      <c r="AF53" s="446"/>
      <c r="AG53" s="447"/>
      <c r="AH53" s="464"/>
      <c r="AI53" s="301"/>
      <c r="AJ53" s="301"/>
      <c r="AK53" s="301"/>
      <c r="AL53" s="301"/>
      <c r="AM53" s="301"/>
      <c r="AN53" s="534"/>
      <c r="AO53" s="412"/>
    </row>
    <row r="54" spans="1:41">
      <c r="A54" s="1162">
        <v>0.91666666666666663</v>
      </c>
      <c r="B54" s="1163"/>
      <c r="C54" s="1166" t="s">
        <v>322</v>
      </c>
      <c r="D54" s="1167"/>
      <c r="E54" s="1167" t="s">
        <v>309</v>
      </c>
      <c r="F54" s="199" t="s">
        <v>323</v>
      </c>
      <c r="G54" s="199"/>
      <c r="H54" s="200"/>
      <c r="I54" s="1125"/>
      <c r="J54" s="1126"/>
      <c r="K54" s="1121"/>
      <c r="L54" s="1122"/>
      <c r="M54" s="1106"/>
      <c r="N54" s="1107"/>
      <c r="O54" s="1107"/>
      <c r="P54" s="1107"/>
      <c r="Q54" s="1107"/>
      <c r="R54" s="1108"/>
      <c r="S54" s="1123"/>
      <c r="T54" s="1124"/>
      <c r="V54" s="937">
        <v>0.91666666666666663</v>
      </c>
      <c r="W54" s="938"/>
      <c r="X54" s="952" t="s">
        <v>478</v>
      </c>
      <c r="Y54" s="924"/>
      <c r="Z54" s="924"/>
      <c r="AA54" s="924"/>
      <c r="AB54" s="924"/>
      <c r="AC54" s="924"/>
      <c r="AD54" s="954"/>
      <c r="AE54" s="955"/>
      <c r="AF54" s="446"/>
      <c r="AG54" s="454"/>
      <c r="AH54" s="464"/>
      <c r="AI54" s="301"/>
      <c r="AJ54" s="301"/>
      <c r="AK54" s="301"/>
      <c r="AL54" s="301"/>
      <c r="AM54" s="301"/>
      <c r="AN54" s="534"/>
      <c r="AO54" s="412"/>
    </row>
    <row r="55" spans="1:41">
      <c r="A55" s="1121"/>
      <c r="B55" s="1122"/>
      <c r="C55" s="1169"/>
      <c r="D55" s="1170"/>
      <c r="E55" s="1170"/>
      <c r="F55" s="193" t="s">
        <v>324</v>
      </c>
      <c r="G55" s="193"/>
      <c r="H55" s="194" t="s">
        <v>325</v>
      </c>
      <c r="I55" s="1123"/>
      <c r="J55" s="1124"/>
      <c r="K55" s="1121"/>
      <c r="L55" s="1122"/>
      <c r="M55" s="1106"/>
      <c r="N55" s="1107"/>
      <c r="O55" s="1107"/>
      <c r="P55" s="1107"/>
      <c r="Q55" s="1107"/>
      <c r="R55" s="1108"/>
      <c r="S55" s="1123"/>
      <c r="T55" s="1124"/>
      <c r="V55" s="948"/>
      <c r="W55" s="949"/>
      <c r="X55" s="953"/>
      <c r="Y55" s="914"/>
      <c r="Z55" s="914"/>
      <c r="AA55" s="914"/>
      <c r="AB55" s="914"/>
      <c r="AC55" s="914"/>
      <c r="AD55" s="956"/>
      <c r="AE55" s="957"/>
      <c r="AF55" s="446"/>
      <c r="AG55" s="454"/>
      <c r="AH55" s="464"/>
      <c r="AI55" s="301"/>
      <c r="AJ55" s="301"/>
      <c r="AK55" s="301"/>
      <c r="AL55" s="301"/>
      <c r="AM55" s="301"/>
      <c r="AN55" s="534"/>
      <c r="AO55" s="412"/>
    </row>
    <row r="56" spans="1:41" ht="14.25" thickBot="1">
      <c r="A56" s="1183"/>
      <c r="B56" s="1184"/>
      <c r="C56" s="1185" t="s">
        <v>70</v>
      </c>
      <c r="D56" s="1186"/>
      <c r="E56" s="1186"/>
      <c r="F56" s="1186"/>
      <c r="G56" s="1186"/>
      <c r="H56" s="1187"/>
      <c r="I56" s="1123"/>
      <c r="J56" s="1124"/>
      <c r="K56" s="1121"/>
      <c r="L56" s="1122"/>
      <c r="M56" s="1106"/>
      <c r="N56" s="1107"/>
      <c r="O56" s="1107"/>
      <c r="P56" s="1107"/>
      <c r="Q56" s="1107"/>
      <c r="R56" s="1108"/>
      <c r="S56" s="1123"/>
      <c r="T56" s="1124"/>
      <c r="V56" s="950"/>
      <c r="W56" s="951"/>
      <c r="X56" s="958" t="s">
        <v>70</v>
      </c>
      <c r="Y56" s="959"/>
      <c r="Z56" s="959"/>
      <c r="AA56" s="959"/>
      <c r="AB56" s="959"/>
      <c r="AC56" s="959"/>
      <c r="AD56" s="535"/>
      <c r="AE56" s="536"/>
      <c r="AF56" s="466"/>
      <c r="AG56" s="467"/>
      <c r="AH56" s="468"/>
      <c r="AI56" s="469"/>
      <c r="AJ56" s="469"/>
      <c r="AK56" s="469"/>
      <c r="AL56" s="469"/>
      <c r="AM56" s="469"/>
      <c r="AN56" s="537"/>
      <c r="AO56" s="538"/>
    </row>
    <row r="57" spans="1:41" ht="15" customHeight="1">
      <c r="A57" s="1150" t="s">
        <v>71</v>
      </c>
      <c r="B57" s="1202"/>
      <c r="C57" s="1197" t="s">
        <v>72</v>
      </c>
      <c r="D57" s="1198"/>
      <c r="E57" s="174"/>
      <c r="F57" s="48" t="s">
        <v>56</v>
      </c>
      <c r="G57" s="1197" t="s">
        <v>73</v>
      </c>
      <c r="H57" s="1198"/>
      <c r="I57" s="174"/>
      <c r="J57" s="175" t="s">
        <v>56</v>
      </c>
      <c r="K57" s="1213"/>
      <c r="L57" s="1214"/>
      <c r="M57" s="1214"/>
      <c r="N57" s="1214"/>
      <c r="O57" s="1214"/>
      <c r="P57" s="1214"/>
      <c r="Q57" s="1214"/>
      <c r="R57" s="1214"/>
      <c r="S57" s="1214"/>
      <c r="T57" s="1215"/>
      <c r="V57" s="907" t="s">
        <v>71</v>
      </c>
      <c r="W57" s="960"/>
      <c r="X57" s="963" t="s">
        <v>72</v>
      </c>
      <c r="Y57" s="964"/>
      <c r="Z57" s="539">
        <v>75</v>
      </c>
      <c r="AA57" s="472" t="s">
        <v>56</v>
      </c>
      <c r="AB57" s="963" t="s">
        <v>73</v>
      </c>
      <c r="AC57" s="964"/>
      <c r="AD57" s="539">
        <v>5</v>
      </c>
      <c r="AE57" s="540" t="s">
        <v>56</v>
      </c>
      <c r="AF57" s="907"/>
      <c r="AG57" s="908"/>
      <c r="AH57" s="908"/>
      <c r="AI57" s="908"/>
      <c r="AJ57" s="908"/>
      <c r="AK57" s="908"/>
      <c r="AL57" s="908"/>
      <c r="AM57" s="908"/>
      <c r="AN57" s="908"/>
      <c r="AO57" s="909"/>
    </row>
    <row r="58" spans="1:41" ht="15" customHeight="1">
      <c r="A58" s="1203"/>
      <c r="B58" s="1204"/>
      <c r="C58" s="1199" t="s">
        <v>74</v>
      </c>
      <c r="D58" s="1200"/>
      <c r="E58" s="164"/>
      <c r="F58" s="167" t="s">
        <v>56</v>
      </c>
      <c r="G58" s="1222" t="s">
        <v>75</v>
      </c>
      <c r="H58" s="1223"/>
      <c r="I58" s="164"/>
      <c r="J58" s="163" t="s">
        <v>56</v>
      </c>
      <c r="K58" s="1216"/>
      <c r="L58" s="1217"/>
      <c r="M58" s="1217"/>
      <c r="N58" s="1217"/>
      <c r="O58" s="1217"/>
      <c r="P58" s="1217"/>
      <c r="Q58" s="1217"/>
      <c r="R58" s="1217"/>
      <c r="S58" s="1217"/>
      <c r="T58" s="1218"/>
      <c r="V58" s="910"/>
      <c r="W58" s="961"/>
      <c r="X58" s="916" t="s">
        <v>74</v>
      </c>
      <c r="Y58" s="917"/>
      <c r="Z58" s="480"/>
      <c r="AA58" s="481" t="s">
        <v>56</v>
      </c>
      <c r="AB58" s="918" t="s">
        <v>75</v>
      </c>
      <c r="AC58" s="919"/>
      <c r="AD58" s="480"/>
      <c r="AE58" s="541" t="s">
        <v>56</v>
      </c>
      <c r="AF58" s="910"/>
      <c r="AG58" s="911"/>
      <c r="AH58" s="911"/>
      <c r="AI58" s="911"/>
      <c r="AJ58" s="911"/>
      <c r="AK58" s="911"/>
      <c r="AL58" s="911"/>
      <c r="AM58" s="911"/>
      <c r="AN58" s="911"/>
      <c r="AO58" s="912"/>
    </row>
    <row r="59" spans="1:41" ht="15" customHeight="1">
      <c r="A59" s="1151"/>
      <c r="B59" s="1205"/>
      <c r="C59" s="1199" t="s">
        <v>57</v>
      </c>
      <c r="D59" s="1201"/>
      <c r="E59" s="1209"/>
      <c r="F59" s="1210"/>
      <c r="G59" s="173" t="s">
        <v>56</v>
      </c>
      <c r="H59" s="49"/>
      <c r="I59" s="49"/>
      <c r="J59" s="50"/>
      <c r="K59" s="1219"/>
      <c r="L59" s="1220"/>
      <c r="M59" s="1220"/>
      <c r="N59" s="1220"/>
      <c r="O59" s="1220"/>
      <c r="P59" s="1220"/>
      <c r="Q59" s="1220"/>
      <c r="R59" s="1220"/>
      <c r="S59" s="1220"/>
      <c r="T59" s="1221"/>
      <c r="V59" s="913"/>
      <c r="W59" s="962"/>
      <c r="X59" s="916" t="s">
        <v>57</v>
      </c>
      <c r="Y59" s="920"/>
      <c r="Z59" s="921">
        <v>80</v>
      </c>
      <c r="AA59" s="922"/>
      <c r="AB59" s="488" t="s">
        <v>56</v>
      </c>
      <c r="AC59" s="489"/>
      <c r="AD59" s="489"/>
      <c r="AE59" s="489"/>
      <c r="AF59" s="913"/>
      <c r="AG59" s="914"/>
      <c r="AH59" s="914"/>
      <c r="AI59" s="914"/>
      <c r="AJ59" s="914"/>
      <c r="AK59" s="914"/>
      <c r="AL59" s="914"/>
      <c r="AM59" s="914"/>
      <c r="AN59" s="914"/>
      <c r="AO59" s="915"/>
    </row>
    <row r="60" spans="1:41" ht="13.5" customHeight="1">
      <c r="A60" s="1188" t="s">
        <v>76</v>
      </c>
      <c r="B60" s="1189"/>
      <c r="C60" s="1189"/>
      <c r="D60" s="1190"/>
      <c r="E60" s="1194"/>
      <c r="F60" s="1190" t="s">
        <v>77</v>
      </c>
      <c r="G60" s="1196" t="s">
        <v>78</v>
      </c>
      <c r="H60" s="1189"/>
      <c r="I60" s="1194"/>
      <c r="J60" s="1211" t="s">
        <v>77</v>
      </c>
      <c r="K60" s="1188" t="s">
        <v>76</v>
      </c>
      <c r="L60" s="1189"/>
      <c r="M60" s="1189"/>
      <c r="N60" s="1190"/>
      <c r="O60" s="1194"/>
      <c r="P60" s="1190" t="s">
        <v>77</v>
      </c>
      <c r="Q60" s="1196" t="s">
        <v>78</v>
      </c>
      <c r="R60" s="1189"/>
      <c r="S60" s="1194"/>
      <c r="T60" s="1211" t="s">
        <v>77</v>
      </c>
      <c r="V60" s="923" t="s">
        <v>76</v>
      </c>
      <c r="W60" s="924"/>
      <c r="X60" s="924"/>
      <c r="Y60" s="925"/>
      <c r="Z60" s="929">
        <v>80</v>
      </c>
      <c r="AA60" s="925" t="s">
        <v>77</v>
      </c>
      <c r="AB60" s="931" t="s">
        <v>78</v>
      </c>
      <c r="AC60" s="924"/>
      <c r="AD60" s="933"/>
      <c r="AE60" s="924" t="s">
        <v>77</v>
      </c>
      <c r="AF60" s="923" t="s">
        <v>76</v>
      </c>
      <c r="AG60" s="924"/>
      <c r="AH60" s="924"/>
      <c r="AI60" s="925"/>
      <c r="AJ60" s="929">
        <v>80</v>
      </c>
      <c r="AK60" s="925" t="s">
        <v>77</v>
      </c>
      <c r="AL60" s="931" t="s">
        <v>78</v>
      </c>
      <c r="AM60" s="924"/>
      <c r="AN60" s="933"/>
      <c r="AO60" s="935" t="s">
        <v>77</v>
      </c>
    </row>
    <row r="61" spans="1:41" ht="14.25" thickBot="1">
      <c r="A61" s="1191"/>
      <c r="B61" s="1192"/>
      <c r="C61" s="1192"/>
      <c r="D61" s="1193"/>
      <c r="E61" s="1195"/>
      <c r="F61" s="1193"/>
      <c r="G61" s="1195"/>
      <c r="H61" s="1192"/>
      <c r="I61" s="1195"/>
      <c r="J61" s="1212"/>
      <c r="K61" s="1191"/>
      <c r="L61" s="1192"/>
      <c r="M61" s="1192"/>
      <c r="N61" s="1193"/>
      <c r="O61" s="1195"/>
      <c r="P61" s="1193"/>
      <c r="Q61" s="1195"/>
      <c r="R61" s="1192"/>
      <c r="S61" s="1195"/>
      <c r="T61" s="1212"/>
      <c r="V61" s="926"/>
      <c r="W61" s="927"/>
      <c r="X61" s="927"/>
      <c r="Y61" s="928"/>
      <c r="Z61" s="930"/>
      <c r="AA61" s="928"/>
      <c r="AB61" s="932"/>
      <c r="AC61" s="927"/>
      <c r="AD61" s="934"/>
      <c r="AE61" s="927"/>
      <c r="AF61" s="926"/>
      <c r="AG61" s="927"/>
      <c r="AH61" s="927"/>
      <c r="AI61" s="928"/>
      <c r="AJ61" s="930"/>
      <c r="AK61" s="928"/>
      <c r="AL61" s="932"/>
      <c r="AM61" s="927"/>
      <c r="AN61" s="934"/>
      <c r="AO61" s="936"/>
    </row>
    <row r="62" spans="1:41">
      <c r="A62" s="1135" t="s">
        <v>587</v>
      </c>
      <c r="B62" s="1135"/>
      <c r="C62" s="1135"/>
      <c r="D62" s="1135"/>
      <c r="E62" s="1135"/>
      <c r="F62" s="1135"/>
      <c r="G62" s="1135"/>
      <c r="H62" s="1135"/>
      <c r="I62" s="1135"/>
      <c r="J62" s="1135"/>
      <c r="K62" s="1135"/>
      <c r="L62" s="1135"/>
      <c r="M62" s="1135"/>
      <c r="N62" s="1135"/>
      <c r="O62" s="1135"/>
      <c r="P62" s="1135"/>
      <c r="Q62" s="1135"/>
      <c r="R62" s="1135"/>
      <c r="S62" s="1135"/>
      <c r="T62" s="1135"/>
    </row>
    <row r="63" spans="1:41">
      <c r="A63" s="1253"/>
      <c r="B63" s="1253"/>
      <c r="C63" s="1253"/>
      <c r="D63" s="1253"/>
      <c r="E63" s="1253"/>
      <c r="F63" s="1253"/>
      <c r="G63" s="1253"/>
      <c r="H63" s="1253"/>
      <c r="I63" s="1253"/>
      <c r="J63" s="1253"/>
      <c r="K63" s="1253"/>
      <c r="L63" s="1253"/>
      <c r="M63" s="1253"/>
      <c r="N63" s="1253"/>
      <c r="O63" s="1253"/>
      <c r="P63" s="1253"/>
      <c r="Q63" s="1253"/>
      <c r="R63" s="1253"/>
      <c r="S63" s="1253"/>
      <c r="T63" s="1253"/>
      <c r="V63" s="1252" t="s">
        <v>588</v>
      </c>
      <c r="W63" s="1252"/>
      <c r="X63" s="1252"/>
      <c r="Y63" s="1252"/>
      <c r="Z63" s="1252"/>
      <c r="AA63" s="1252"/>
      <c r="AB63" s="1252"/>
      <c r="AC63" s="1252"/>
      <c r="AD63" s="1252"/>
      <c r="AE63" s="1252"/>
      <c r="AF63" s="1252"/>
      <c r="AG63" s="1252"/>
      <c r="AH63" s="1252"/>
      <c r="AI63" s="1252"/>
      <c r="AJ63" s="1252"/>
      <c r="AK63" s="1252"/>
      <c r="AL63" s="1252"/>
      <c r="AM63" s="1252"/>
      <c r="AN63" s="1252"/>
      <c r="AO63" s="1252"/>
    </row>
  </sheetData>
  <mergeCells count="411">
    <mergeCell ref="V63:AO63"/>
    <mergeCell ref="A62:T63"/>
    <mergeCell ref="A1:O1"/>
    <mergeCell ref="P1:T1"/>
    <mergeCell ref="K55:L55"/>
    <mergeCell ref="M55:R55"/>
    <mergeCell ref="S55:T55"/>
    <mergeCell ref="I56:J56"/>
    <mergeCell ref="K56:L56"/>
    <mergeCell ref="M56:R56"/>
    <mergeCell ref="S56:T56"/>
    <mergeCell ref="S52:T52"/>
    <mergeCell ref="A53:B53"/>
    <mergeCell ref="I53:J53"/>
    <mergeCell ref="K53:L53"/>
    <mergeCell ref="M53:R53"/>
    <mergeCell ref="S53:T53"/>
    <mergeCell ref="A52:B52"/>
    <mergeCell ref="C52:H52"/>
    <mergeCell ref="I52:J52"/>
    <mergeCell ref="K52:L52"/>
    <mergeCell ref="M52:R52"/>
    <mergeCell ref="C51:H51"/>
    <mergeCell ref="I51:J51"/>
    <mergeCell ref="K51:L51"/>
    <mergeCell ref="M47:R47"/>
    <mergeCell ref="S47:T47"/>
    <mergeCell ref="M51:R51"/>
    <mergeCell ref="S51:T51"/>
    <mergeCell ref="C50:H50"/>
    <mergeCell ref="I50:J50"/>
    <mergeCell ref="K50:L50"/>
    <mergeCell ref="M50:R50"/>
    <mergeCell ref="S50:T50"/>
    <mergeCell ref="C49:H49"/>
    <mergeCell ref="I49:J49"/>
    <mergeCell ref="K49:L49"/>
    <mergeCell ref="M49:R49"/>
    <mergeCell ref="S49:T49"/>
    <mergeCell ref="I42:J45"/>
    <mergeCell ref="K42:L42"/>
    <mergeCell ref="M42:R42"/>
    <mergeCell ref="S42:T42"/>
    <mergeCell ref="K43:L43"/>
    <mergeCell ref="M43:R43"/>
    <mergeCell ref="S43:T43"/>
    <mergeCell ref="K44:L44"/>
    <mergeCell ref="M44:R44"/>
    <mergeCell ref="S44:T44"/>
    <mergeCell ref="K45:L45"/>
    <mergeCell ref="M45:R45"/>
    <mergeCell ref="S45:T45"/>
    <mergeCell ref="I40:J41"/>
    <mergeCell ref="K40:L40"/>
    <mergeCell ref="M40:R40"/>
    <mergeCell ref="S40:T40"/>
    <mergeCell ref="K41:L41"/>
    <mergeCell ref="M41:R41"/>
    <mergeCell ref="S41:T41"/>
    <mergeCell ref="I38:J38"/>
    <mergeCell ref="K38:L38"/>
    <mergeCell ref="M38:R38"/>
    <mergeCell ref="S38:T38"/>
    <mergeCell ref="I39:J39"/>
    <mergeCell ref="K39:L39"/>
    <mergeCell ref="M39:R39"/>
    <mergeCell ref="S39:T39"/>
    <mergeCell ref="K35:L35"/>
    <mergeCell ref="M35:R35"/>
    <mergeCell ref="S35:T35"/>
    <mergeCell ref="I36:J36"/>
    <mergeCell ref="K36:L36"/>
    <mergeCell ref="M36:R36"/>
    <mergeCell ref="S36:T36"/>
    <mergeCell ref="C37:H37"/>
    <mergeCell ref="I37:J37"/>
    <mergeCell ref="K37:L37"/>
    <mergeCell ref="M37:R37"/>
    <mergeCell ref="S37:T37"/>
    <mergeCell ref="S32:T32"/>
    <mergeCell ref="A33:B33"/>
    <mergeCell ref="C33:H33"/>
    <mergeCell ref="I33:J33"/>
    <mergeCell ref="K33:L33"/>
    <mergeCell ref="M33:R33"/>
    <mergeCell ref="S33:T33"/>
    <mergeCell ref="I34:J34"/>
    <mergeCell ref="K34:L34"/>
    <mergeCell ref="M34:R34"/>
    <mergeCell ref="S34:T34"/>
    <mergeCell ref="A32:B32"/>
    <mergeCell ref="A34:B34"/>
    <mergeCell ref="S27:T30"/>
    <mergeCell ref="C31:H31"/>
    <mergeCell ref="I31:J31"/>
    <mergeCell ref="K31:L31"/>
    <mergeCell ref="M31:R31"/>
    <mergeCell ref="S31:T31"/>
    <mergeCell ref="C26:H26"/>
    <mergeCell ref="I26:J26"/>
    <mergeCell ref="K26:L26"/>
    <mergeCell ref="M26:R26"/>
    <mergeCell ref="S26:T26"/>
    <mergeCell ref="C27:D27"/>
    <mergeCell ref="M27:N27"/>
    <mergeCell ref="K27:L27"/>
    <mergeCell ref="K28:L30"/>
    <mergeCell ref="S23:T23"/>
    <mergeCell ref="C22:H22"/>
    <mergeCell ref="I22:J22"/>
    <mergeCell ref="K22:L22"/>
    <mergeCell ref="M22:R22"/>
    <mergeCell ref="S22:T22"/>
    <mergeCell ref="C25:H25"/>
    <mergeCell ref="I25:J25"/>
    <mergeCell ref="K25:L25"/>
    <mergeCell ref="M25:R25"/>
    <mergeCell ref="S25:T25"/>
    <mergeCell ref="C24:H24"/>
    <mergeCell ref="I24:J24"/>
    <mergeCell ref="K24:L24"/>
    <mergeCell ref="M24:R24"/>
    <mergeCell ref="S24:T24"/>
    <mergeCell ref="S19:T19"/>
    <mergeCell ref="C20:H20"/>
    <mergeCell ref="I20:J20"/>
    <mergeCell ref="M20:R20"/>
    <mergeCell ref="S20:T20"/>
    <mergeCell ref="C21:H21"/>
    <mergeCell ref="I21:J21"/>
    <mergeCell ref="K21:L21"/>
    <mergeCell ref="M21:R21"/>
    <mergeCell ref="S21:T21"/>
    <mergeCell ref="S8:T9"/>
    <mergeCell ref="A9:B9"/>
    <mergeCell ref="C9:H9"/>
    <mergeCell ref="I9:J9"/>
    <mergeCell ref="K8:L9"/>
    <mergeCell ref="M8:R9"/>
    <mergeCell ref="K10:L11"/>
    <mergeCell ref="M10:R11"/>
    <mergeCell ref="S12:T15"/>
    <mergeCell ref="C13:H13"/>
    <mergeCell ref="I13:J13"/>
    <mergeCell ref="A14:B14"/>
    <mergeCell ref="C14:H14"/>
    <mergeCell ref="I14:J14"/>
    <mergeCell ref="A15:B15"/>
    <mergeCell ref="C15:H15"/>
    <mergeCell ref="I15:J15"/>
    <mergeCell ref="C12:H12"/>
    <mergeCell ref="I12:J12"/>
    <mergeCell ref="M12:N12"/>
    <mergeCell ref="A11:B13"/>
    <mergeCell ref="K12:L12"/>
    <mergeCell ref="K13:L15"/>
    <mergeCell ref="A50:B50"/>
    <mergeCell ref="A51:B51"/>
    <mergeCell ref="A31:B31"/>
    <mergeCell ref="A40:B41"/>
    <mergeCell ref="A39:B39"/>
    <mergeCell ref="A10:B10"/>
    <mergeCell ref="C10:H10"/>
    <mergeCell ref="I10:J10"/>
    <mergeCell ref="S10:T11"/>
    <mergeCell ref="C11:H11"/>
    <mergeCell ref="I11:J11"/>
    <mergeCell ref="A16:B16"/>
    <mergeCell ref="C16:H16"/>
    <mergeCell ref="I16:J16"/>
    <mergeCell ref="A17:B17"/>
    <mergeCell ref="C17:H17"/>
    <mergeCell ref="I17:J17"/>
    <mergeCell ref="C18:H18"/>
    <mergeCell ref="I18:J18"/>
    <mergeCell ref="M18:R18"/>
    <mergeCell ref="S18:T18"/>
    <mergeCell ref="C19:H19"/>
    <mergeCell ref="I19:J19"/>
    <mergeCell ref="A46:B46"/>
    <mergeCell ref="A47:B47"/>
    <mergeCell ref="A48:B48"/>
    <mergeCell ref="A49:B49"/>
    <mergeCell ref="A35:B35"/>
    <mergeCell ref="A37:B37"/>
    <mergeCell ref="A27:B27"/>
    <mergeCell ref="A28:B30"/>
    <mergeCell ref="A42:B42"/>
    <mergeCell ref="A43:B45"/>
    <mergeCell ref="C46:H46"/>
    <mergeCell ref="C48:H48"/>
    <mergeCell ref="I60:I61"/>
    <mergeCell ref="E59:F59"/>
    <mergeCell ref="T60:T61"/>
    <mergeCell ref="J60:J61"/>
    <mergeCell ref="K60:N61"/>
    <mergeCell ref="O60:O61"/>
    <mergeCell ref="P60:P61"/>
    <mergeCell ref="Q60:R61"/>
    <mergeCell ref="S60:S61"/>
    <mergeCell ref="K57:T59"/>
    <mergeCell ref="G58:H58"/>
    <mergeCell ref="I46:J46"/>
    <mergeCell ref="K46:L46"/>
    <mergeCell ref="M46:R46"/>
    <mergeCell ref="S46:T46"/>
    <mergeCell ref="I48:J48"/>
    <mergeCell ref="K48:L48"/>
    <mergeCell ref="M48:R48"/>
    <mergeCell ref="S48:T48"/>
    <mergeCell ref="C47:H47"/>
    <mergeCell ref="I47:J47"/>
    <mergeCell ref="K47:L47"/>
    <mergeCell ref="A54:B56"/>
    <mergeCell ref="C56:H56"/>
    <mergeCell ref="C54:D55"/>
    <mergeCell ref="E54:E55"/>
    <mergeCell ref="A60:D61"/>
    <mergeCell ref="E60:E61"/>
    <mergeCell ref="F60:F61"/>
    <mergeCell ref="G60:H61"/>
    <mergeCell ref="G57:H57"/>
    <mergeCell ref="C58:D58"/>
    <mergeCell ref="C59:D59"/>
    <mergeCell ref="C57:D57"/>
    <mergeCell ref="A57:B59"/>
    <mergeCell ref="I54:J54"/>
    <mergeCell ref="K54:L54"/>
    <mergeCell ref="M54:R54"/>
    <mergeCell ref="S54:T54"/>
    <mergeCell ref="I55:J55"/>
    <mergeCell ref="S16:T17"/>
    <mergeCell ref="A19:B19"/>
    <mergeCell ref="A20:B20"/>
    <mergeCell ref="K20:L20"/>
    <mergeCell ref="A18:B18"/>
    <mergeCell ref="K18:L18"/>
    <mergeCell ref="K16:L17"/>
    <mergeCell ref="M16:R17"/>
    <mergeCell ref="A21:B21"/>
    <mergeCell ref="A22:B22"/>
    <mergeCell ref="A23:B23"/>
    <mergeCell ref="A24:B24"/>
    <mergeCell ref="A25:B25"/>
    <mergeCell ref="C40:H41"/>
    <mergeCell ref="C32:H32"/>
    <mergeCell ref="C34:H34"/>
    <mergeCell ref="C36:H36"/>
    <mergeCell ref="C42:D42"/>
    <mergeCell ref="C53:H53"/>
    <mergeCell ref="S3:S4"/>
    <mergeCell ref="T3:T4"/>
    <mergeCell ref="S5:S6"/>
    <mergeCell ref="T5:T6"/>
    <mergeCell ref="A7:B7"/>
    <mergeCell ref="C7:H7"/>
    <mergeCell ref="I7:J7"/>
    <mergeCell ref="K7:L7"/>
    <mergeCell ref="M7:R7"/>
    <mergeCell ref="S7:T7"/>
    <mergeCell ref="J5:J6"/>
    <mergeCell ref="K5:L6"/>
    <mergeCell ref="M5:N6"/>
    <mergeCell ref="O5:O6"/>
    <mergeCell ref="P5:Q6"/>
    <mergeCell ref="R5:R6"/>
    <mergeCell ref="A5:B6"/>
    <mergeCell ref="C5:D6"/>
    <mergeCell ref="E5:E6"/>
    <mergeCell ref="F5:G6"/>
    <mergeCell ref="H5:H6"/>
    <mergeCell ref="I5:I6"/>
    <mergeCell ref="A3:B4"/>
    <mergeCell ref="C3:G4"/>
    <mergeCell ref="H3:I4"/>
    <mergeCell ref="J3:L4"/>
    <mergeCell ref="M3:N4"/>
    <mergeCell ref="C38:H38"/>
    <mergeCell ref="C39:H39"/>
    <mergeCell ref="A26:B26"/>
    <mergeCell ref="A8:B8"/>
    <mergeCell ref="C8:H8"/>
    <mergeCell ref="I8:J8"/>
    <mergeCell ref="K19:L19"/>
    <mergeCell ref="M19:R19"/>
    <mergeCell ref="C23:H23"/>
    <mergeCell ref="I23:J23"/>
    <mergeCell ref="K23:L23"/>
    <mergeCell ref="M23:R23"/>
    <mergeCell ref="I27:J30"/>
    <mergeCell ref="I32:J32"/>
    <mergeCell ref="K32:L32"/>
    <mergeCell ref="R3:R4"/>
    <mergeCell ref="M32:R32"/>
    <mergeCell ref="C35:H35"/>
    <mergeCell ref="A36:B36"/>
    <mergeCell ref="A38:B38"/>
    <mergeCell ref="I35:J35"/>
    <mergeCell ref="V1:AL1"/>
    <mergeCell ref="AM1:AO1"/>
    <mergeCell ref="V3:W4"/>
    <mergeCell ref="X3:AB4"/>
    <mergeCell ref="AC3:AD4"/>
    <mergeCell ref="AE3:AG4"/>
    <mergeCell ref="AH3:AI4"/>
    <mergeCell ref="AM3:AM4"/>
    <mergeCell ref="AN3:AN4"/>
    <mergeCell ref="AO3:AO4"/>
    <mergeCell ref="AJ5:AJ6"/>
    <mergeCell ref="AK5:AL6"/>
    <mergeCell ref="AM5:AM6"/>
    <mergeCell ref="AN5:AN6"/>
    <mergeCell ref="AO5:AO6"/>
    <mergeCell ref="V7:W7"/>
    <mergeCell ref="X7:AC7"/>
    <mergeCell ref="AD7:AE7"/>
    <mergeCell ref="AF7:AG7"/>
    <mergeCell ref="AH7:AM7"/>
    <mergeCell ref="AN7:AO7"/>
    <mergeCell ref="V5:W6"/>
    <mergeCell ref="X5:Y6"/>
    <mergeCell ref="Z5:Z6"/>
    <mergeCell ref="AA5:AB6"/>
    <mergeCell ref="AC5:AC6"/>
    <mergeCell ref="AD5:AD6"/>
    <mergeCell ref="AE5:AE6"/>
    <mergeCell ref="AF5:AG6"/>
    <mergeCell ref="AH5:AI6"/>
    <mergeCell ref="AF8:AG9"/>
    <mergeCell ref="AH8:AM9"/>
    <mergeCell ref="AN8:AO9"/>
    <mergeCell ref="AF10:AG11"/>
    <mergeCell ref="AH10:AM11"/>
    <mergeCell ref="AN10:AO11"/>
    <mergeCell ref="AH12:AJ12"/>
    <mergeCell ref="AN12:AO15"/>
    <mergeCell ref="AF16:AG17"/>
    <mergeCell ref="AH16:AM17"/>
    <mergeCell ref="AN16:AO17"/>
    <mergeCell ref="AF12:AG12"/>
    <mergeCell ref="AF13:AG14"/>
    <mergeCell ref="AF15:AG15"/>
    <mergeCell ref="V18:W18"/>
    <mergeCell ref="X18:AC18"/>
    <mergeCell ref="AF18:AG23"/>
    <mergeCell ref="AH18:AM23"/>
    <mergeCell ref="AN18:AO23"/>
    <mergeCell ref="V19:W19"/>
    <mergeCell ref="X19:AC19"/>
    <mergeCell ref="V20:W20"/>
    <mergeCell ref="X20:AC26"/>
    <mergeCell ref="AD20:AE23"/>
    <mergeCell ref="V21:W21"/>
    <mergeCell ref="AD24:AE26"/>
    <mergeCell ref="AF24:AG26"/>
    <mergeCell ref="AH24:AM26"/>
    <mergeCell ref="AN24:AO26"/>
    <mergeCell ref="V27:W30"/>
    <mergeCell ref="X27:Z27"/>
    <mergeCell ref="AD27:AE30"/>
    <mergeCell ref="AF27:AG30"/>
    <mergeCell ref="AH27:AJ27"/>
    <mergeCell ref="AN27:AO30"/>
    <mergeCell ref="V31:W31"/>
    <mergeCell ref="X31:AC39"/>
    <mergeCell ref="AD31:AE39"/>
    <mergeCell ref="AF31:AG34"/>
    <mergeCell ref="AH31:AM34"/>
    <mergeCell ref="AN31:AO34"/>
    <mergeCell ref="AF35:AG36"/>
    <mergeCell ref="AH35:AM36"/>
    <mergeCell ref="V40:W41"/>
    <mergeCell ref="X40:AC41"/>
    <mergeCell ref="AD40:AE41"/>
    <mergeCell ref="V42:W42"/>
    <mergeCell ref="X42:Y42"/>
    <mergeCell ref="AD42:AE45"/>
    <mergeCell ref="V43:W44"/>
    <mergeCell ref="V45:W45"/>
    <mergeCell ref="V46:W49"/>
    <mergeCell ref="X46:AC49"/>
    <mergeCell ref="AD46:AE47"/>
    <mergeCell ref="AD48:AE49"/>
    <mergeCell ref="V50:W51"/>
    <mergeCell ref="X50:AC51"/>
    <mergeCell ref="AD50:AE51"/>
    <mergeCell ref="X52:AC53"/>
    <mergeCell ref="V54:W56"/>
    <mergeCell ref="X54:AC55"/>
    <mergeCell ref="AD54:AE55"/>
    <mergeCell ref="X56:AC56"/>
    <mergeCell ref="V57:W59"/>
    <mergeCell ref="X57:Y57"/>
    <mergeCell ref="AB57:AC57"/>
    <mergeCell ref="AF57:AO59"/>
    <mergeCell ref="X58:Y58"/>
    <mergeCell ref="AB58:AC58"/>
    <mergeCell ref="X59:Y59"/>
    <mergeCell ref="Z59:AA59"/>
    <mergeCell ref="V60:Y61"/>
    <mergeCell ref="Z60:Z61"/>
    <mergeCell ref="AA60:AA61"/>
    <mergeCell ref="AB60:AC61"/>
    <mergeCell ref="AD60:AD61"/>
    <mergeCell ref="AE60:AE61"/>
    <mergeCell ref="AF60:AI61"/>
    <mergeCell ref="AJ60:AJ61"/>
    <mergeCell ref="AK60:AK61"/>
    <mergeCell ref="AL60:AM61"/>
    <mergeCell ref="AN60:AN61"/>
    <mergeCell ref="AO60:AO61"/>
  </mergeCells>
  <phoneticPr fontId="8"/>
  <pageMargins left="0.59055118110236227" right="0.11811023622047245" top="0.35433070866141736" bottom="0.3937007874015748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61"/>
  <sheetViews>
    <sheetView view="pageBreakPreview" zoomScaleNormal="100" zoomScaleSheetLayoutView="100" workbookViewId="0">
      <selection activeCell="C3" sqref="C3:J4"/>
    </sheetView>
  </sheetViews>
  <sheetFormatPr defaultRowHeight="13.5"/>
  <cols>
    <col min="1" max="2" width="3.375" style="157" customWidth="1"/>
    <col min="3" max="3" width="3.125" style="157" customWidth="1"/>
    <col min="4" max="5" width="4.125" style="157" customWidth="1"/>
    <col min="6" max="6" width="2.625" style="157" customWidth="1"/>
    <col min="7" max="12" width="3.375" style="157" customWidth="1"/>
    <col min="13" max="13" width="2.625" style="157" customWidth="1"/>
    <col min="14" max="15" width="4.125" style="157" customWidth="1"/>
    <col min="16" max="16" width="2.625" style="157" customWidth="1"/>
    <col min="17" max="22" width="3.375" style="157" customWidth="1"/>
    <col min="23" max="23" width="2.625" style="157" customWidth="1"/>
    <col min="24" max="25" width="4.125" style="157" customWidth="1"/>
    <col min="26" max="26" width="2.625" style="157" customWidth="1"/>
    <col min="27" max="30" width="3.375" style="157" customWidth="1"/>
    <col min="31" max="31" width="3" style="157" customWidth="1"/>
    <col min="32" max="61" width="4.125" style="343" customWidth="1"/>
    <col min="62" max="16384" width="9" style="157"/>
  </cols>
  <sheetData>
    <row r="1" spans="1:61" ht="25.5" customHeight="1">
      <c r="A1" s="1403" t="s">
        <v>79</v>
      </c>
      <c r="B1" s="1403"/>
      <c r="C1" s="1403"/>
      <c r="D1" s="1403"/>
      <c r="E1" s="1403"/>
      <c r="F1" s="1403"/>
      <c r="G1" s="1403"/>
      <c r="H1" s="1403"/>
      <c r="I1" s="1403"/>
      <c r="J1" s="1403"/>
      <c r="K1" s="1403"/>
      <c r="L1" s="1403"/>
      <c r="M1" s="1403"/>
      <c r="N1" s="1403"/>
      <c r="O1" s="1403"/>
      <c r="P1" s="1403"/>
      <c r="Q1" s="1403"/>
      <c r="R1" s="1403"/>
      <c r="S1" s="1403"/>
      <c r="T1" s="1403"/>
      <c r="U1" s="1403"/>
      <c r="V1" s="1403"/>
      <c r="W1" s="1403"/>
      <c r="X1" s="1255" t="s">
        <v>326</v>
      </c>
      <c r="Y1" s="1255"/>
      <c r="Z1" s="1255"/>
      <c r="AA1" s="1255"/>
      <c r="AB1" s="1255"/>
      <c r="AC1" s="1255"/>
      <c r="AD1" s="1255"/>
      <c r="AF1" s="1401" t="s">
        <v>79</v>
      </c>
      <c r="AG1" s="1401"/>
      <c r="AH1" s="1401"/>
      <c r="AI1" s="1401"/>
      <c r="AJ1" s="1401"/>
      <c r="AK1" s="1401"/>
      <c r="AL1" s="1401"/>
      <c r="AM1" s="1401"/>
      <c r="AN1" s="1401"/>
      <c r="AO1" s="1401"/>
      <c r="AP1" s="1401"/>
      <c r="AQ1" s="1401"/>
      <c r="AR1" s="1401"/>
      <c r="AS1" s="1401"/>
      <c r="AT1" s="1401"/>
      <c r="AU1" s="1401"/>
      <c r="AV1" s="1401"/>
      <c r="AW1" s="1401"/>
      <c r="AX1" s="1401"/>
      <c r="AY1" s="1401"/>
      <c r="AZ1" s="1401"/>
      <c r="BA1" s="1401"/>
      <c r="BB1" s="1401"/>
      <c r="BC1" s="1085" t="s">
        <v>326</v>
      </c>
      <c r="BD1" s="1085"/>
      <c r="BE1" s="1085"/>
      <c r="BF1" s="1085"/>
      <c r="BG1" s="1085"/>
      <c r="BH1" s="1085"/>
      <c r="BI1" s="1085"/>
    </row>
    <row r="2" spans="1:61" ht="11.1" customHeight="1" thickBo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row>
    <row r="3" spans="1:61" ht="18.75" customHeight="1">
      <c r="A3" s="1152" t="s">
        <v>34</v>
      </c>
      <c r="B3" s="1102"/>
      <c r="C3" s="1404"/>
      <c r="D3" s="1131"/>
      <c r="E3" s="1131"/>
      <c r="F3" s="1131"/>
      <c r="G3" s="1131"/>
      <c r="H3" s="1131"/>
      <c r="I3" s="1131"/>
      <c r="J3" s="1131"/>
      <c r="K3" s="1129" t="s">
        <v>53</v>
      </c>
      <c r="L3" s="1154"/>
      <c r="M3" s="1155"/>
      <c r="N3" s="1131"/>
      <c r="O3" s="1131"/>
      <c r="P3" s="1131"/>
      <c r="Q3" s="1131"/>
      <c r="R3" s="1406"/>
      <c r="S3" s="1408" t="s">
        <v>80</v>
      </c>
      <c r="T3" s="1409"/>
      <c r="U3" s="1412" t="s">
        <v>55</v>
      </c>
      <c r="V3" s="1413"/>
      <c r="W3" s="1414"/>
      <c r="X3" s="1414"/>
      <c r="Y3" s="171" t="s">
        <v>56</v>
      </c>
      <c r="Z3" s="1415" t="s">
        <v>57</v>
      </c>
      <c r="AA3" s="1416"/>
      <c r="AB3" s="1131"/>
      <c r="AC3" s="1131"/>
      <c r="AD3" s="1133" t="s">
        <v>56</v>
      </c>
      <c r="AF3" s="1086" t="s">
        <v>34</v>
      </c>
      <c r="AG3" s="1087"/>
      <c r="AH3" s="1373" t="s">
        <v>457</v>
      </c>
      <c r="AI3" s="1374"/>
      <c r="AJ3" s="1374"/>
      <c r="AK3" s="1374"/>
      <c r="AL3" s="1374"/>
      <c r="AM3" s="1374"/>
      <c r="AN3" s="1374"/>
      <c r="AO3" s="1383"/>
      <c r="AP3" s="1098" t="s">
        <v>53</v>
      </c>
      <c r="AQ3" s="1359"/>
      <c r="AR3" s="1370"/>
      <c r="AS3" s="1373" t="s">
        <v>450</v>
      </c>
      <c r="AT3" s="1374"/>
      <c r="AU3" s="1374"/>
      <c r="AV3" s="1374"/>
      <c r="AW3" s="1383"/>
      <c r="AX3" s="1389" t="s">
        <v>80</v>
      </c>
      <c r="AY3" s="1390"/>
      <c r="AZ3" s="1393" t="s">
        <v>55</v>
      </c>
      <c r="BA3" s="1394"/>
      <c r="BB3" s="1395">
        <v>40</v>
      </c>
      <c r="BC3" s="1395"/>
      <c r="BD3" s="397" t="s">
        <v>56</v>
      </c>
      <c r="BE3" s="1396" t="s">
        <v>57</v>
      </c>
      <c r="BF3" s="1397"/>
      <c r="BG3" s="1374">
        <v>80</v>
      </c>
      <c r="BH3" s="1374"/>
      <c r="BI3" s="1100" t="s">
        <v>56</v>
      </c>
    </row>
    <row r="4" spans="1:61" ht="18.75" customHeight="1" thickBot="1">
      <c r="A4" s="1153"/>
      <c r="B4" s="1103"/>
      <c r="C4" s="1405"/>
      <c r="D4" s="1132"/>
      <c r="E4" s="1132"/>
      <c r="F4" s="1132"/>
      <c r="G4" s="1132"/>
      <c r="H4" s="1132"/>
      <c r="I4" s="1132"/>
      <c r="J4" s="1132"/>
      <c r="K4" s="1130"/>
      <c r="L4" s="1156"/>
      <c r="M4" s="1157"/>
      <c r="N4" s="1132"/>
      <c r="O4" s="1132"/>
      <c r="P4" s="1132"/>
      <c r="Q4" s="1132"/>
      <c r="R4" s="1407"/>
      <c r="S4" s="1410"/>
      <c r="T4" s="1411"/>
      <c r="U4" s="1130" t="s">
        <v>58</v>
      </c>
      <c r="V4" s="1156"/>
      <c r="W4" s="1402"/>
      <c r="X4" s="1402"/>
      <c r="Y4" s="158" t="s">
        <v>56</v>
      </c>
      <c r="Z4" s="1417"/>
      <c r="AA4" s="1418"/>
      <c r="AB4" s="1132"/>
      <c r="AC4" s="1132"/>
      <c r="AD4" s="1134"/>
      <c r="AF4" s="1088"/>
      <c r="AG4" s="1089"/>
      <c r="AH4" s="1384"/>
      <c r="AI4" s="1385"/>
      <c r="AJ4" s="1385"/>
      <c r="AK4" s="1385"/>
      <c r="AL4" s="1385"/>
      <c r="AM4" s="1385"/>
      <c r="AN4" s="1385"/>
      <c r="AO4" s="1386"/>
      <c r="AP4" s="1099"/>
      <c r="AQ4" s="1387"/>
      <c r="AR4" s="1388"/>
      <c r="AS4" s="1384"/>
      <c r="AT4" s="1385"/>
      <c r="AU4" s="1385"/>
      <c r="AV4" s="1385"/>
      <c r="AW4" s="1386"/>
      <c r="AX4" s="1391"/>
      <c r="AY4" s="1392"/>
      <c r="AZ4" s="1099" t="s">
        <v>58</v>
      </c>
      <c r="BA4" s="1387"/>
      <c r="BB4" s="1400">
        <v>40</v>
      </c>
      <c r="BC4" s="1400"/>
      <c r="BD4" s="398" t="s">
        <v>56</v>
      </c>
      <c r="BE4" s="1398"/>
      <c r="BF4" s="1399"/>
      <c r="BG4" s="1385"/>
      <c r="BH4" s="1385"/>
      <c r="BI4" s="1101"/>
    </row>
    <row r="5" spans="1:61" ht="10.5" customHeight="1">
      <c r="A5" s="1419" t="s">
        <v>59</v>
      </c>
      <c r="B5" s="1154"/>
      <c r="C5" s="1404"/>
      <c r="D5" s="1131"/>
      <c r="E5" s="1154" t="s">
        <v>60</v>
      </c>
      <c r="F5" s="1131"/>
      <c r="G5" s="1131"/>
      <c r="H5" s="1154" t="s">
        <v>61</v>
      </c>
      <c r="I5" s="1154" t="s">
        <v>81</v>
      </c>
      <c r="J5" s="1133"/>
      <c r="K5" s="1419" t="s">
        <v>59</v>
      </c>
      <c r="L5" s="1154"/>
      <c r="M5" s="1404"/>
      <c r="N5" s="1131"/>
      <c r="O5" s="1154" t="s">
        <v>60</v>
      </c>
      <c r="P5" s="1131"/>
      <c r="Q5" s="1131"/>
      <c r="R5" s="1154" t="s">
        <v>61</v>
      </c>
      <c r="S5" s="1154" t="s">
        <v>81</v>
      </c>
      <c r="T5" s="1133"/>
      <c r="U5" s="1419" t="s">
        <v>59</v>
      </c>
      <c r="V5" s="1154"/>
      <c r="W5" s="1404"/>
      <c r="X5" s="1131"/>
      <c r="Y5" s="1131" t="s">
        <v>60</v>
      </c>
      <c r="Z5" s="1131"/>
      <c r="AA5" s="1131"/>
      <c r="AB5" s="1131" t="s">
        <v>61</v>
      </c>
      <c r="AC5" s="1154" t="s">
        <v>81</v>
      </c>
      <c r="AD5" s="1133"/>
      <c r="AF5" s="1369" t="s">
        <v>59</v>
      </c>
      <c r="AG5" s="1359"/>
      <c r="AH5" s="1373">
        <v>4</v>
      </c>
      <c r="AI5" s="1374"/>
      <c r="AJ5" s="1359" t="s">
        <v>60</v>
      </c>
      <c r="AK5" s="1374">
        <v>22</v>
      </c>
      <c r="AL5" s="1374"/>
      <c r="AM5" s="1359" t="s">
        <v>61</v>
      </c>
      <c r="AN5" s="1359" t="s">
        <v>479</v>
      </c>
      <c r="AO5" s="1100"/>
      <c r="AP5" s="1369" t="s">
        <v>59</v>
      </c>
      <c r="AQ5" s="1359"/>
      <c r="AR5" s="1373">
        <v>4</v>
      </c>
      <c r="AS5" s="1374"/>
      <c r="AT5" s="1359" t="s">
        <v>60</v>
      </c>
      <c r="AU5" s="1374">
        <v>23</v>
      </c>
      <c r="AV5" s="1374"/>
      <c r="AW5" s="1359" t="s">
        <v>61</v>
      </c>
      <c r="AX5" s="1359" t="s">
        <v>479</v>
      </c>
      <c r="AY5" s="1100"/>
      <c r="AZ5" s="1369" t="s">
        <v>59</v>
      </c>
      <c r="BA5" s="1370"/>
      <c r="BB5" s="1373">
        <v>4</v>
      </c>
      <c r="BC5" s="1374"/>
      <c r="BD5" s="1359" t="s">
        <v>60</v>
      </c>
      <c r="BE5" s="1374">
        <v>24</v>
      </c>
      <c r="BF5" s="1374"/>
      <c r="BG5" s="1359" t="s">
        <v>61</v>
      </c>
      <c r="BH5" s="1359" t="s">
        <v>479</v>
      </c>
      <c r="BI5" s="1100"/>
    </row>
    <row r="6" spans="1:61" ht="10.5" customHeight="1">
      <c r="A6" s="1420"/>
      <c r="B6" s="1421"/>
      <c r="C6" s="1422"/>
      <c r="D6" s="1423"/>
      <c r="E6" s="1421"/>
      <c r="F6" s="1423"/>
      <c r="G6" s="1423"/>
      <c r="H6" s="1421"/>
      <c r="I6" s="1421"/>
      <c r="J6" s="1424"/>
      <c r="K6" s="1420"/>
      <c r="L6" s="1421"/>
      <c r="M6" s="1422"/>
      <c r="N6" s="1423"/>
      <c r="O6" s="1421"/>
      <c r="P6" s="1423"/>
      <c r="Q6" s="1423"/>
      <c r="R6" s="1421"/>
      <c r="S6" s="1421"/>
      <c r="T6" s="1424"/>
      <c r="U6" s="1420"/>
      <c r="V6" s="1421"/>
      <c r="W6" s="1422"/>
      <c r="X6" s="1423"/>
      <c r="Y6" s="1423"/>
      <c r="Z6" s="1423"/>
      <c r="AA6" s="1423"/>
      <c r="AB6" s="1423"/>
      <c r="AC6" s="1421"/>
      <c r="AD6" s="1424"/>
      <c r="AF6" s="1371"/>
      <c r="AG6" s="968"/>
      <c r="AH6" s="1375"/>
      <c r="AI6" s="1376"/>
      <c r="AJ6" s="968"/>
      <c r="AK6" s="1376"/>
      <c r="AL6" s="1376"/>
      <c r="AM6" s="968"/>
      <c r="AN6" s="968"/>
      <c r="AO6" s="1377"/>
      <c r="AP6" s="1371"/>
      <c r="AQ6" s="968"/>
      <c r="AR6" s="1375"/>
      <c r="AS6" s="1376"/>
      <c r="AT6" s="968"/>
      <c r="AU6" s="1376"/>
      <c r="AV6" s="1376"/>
      <c r="AW6" s="968"/>
      <c r="AX6" s="968"/>
      <c r="AY6" s="1377"/>
      <c r="AZ6" s="1371"/>
      <c r="BA6" s="1372"/>
      <c r="BB6" s="1375"/>
      <c r="BC6" s="1376"/>
      <c r="BD6" s="968"/>
      <c r="BE6" s="1376"/>
      <c r="BF6" s="1376"/>
      <c r="BG6" s="968"/>
      <c r="BH6" s="968"/>
      <c r="BI6" s="1377"/>
    </row>
    <row r="7" spans="1:61" ht="18" customHeight="1" thickBot="1">
      <c r="A7" s="1153" t="s">
        <v>63</v>
      </c>
      <c r="B7" s="1427"/>
      <c r="C7" s="1427" t="s">
        <v>64</v>
      </c>
      <c r="D7" s="1428"/>
      <c r="E7" s="1428"/>
      <c r="F7" s="1428"/>
      <c r="G7" s="1428"/>
      <c r="H7" s="1429"/>
      <c r="I7" s="1430" t="s">
        <v>65</v>
      </c>
      <c r="J7" s="1431"/>
      <c r="K7" s="1153" t="s">
        <v>63</v>
      </c>
      <c r="L7" s="1427"/>
      <c r="M7" s="1427" t="s">
        <v>64</v>
      </c>
      <c r="N7" s="1428"/>
      <c r="O7" s="1428"/>
      <c r="P7" s="1428"/>
      <c r="Q7" s="1428"/>
      <c r="R7" s="1429"/>
      <c r="S7" s="1430" t="s">
        <v>65</v>
      </c>
      <c r="T7" s="1431"/>
      <c r="U7" s="1153" t="s">
        <v>63</v>
      </c>
      <c r="V7" s="1427"/>
      <c r="W7" s="1427" t="s">
        <v>64</v>
      </c>
      <c r="X7" s="1428"/>
      <c r="Y7" s="1428"/>
      <c r="Z7" s="1428"/>
      <c r="AA7" s="1428"/>
      <c r="AB7" s="1429"/>
      <c r="AC7" s="1430" t="s">
        <v>65</v>
      </c>
      <c r="AD7" s="1431"/>
      <c r="AF7" s="1088" t="s">
        <v>63</v>
      </c>
      <c r="AG7" s="1378"/>
      <c r="AH7" s="1378" t="s">
        <v>64</v>
      </c>
      <c r="AI7" s="1379"/>
      <c r="AJ7" s="1379"/>
      <c r="AK7" s="1379"/>
      <c r="AL7" s="1379"/>
      <c r="AM7" s="1380"/>
      <c r="AN7" s="1381" t="s">
        <v>65</v>
      </c>
      <c r="AO7" s="1382"/>
      <c r="AP7" s="1088" t="s">
        <v>63</v>
      </c>
      <c r="AQ7" s="1378"/>
      <c r="AR7" s="1378" t="s">
        <v>64</v>
      </c>
      <c r="AS7" s="1379"/>
      <c r="AT7" s="1379"/>
      <c r="AU7" s="1379"/>
      <c r="AV7" s="1379"/>
      <c r="AW7" s="1380"/>
      <c r="AX7" s="1381" t="s">
        <v>65</v>
      </c>
      <c r="AY7" s="1382"/>
      <c r="AZ7" s="1088" t="s">
        <v>63</v>
      </c>
      <c r="BA7" s="1378"/>
      <c r="BB7" s="1378" t="s">
        <v>64</v>
      </c>
      <c r="BC7" s="1379"/>
      <c r="BD7" s="1379"/>
      <c r="BE7" s="1379"/>
      <c r="BF7" s="1379"/>
      <c r="BG7" s="1380"/>
      <c r="BH7" s="1381" t="s">
        <v>65</v>
      </c>
      <c r="BI7" s="1382"/>
    </row>
    <row r="8" spans="1:61" ht="14.45" customHeight="1">
      <c r="A8" s="27"/>
      <c r="B8" s="28"/>
      <c r="C8" s="51"/>
      <c r="D8" s="52"/>
      <c r="E8" s="52"/>
      <c r="F8" s="52"/>
      <c r="G8" s="52"/>
      <c r="H8" s="53"/>
      <c r="I8" s="201"/>
      <c r="J8" s="29"/>
      <c r="K8" s="1432">
        <v>0.27083333333333331</v>
      </c>
      <c r="L8" s="1433"/>
      <c r="M8" s="1129" t="s">
        <v>66</v>
      </c>
      <c r="N8" s="1154"/>
      <c r="O8" s="1154"/>
      <c r="P8" s="1154"/>
      <c r="Q8" s="1154"/>
      <c r="R8" s="1436"/>
      <c r="S8" s="201"/>
      <c r="T8" s="29"/>
      <c r="U8" s="1432">
        <v>0.27083333333333331</v>
      </c>
      <c r="V8" s="1433"/>
      <c r="W8" s="1129" t="s">
        <v>66</v>
      </c>
      <c r="X8" s="1154"/>
      <c r="Y8" s="1154"/>
      <c r="Z8" s="1154"/>
      <c r="AA8" s="1154"/>
      <c r="AB8" s="1436"/>
      <c r="AC8" s="201"/>
      <c r="AD8" s="29"/>
      <c r="AF8" s="399"/>
      <c r="AG8" s="400"/>
      <c r="AH8" s="401"/>
      <c r="AI8" s="402"/>
      <c r="AJ8" s="402"/>
      <c r="AK8" s="402"/>
      <c r="AL8" s="402"/>
      <c r="AM8" s="403"/>
      <c r="AN8" s="404"/>
      <c r="AO8" s="405"/>
      <c r="AP8" s="1058">
        <v>0.27083333333333331</v>
      </c>
      <c r="AQ8" s="1059"/>
      <c r="AR8" s="1098" t="s">
        <v>66</v>
      </c>
      <c r="AS8" s="1359"/>
      <c r="AT8" s="1359"/>
      <c r="AU8" s="1359"/>
      <c r="AV8" s="1359"/>
      <c r="AW8" s="1360"/>
      <c r="AX8" s="404"/>
      <c r="AY8" s="405"/>
      <c r="AZ8" s="1355">
        <v>0.27083333333333331</v>
      </c>
      <c r="BA8" s="1356"/>
      <c r="BB8" s="1098" t="s">
        <v>66</v>
      </c>
      <c r="BC8" s="1359"/>
      <c r="BD8" s="1359"/>
      <c r="BE8" s="1359"/>
      <c r="BF8" s="1359"/>
      <c r="BG8" s="1360"/>
      <c r="BH8" s="404"/>
      <c r="BI8" s="405"/>
    </row>
    <row r="9" spans="1:61" ht="14.45" customHeight="1">
      <c r="A9" s="1224" t="s">
        <v>516</v>
      </c>
      <c r="B9" s="1225"/>
      <c r="C9" s="54"/>
      <c r="D9" s="55"/>
      <c r="E9" s="55"/>
      <c r="F9" s="55"/>
      <c r="G9" s="55"/>
      <c r="H9" s="56"/>
      <c r="I9" s="202"/>
      <c r="J9" s="217"/>
      <c r="K9" s="1434"/>
      <c r="L9" s="1435"/>
      <c r="M9" s="1437"/>
      <c r="N9" s="1421"/>
      <c r="O9" s="1421"/>
      <c r="P9" s="1421"/>
      <c r="Q9" s="1421"/>
      <c r="R9" s="1438"/>
      <c r="S9" s="30"/>
      <c r="T9" s="221"/>
      <c r="U9" s="1434"/>
      <c r="V9" s="1435"/>
      <c r="W9" s="1437"/>
      <c r="X9" s="1421"/>
      <c r="Y9" s="1421"/>
      <c r="Z9" s="1421"/>
      <c r="AA9" s="1421"/>
      <c r="AB9" s="1438"/>
      <c r="AC9" s="30"/>
      <c r="AD9" s="221"/>
      <c r="AF9" s="406"/>
      <c r="AG9" s="407"/>
      <c r="AH9" s="408"/>
      <c r="AI9" s="409"/>
      <c r="AJ9" s="409"/>
      <c r="AK9" s="409"/>
      <c r="AL9" s="409"/>
      <c r="AM9" s="410"/>
      <c r="AN9" s="411"/>
      <c r="AO9" s="412"/>
      <c r="AP9" s="1060"/>
      <c r="AQ9" s="1061"/>
      <c r="AR9" s="967"/>
      <c r="AS9" s="968"/>
      <c r="AT9" s="968"/>
      <c r="AU9" s="968"/>
      <c r="AV9" s="968"/>
      <c r="AW9" s="1295"/>
      <c r="AX9" s="413"/>
      <c r="AY9" s="414"/>
      <c r="AZ9" s="1357"/>
      <c r="BA9" s="1358"/>
      <c r="BB9" s="967"/>
      <c r="BC9" s="968"/>
      <c r="BD9" s="968"/>
      <c r="BE9" s="968"/>
      <c r="BF9" s="968"/>
      <c r="BG9" s="1295"/>
      <c r="BH9" s="413"/>
      <c r="BI9" s="414"/>
    </row>
    <row r="10" spans="1:61" ht="14.45" customHeight="1">
      <c r="A10" s="1224"/>
      <c r="B10" s="1225"/>
      <c r="C10" s="57"/>
      <c r="D10" s="58"/>
      <c r="E10" s="58"/>
      <c r="F10" s="58"/>
      <c r="G10" s="58"/>
      <c r="H10" s="59"/>
      <c r="I10" s="202"/>
      <c r="J10" s="217"/>
      <c r="K10" s="1425">
        <v>0.2986111111111111</v>
      </c>
      <c r="L10" s="1426"/>
      <c r="M10" s="1441" t="s">
        <v>67</v>
      </c>
      <c r="N10" s="1442"/>
      <c r="O10" s="1442"/>
      <c r="P10" s="1442"/>
      <c r="Q10" s="1442"/>
      <c r="R10" s="1443"/>
      <c r="S10" s="211"/>
      <c r="T10" s="212"/>
      <c r="U10" s="1425">
        <v>0.2986111111111111</v>
      </c>
      <c r="V10" s="1426"/>
      <c r="W10" s="1441" t="s">
        <v>67</v>
      </c>
      <c r="X10" s="1442"/>
      <c r="Y10" s="1442"/>
      <c r="Z10" s="1442"/>
      <c r="AA10" s="1442"/>
      <c r="AB10" s="1443"/>
      <c r="AC10" s="211"/>
      <c r="AD10" s="212"/>
      <c r="AF10" s="415"/>
      <c r="AG10" s="416"/>
      <c r="AH10" s="417"/>
      <c r="AI10" s="418"/>
      <c r="AJ10" s="418"/>
      <c r="AK10" s="418"/>
      <c r="AL10" s="418"/>
      <c r="AM10" s="419"/>
      <c r="AN10" s="411"/>
      <c r="AO10" s="412"/>
      <c r="AP10" s="937">
        <v>0.2986111111111111</v>
      </c>
      <c r="AQ10" s="938"/>
      <c r="AR10" s="1361" t="s">
        <v>67</v>
      </c>
      <c r="AS10" s="1362"/>
      <c r="AT10" s="1362"/>
      <c r="AU10" s="1362"/>
      <c r="AV10" s="1362"/>
      <c r="AW10" s="1363"/>
      <c r="AX10" s="420"/>
      <c r="AY10" s="421"/>
      <c r="AZ10" s="1307">
        <v>0.2986111111111111</v>
      </c>
      <c r="BA10" s="1308"/>
      <c r="BB10" s="1361" t="s">
        <v>67</v>
      </c>
      <c r="BC10" s="1362"/>
      <c r="BD10" s="1362"/>
      <c r="BE10" s="1362"/>
      <c r="BF10" s="1362"/>
      <c r="BG10" s="1363"/>
      <c r="BH10" s="420"/>
      <c r="BI10" s="421"/>
    </row>
    <row r="11" spans="1:61" ht="14.45" customHeight="1">
      <c r="A11" s="1224"/>
      <c r="B11" s="1225"/>
      <c r="C11" s="60"/>
      <c r="D11" s="58"/>
      <c r="E11" s="58"/>
      <c r="F11" s="58"/>
      <c r="G11" s="58"/>
      <c r="H11" s="59"/>
      <c r="I11" s="202"/>
      <c r="J11" s="217"/>
      <c r="K11" s="1439"/>
      <c r="L11" s="1440"/>
      <c r="M11" s="1444"/>
      <c r="N11" s="1445"/>
      <c r="O11" s="1445"/>
      <c r="P11" s="1445"/>
      <c r="Q11" s="1445"/>
      <c r="R11" s="1446"/>
      <c r="S11" s="30"/>
      <c r="T11" s="221"/>
      <c r="U11" s="1439"/>
      <c r="V11" s="1440"/>
      <c r="W11" s="1444"/>
      <c r="X11" s="1445"/>
      <c r="Y11" s="1445"/>
      <c r="Z11" s="1445"/>
      <c r="AA11" s="1445"/>
      <c r="AB11" s="1446"/>
      <c r="AC11" s="30"/>
      <c r="AD11" s="221"/>
      <c r="AF11" s="415"/>
      <c r="AG11" s="416"/>
      <c r="AH11" s="422"/>
      <c r="AI11" s="418"/>
      <c r="AJ11" s="418"/>
      <c r="AK11" s="418"/>
      <c r="AL11" s="418"/>
      <c r="AM11" s="419"/>
      <c r="AN11" s="411"/>
      <c r="AO11" s="412"/>
      <c r="AP11" s="939"/>
      <c r="AQ11" s="940"/>
      <c r="AR11" s="1364"/>
      <c r="AS11" s="1365"/>
      <c r="AT11" s="1365"/>
      <c r="AU11" s="1365"/>
      <c r="AV11" s="1365"/>
      <c r="AW11" s="1366"/>
      <c r="AX11" s="413"/>
      <c r="AY11" s="414"/>
      <c r="AZ11" s="1311"/>
      <c r="BA11" s="1312"/>
      <c r="BB11" s="1364"/>
      <c r="BC11" s="1365"/>
      <c r="BD11" s="1365"/>
      <c r="BE11" s="1365"/>
      <c r="BF11" s="1365"/>
      <c r="BG11" s="1366"/>
      <c r="BH11" s="413"/>
      <c r="BI11" s="414"/>
    </row>
    <row r="12" spans="1:61" ht="14.45" customHeight="1">
      <c r="A12" s="31"/>
      <c r="B12" s="32"/>
      <c r="C12" s="63"/>
      <c r="D12" s="64"/>
      <c r="E12" s="64"/>
      <c r="F12" s="64"/>
      <c r="G12" s="64"/>
      <c r="H12" s="65"/>
      <c r="I12" s="202"/>
      <c r="J12" s="217"/>
      <c r="K12" s="1425">
        <v>0.3125</v>
      </c>
      <c r="L12" s="1426"/>
      <c r="M12" s="1447" t="s">
        <v>314</v>
      </c>
      <c r="N12" s="1448"/>
      <c r="O12" s="218"/>
      <c r="P12" s="218"/>
      <c r="Q12" s="218"/>
      <c r="R12" s="203"/>
      <c r="S12" s="202"/>
      <c r="T12" s="217"/>
      <c r="U12" s="1425">
        <v>0.3125</v>
      </c>
      <c r="V12" s="1426"/>
      <c r="W12" s="1447" t="s">
        <v>314</v>
      </c>
      <c r="X12" s="1448"/>
      <c r="Y12" s="583"/>
      <c r="Z12" s="583"/>
      <c r="AA12" s="583"/>
      <c r="AB12" s="203"/>
      <c r="AC12" s="581"/>
      <c r="AD12" s="582"/>
      <c r="AF12" s="415"/>
      <c r="AG12" s="416"/>
      <c r="AH12" s="423"/>
      <c r="AI12" s="424"/>
      <c r="AJ12" s="424"/>
      <c r="AK12" s="424"/>
      <c r="AL12" s="424"/>
      <c r="AM12" s="425"/>
      <c r="AN12" s="411"/>
      <c r="AO12" s="412"/>
      <c r="AP12" s="1307">
        <v>0.3125</v>
      </c>
      <c r="AQ12" s="1308"/>
      <c r="AR12" s="1296" t="s">
        <v>314</v>
      </c>
      <c r="AS12" s="1367"/>
      <c r="AT12" s="426"/>
      <c r="AU12" s="426"/>
      <c r="AV12" s="426"/>
      <c r="AW12" s="427"/>
      <c r="AX12" s="1298" t="s">
        <v>459</v>
      </c>
      <c r="AY12" s="935"/>
      <c r="AZ12" s="1307">
        <v>0.3125</v>
      </c>
      <c r="BA12" s="1308"/>
      <c r="BB12" s="1296" t="s">
        <v>314</v>
      </c>
      <c r="BC12" s="1367"/>
      <c r="BD12" s="426"/>
      <c r="BE12" s="426"/>
      <c r="BF12" s="426"/>
      <c r="BG12" s="427"/>
      <c r="BH12" s="1298" t="s">
        <v>459</v>
      </c>
      <c r="BI12" s="935"/>
    </row>
    <row r="13" spans="1:61" ht="14.45" customHeight="1">
      <c r="A13" s="31"/>
      <c r="B13" s="32"/>
      <c r="C13" s="66"/>
      <c r="D13" s="64"/>
      <c r="E13" s="64"/>
      <c r="F13" s="64"/>
      <c r="G13" s="64"/>
      <c r="H13" s="65"/>
      <c r="I13" s="202"/>
      <c r="J13" s="217"/>
      <c r="K13" s="1224" t="s">
        <v>517</v>
      </c>
      <c r="L13" s="1225"/>
      <c r="M13" s="204" t="s">
        <v>309</v>
      </c>
      <c r="N13" s="1449" t="s">
        <v>327</v>
      </c>
      <c r="O13" s="1449"/>
      <c r="P13" s="1449"/>
      <c r="Q13" s="178"/>
      <c r="R13" s="206" t="s">
        <v>316</v>
      </c>
      <c r="S13" s="202"/>
      <c r="T13" s="217"/>
      <c r="U13" s="1224" t="s">
        <v>517</v>
      </c>
      <c r="V13" s="1225"/>
      <c r="W13" s="204" t="s">
        <v>309</v>
      </c>
      <c r="X13" s="1449" t="s">
        <v>327</v>
      </c>
      <c r="Y13" s="1449"/>
      <c r="Z13" s="1449"/>
      <c r="AA13" s="178"/>
      <c r="AB13" s="206" t="s">
        <v>316</v>
      </c>
      <c r="AC13" s="581"/>
      <c r="AD13" s="582"/>
      <c r="AF13" s="415"/>
      <c r="AG13" s="416"/>
      <c r="AH13" s="428"/>
      <c r="AI13" s="424"/>
      <c r="AJ13" s="424"/>
      <c r="AK13" s="424"/>
      <c r="AL13" s="424"/>
      <c r="AM13" s="425"/>
      <c r="AN13" s="411"/>
      <c r="AO13" s="412"/>
      <c r="AP13" s="1309" t="s">
        <v>533</v>
      </c>
      <c r="AQ13" s="1310"/>
      <c r="AR13" s="429" t="s">
        <v>309</v>
      </c>
      <c r="AS13" s="1368" t="s">
        <v>327</v>
      </c>
      <c r="AT13" s="1368"/>
      <c r="AU13" s="1368"/>
      <c r="AV13" s="430">
        <v>60</v>
      </c>
      <c r="AW13" s="431" t="s">
        <v>316</v>
      </c>
      <c r="AX13" s="1299"/>
      <c r="AY13" s="912"/>
      <c r="AZ13" s="1309" t="s">
        <v>533</v>
      </c>
      <c r="BA13" s="1310"/>
      <c r="BB13" s="429" t="s">
        <v>309</v>
      </c>
      <c r="BC13" s="1368" t="s">
        <v>327</v>
      </c>
      <c r="BD13" s="1368"/>
      <c r="BE13" s="1368"/>
      <c r="BF13" s="430">
        <v>60</v>
      </c>
      <c r="BG13" s="431" t="s">
        <v>316</v>
      </c>
      <c r="BH13" s="1299"/>
      <c r="BI13" s="912"/>
    </row>
    <row r="14" spans="1:61" ht="14.45" customHeight="1">
      <c r="A14" s="31"/>
      <c r="B14" s="32"/>
      <c r="C14" s="66"/>
      <c r="D14" s="64"/>
      <c r="E14" s="64"/>
      <c r="F14" s="64"/>
      <c r="G14" s="64"/>
      <c r="H14" s="65"/>
      <c r="I14" s="202"/>
      <c r="J14" s="217"/>
      <c r="K14" s="1224"/>
      <c r="L14" s="1225"/>
      <c r="M14" s="204" t="s">
        <v>309</v>
      </c>
      <c r="N14" s="205" t="s">
        <v>317</v>
      </c>
      <c r="O14" s="178"/>
      <c r="P14" s="178"/>
      <c r="Q14" s="178"/>
      <c r="R14" s="206"/>
      <c r="S14" s="202"/>
      <c r="T14" s="217"/>
      <c r="U14" s="1224"/>
      <c r="V14" s="1225"/>
      <c r="W14" s="204" t="s">
        <v>309</v>
      </c>
      <c r="X14" s="590" t="s">
        <v>317</v>
      </c>
      <c r="Y14" s="178"/>
      <c r="Z14" s="178"/>
      <c r="AA14" s="178"/>
      <c r="AB14" s="206"/>
      <c r="AC14" s="581"/>
      <c r="AD14" s="582"/>
      <c r="AF14" s="415"/>
      <c r="AG14" s="416"/>
      <c r="AH14" s="428"/>
      <c r="AI14" s="424"/>
      <c r="AJ14" s="424"/>
      <c r="AK14" s="424"/>
      <c r="AL14" s="424"/>
      <c r="AM14" s="425"/>
      <c r="AN14" s="411"/>
      <c r="AO14" s="412"/>
      <c r="AP14" s="1309">
        <v>0.35416666666666669</v>
      </c>
      <c r="AQ14" s="1310"/>
      <c r="AR14" s="429" t="s">
        <v>309</v>
      </c>
      <c r="AS14" s="252" t="s">
        <v>317</v>
      </c>
      <c r="AT14" s="430"/>
      <c r="AU14" s="430"/>
      <c r="AV14" s="430"/>
      <c r="AW14" s="431"/>
      <c r="AX14" s="1299"/>
      <c r="AY14" s="912"/>
      <c r="AZ14" s="1311">
        <v>0.35416666666666669</v>
      </c>
      <c r="BA14" s="1312"/>
      <c r="BB14" s="429" t="s">
        <v>309</v>
      </c>
      <c r="BC14" s="252" t="s">
        <v>317</v>
      </c>
      <c r="BD14" s="430"/>
      <c r="BE14" s="430"/>
      <c r="BF14" s="430"/>
      <c r="BG14" s="431"/>
      <c r="BH14" s="1299"/>
      <c r="BI14" s="912"/>
    </row>
    <row r="15" spans="1:61" ht="14.45" customHeight="1">
      <c r="A15" s="61"/>
      <c r="B15" s="62"/>
      <c r="C15" s="67"/>
      <c r="D15" s="68"/>
      <c r="E15" s="68"/>
      <c r="F15" s="68"/>
      <c r="G15" s="68"/>
      <c r="H15" s="69"/>
      <c r="I15" s="30"/>
      <c r="J15" s="221"/>
      <c r="K15" s="1226"/>
      <c r="L15" s="1227"/>
      <c r="M15" s="207"/>
      <c r="N15" s="208"/>
      <c r="O15" s="209"/>
      <c r="P15" s="209"/>
      <c r="Q15" s="209"/>
      <c r="R15" s="210"/>
      <c r="S15" s="30"/>
      <c r="T15" s="221"/>
      <c r="U15" s="1226"/>
      <c r="V15" s="1227"/>
      <c r="W15" s="207"/>
      <c r="X15" s="208"/>
      <c r="Y15" s="209"/>
      <c r="Z15" s="209"/>
      <c r="AA15" s="209"/>
      <c r="AB15" s="210"/>
      <c r="AC15" s="30"/>
      <c r="AD15" s="586"/>
      <c r="AF15" s="432"/>
      <c r="AG15" s="433"/>
      <c r="AH15" s="434"/>
      <c r="AI15" s="435"/>
      <c r="AJ15" s="435"/>
      <c r="AK15" s="435"/>
      <c r="AL15" s="435"/>
      <c r="AM15" s="436"/>
      <c r="AN15" s="413"/>
      <c r="AO15" s="414"/>
      <c r="AP15" s="599"/>
      <c r="AQ15" s="600"/>
      <c r="AR15" s="437"/>
      <c r="AS15" s="438"/>
      <c r="AT15" s="439"/>
      <c r="AU15" s="439"/>
      <c r="AV15" s="439"/>
      <c r="AW15" s="440"/>
      <c r="AX15" s="1300"/>
      <c r="AY15" s="915"/>
      <c r="AZ15" s="1333">
        <v>0.36458333333333331</v>
      </c>
      <c r="BA15" s="1334"/>
      <c r="BB15" s="1335" t="s">
        <v>68</v>
      </c>
      <c r="BC15" s="1336"/>
      <c r="BD15" s="1336"/>
      <c r="BE15" s="1336"/>
      <c r="BF15" s="1336"/>
      <c r="BG15" s="1337"/>
      <c r="BH15" s="1338"/>
      <c r="BI15" s="1339"/>
    </row>
    <row r="16" spans="1:61" ht="14.45" customHeight="1">
      <c r="A16" s="1452">
        <v>0.375</v>
      </c>
      <c r="B16" s="1453"/>
      <c r="C16" s="1454"/>
      <c r="D16" s="1455"/>
      <c r="E16" s="1455"/>
      <c r="F16" s="1455"/>
      <c r="G16" s="1455"/>
      <c r="H16" s="1456"/>
      <c r="I16" s="1457"/>
      <c r="J16" s="1458"/>
      <c r="K16" s="1452">
        <v>0.375</v>
      </c>
      <c r="L16" s="1453"/>
      <c r="M16" s="1454"/>
      <c r="N16" s="1455"/>
      <c r="O16" s="1455"/>
      <c r="P16" s="1455"/>
      <c r="Q16" s="1455"/>
      <c r="R16" s="1456"/>
      <c r="S16" s="1457"/>
      <c r="T16" s="1458"/>
      <c r="U16" s="1459">
        <v>0.36458333333333331</v>
      </c>
      <c r="V16" s="1460"/>
      <c r="W16" s="1461" t="s">
        <v>68</v>
      </c>
      <c r="X16" s="1462"/>
      <c r="Y16" s="1462"/>
      <c r="Z16" s="1462"/>
      <c r="AA16" s="1462"/>
      <c r="AB16" s="1463"/>
      <c r="AC16" s="1450"/>
      <c r="AD16" s="1451"/>
      <c r="AF16" s="937">
        <v>0.39583333333333331</v>
      </c>
      <c r="AG16" s="938"/>
      <c r="AH16" s="1313" t="s">
        <v>460</v>
      </c>
      <c r="AI16" s="1303"/>
      <c r="AJ16" s="1303"/>
      <c r="AK16" s="1303"/>
      <c r="AL16" s="1303"/>
      <c r="AM16" s="1304"/>
      <c r="AN16" s="441"/>
      <c r="AO16" s="442"/>
      <c r="AP16" s="937">
        <v>0.375</v>
      </c>
      <c r="AQ16" s="938"/>
      <c r="AR16" s="1340" t="s">
        <v>534</v>
      </c>
      <c r="AS16" s="1341"/>
      <c r="AT16" s="1341"/>
      <c r="AU16" s="1341"/>
      <c r="AV16" s="1341"/>
      <c r="AW16" s="1342"/>
      <c r="AX16" s="1305" t="s">
        <v>466</v>
      </c>
      <c r="AY16" s="991"/>
      <c r="AZ16" s="1307">
        <v>0.39583333333333331</v>
      </c>
      <c r="BA16" s="1308"/>
      <c r="BB16" s="1006" t="s">
        <v>480</v>
      </c>
      <c r="BC16" s="941"/>
      <c r="BD16" s="941"/>
      <c r="BE16" s="941"/>
      <c r="BF16" s="941"/>
      <c r="BG16" s="1283"/>
      <c r="BH16" s="1345" t="s">
        <v>469</v>
      </c>
      <c r="BI16" s="1346"/>
    </row>
    <row r="17" spans="1:61" ht="14.45" customHeight="1">
      <c r="A17" s="1464"/>
      <c r="B17" s="1465"/>
      <c r="C17" s="1466"/>
      <c r="D17" s="1467"/>
      <c r="E17" s="1467"/>
      <c r="F17" s="1467"/>
      <c r="G17" s="1467"/>
      <c r="H17" s="1468"/>
      <c r="I17" s="1469"/>
      <c r="J17" s="1470"/>
      <c r="K17" s="1464"/>
      <c r="L17" s="1465"/>
      <c r="M17" s="1466"/>
      <c r="N17" s="1467"/>
      <c r="O17" s="1467"/>
      <c r="P17" s="1467"/>
      <c r="Q17" s="1467"/>
      <c r="R17" s="1468"/>
      <c r="S17" s="1469"/>
      <c r="T17" s="1470"/>
      <c r="U17" s="1425">
        <v>0.375</v>
      </c>
      <c r="V17" s="1426"/>
      <c r="W17" s="587"/>
      <c r="X17" s="588"/>
      <c r="Y17" s="588"/>
      <c r="Z17" s="588"/>
      <c r="AA17" s="588"/>
      <c r="AB17" s="589"/>
      <c r="AC17" s="584"/>
      <c r="AD17" s="585"/>
      <c r="AF17" s="939"/>
      <c r="AG17" s="940"/>
      <c r="AH17" s="1303"/>
      <c r="AI17" s="1303"/>
      <c r="AJ17" s="1303"/>
      <c r="AK17" s="1303"/>
      <c r="AL17" s="1303"/>
      <c r="AM17" s="1304"/>
      <c r="AN17" s="441"/>
      <c r="AO17" s="442"/>
      <c r="AP17" s="948"/>
      <c r="AQ17" s="949"/>
      <c r="AR17" s="1343"/>
      <c r="AS17" s="1343"/>
      <c r="AT17" s="1343"/>
      <c r="AU17" s="1343"/>
      <c r="AV17" s="1343"/>
      <c r="AW17" s="1344"/>
      <c r="AX17" s="1289"/>
      <c r="AY17" s="993"/>
      <c r="AZ17" s="1309"/>
      <c r="BA17" s="1310"/>
      <c r="BB17" s="1284"/>
      <c r="BC17" s="1285"/>
      <c r="BD17" s="1285"/>
      <c r="BE17" s="1285"/>
      <c r="BF17" s="1285"/>
      <c r="BG17" s="1286"/>
      <c r="BH17" s="1347"/>
      <c r="BI17" s="1348"/>
    </row>
    <row r="18" spans="1:61" ht="14.45" customHeight="1">
      <c r="A18" s="1464"/>
      <c r="B18" s="1465"/>
      <c r="C18" s="1466"/>
      <c r="D18" s="1467"/>
      <c r="E18" s="1467"/>
      <c r="F18" s="1467"/>
      <c r="G18" s="1467"/>
      <c r="H18" s="1468"/>
      <c r="I18" s="1469"/>
      <c r="J18" s="1470"/>
      <c r="K18" s="1464"/>
      <c r="L18" s="1465"/>
      <c r="M18" s="1466"/>
      <c r="N18" s="1467"/>
      <c r="O18" s="1467"/>
      <c r="P18" s="1467"/>
      <c r="Q18" s="1467"/>
      <c r="R18" s="1468"/>
      <c r="S18" s="1469"/>
      <c r="T18" s="1470"/>
      <c r="U18" s="1464"/>
      <c r="V18" s="1465"/>
      <c r="W18" s="1466"/>
      <c r="X18" s="1467"/>
      <c r="Y18" s="1467"/>
      <c r="Z18" s="1467"/>
      <c r="AA18" s="1467"/>
      <c r="AB18" s="1468"/>
      <c r="AC18" s="1469"/>
      <c r="AD18" s="1470"/>
      <c r="AF18" s="948">
        <v>0.41666666666666669</v>
      </c>
      <c r="AG18" s="949"/>
      <c r="AH18" s="929" t="s">
        <v>481</v>
      </c>
      <c r="AI18" s="941"/>
      <c r="AJ18" s="941"/>
      <c r="AK18" s="941"/>
      <c r="AL18" s="941"/>
      <c r="AM18" s="1283"/>
      <c r="AN18" s="1351" t="s">
        <v>482</v>
      </c>
      <c r="AO18" s="1352"/>
      <c r="AP18" s="948"/>
      <c r="AQ18" s="949"/>
      <c r="AR18" s="1343"/>
      <c r="AS18" s="1343"/>
      <c r="AT18" s="1343"/>
      <c r="AU18" s="1343"/>
      <c r="AV18" s="1343"/>
      <c r="AW18" s="1344"/>
      <c r="AX18" s="1289"/>
      <c r="AY18" s="993"/>
      <c r="AZ18" s="1309"/>
      <c r="BA18" s="1310"/>
      <c r="BB18" s="1284"/>
      <c r="BC18" s="1285"/>
      <c r="BD18" s="1285"/>
      <c r="BE18" s="1285"/>
      <c r="BF18" s="1285"/>
      <c r="BG18" s="1286"/>
      <c r="BH18" s="1347"/>
      <c r="BI18" s="1348"/>
    </row>
    <row r="19" spans="1:61" ht="14.45" customHeight="1">
      <c r="A19" s="1464"/>
      <c r="B19" s="1465"/>
      <c r="C19" s="1466"/>
      <c r="D19" s="1467"/>
      <c r="E19" s="1467"/>
      <c r="F19" s="1467"/>
      <c r="G19" s="1467"/>
      <c r="H19" s="1468"/>
      <c r="I19" s="1469"/>
      <c r="J19" s="1470"/>
      <c r="K19" s="1464"/>
      <c r="L19" s="1465"/>
      <c r="M19" s="1466"/>
      <c r="N19" s="1467"/>
      <c r="O19" s="1467"/>
      <c r="P19" s="1467"/>
      <c r="Q19" s="1467"/>
      <c r="R19" s="1468"/>
      <c r="S19" s="1469"/>
      <c r="T19" s="1470"/>
      <c r="U19" s="1464"/>
      <c r="V19" s="1465"/>
      <c r="W19" s="1466"/>
      <c r="X19" s="1467"/>
      <c r="Y19" s="1467"/>
      <c r="Z19" s="1467"/>
      <c r="AA19" s="1467"/>
      <c r="AB19" s="1468"/>
      <c r="AC19" s="1469"/>
      <c r="AD19" s="1470"/>
      <c r="AF19" s="948"/>
      <c r="AG19" s="949"/>
      <c r="AH19" s="1284"/>
      <c r="AI19" s="1285"/>
      <c r="AJ19" s="1285"/>
      <c r="AK19" s="1285"/>
      <c r="AL19" s="1285"/>
      <c r="AM19" s="1286"/>
      <c r="AN19" s="1353"/>
      <c r="AO19" s="999"/>
      <c r="AP19" s="948"/>
      <c r="AQ19" s="949"/>
      <c r="AR19" s="1343"/>
      <c r="AS19" s="1343"/>
      <c r="AT19" s="1343"/>
      <c r="AU19" s="1343"/>
      <c r="AV19" s="1343"/>
      <c r="AW19" s="1344"/>
      <c r="AX19" s="1289"/>
      <c r="AY19" s="993"/>
      <c r="AZ19" s="1309"/>
      <c r="BA19" s="1310"/>
      <c r="BB19" s="1284"/>
      <c r="BC19" s="1285"/>
      <c r="BD19" s="1285"/>
      <c r="BE19" s="1285"/>
      <c r="BF19" s="1285"/>
      <c r="BG19" s="1286"/>
      <c r="BH19" s="1347"/>
      <c r="BI19" s="1348"/>
    </row>
    <row r="20" spans="1:61" ht="14.45" customHeight="1">
      <c r="A20" s="1464"/>
      <c r="B20" s="1465"/>
      <c r="C20" s="1466"/>
      <c r="D20" s="1467"/>
      <c r="E20" s="1467"/>
      <c r="F20" s="1467"/>
      <c r="G20" s="1467"/>
      <c r="H20" s="1468"/>
      <c r="I20" s="1469"/>
      <c r="J20" s="1470"/>
      <c r="K20" s="1464"/>
      <c r="L20" s="1465"/>
      <c r="M20" s="1466"/>
      <c r="N20" s="1467"/>
      <c r="O20" s="1467"/>
      <c r="P20" s="1467"/>
      <c r="Q20" s="1467"/>
      <c r="R20" s="1468"/>
      <c r="S20" s="1469"/>
      <c r="T20" s="1470"/>
      <c r="U20" s="1464"/>
      <c r="V20" s="1465"/>
      <c r="W20" s="1466"/>
      <c r="X20" s="1467"/>
      <c r="Y20" s="1467"/>
      <c r="Z20" s="1467"/>
      <c r="AA20" s="1467"/>
      <c r="AB20" s="1468"/>
      <c r="AC20" s="1469"/>
      <c r="AD20" s="1470"/>
      <c r="AF20" s="948"/>
      <c r="AG20" s="949"/>
      <c r="AH20" s="1284"/>
      <c r="AI20" s="1285"/>
      <c r="AJ20" s="1285"/>
      <c r="AK20" s="1285"/>
      <c r="AL20" s="1285"/>
      <c r="AM20" s="1286"/>
      <c r="AN20" s="1353"/>
      <c r="AO20" s="999"/>
      <c r="AP20" s="948"/>
      <c r="AQ20" s="949"/>
      <c r="AR20" s="1343"/>
      <c r="AS20" s="1343"/>
      <c r="AT20" s="1343"/>
      <c r="AU20" s="1343"/>
      <c r="AV20" s="1343"/>
      <c r="AW20" s="1344"/>
      <c r="AX20" s="1289"/>
      <c r="AY20" s="993"/>
      <c r="AZ20" s="1309"/>
      <c r="BA20" s="1310"/>
      <c r="BB20" s="1284"/>
      <c r="BC20" s="1285"/>
      <c r="BD20" s="1285"/>
      <c r="BE20" s="1285"/>
      <c r="BF20" s="1285"/>
      <c r="BG20" s="1286"/>
      <c r="BH20" s="1347"/>
      <c r="BI20" s="1348"/>
    </row>
    <row r="21" spans="1:61" ht="14.45" customHeight="1">
      <c r="A21" s="1464"/>
      <c r="B21" s="1465"/>
      <c r="C21" s="1466"/>
      <c r="D21" s="1467"/>
      <c r="E21" s="1467"/>
      <c r="F21" s="1467"/>
      <c r="G21" s="1467"/>
      <c r="H21" s="1468"/>
      <c r="I21" s="1469"/>
      <c r="J21" s="1470"/>
      <c r="K21" s="1464"/>
      <c r="L21" s="1465"/>
      <c r="M21" s="1466"/>
      <c r="N21" s="1467"/>
      <c r="O21" s="1467"/>
      <c r="P21" s="1467"/>
      <c r="Q21" s="1467"/>
      <c r="R21" s="1468"/>
      <c r="S21" s="1469"/>
      <c r="T21" s="1470"/>
      <c r="U21" s="1464"/>
      <c r="V21" s="1465"/>
      <c r="W21" s="1466"/>
      <c r="X21" s="1467"/>
      <c r="Y21" s="1467"/>
      <c r="Z21" s="1467"/>
      <c r="AA21" s="1467"/>
      <c r="AB21" s="1468"/>
      <c r="AC21" s="1469"/>
      <c r="AD21" s="1470"/>
      <c r="AF21" s="948"/>
      <c r="AG21" s="949"/>
      <c r="AH21" s="1284"/>
      <c r="AI21" s="1285"/>
      <c r="AJ21" s="1285"/>
      <c r="AK21" s="1285"/>
      <c r="AL21" s="1285"/>
      <c r="AM21" s="1286"/>
      <c r="AN21" s="1353"/>
      <c r="AO21" s="999"/>
      <c r="AP21" s="948"/>
      <c r="AQ21" s="949"/>
      <c r="AR21" s="1343"/>
      <c r="AS21" s="1343"/>
      <c r="AT21" s="1343"/>
      <c r="AU21" s="1343"/>
      <c r="AV21" s="1343"/>
      <c r="AW21" s="1344"/>
      <c r="AX21" s="1289"/>
      <c r="AY21" s="993"/>
      <c r="AZ21" s="1309"/>
      <c r="BA21" s="1310"/>
      <c r="BB21" s="1284"/>
      <c r="BC21" s="1285"/>
      <c r="BD21" s="1285"/>
      <c r="BE21" s="1285"/>
      <c r="BF21" s="1285"/>
      <c r="BG21" s="1286"/>
      <c r="BH21" s="1347"/>
      <c r="BI21" s="1348"/>
    </row>
    <row r="22" spans="1:61" ht="14.45" customHeight="1">
      <c r="A22" s="1464"/>
      <c r="B22" s="1465"/>
      <c r="C22" s="1466"/>
      <c r="D22" s="1467"/>
      <c r="E22" s="1467"/>
      <c r="F22" s="1467"/>
      <c r="G22" s="1467"/>
      <c r="H22" s="1468"/>
      <c r="I22" s="1469"/>
      <c r="J22" s="1470"/>
      <c r="K22" s="1464"/>
      <c r="L22" s="1465"/>
      <c r="M22" s="1466"/>
      <c r="N22" s="1467"/>
      <c r="O22" s="1467"/>
      <c r="P22" s="1467"/>
      <c r="Q22" s="1467"/>
      <c r="R22" s="1468"/>
      <c r="S22" s="1469"/>
      <c r="T22" s="1470"/>
      <c r="U22" s="1464"/>
      <c r="V22" s="1465"/>
      <c r="W22" s="1466"/>
      <c r="X22" s="1467"/>
      <c r="Y22" s="1467"/>
      <c r="Z22" s="1467"/>
      <c r="AA22" s="1467"/>
      <c r="AB22" s="1468"/>
      <c r="AC22" s="1469"/>
      <c r="AD22" s="1470"/>
      <c r="AF22" s="948"/>
      <c r="AG22" s="949"/>
      <c r="AH22" s="1284"/>
      <c r="AI22" s="1285"/>
      <c r="AJ22" s="1285"/>
      <c r="AK22" s="1285"/>
      <c r="AL22" s="1285"/>
      <c r="AM22" s="1286"/>
      <c r="AN22" s="1353"/>
      <c r="AO22" s="999"/>
      <c r="AP22" s="948"/>
      <c r="AQ22" s="949"/>
      <c r="AR22" s="1343"/>
      <c r="AS22" s="1343"/>
      <c r="AT22" s="1343"/>
      <c r="AU22" s="1343"/>
      <c r="AV22" s="1343"/>
      <c r="AW22" s="1344"/>
      <c r="AX22" s="1289"/>
      <c r="AY22" s="993"/>
      <c r="AZ22" s="1309"/>
      <c r="BA22" s="1310"/>
      <c r="BB22" s="1284"/>
      <c r="BC22" s="1285"/>
      <c r="BD22" s="1285"/>
      <c r="BE22" s="1285"/>
      <c r="BF22" s="1285"/>
      <c r="BG22" s="1286"/>
      <c r="BH22" s="1347"/>
      <c r="BI22" s="1348"/>
    </row>
    <row r="23" spans="1:61" ht="14.45" customHeight="1">
      <c r="A23" s="1464"/>
      <c r="B23" s="1465"/>
      <c r="C23" s="1466"/>
      <c r="D23" s="1467"/>
      <c r="E23" s="1467"/>
      <c r="F23" s="1467"/>
      <c r="G23" s="1467"/>
      <c r="H23" s="1468"/>
      <c r="I23" s="1469"/>
      <c r="J23" s="1470"/>
      <c r="K23" s="1464"/>
      <c r="L23" s="1465"/>
      <c r="M23" s="1466"/>
      <c r="N23" s="1467"/>
      <c r="O23" s="1467"/>
      <c r="P23" s="1467"/>
      <c r="Q23" s="1467"/>
      <c r="R23" s="1468"/>
      <c r="S23" s="1469"/>
      <c r="T23" s="1470"/>
      <c r="U23" s="1464"/>
      <c r="V23" s="1465"/>
      <c r="W23" s="1466"/>
      <c r="X23" s="1467"/>
      <c r="Y23" s="1467"/>
      <c r="Z23" s="1467"/>
      <c r="AA23" s="1467"/>
      <c r="AB23" s="1468"/>
      <c r="AC23" s="1469"/>
      <c r="AD23" s="1470"/>
      <c r="AF23" s="948"/>
      <c r="AG23" s="949"/>
      <c r="AH23" s="1284"/>
      <c r="AI23" s="1285"/>
      <c r="AJ23" s="1285"/>
      <c r="AK23" s="1285"/>
      <c r="AL23" s="1285"/>
      <c r="AM23" s="1286"/>
      <c r="AN23" s="1353"/>
      <c r="AO23" s="999"/>
      <c r="AP23" s="948"/>
      <c r="AQ23" s="949"/>
      <c r="AR23" s="1343"/>
      <c r="AS23" s="1343"/>
      <c r="AT23" s="1343"/>
      <c r="AU23" s="1343"/>
      <c r="AV23" s="1343"/>
      <c r="AW23" s="1344"/>
      <c r="AX23" s="1289"/>
      <c r="AY23" s="993"/>
      <c r="AZ23" s="1309"/>
      <c r="BA23" s="1310"/>
      <c r="BB23" s="1284"/>
      <c r="BC23" s="1285"/>
      <c r="BD23" s="1285"/>
      <c r="BE23" s="1285"/>
      <c r="BF23" s="1285"/>
      <c r="BG23" s="1286"/>
      <c r="BH23" s="1347"/>
      <c r="BI23" s="1348"/>
    </row>
    <row r="24" spans="1:61" ht="14.45" customHeight="1">
      <c r="A24" s="1464"/>
      <c r="B24" s="1465"/>
      <c r="C24" s="1466"/>
      <c r="D24" s="1467"/>
      <c r="E24" s="1467"/>
      <c r="F24" s="1467"/>
      <c r="G24" s="1467"/>
      <c r="H24" s="1468"/>
      <c r="I24" s="1469"/>
      <c r="J24" s="1470"/>
      <c r="K24" s="1464"/>
      <c r="L24" s="1465"/>
      <c r="M24" s="1466"/>
      <c r="N24" s="1467"/>
      <c r="O24" s="1467"/>
      <c r="P24" s="1467"/>
      <c r="Q24" s="1467"/>
      <c r="R24" s="1468"/>
      <c r="S24" s="1469"/>
      <c r="T24" s="1470"/>
      <c r="U24" s="1464"/>
      <c r="V24" s="1465"/>
      <c r="W24" s="1466"/>
      <c r="X24" s="1467"/>
      <c r="Y24" s="1467"/>
      <c r="Z24" s="1467"/>
      <c r="AA24" s="1467"/>
      <c r="AB24" s="1468"/>
      <c r="AC24" s="1469"/>
      <c r="AD24" s="1470"/>
      <c r="AF24" s="939"/>
      <c r="AG24" s="940"/>
      <c r="AH24" s="942"/>
      <c r="AI24" s="943"/>
      <c r="AJ24" s="943"/>
      <c r="AK24" s="943"/>
      <c r="AL24" s="943"/>
      <c r="AM24" s="1287"/>
      <c r="AN24" s="1354"/>
      <c r="AO24" s="1001"/>
      <c r="AP24" s="939"/>
      <c r="AQ24" s="940"/>
      <c r="AR24" s="1343"/>
      <c r="AS24" s="1343"/>
      <c r="AT24" s="1343"/>
      <c r="AU24" s="1343"/>
      <c r="AV24" s="1343"/>
      <c r="AW24" s="1344"/>
      <c r="AX24" s="1306"/>
      <c r="AY24" s="1013"/>
      <c r="AZ24" s="1311"/>
      <c r="BA24" s="1312"/>
      <c r="BB24" s="942"/>
      <c r="BC24" s="943"/>
      <c r="BD24" s="943"/>
      <c r="BE24" s="943"/>
      <c r="BF24" s="943"/>
      <c r="BG24" s="1287"/>
      <c r="BH24" s="1347"/>
      <c r="BI24" s="1348"/>
    </row>
    <row r="25" spans="1:61" ht="14.45" customHeight="1">
      <c r="A25" s="1425">
        <v>0.5</v>
      </c>
      <c r="B25" s="1426"/>
      <c r="C25" s="1447" t="s">
        <v>318</v>
      </c>
      <c r="D25" s="1471"/>
      <c r="E25" s="218"/>
      <c r="F25" s="218"/>
      <c r="G25" s="218"/>
      <c r="H25" s="203"/>
      <c r="I25" s="1457"/>
      <c r="J25" s="1458"/>
      <c r="K25" s="1425">
        <v>0.5</v>
      </c>
      <c r="L25" s="1426"/>
      <c r="M25" s="1447" t="s">
        <v>318</v>
      </c>
      <c r="N25" s="1471"/>
      <c r="O25" s="218"/>
      <c r="P25" s="218"/>
      <c r="Q25" s="218"/>
      <c r="R25" s="203"/>
      <c r="S25" s="1457"/>
      <c r="T25" s="1458"/>
      <c r="U25" s="1425">
        <v>0.5</v>
      </c>
      <c r="V25" s="1426"/>
      <c r="W25" s="1447" t="s">
        <v>318</v>
      </c>
      <c r="X25" s="1471"/>
      <c r="Y25" s="218"/>
      <c r="Z25" s="218"/>
      <c r="AA25" s="218"/>
      <c r="AB25" s="203"/>
      <c r="AC25" s="1474"/>
      <c r="AD25" s="1475"/>
      <c r="AF25" s="937">
        <v>0.5</v>
      </c>
      <c r="AG25" s="938"/>
      <c r="AH25" s="1296" t="s">
        <v>318</v>
      </c>
      <c r="AI25" s="1297"/>
      <c r="AJ25" s="426"/>
      <c r="AK25" s="426"/>
      <c r="AL25" s="426"/>
      <c r="AM25" s="427"/>
      <c r="AN25" s="1298" t="s">
        <v>459</v>
      </c>
      <c r="AO25" s="935"/>
      <c r="AP25" s="937">
        <v>0.5</v>
      </c>
      <c r="AQ25" s="938"/>
      <c r="AR25" s="1296" t="s">
        <v>318</v>
      </c>
      <c r="AS25" s="1297"/>
      <c r="AT25" s="426"/>
      <c r="AU25" s="426"/>
      <c r="AV25" s="426"/>
      <c r="AW25" s="427"/>
      <c r="AX25" s="1298" t="s">
        <v>466</v>
      </c>
      <c r="AY25" s="935"/>
      <c r="AZ25" s="1307">
        <v>0.5</v>
      </c>
      <c r="BA25" s="1308"/>
      <c r="BB25" s="1296" t="s">
        <v>318</v>
      </c>
      <c r="BC25" s="1297"/>
      <c r="BD25" s="426"/>
      <c r="BE25" s="426"/>
      <c r="BF25" s="426"/>
      <c r="BG25" s="427"/>
      <c r="BH25" s="1347"/>
      <c r="BI25" s="1348"/>
    </row>
    <row r="26" spans="1:61" ht="14.45" customHeight="1">
      <c r="A26" s="1224" t="s">
        <v>517</v>
      </c>
      <c r="B26" s="1225"/>
      <c r="C26" s="204" t="s">
        <v>309</v>
      </c>
      <c r="D26" s="205" t="s">
        <v>315</v>
      </c>
      <c r="E26" s="178"/>
      <c r="F26" s="178" t="s">
        <v>249</v>
      </c>
      <c r="G26" s="178"/>
      <c r="H26" s="206" t="s">
        <v>316</v>
      </c>
      <c r="I26" s="1469"/>
      <c r="J26" s="1470"/>
      <c r="K26" s="1224" t="s">
        <v>517</v>
      </c>
      <c r="L26" s="1225"/>
      <c r="M26" s="204" t="s">
        <v>309</v>
      </c>
      <c r="N26" s="205" t="s">
        <v>315</v>
      </c>
      <c r="O26" s="178"/>
      <c r="P26" s="178" t="s">
        <v>249</v>
      </c>
      <c r="Q26" s="178"/>
      <c r="R26" s="206" t="s">
        <v>316</v>
      </c>
      <c r="S26" s="1469"/>
      <c r="T26" s="1470"/>
      <c r="U26" s="1224" t="s">
        <v>517</v>
      </c>
      <c r="V26" s="1225"/>
      <c r="W26" s="204" t="s">
        <v>309</v>
      </c>
      <c r="X26" s="205" t="s">
        <v>315</v>
      </c>
      <c r="Y26" s="178"/>
      <c r="Z26" s="178" t="s">
        <v>249</v>
      </c>
      <c r="AA26" s="178"/>
      <c r="AB26" s="206" t="s">
        <v>316</v>
      </c>
      <c r="AC26" s="1476"/>
      <c r="AD26" s="1477"/>
      <c r="AF26" s="948" t="s">
        <v>474</v>
      </c>
      <c r="AG26" s="949"/>
      <c r="AH26" s="429" t="s">
        <v>309</v>
      </c>
      <c r="AI26" s="252" t="s">
        <v>315</v>
      </c>
      <c r="AJ26" s="430"/>
      <c r="AK26" s="430" t="s">
        <v>249</v>
      </c>
      <c r="AL26" s="430">
        <v>80</v>
      </c>
      <c r="AM26" s="431" t="s">
        <v>316</v>
      </c>
      <c r="AN26" s="1299"/>
      <c r="AO26" s="912"/>
      <c r="AP26" s="948"/>
      <c r="AQ26" s="949"/>
      <c r="AR26" s="429" t="s">
        <v>309</v>
      </c>
      <c r="AS26" s="252" t="s">
        <v>315</v>
      </c>
      <c r="AT26" s="430"/>
      <c r="AU26" s="430" t="s">
        <v>249</v>
      </c>
      <c r="AV26" s="430"/>
      <c r="AW26" s="431" t="s">
        <v>316</v>
      </c>
      <c r="AX26" s="1299"/>
      <c r="AY26" s="912"/>
      <c r="AZ26" s="1309"/>
      <c r="BA26" s="1310"/>
      <c r="BB26" s="429" t="s">
        <v>309</v>
      </c>
      <c r="BC26" s="252" t="s">
        <v>315</v>
      </c>
      <c r="BD26" s="430"/>
      <c r="BE26" s="430" t="s">
        <v>249</v>
      </c>
      <c r="BF26" s="430"/>
      <c r="BG26" s="431" t="s">
        <v>316</v>
      </c>
      <c r="BH26" s="1347"/>
      <c r="BI26" s="1348"/>
    </row>
    <row r="27" spans="1:61" ht="14.45" customHeight="1">
      <c r="A27" s="1224"/>
      <c r="B27" s="1225"/>
      <c r="C27" s="204" t="s">
        <v>309</v>
      </c>
      <c r="D27" s="205" t="s">
        <v>317</v>
      </c>
      <c r="E27" s="178"/>
      <c r="F27" s="219" t="s">
        <v>309</v>
      </c>
      <c r="G27" s="178" t="s">
        <v>319</v>
      </c>
      <c r="H27" s="206"/>
      <c r="I27" s="1469"/>
      <c r="J27" s="1470"/>
      <c r="K27" s="1224"/>
      <c r="L27" s="1225"/>
      <c r="M27" s="204" t="s">
        <v>309</v>
      </c>
      <c r="N27" s="205" t="s">
        <v>317</v>
      </c>
      <c r="O27" s="178"/>
      <c r="P27" s="219" t="s">
        <v>309</v>
      </c>
      <c r="Q27" s="178" t="s">
        <v>319</v>
      </c>
      <c r="R27" s="206"/>
      <c r="S27" s="1469"/>
      <c r="T27" s="1470"/>
      <c r="U27" s="1224"/>
      <c r="V27" s="1225"/>
      <c r="W27" s="204" t="s">
        <v>309</v>
      </c>
      <c r="X27" s="205" t="s">
        <v>317</v>
      </c>
      <c r="Y27" s="178"/>
      <c r="Z27" s="219" t="s">
        <v>309</v>
      </c>
      <c r="AA27" s="178" t="s">
        <v>319</v>
      </c>
      <c r="AB27" s="206"/>
      <c r="AC27" s="1476"/>
      <c r="AD27" s="1477"/>
      <c r="AF27" s="948"/>
      <c r="AG27" s="949"/>
      <c r="AH27" s="429" t="s">
        <v>309</v>
      </c>
      <c r="AI27" s="252" t="s">
        <v>317</v>
      </c>
      <c r="AJ27" s="430"/>
      <c r="AK27" s="443" t="s">
        <v>309</v>
      </c>
      <c r="AL27" s="430" t="s">
        <v>319</v>
      </c>
      <c r="AM27" s="431"/>
      <c r="AN27" s="1299"/>
      <c r="AO27" s="912"/>
      <c r="AP27" s="948"/>
      <c r="AQ27" s="949"/>
      <c r="AR27" s="429" t="s">
        <v>309</v>
      </c>
      <c r="AS27" s="252" t="s">
        <v>317</v>
      </c>
      <c r="AT27" s="430"/>
      <c r="AU27" s="443" t="s">
        <v>309</v>
      </c>
      <c r="AV27" s="430" t="s">
        <v>319</v>
      </c>
      <c r="AW27" s="431"/>
      <c r="AX27" s="1299"/>
      <c r="AY27" s="912"/>
      <c r="AZ27" s="1309"/>
      <c r="BA27" s="1310"/>
      <c r="BB27" s="429" t="s">
        <v>309</v>
      </c>
      <c r="BC27" s="252" t="s">
        <v>317</v>
      </c>
      <c r="BD27" s="430"/>
      <c r="BE27" s="443" t="s">
        <v>309</v>
      </c>
      <c r="BF27" s="430" t="s">
        <v>319</v>
      </c>
      <c r="BG27" s="431"/>
      <c r="BH27" s="1347"/>
      <c r="BI27" s="1348"/>
    </row>
    <row r="28" spans="1:61" ht="14.45" customHeight="1">
      <c r="A28" s="1226"/>
      <c r="B28" s="1227"/>
      <c r="C28" s="220" t="s">
        <v>309</v>
      </c>
      <c r="D28" s="208" t="s">
        <v>320</v>
      </c>
      <c r="E28" s="209"/>
      <c r="F28" s="209"/>
      <c r="G28" s="209"/>
      <c r="H28" s="210"/>
      <c r="I28" s="1472"/>
      <c r="J28" s="1473"/>
      <c r="K28" s="1226"/>
      <c r="L28" s="1227"/>
      <c r="M28" s="220" t="s">
        <v>309</v>
      </c>
      <c r="N28" s="208" t="s">
        <v>320</v>
      </c>
      <c r="O28" s="209"/>
      <c r="P28" s="209"/>
      <c r="Q28" s="209"/>
      <c r="R28" s="210"/>
      <c r="S28" s="1472"/>
      <c r="T28" s="1473"/>
      <c r="U28" s="1226"/>
      <c r="V28" s="1227"/>
      <c r="W28" s="220" t="s">
        <v>309</v>
      </c>
      <c r="X28" s="208" t="s">
        <v>320</v>
      </c>
      <c r="Y28" s="209"/>
      <c r="Z28" s="209"/>
      <c r="AA28" s="209"/>
      <c r="AB28" s="210"/>
      <c r="AC28" s="1478"/>
      <c r="AD28" s="1479"/>
      <c r="AF28" s="939">
        <v>0.54166666666666663</v>
      </c>
      <c r="AG28" s="940"/>
      <c r="AH28" s="444" t="s">
        <v>309</v>
      </c>
      <c r="AI28" s="438" t="s">
        <v>320</v>
      </c>
      <c r="AJ28" s="439"/>
      <c r="AK28" s="439"/>
      <c r="AL28" s="439"/>
      <c r="AM28" s="440"/>
      <c r="AN28" s="1300"/>
      <c r="AO28" s="915"/>
      <c r="AP28" s="939"/>
      <c r="AQ28" s="940"/>
      <c r="AR28" s="444" t="s">
        <v>309</v>
      </c>
      <c r="AS28" s="438" t="s">
        <v>320</v>
      </c>
      <c r="AT28" s="439"/>
      <c r="AU28" s="439"/>
      <c r="AV28" s="439"/>
      <c r="AW28" s="440"/>
      <c r="AX28" s="1300"/>
      <c r="AY28" s="915"/>
      <c r="AZ28" s="1311"/>
      <c r="BA28" s="1312"/>
      <c r="BB28" s="444" t="s">
        <v>309</v>
      </c>
      <c r="BC28" s="438" t="s">
        <v>320</v>
      </c>
      <c r="BD28" s="439"/>
      <c r="BE28" s="439"/>
      <c r="BF28" s="439"/>
      <c r="BG28" s="440"/>
      <c r="BH28" s="1347"/>
      <c r="BI28" s="1348"/>
    </row>
    <row r="29" spans="1:61" ht="14.45" customHeight="1">
      <c r="A29" s="1425">
        <v>0.54166666666666663</v>
      </c>
      <c r="B29" s="1426"/>
      <c r="C29" s="1466"/>
      <c r="D29" s="1467"/>
      <c r="E29" s="1467"/>
      <c r="F29" s="1467"/>
      <c r="G29" s="1467"/>
      <c r="H29" s="1468"/>
      <c r="I29" s="1469"/>
      <c r="J29" s="1470"/>
      <c r="K29" s="1425">
        <v>0.54166666666666663</v>
      </c>
      <c r="L29" s="1426"/>
      <c r="M29" s="1466"/>
      <c r="N29" s="1467"/>
      <c r="O29" s="1467"/>
      <c r="P29" s="1467"/>
      <c r="Q29" s="1467"/>
      <c r="R29" s="1468"/>
      <c r="S29" s="1469"/>
      <c r="T29" s="1470"/>
      <c r="U29" s="1425"/>
      <c r="V29" s="1426"/>
      <c r="W29" s="215"/>
      <c r="X29" s="34"/>
      <c r="Y29" s="34"/>
      <c r="Z29" s="34"/>
      <c r="AA29" s="34"/>
      <c r="AB29" s="35"/>
      <c r="AC29" s="34"/>
      <c r="AD29" s="217"/>
      <c r="AF29" s="937">
        <v>0.54166666666666663</v>
      </c>
      <c r="AG29" s="938"/>
      <c r="AH29" s="1006" t="s">
        <v>483</v>
      </c>
      <c r="AI29" s="941"/>
      <c r="AJ29" s="941"/>
      <c r="AK29" s="941"/>
      <c r="AL29" s="941"/>
      <c r="AM29" s="1283"/>
      <c r="AN29" s="1323" t="s">
        <v>484</v>
      </c>
      <c r="AO29" s="1324"/>
      <c r="AP29" s="937">
        <v>0.54166666666666663</v>
      </c>
      <c r="AQ29" s="938"/>
      <c r="AR29" s="1006" t="s">
        <v>485</v>
      </c>
      <c r="AS29" s="1007"/>
      <c r="AT29" s="1007"/>
      <c r="AU29" s="1007"/>
      <c r="AV29" s="1007"/>
      <c r="AW29" s="1327"/>
      <c r="AX29" s="1329" t="s">
        <v>518</v>
      </c>
      <c r="AY29" s="1330"/>
      <c r="AZ29" s="1307">
        <v>0.54166666666666663</v>
      </c>
      <c r="BA29" s="1308"/>
      <c r="BB29" s="1313" t="s">
        <v>472</v>
      </c>
      <c r="BC29" s="1313"/>
      <c r="BD29" s="1313"/>
      <c r="BE29" s="1313"/>
      <c r="BF29" s="1313"/>
      <c r="BG29" s="1314"/>
      <c r="BH29" s="1347"/>
      <c r="BI29" s="1348"/>
    </row>
    <row r="30" spans="1:61" ht="14.45" customHeight="1">
      <c r="A30" s="1464"/>
      <c r="B30" s="1465"/>
      <c r="C30" s="1466"/>
      <c r="D30" s="1467"/>
      <c r="E30" s="1467"/>
      <c r="F30" s="1467"/>
      <c r="G30" s="1467"/>
      <c r="H30" s="1468"/>
      <c r="I30" s="1469"/>
      <c r="J30" s="1470"/>
      <c r="K30" s="1464"/>
      <c r="L30" s="1465"/>
      <c r="M30" s="1466"/>
      <c r="N30" s="1467"/>
      <c r="O30" s="1467"/>
      <c r="P30" s="1467"/>
      <c r="Q30" s="1467"/>
      <c r="R30" s="1468"/>
      <c r="S30" s="1469"/>
      <c r="T30" s="1470"/>
      <c r="U30" s="213"/>
      <c r="V30" s="37"/>
      <c r="W30" s="215"/>
      <c r="X30" s="34"/>
      <c r="Y30" s="34"/>
      <c r="Z30" s="34"/>
      <c r="AA30" s="34"/>
      <c r="AB30" s="35"/>
      <c r="AC30" s="34"/>
      <c r="AD30" s="217"/>
      <c r="AF30" s="948"/>
      <c r="AG30" s="949"/>
      <c r="AH30" s="1284"/>
      <c r="AI30" s="1285"/>
      <c r="AJ30" s="1285"/>
      <c r="AK30" s="1285"/>
      <c r="AL30" s="1285"/>
      <c r="AM30" s="1286"/>
      <c r="AN30" s="1325"/>
      <c r="AO30" s="995"/>
      <c r="AP30" s="948"/>
      <c r="AQ30" s="949"/>
      <c r="AR30" s="1008"/>
      <c r="AS30" s="1009"/>
      <c r="AT30" s="1009"/>
      <c r="AU30" s="1009"/>
      <c r="AV30" s="1009"/>
      <c r="AW30" s="1317"/>
      <c r="AX30" s="1331"/>
      <c r="AY30" s="1332"/>
      <c r="AZ30" s="1309"/>
      <c r="BA30" s="1310"/>
      <c r="BB30" s="1313"/>
      <c r="BC30" s="1313"/>
      <c r="BD30" s="1313"/>
      <c r="BE30" s="1313"/>
      <c r="BF30" s="1313"/>
      <c r="BG30" s="1314"/>
      <c r="BH30" s="1347"/>
      <c r="BI30" s="1348"/>
    </row>
    <row r="31" spans="1:61" ht="14.45" customHeight="1">
      <c r="A31" s="1464"/>
      <c r="B31" s="1465"/>
      <c r="C31" s="1466"/>
      <c r="D31" s="1467"/>
      <c r="E31" s="1467"/>
      <c r="F31" s="1467"/>
      <c r="G31" s="1467"/>
      <c r="H31" s="1468"/>
      <c r="I31" s="1469"/>
      <c r="J31" s="1470"/>
      <c r="K31" s="1464"/>
      <c r="L31" s="1465"/>
      <c r="M31" s="1466"/>
      <c r="N31" s="1467"/>
      <c r="O31" s="1467"/>
      <c r="P31" s="1467"/>
      <c r="Q31" s="1467"/>
      <c r="R31" s="1468"/>
      <c r="S31" s="1469"/>
      <c r="T31" s="1470"/>
      <c r="U31" s="213"/>
      <c r="V31" s="38"/>
      <c r="W31" s="215"/>
      <c r="X31" s="202"/>
      <c r="Y31" s="202"/>
      <c r="Z31" s="202"/>
      <c r="AA31" s="202"/>
      <c r="AB31" s="216"/>
      <c r="AC31" s="202"/>
      <c r="AD31" s="217"/>
      <c r="AF31" s="948"/>
      <c r="AG31" s="949"/>
      <c r="AH31" s="1284"/>
      <c r="AI31" s="1285"/>
      <c r="AJ31" s="1285"/>
      <c r="AK31" s="1285"/>
      <c r="AL31" s="1285"/>
      <c r="AM31" s="1286"/>
      <c r="AN31" s="1325"/>
      <c r="AO31" s="995"/>
      <c r="AP31" s="948"/>
      <c r="AQ31" s="949"/>
      <c r="AR31" s="1008"/>
      <c r="AS31" s="1009"/>
      <c r="AT31" s="1009"/>
      <c r="AU31" s="1009"/>
      <c r="AV31" s="1009"/>
      <c r="AW31" s="1317"/>
      <c r="AX31" s="1331"/>
      <c r="AY31" s="1332"/>
      <c r="AZ31" s="1309"/>
      <c r="BA31" s="1310"/>
      <c r="BB31" s="1313"/>
      <c r="BC31" s="1313"/>
      <c r="BD31" s="1313"/>
      <c r="BE31" s="1313"/>
      <c r="BF31" s="1313"/>
      <c r="BG31" s="1314"/>
      <c r="BH31" s="1347"/>
      <c r="BI31" s="1348"/>
    </row>
    <row r="32" spans="1:61" ht="14.45" customHeight="1">
      <c r="A32" s="1464"/>
      <c r="B32" s="1465"/>
      <c r="C32" s="1466"/>
      <c r="D32" s="1467"/>
      <c r="E32" s="1467"/>
      <c r="F32" s="1467"/>
      <c r="G32" s="1467"/>
      <c r="H32" s="1468"/>
      <c r="I32" s="1469"/>
      <c r="J32" s="1470"/>
      <c r="K32" s="1464"/>
      <c r="L32" s="1465"/>
      <c r="M32" s="1466"/>
      <c r="N32" s="1467"/>
      <c r="O32" s="1467"/>
      <c r="P32" s="1467"/>
      <c r="Q32" s="1467"/>
      <c r="R32" s="1468"/>
      <c r="S32" s="1469"/>
      <c r="T32" s="1470"/>
      <c r="U32" s="31"/>
      <c r="V32" s="36"/>
      <c r="W32" s="215"/>
      <c r="X32" s="39"/>
      <c r="Y32" s="34"/>
      <c r="Z32" s="34"/>
      <c r="AA32" s="39"/>
      <c r="AB32" s="35"/>
      <c r="AC32" s="34"/>
      <c r="AD32" s="217"/>
      <c r="AF32" s="948"/>
      <c r="AG32" s="949"/>
      <c r="AH32" s="1284"/>
      <c r="AI32" s="1285"/>
      <c r="AJ32" s="1285"/>
      <c r="AK32" s="1285"/>
      <c r="AL32" s="1285"/>
      <c r="AM32" s="1286"/>
      <c r="AN32" s="1325"/>
      <c r="AO32" s="995"/>
      <c r="AP32" s="948"/>
      <c r="AQ32" s="949"/>
      <c r="AR32" s="1008"/>
      <c r="AS32" s="1009"/>
      <c r="AT32" s="1009"/>
      <c r="AU32" s="1009"/>
      <c r="AV32" s="1009"/>
      <c r="AW32" s="1317"/>
      <c r="AX32" s="1331"/>
      <c r="AY32" s="1332"/>
      <c r="AZ32" s="1311"/>
      <c r="BA32" s="1312"/>
      <c r="BB32" s="1315"/>
      <c r="BC32" s="1315"/>
      <c r="BD32" s="1315"/>
      <c r="BE32" s="1315"/>
      <c r="BF32" s="1315"/>
      <c r="BG32" s="1316"/>
      <c r="BH32" s="1349"/>
      <c r="BI32" s="1350"/>
    </row>
    <row r="33" spans="1:61" ht="14.45" customHeight="1">
      <c r="A33" s="1464"/>
      <c r="B33" s="1465"/>
      <c r="C33" s="1466"/>
      <c r="D33" s="1467"/>
      <c r="E33" s="1467"/>
      <c r="F33" s="1467"/>
      <c r="G33" s="1467"/>
      <c r="H33" s="1468"/>
      <c r="I33" s="1469"/>
      <c r="J33" s="1470"/>
      <c r="K33" s="1464"/>
      <c r="L33" s="1465"/>
      <c r="M33" s="1466"/>
      <c r="N33" s="1467"/>
      <c r="O33" s="1467"/>
      <c r="P33" s="1467"/>
      <c r="Q33" s="1467"/>
      <c r="R33" s="1468"/>
      <c r="S33" s="1469"/>
      <c r="T33" s="1470"/>
      <c r="U33" s="213"/>
      <c r="V33" s="37"/>
      <c r="W33" s="215"/>
      <c r="X33" s="34"/>
      <c r="Y33" s="34"/>
      <c r="Z33" s="34"/>
      <c r="AA33" s="34"/>
      <c r="AB33" s="35"/>
      <c r="AC33" s="34"/>
      <c r="AD33" s="217"/>
      <c r="AF33" s="948"/>
      <c r="AG33" s="949"/>
      <c r="AH33" s="1284"/>
      <c r="AI33" s="1285"/>
      <c r="AJ33" s="1285"/>
      <c r="AK33" s="1285"/>
      <c r="AL33" s="1285"/>
      <c r="AM33" s="1286"/>
      <c r="AN33" s="1325"/>
      <c r="AO33" s="995"/>
      <c r="AP33" s="948"/>
      <c r="AQ33" s="949"/>
      <c r="AR33" s="1008"/>
      <c r="AS33" s="1009"/>
      <c r="AT33" s="1009"/>
      <c r="AU33" s="1009"/>
      <c r="AV33" s="1009"/>
      <c r="AW33" s="1317"/>
      <c r="AX33" s="1331"/>
      <c r="AY33" s="1332"/>
      <c r="AZ33" s="1307">
        <v>0.58333333333333337</v>
      </c>
      <c r="BA33" s="1308"/>
      <c r="BB33" s="1303" t="s">
        <v>473</v>
      </c>
      <c r="BC33" s="1303"/>
      <c r="BD33" s="1303"/>
      <c r="BE33" s="1303"/>
      <c r="BF33" s="1303"/>
      <c r="BG33" s="1304"/>
      <c r="BH33" s="445"/>
      <c r="BI33" s="421"/>
    </row>
    <row r="34" spans="1:61" ht="14.45" customHeight="1">
      <c r="A34" s="1464"/>
      <c r="B34" s="1465"/>
      <c r="C34" s="1466"/>
      <c r="D34" s="1467"/>
      <c r="E34" s="1467"/>
      <c r="F34" s="1467"/>
      <c r="G34" s="1467"/>
      <c r="H34" s="1468"/>
      <c r="I34" s="1469"/>
      <c r="J34" s="1470"/>
      <c r="K34" s="1464"/>
      <c r="L34" s="1465"/>
      <c r="M34" s="1466"/>
      <c r="N34" s="1467"/>
      <c r="O34" s="1467"/>
      <c r="P34" s="1467"/>
      <c r="Q34" s="1467"/>
      <c r="R34" s="1468"/>
      <c r="S34" s="1469"/>
      <c r="T34" s="1470"/>
      <c r="U34" s="213"/>
      <c r="V34" s="38"/>
      <c r="W34" s="215"/>
      <c r="X34" s="202"/>
      <c r="Y34" s="202"/>
      <c r="Z34" s="202"/>
      <c r="AA34" s="202"/>
      <c r="AB34" s="216"/>
      <c r="AC34" s="202"/>
      <c r="AD34" s="217"/>
      <c r="AF34" s="948"/>
      <c r="AG34" s="949"/>
      <c r="AH34" s="1284"/>
      <c r="AI34" s="1285"/>
      <c r="AJ34" s="1285"/>
      <c r="AK34" s="1285"/>
      <c r="AL34" s="1285"/>
      <c r="AM34" s="1286"/>
      <c r="AN34" s="1325"/>
      <c r="AO34" s="995"/>
      <c r="AP34" s="939"/>
      <c r="AQ34" s="940"/>
      <c r="AR34" s="1010"/>
      <c r="AS34" s="1011"/>
      <c r="AT34" s="1011"/>
      <c r="AU34" s="1011"/>
      <c r="AV34" s="1011"/>
      <c r="AW34" s="1318"/>
      <c r="AX34" s="1331"/>
      <c r="AY34" s="1332"/>
      <c r="AZ34" s="1311"/>
      <c r="BA34" s="1312"/>
      <c r="BB34" s="1303"/>
      <c r="BC34" s="1303"/>
      <c r="BD34" s="1303"/>
      <c r="BE34" s="1303"/>
      <c r="BF34" s="1303"/>
      <c r="BG34" s="1304"/>
      <c r="BH34" s="413"/>
      <c r="BI34" s="414"/>
    </row>
    <row r="35" spans="1:61" ht="14.45" customHeight="1">
      <c r="A35" s="1464"/>
      <c r="B35" s="1465"/>
      <c r="C35" s="1466"/>
      <c r="D35" s="1467"/>
      <c r="E35" s="1467"/>
      <c r="F35" s="1467"/>
      <c r="G35" s="1467"/>
      <c r="H35" s="1468"/>
      <c r="I35" s="1469"/>
      <c r="J35" s="1470"/>
      <c r="K35" s="1464"/>
      <c r="L35" s="1465"/>
      <c r="M35" s="1466"/>
      <c r="N35" s="1467"/>
      <c r="O35" s="1467"/>
      <c r="P35" s="1467"/>
      <c r="Q35" s="1467"/>
      <c r="R35" s="1468"/>
      <c r="S35" s="1469"/>
      <c r="T35" s="1470"/>
      <c r="U35" s="31"/>
      <c r="V35" s="36"/>
      <c r="W35" s="215"/>
      <c r="X35" s="34"/>
      <c r="Y35" s="34"/>
      <c r="Z35" s="34"/>
      <c r="AA35" s="34"/>
      <c r="AB35" s="35"/>
      <c r="AC35" s="34"/>
      <c r="AD35" s="217"/>
      <c r="AF35" s="948"/>
      <c r="AG35" s="949"/>
      <c r="AH35" s="1284"/>
      <c r="AI35" s="1285"/>
      <c r="AJ35" s="1285"/>
      <c r="AK35" s="1285"/>
      <c r="AL35" s="1285"/>
      <c r="AM35" s="1286"/>
      <c r="AN35" s="1325"/>
      <c r="AO35" s="995"/>
      <c r="AP35" s="948">
        <v>0.64583333333333337</v>
      </c>
      <c r="AQ35" s="949"/>
      <c r="AR35" s="1008" t="s">
        <v>486</v>
      </c>
      <c r="AS35" s="1009"/>
      <c r="AT35" s="1009"/>
      <c r="AU35" s="1009"/>
      <c r="AV35" s="1009"/>
      <c r="AW35" s="1317"/>
      <c r="AX35" s="1301" t="s">
        <v>519</v>
      </c>
      <c r="AY35" s="991"/>
      <c r="AZ35" s="446"/>
      <c r="BA35" s="447"/>
      <c r="BB35" s="448"/>
      <c r="BC35" s="301"/>
      <c r="BD35" s="301"/>
      <c r="BE35" s="301"/>
      <c r="BF35" s="301"/>
      <c r="BG35" s="449"/>
      <c r="BH35" s="301"/>
      <c r="BI35" s="412"/>
    </row>
    <row r="36" spans="1:61" ht="14.45" customHeight="1">
      <c r="A36" s="1464"/>
      <c r="B36" s="1465"/>
      <c r="C36" s="1466"/>
      <c r="D36" s="1467"/>
      <c r="E36" s="1467"/>
      <c r="F36" s="1467"/>
      <c r="G36" s="1467"/>
      <c r="H36" s="1468"/>
      <c r="I36" s="1469"/>
      <c r="J36" s="1470"/>
      <c r="K36" s="1464"/>
      <c r="L36" s="1465"/>
      <c r="M36" s="1466"/>
      <c r="N36" s="1467"/>
      <c r="O36" s="1467"/>
      <c r="P36" s="1467"/>
      <c r="Q36" s="1467"/>
      <c r="R36" s="1468"/>
      <c r="S36" s="1469"/>
      <c r="T36" s="1470"/>
      <c r="U36" s="213"/>
      <c r="V36" s="37"/>
      <c r="W36" s="215"/>
      <c r="X36" s="34"/>
      <c r="Y36" s="34"/>
      <c r="Z36" s="34"/>
      <c r="AA36" s="34"/>
      <c r="AB36" s="35"/>
      <c r="AC36" s="34"/>
      <c r="AD36" s="217"/>
      <c r="AF36" s="948"/>
      <c r="AG36" s="949"/>
      <c r="AH36" s="1284"/>
      <c r="AI36" s="1285"/>
      <c r="AJ36" s="1285"/>
      <c r="AK36" s="1285"/>
      <c r="AL36" s="1285"/>
      <c r="AM36" s="1286"/>
      <c r="AN36" s="1325"/>
      <c r="AO36" s="995"/>
      <c r="AP36" s="948"/>
      <c r="AQ36" s="949"/>
      <c r="AR36" s="1008"/>
      <c r="AS36" s="1009"/>
      <c r="AT36" s="1009"/>
      <c r="AU36" s="1009"/>
      <c r="AV36" s="1009"/>
      <c r="AW36" s="1317"/>
      <c r="AX36" s="1302"/>
      <c r="AY36" s="993"/>
      <c r="AZ36" s="450"/>
      <c r="BA36" s="451"/>
      <c r="BB36" s="448"/>
      <c r="BC36" s="301"/>
      <c r="BD36" s="301"/>
      <c r="BE36" s="301"/>
      <c r="BF36" s="301"/>
      <c r="BG36" s="449"/>
      <c r="BH36" s="301"/>
      <c r="BI36" s="412"/>
    </row>
    <row r="37" spans="1:61" ht="14.45" customHeight="1">
      <c r="A37" s="1464"/>
      <c r="B37" s="1465"/>
      <c r="C37" s="1466"/>
      <c r="D37" s="1467"/>
      <c r="E37" s="1467"/>
      <c r="F37" s="1467"/>
      <c r="G37" s="1467"/>
      <c r="H37" s="1468"/>
      <c r="I37" s="1469"/>
      <c r="J37" s="1470"/>
      <c r="K37" s="1464"/>
      <c r="L37" s="1465"/>
      <c r="M37" s="1466"/>
      <c r="N37" s="1467"/>
      <c r="O37" s="1467"/>
      <c r="P37" s="1467"/>
      <c r="Q37" s="1467"/>
      <c r="R37" s="1468"/>
      <c r="S37" s="1469"/>
      <c r="T37" s="1470"/>
      <c r="U37" s="213"/>
      <c r="V37" s="38"/>
      <c r="W37" s="215"/>
      <c r="X37" s="202"/>
      <c r="Y37" s="202"/>
      <c r="Z37" s="202"/>
      <c r="AA37" s="202"/>
      <c r="AB37" s="216"/>
      <c r="AC37" s="202"/>
      <c r="AD37" s="217"/>
      <c r="AF37" s="939"/>
      <c r="AG37" s="940"/>
      <c r="AH37" s="942"/>
      <c r="AI37" s="943"/>
      <c r="AJ37" s="943"/>
      <c r="AK37" s="943"/>
      <c r="AL37" s="943"/>
      <c r="AM37" s="1287"/>
      <c r="AN37" s="1326"/>
      <c r="AO37" s="997"/>
      <c r="AP37" s="939"/>
      <c r="AQ37" s="940"/>
      <c r="AR37" s="1010"/>
      <c r="AS37" s="1011"/>
      <c r="AT37" s="1011"/>
      <c r="AU37" s="1011"/>
      <c r="AV37" s="1011"/>
      <c r="AW37" s="1318"/>
      <c r="AX37" s="1328"/>
      <c r="AY37" s="1013"/>
      <c r="AZ37" s="450"/>
      <c r="BA37" s="452"/>
      <c r="BB37" s="448"/>
      <c r="BC37" s="411"/>
      <c r="BD37" s="411"/>
      <c r="BE37" s="411"/>
      <c r="BF37" s="411"/>
      <c r="BG37" s="453"/>
      <c r="BH37" s="411"/>
      <c r="BI37" s="412"/>
    </row>
    <row r="38" spans="1:61" ht="14.45" customHeight="1">
      <c r="A38" s="1425">
        <v>0.71527777777777779</v>
      </c>
      <c r="B38" s="1426"/>
      <c r="C38" s="1480" t="s">
        <v>69</v>
      </c>
      <c r="D38" s="1481"/>
      <c r="E38" s="1481"/>
      <c r="F38" s="1481"/>
      <c r="G38" s="1481"/>
      <c r="H38" s="1482"/>
      <c r="I38" s="1483"/>
      <c r="J38" s="1484"/>
      <c r="K38" s="1425">
        <v>0.71527777777777779</v>
      </c>
      <c r="L38" s="1426"/>
      <c r="M38" s="1480" t="s">
        <v>69</v>
      </c>
      <c r="N38" s="1481"/>
      <c r="O38" s="1481"/>
      <c r="P38" s="1481"/>
      <c r="Q38" s="1481"/>
      <c r="R38" s="1482"/>
      <c r="S38" s="1483"/>
      <c r="T38" s="1484"/>
      <c r="U38" s="31"/>
      <c r="V38" s="32"/>
      <c r="W38" s="54"/>
      <c r="X38" s="55"/>
      <c r="Y38" s="55"/>
      <c r="Z38" s="55"/>
      <c r="AA38" s="55"/>
      <c r="AB38" s="56"/>
      <c r="AC38" s="34"/>
      <c r="AD38" s="217"/>
      <c r="AF38" s="937">
        <v>0.71527777777777779</v>
      </c>
      <c r="AG38" s="938"/>
      <c r="AH38" s="965" t="s">
        <v>69</v>
      </c>
      <c r="AI38" s="966"/>
      <c r="AJ38" s="966"/>
      <c r="AK38" s="966"/>
      <c r="AL38" s="966"/>
      <c r="AM38" s="1294"/>
      <c r="AN38" s="1319"/>
      <c r="AO38" s="1320"/>
      <c r="AP38" s="937">
        <v>0.71527777777777779</v>
      </c>
      <c r="AQ38" s="938"/>
      <c r="AR38" s="965" t="s">
        <v>69</v>
      </c>
      <c r="AS38" s="966"/>
      <c r="AT38" s="966"/>
      <c r="AU38" s="966"/>
      <c r="AV38" s="966"/>
      <c r="AW38" s="1294"/>
      <c r="AX38" s="1319"/>
      <c r="AY38" s="1320"/>
      <c r="AZ38" s="446"/>
      <c r="BA38" s="454"/>
      <c r="BB38" s="408"/>
      <c r="BC38" s="409"/>
      <c r="BD38" s="409"/>
      <c r="BE38" s="409"/>
      <c r="BF38" s="409"/>
      <c r="BG38" s="410"/>
      <c r="BH38" s="301"/>
      <c r="BI38" s="412"/>
    </row>
    <row r="39" spans="1:61" ht="14.45" customHeight="1">
      <c r="A39" s="1439"/>
      <c r="B39" s="1440"/>
      <c r="C39" s="1437"/>
      <c r="D39" s="1421"/>
      <c r="E39" s="1421"/>
      <c r="F39" s="1421"/>
      <c r="G39" s="1421"/>
      <c r="H39" s="1438"/>
      <c r="I39" s="1485"/>
      <c r="J39" s="1486"/>
      <c r="K39" s="1439"/>
      <c r="L39" s="1440"/>
      <c r="M39" s="1437"/>
      <c r="N39" s="1421"/>
      <c r="O39" s="1421"/>
      <c r="P39" s="1421"/>
      <c r="Q39" s="1421"/>
      <c r="R39" s="1438"/>
      <c r="S39" s="1485"/>
      <c r="T39" s="1486"/>
      <c r="U39" s="31"/>
      <c r="V39" s="32"/>
      <c r="W39" s="54"/>
      <c r="X39" s="55"/>
      <c r="Y39" s="55"/>
      <c r="Z39" s="55"/>
      <c r="AA39" s="55"/>
      <c r="AB39" s="56"/>
      <c r="AC39" s="34"/>
      <c r="AD39" s="217"/>
      <c r="AF39" s="939"/>
      <c r="AG39" s="940"/>
      <c r="AH39" s="967"/>
      <c r="AI39" s="968"/>
      <c r="AJ39" s="968"/>
      <c r="AK39" s="968"/>
      <c r="AL39" s="968"/>
      <c r="AM39" s="1295"/>
      <c r="AN39" s="1321"/>
      <c r="AO39" s="1322"/>
      <c r="AP39" s="939"/>
      <c r="AQ39" s="940"/>
      <c r="AR39" s="967"/>
      <c r="AS39" s="968"/>
      <c r="AT39" s="968"/>
      <c r="AU39" s="968"/>
      <c r="AV39" s="968"/>
      <c r="AW39" s="1295"/>
      <c r="AX39" s="1321"/>
      <c r="AY39" s="1322"/>
      <c r="AZ39" s="446"/>
      <c r="BA39" s="454"/>
      <c r="BB39" s="408"/>
      <c r="BC39" s="409"/>
      <c r="BD39" s="409"/>
      <c r="BE39" s="409"/>
      <c r="BF39" s="409"/>
      <c r="BG39" s="410"/>
      <c r="BH39" s="301"/>
      <c r="BI39" s="412"/>
    </row>
    <row r="40" spans="1:61" ht="14.45" customHeight="1">
      <c r="A40" s="1425">
        <v>0.72916666666666663</v>
      </c>
      <c r="B40" s="1426"/>
      <c r="C40" s="1447" t="s">
        <v>321</v>
      </c>
      <c r="D40" s="1471"/>
      <c r="E40" s="218"/>
      <c r="F40" s="218"/>
      <c r="G40" s="218"/>
      <c r="H40" s="203"/>
      <c r="I40" s="1483"/>
      <c r="J40" s="1484"/>
      <c r="K40" s="1425">
        <v>0.72916666666666663</v>
      </c>
      <c r="L40" s="1426"/>
      <c r="M40" s="1447" t="s">
        <v>321</v>
      </c>
      <c r="N40" s="1471"/>
      <c r="O40" s="218"/>
      <c r="P40" s="218"/>
      <c r="Q40" s="218"/>
      <c r="R40" s="203"/>
      <c r="S40" s="1483"/>
      <c r="T40" s="1484"/>
      <c r="U40" s="31"/>
      <c r="V40" s="32"/>
      <c r="W40" s="63"/>
      <c r="X40" s="64"/>
      <c r="Y40" s="64"/>
      <c r="Z40" s="64"/>
      <c r="AA40" s="64"/>
      <c r="AB40" s="65"/>
      <c r="AC40" s="34"/>
      <c r="AD40" s="217"/>
      <c r="AF40" s="973">
        <v>0.72916666666666663</v>
      </c>
      <c r="AG40" s="974"/>
      <c r="AH40" s="1296" t="s">
        <v>321</v>
      </c>
      <c r="AI40" s="1297"/>
      <c r="AJ40" s="426"/>
      <c r="AK40" s="426"/>
      <c r="AL40" s="426"/>
      <c r="AM40" s="427"/>
      <c r="AN40" s="1298" t="s">
        <v>459</v>
      </c>
      <c r="AO40" s="935"/>
      <c r="AP40" s="973">
        <v>0.72916666666666663</v>
      </c>
      <c r="AQ40" s="974"/>
      <c r="AR40" s="1296" t="s">
        <v>321</v>
      </c>
      <c r="AS40" s="1297"/>
      <c r="AT40" s="426"/>
      <c r="AU40" s="426"/>
      <c r="AV40" s="426"/>
      <c r="AW40" s="427"/>
      <c r="AX40" s="1298" t="s">
        <v>459</v>
      </c>
      <c r="AY40" s="935"/>
      <c r="AZ40" s="446"/>
      <c r="BA40" s="454"/>
      <c r="BB40" s="423"/>
      <c r="BC40" s="424"/>
      <c r="BD40" s="424"/>
      <c r="BE40" s="424"/>
      <c r="BF40" s="424"/>
      <c r="BG40" s="425"/>
      <c r="BH40" s="301"/>
      <c r="BI40" s="412"/>
    </row>
    <row r="41" spans="1:61" ht="14.45" customHeight="1">
      <c r="A41" s="1224" t="s">
        <v>517</v>
      </c>
      <c r="B41" s="1225"/>
      <c r="C41" s="204" t="s">
        <v>309</v>
      </c>
      <c r="D41" s="205" t="s">
        <v>315</v>
      </c>
      <c r="E41" s="178"/>
      <c r="F41" s="178" t="s">
        <v>249</v>
      </c>
      <c r="G41" s="178"/>
      <c r="H41" s="206" t="s">
        <v>316</v>
      </c>
      <c r="I41" s="1487"/>
      <c r="J41" s="1488"/>
      <c r="K41" s="1224" t="s">
        <v>517</v>
      </c>
      <c r="L41" s="1225"/>
      <c r="M41" s="204" t="s">
        <v>309</v>
      </c>
      <c r="N41" s="205" t="s">
        <v>315</v>
      </c>
      <c r="O41" s="178"/>
      <c r="P41" s="178" t="s">
        <v>249</v>
      </c>
      <c r="Q41" s="178"/>
      <c r="R41" s="206" t="s">
        <v>316</v>
      </c>
      <c r="S41" s="1487"/>
      <c r="T41" s="1488"/>
      <c r="U41" s="31"/>
      <c r="V41" s="32"/>
      <c r="W41" s="66"/>
      <c r="X41" s="64"/>
      <c r="Y41" s="64"/>
      <c r="Z41" s="64"/>
      <c r="AA41" s="64"/>
      <c r="AB41" s="65"/>
      <c r="AC41" s="202"/>
      <c r="AD41" s="217"/>
      <c r="AF41" s="983" t="s">
        <v>474</v>
      </c>
      <c r="AG41" s="984"/>
      <c r="AH41" s="429" t="s">
        <v>309</v>
      </c>
      <c r="AI41" s="252" t="s">
        <v>315</v>
      </c>
      <c r="AJ41" s="430"/>
      <c r="AK41" s="430" t="s">
        <v>249</v>
      </c>
      <c r="AL41" s="430">
        <v>80</v>
      </c>
      <c r="AM41" s="431" t="s">
        <v>316</v>
      </c>
      <c r="AN41" s="1299"/>
      <c r="AO41" s="912"/>
      <c r="AP41" s="983" t="s">
        <v>474</v>
      </c>
      <c r="AQ41" s="984"/>
      <c r="AR41" s="429" t="s">
        <v>309</v>
      </c>
      <c r="AS41" s="252" t="s">
        <v>315</v>
      </c>
      <c r="AT41" s="430"/>
      <c r="AU41" s="430" t="s">
        <v>249</v>
      </c>
      <c r="AV41" s="430">
        <v>80</v>
      </c>
      <c r="AW41" s="431" t="s">
        <v>316</v>
      </c>
      <c r="AX41" s="1299"/>
      <c r="AY41" s="912"/>
      <c r="AZ41" s="446"/>
      <c r="BA41" s="454"/>
      <c r="BB41" s="428"/>
      <c r="BC41" s="424"/>
      <c r="BD41" s="424"/>
      <c r="BE41" s="424"/>
      <c r="BF41" s="424"/>
      <c r="BG41" s="425"/>
      <c r="BH41" s="411"/>
      <c r="BI41" s="412"/>
    </row>
    <row r="42" spans="1:61" ht="14.45" customHeight="1">
      <c r="A42" s="1224"/>
      <c r="B42" s="1225"/>
      <c r="C42" s="204" t="s">
        <v>309</v>
      </c>
      <c r="D42" s="205" t="s">
        <v>317</v>
      </c>
      <c r="E42" s="178"/>
      <c r="F42" s="178"/>
      <c r="G42" s="178"/>
      <c r="H42" s="206"/>
      <c r="I42" s="1487"/>
      <c r="J42" s="1488"/>
      <c r="K42" s="1224"/>
      <c r="L42" s="1225"/>
      <c r="M42" s="204" t="s">
        <v>309</v>
      </c>
      <c r="N42" s="205" t="s">
        <v>317</v>
      </c>
      <c r="O42" s="178"/>
      <c r="P42" s="178"/>
      <c r="Q42" s="178"/>
      <c r="R42" s="206"/>
      <c r="S42" s="1487"/>
      <c r="T42" s="1488"/>
      <c r="U42" s="31"/>
      <c r="V42" s="32"/>
      <c r="W42" s="66"/>
      <c r="X42" s="64"/>
      <c r="Y42" s="64"/>
      <c r="Z42" s="64"/>
      <c r="AA42" s="64"/>
      <c r="AB42" s="65"/>
      <c r="AC42" s="202"/>
      <c r="AD42" s="217"/>
      <c r="AF42" s="983"/>
      <c r="AG42" s="984"/>
      <c r="AH42" s="429" t="s">
        <v>309</v>
      </c>
      <c r="AI42" s="252" t="s">
        <v>317</v>
      </c>
      <c r="AJ42" s="430"/>
      <c r="AK42" s="430"/>
      <c r="AL42" s="430"/>
      <c r="AM42" s="431"/>
      <c r="AN42" s="1299"/>
      <c r="AO42" s="912"/>
      <c r="AP42" s="983"/>
      <c r="AQ42" s="984"/>
      <c r="AR42" s="429" t="s">
        <v>309</v>
      </c>
      <c r="AS42" s="252" t="s">
        <v>317</v>
      </c>
      <c r="AT42" s="430"/>
      <c r="AU42" s="430"/>
      <c r="AV42" s="430"/>
      <c r="AW42" s="431"/>
      <c r="AX42" s="1299"/>
      <c r="AY42" s="912"/>
      <c r="AZ42" s="446"/>
      <c r="BA42" s="454"/>
      <c r="BB42" s="428"/>
      <c r="BC42" s="424"/>
      <c r="BD42" s="424"/>
      <c r="BE42" s="424"/>
      <c r="BF42" s="424"/>
      <c r="BG42" s="425"/>
      <c r="BH42" s="411"/>
      <c r="BI42" s="412"/>
    </row>
    <row r="43" spans="1:61" ht="14.45" customHeight="1">
      <c r="A43" s="1226"/>
      <c r="B43" s="1227"/>
      <c r="C43" s="207"/>
      <c r="D43" s="208"/>
      <c r="E43" s="209"/>
      <c r="F43" s="209"/>
      <c r="G43" s="209"/>
      <c r="H43" s="210"/>
      <c r="I43" s="1485"/>
      <c r="J43" s="1486"/>
      <c r="K43" s="1226"/>
      <c r="L43" s="1227"/>
      <c r="M43" s="207"/>
      <c r="N43" s="208"/>
      <c r="O43" s="209"/>
      <c r="P43" s="209"/>
      <c r="Q43" s="209"/>
      <c r="R43" s="210"/>
      <c r="S43" s="1485"/>
      <c r="T43" s="1486"/>
      <c r="U43" s="31"/>
      <c r="V43" s="32"/>
      <c r="W43" s="66"/>
      <c r="X43" s="64"/>
      <c r="Y43" s="64"/>
      <c r="Z43" s="64"/>
      <c r="AA43" s="64"/>
      <c r="AB43" s="65"/>
      <c r="AC43" s="34"/>
      <c r="AD43" s="217"/>
      <c r="AF43" s="985">
        <v>0.77083333333333337</v>
      </c>
      <c r="AG43" s="986"/>
      <c r="AH43" s="437"/>
      <c r="AI43" s="438"/>
      <c r="AJ43" s="439"/>
      <c r="AK43" s="439"/>
      <c r="AL43" s="439"/>
      <c r="AM43" s="440"/>
      <c r="AN43" s="1300"/>
      <c r="AO43" s="915"/>
      <c r="AP43" s="985">
        <v>0.77083333333333337</v>
      </c>
      <c r="AQ43" s="986"/>
      <c r="AR43" s="437"/>
      <c r="AS43" s="438"/>
      <c r="AT43" s="439"/>
      <c r="AU43" s="439"/>
      <c r="AV43" s="439"/>
      <c r="AW43" s="440"/>
      <c r="AX43" s="1300"/>
      <c r="AY43" s="915"/>
      <c r="AZ43" s="446"/>
      <c r="BA43" s="454"/>
      <c r="BB43" s="428"/>
      <c r="BC43" s="424"/>
      <c r="BD43" s="424"/>
      <c r="BE43" s="424"/>
      <c r="BF43" s="424"/>
      <c r="BG43" s="425"/>
      <c r="BH43" s="301"/>
      <c r="BI43" s="412"/>
    </row>
    <row r="44" spans="1:61" ht="14.45" customHeight="1">
      <c r="A44" s="1489">
        <v>0.79166666666666663</v>
      </c>
      <c r="B44" s="1490"/>
      <c r="C44" s="1466"/>
      <c r="D44" s="1467"/>
      <c r="E44" s="1467"/>
      <c r="F44" s="1467"/>
      <c r="G44" s="1467"/>
      <c r="H44" s="1468"/>
      <c r="I44" s="1483"/>
      <c r="J44" s="1484"/>
      <c r="K44" s="1489">
        <v>0.79166666666666663</v>
      </c>
      <c r="L44" s="1490"/>
      <c r="M44" s="1466"/>
      <c r="N44" s="1467"/>
      <c r="O44" s="1467"/>
      <c r="P44" s="1467"/>
      <c r="Q44" s="1467"/>
      <c r="R44" s="1468"/>
      <c r="S44" s="1483"/>
      <c r="T44" s="1484"/>
      <c r="U44" s="213"/>
      <c r="V44" s="214"/>
      <c r="W44" s="215"/>
      <c r="X44" s="34"/>
      <c r="Y44" s="34"/>
      <c r="Z44" s="34"/>
      <c r="AA44" s="34"/>
      <c r="AB44" s="35"/>
      <c r="AC44" s="34"/>
      <c r="AD44" s="217"/>
      <c r="AF44" s="937">
        <v>0.79166666666666663</v>
      </c>
      <c r="AG44" s="938"/>
      <c r="AH44" s="1006" t="s">
        <v>487</v>
      </c>
      <c r="AI44" s="941"/>
      <c r="AJ44" s="941"/>
      <c r="AK44" s="941"/>
      <c r="AL44" s="941"/>
      <c r="AM44" s="1283"/>
      <c r="AN44" s="1301" t="s">
        <v>488</v>
      </c>
      <c r="AO44" s="991"/>
      <c r="AP44" s="937">
        <v>0.79166666666666663</v>
      </c>
      <c r="AQ44" s="938"/>
      <c r="AR44" s="1303" t="s">
        <v>489</v>
      </c>
      <c r="AS44" s="1303"/>
      <c r="AT44" s="1303"/>
      <c r="AU44" s="1303"/>
      <c r="AV44" s="1303"/>
      <c r="AW44" s="1304"/>
      <c r="AX44" s="1305" t="s">
        <v>519</v>
      </c>
      <c r="AY44" s="991"/>
      <c r="AZ44" s="450"/>
      <c r="BA44" s="455"/>
      <c r="BB44" s="448"/>
      <c r="BC44" s="301"/>
      <c r="BD44" s="301"/>
      <c r="BE44" s="301"/>
      <c r="BF44" s="301"/>
      <c r="BG44" s="449"/>
      <c r="BH44" s="301"/>
      <c r="BI44" s="412"/>
    </row>
    <row r="45" spans="1:61" ht="14.45" customHeight="1">
      <c r="A45" s="1464"/>
      <c r="B45" s="1465"/>
      <c r="C45" s="1466"/>
      <c r="D45" s="1467"/>
      <c r="E45" s="1467"/>
      <c r="F45" s="1467"/>
      <c r="G45" s="1467"/>
      <c r="H45" s="1468"/>
      <c r="I45" s="1469"/>
      <c r="J45" s="1470"/>
      <c r="K45" s="1464"/>
      <c r="L45" s="1465"/>
      <c r="M45" s="1466"/>
      <c r="N45" s="1467"/>
      <c r="O45" s="1467"/>
      <c r="P45" s="1467"/>
      <c r="Q45" s="1467"/>
      <c r="R45" s="1468"/>
      <c r="S45" s="1469"/>
      <c r="T45" s="1470"/>
      <c r="U45" s="213"/>
      <c r="V45" s="38"/>
      <c r="W45" s="215"/>
      <c r="X45" s="202"/>
      <c r="Y45" s="202"/>
      <c r="Z45" s="202"/>
      <c r="AA45" s="202"/>
      <c r="AB45" s="216"/>
      <c r="AC45" s="202"/>
      <c r="AD45" s="217"/>
      <c r="AF45" s="948"/>
      <c r="AG45" s="949"/>
      <c r="AH45" s="1284"/>
      <c r="AI45" s="1285"/>
      <c r="AJ45" s="1285"/>
      <c r="AK45" s="1285"/>
      <c r="AL45" s="1285"/>
      <c r="AM45" s="1286"/>
      <c r="AN45" s="1302"/>
      <c r="AO45" s="993"/>
      <c r="AP45" s="948"/>
      <c r="AQ45" s="949"/>
      <c r="AR45" s="1303"/>
      <c r="AS45" s="1303"/>
      <c r="AT45" s="1303"/>
      <c r="AU45" s="1303"/>
      <c r="AV45" s="1303"/>
      <c r="AW45" s="1304"/>
      <c r="AX45" s="1289"/>
      <c r="AY45" s="993"/>
      <c r="AZ45" s="450"/>
      <c r="BA45" s="452"/>
      <c r="BB45" s="448"/>
      <c r="BC45" s="411"/>
      <c r="BD45" s="411"/>
      <c r="BE45" s="411"/>
      <c r="BF45" s="411"/>
      <c r="BG45" s="453"/>
      <c r="BH45" s="411"/>
      <c r="BI45" s="412"/>
    </row>
    <row r="46" spans="1:61" ht="14.45" customHeight="1">
      <c r="A46" s="1464"/>
      <c r="B46" s="1465"/>
      <c r="C46" s="1466"/>
      <c r="D46" s="1467"/>
      <c r="E46" s="1467"/>
      <c r="F46" s="1467"/>
      <c r="G46" s="1467"/>
      <c r="H46" s="1468"/>
      <c r="I46" s="1469"/>
      <c r="J46" s="1470"/>
      <c r="K46" s="1464"/>
      <c r="L46" s="1465"/>
      <c r="M46" s="1466"/>
      <c r="N46" s="1467"/>
      <c r="O46" s="1467"/>
      <c r="P46" s="1467"/>
      <c r="Q46" s="1467"/>
      <c r="R46" s="1468"/>
      <c r="S46" s="1469"/>
      <c r="T46" s="1470"/>
      <c r="U46" s="31"/>
      <c r="V46" s="36"/>
      <c r="W46" s="215"/>
      <c r="X46" s="34"/>
      <c r="Y46" s="34"/>
      <c r="Z46" s="34"/>
      <c r="AA46" s="34"/>
      <c r="AB46" s="35"/>
      <c r="AC46" s="34"/>
      <c r="AD46" s="217"/>
      <c r="AF46" s="948"/>
      <c r="AG46" s="949"/>
      <c r="AH46" s="1284"/>
      <c r="AI46" s="1285"/>
      <c r="AJ46" s="1285"/>
      <c r="AK46" s="1285"/>
      <c r="AL46" s="1285"/>
      <c r="AM46" s="1286"/>
      <c r="AN46" s="1302"/>
      <c r="AO46" s="993"/>
      <c r="AP46" s="948"/>
      <c r="AQ46" s="949"/>
      <c r="AR46" s="1303"/>
      <c r="AS46" s="1303"/>
      <c r="AT46" s="1303"/>
      <c r="AU46" s="1303"/>
      <c r="AV46" s="1303"/>
      <c r="AW46" s="1304"/>
      <c r="AX46" s="1289"/>
      <c r="AY46" s="993"/>
      <c r="AZ46" s="446"/>
      <c r="BA46" s="447"/>
      <c r="BB46" s="448"/>
      <c r="BC46" s="301"/>
      <c r="BD46" s="301"/>
      <c r="BE46" s="301"/>
      <c r="BF46" s="301"/>
      <c r="BG46" s="449"/>
      <c r="BH46" s="301"/>
      <c r="BI46" s="412"/>
    </row>
    <row r="47" spans="1:61" ht="14.45" customHeight="1">
      <c r="A47" s="1464"/>
      <c r="B47" s="1465"/>
      <c r="C47" s="1466"/>
      <c r="D47" s="1467"/>
      <c r="E47" s="1467"/>
      <c r="F47" s="1467"/>
      <c r="G47" s="1467"/>
      <c r="H47" s="1468"/>
      <c r="I47" s="1469"/>
      <c r="J47" s="1470"/>
      <c r="K47" s="1464"/>
      <c r="L47" s="1465"/>
      <c r="M47" s="1466"/>
      <c r="N47" s="1467"/>
      <c r="O47" s="1467"/>
      <c r="P47" s="1467"/>
      <c r="Q47" s="1467"/>
      <c r="R47" s="1468"/>
      <c r="S47" s="1469"/>
      <c r="T47" s="1470"/>
      <c r="U47" s="213"/>
      <c r="V47" s="37"/>
      <c r="W47" s="215"/>
      <c r="X47" s="34"/>
      <c r="Y47" s="34"/>
      <c r="Z47" s="34"/>
      <c r="AA47" s="34"/>
      <c r="AB47" s="35"/>
      <c r="AC47" s="34"/>
      <c r="AD47" s="217"/>
      <c r="AF47" s="948"/>
      <c r="AG47" s="949"/>
      <c r="AH47" s="1284"/>
      <c r="AI47" s="1285"/>
      <c r="AJ47" s="1285"/>
      <c r="AK47" s="1285"/>
      <c r="AL47" s="1285"/>
      <c r="AM47" s="1286"/>
      <c r="AN47" s="1302"/>
      <c r="AO47" s="993"/>
      <c r="AP47" s="939"/>
      <c r="AQ47" s="940"/>
      <c r="AR47" s="1303"/>
      <c r="AS47" s="1303"/>
      <c r="AT47" s="1303"/>
      <c r="AU47" s="1303"/>
      <c r="AV47" s="1303"/>
      <c r="AW47" s="1304"/>
      <c r="AX47" s="1306"/>
      <c r="AY47" s="1013"/>
      <c r="AZ47" s="450"/>
      <c r="BA47" s="451"/>
      <c r="BB47" s="448"/>
      <c r="BC47" s="301"/>
      <c r="BD47" s="301"/>
      <c r="BE47" s="301"/>
      <c r="BF47" s="301"/>
      <c r="BG47" s="449"/>
      <c r="BH47" s="301"/>
      <c r="BI47" s="412"/>
    </row>
    <row r="48" spans="1:61" ht="14.45" customHeight="1">
      <c r="A48" s="1464"/>
      <c r="B48" s="1465"/>
      <c r="C48" s="1466"/>
      <c r="D48" s="1467"/>
      <c r="E48" s="1467"/>
      <c r="F48" s="1467"/>
      <c r="G48" s="1467"/>
      <c r="H48" s="1468"/>
      <c r="I48" s="1469"/>
      <c r="J48" s="1470"/>
      <c r="K48" s="1464"/>
      <c r="L48" s="1465"/>
      <c r="M48" s="1466"/>
      <c r="N48" s="1467"/>
      <c r="O48" s="1467"/>
      <c r="P48" s="1467"/>
      <c r="Q48" s="1467"/>
      <c r="R48" s="1468"/>
      <c r="S48" s="1469"/>
      <c r="T48" s="1470"/>
      <c r="U48" s="31"/>
      <c r="V48" s="36"/>
      <c r="W48" s="215"/>
      <c r="X48" s="34"/>
      <c r="Y48" s="34"/>
      <c r="Z48" s="34"/>
      <c r="AA48" s="34"/>
      <c r="AB48" s="35"/>
      <c r="AC48" s="34"/>
      <c r="AD48" s="217"/>
      <c r="AF48" s="937">
        <v>0.85416666666666663</v>
      </c>
      <c r="AG48" s="938"/>
      <c r="AH48" s="929" t="s">
        <v>490</v>
      </c>
      <c r="AI48" s="941"/>
      <c r="AJ48" s="941"/>
      <c r="AK48" s="941"/>
      <c r="AL48" s="941"/>
      <c r="AM48" s="1283"/>
      <c r="AN48" s="456"/>
      <c r="AO48" s="457"/>
      <c r="AP48" s="937">
        <v>0.85416666666666663</v>
      </c>
      <c r="AQ48" s="938"/>
      <c r="AR48" s="929" t="s">
        <v>490</v>
      </c>
      <c r="AS48" s="941"/>
      <c r="AT48" s="941"/>
      <c r="AU48" s="941"/>
      <c r="AV48" s="941"/>
      <c r="AW48" s="1283"/>
      <c r="AX48" s="456"/>
      <c r="AY48" s="457"/>
      <c r="AZ48" s="450"/>
      <c r="BA48" s="452"/>
      <c r="BB48" s="448"/>
      <c r="BC48" s="411"/>
      <c r="BD48" s="411"/>
      <c r="BE48" s="411"/>
      <c r="BF48" s="411"/>
      <c r="BG48" s="453"/>
      <c r="BH48" s="411"/>
      <c r="BI48" s="412"/>
    </row>
    <row r="49" spans="1:61" ht="14.45" customHeight="1">
      <c r="A49" s="1464"/>
      <c r="B49" s="1465"/>
      <c r="C49" s="1466"/>
      <c r="D49" s="1467"/>
      <c r="E49" s="1467"/>
      <c r="F49" s="1467"/>
      <c r="G49" s="1467"/>
      <c r="H49" s="1468"/>
      <c r="I49" s="1469"/>
      <c r="J49" s="1470"/>
      <c r="K49" s="1464"/>
      <c r="L49" s="1465"/>
      <c r="M49" s="1466"/>
      <c r="N49" s="1467"/>
      <c r="O49" s="1467"/>
      <c r="P49" s="1467"/>
      <c r="Q49" s="1467"/>
      <c r="R49" s="1468"/>
      <c r="S49" s="1469"/>
      <c r="T49" s="1470"/>
      <c r="U49" s="213"/>
      <c r="V49" s="37"/>
      <c r="W49" s="215"/>
      <c r="X49" s="34"/>
      <c r="Y49" s="34"/>
      <c r="Z49" s="34"/>
      <c r="AA49" s="34"/>
      <c r="AB49" s="35"/>
      <c r="AC49" s="34"/>
      <c r="AD49" s="217"/>
      <c r="AF49" s="948"/>
      <c r="AG49" s="949"/>
      <c r="AH49" s="1284"/>
      <c r="AI49" s="1285"/>
      <c r="AJ49" s="1285"/>
      <c r="AK49" s="1285"/>
      <c r="AL49" s="1285"/>
      <c r="AM49" s="1286"/>
      <c r="AN49" s="458"/>
      <c r="AO49" s="442"/>
      <c r="AP49" s="948"/>
      <c r="AQ49" s="949"/>
      <c r="AR49" s="1284"/>
      <c r="AS49" s="1285"/>
      <c r="AT49" s="1285"/>
      <c r="AU49" s="1285"/>
      <c r="AV49" s="1285"/>
      <c r="AW49" s="1286"/>
      <c r="AX49" s="458"/>
      <c r="AY49" s="442"/>
      <c r="AZ49" s="446"/>
      <c r="BA49" s="447"/>
      <c r="BB49" s="448"/>
      <c r="BC49" s="301"/>
      <c r="BD49" s="301"/>
      <c r="BE49" s="301"/>
      <c r="BF49" s="301"/>
      <c r="BG49" s="449"/>
      <c r="BH49" s="301"/>
      <c r="BI49" s="412"/>
    </row>
    <row r="50" spans="1:61" ht="14.45" customHeight="1">
      <c r="A50" s="1464"/>
      <c r="B50" s="1465"/>
      <c r="C50" s="1466"/>
      <c r="D50" s="1467"/>
      <c r="E50" s="1467"/>
      <c r="F50" s="1467"/>
      <c r="G50" s="1467"/>
      <c r="H50" s="1468"/>
      <c r="I50" s="1469"/>
      <c r="J50" s="1470"/>
      <c r="K50" s="1464"/>
      <c r="L50" s="1465"/>
      <c r="M50" s="1466"/>
      <c r="N50" s="1467"/>
      <c r="O50" s="1467"/>
      <c r="P50" s="1467"/>
      <c r="Q50" s="1467"/>
      <c r="R50" s="1468"/>
      <c r="S50" s="1469"/>
      <c r="T50" s="1470"/>
      <c r="U50" s="213"/>
      <c r="V50" s="38"/>
      <c r="W50" s="215"/>
      <c r="X50" s="202"/>
      <c r="Y50" s="202"/>
      <c r="Z50" s="202"/>
      <c r="AA50" s="202"/>
      <c r="AB50" s="216"/>
      <c r="AC50" s="202"/>
      <c r="AD50" s="217"/>
      <c r="AF50" s="939"/>
      <c r="AG50" s="940"/>
      <c r="AH50" s="942"/>
      <c r="AI50" s="943"/>
      <c r="AJ50" s="943"/>
      <c r="AK50" s="943"/>
      <c r="AL50" s="943"/>
      <c r="AM50" s="1287"/>
      <c r="AN50" s="459"/>
      <c r="AO50" s="460"/>
      <c r="AP50" s="939"/>
      <c r="AQ50" s="940"/>
      <c r="AR50" s="942"/>
      <c r="AS50" s="943"/>
      <c r="AT50" s="943"/>
      <c r="AU50" s="943"/>
      <c r="AV50" s="943"/>
      <c r="AW50" s="1287"/>
      <c r="AX50" s="459"/>
      <c r="AY50" s="460"/>
      <c r="AZ50" s="450"/>
      <c r="BA50" s="451"/>
      <c r="BB50" s="448"/>
      <c r="BC50" s="301"/>
      <c r="BD50" s="301"/>
      <c r="BE50" s="301"/>
      <c r="BF50" s="301"/>
      <c r="BG50" s="449"/>
      <c r="BH50" s="301"/>
      <c r="BI50" s="412"/>
    </row>
    <row r="51" spans="1:61" ht="14.45" customHeight="1">
      <c r="A51" s="1464"/>
      <c r="B51" s="1465"/>
      <c r="C51" s="1491"/>
      <c r="D51" s="1492"/>
      <c r="E51" s="1492"/>
      <c r="F51" s="1492"/>
      <c r="G51" s="1492"/>
      <c r="H51" s="1493"/>
      <c r="I51" s="1469"/>
      <c r="J51" s="1470"/>
      <c r="K51" s="1464"/>
      <c r="L51" s="1465"/>
      <c r="M51" s="1491"/>
      <c r="N51" s="1492"/>
      <c r="O51" s="1492"/>
      <c r="P51" s="1492"/>
      <c r="Q51" s="1492"/>
      <c r="R51" s="1493"/>
      <c r="S51" s="1469"/>
      <c r="T51" s="1470"/>
      <c r="U51" s="31"/>
      <c r="V51" s="36"/>
      <c r="W51" s="33"/>
      <c r="X51" s="34"/>
      <c r="Y51" s="34"/>
      <c r="Z51" s="34"/>
      <c r="AA51" s="34"/>
      <c r="AB51" s="35"/>
      <c r="AC51" s="41"/>
      <c r="AD51" s="217"/>
      <c r="AF51" s="461"/>
      <c r="AG51" s="462"/>
      <c r="AH51" s="1288" t="s">
        <v>477</v>
      </c>
      <c r="AI51" s="1289"/>
      <c r="AJ51" s="1289"/>
      <c r="AK51" s="1289"/>
      <c r="AL51" s="1289"/>
      <c r="AM51" s="1290"/>
      <c r="AN51" s="441"/>
      <c r="AO51" s="442"/>
      <c r="AP51" s="461"/>
      <c r="AQ51" s="462"/>
      <c r="AR51" s="1288" t="s">
        <v>477</v>
      </c>
      <c r="AS51" s="1289"/>
      <c r="AT51" s="1289"/>
      <c r="AU51" s="1289"/>
      <c r="AV51" s="1289"/>
      <c r="AW51" s="1290"/>
      <c r="AX51" s="441"/>
      <c r="AY51" s="442"/>
      <c r="AZ51" s="450"/>
      <c r="BA51" s="452"/>
      <c r="BB51" s="448"/>
      <c r="BC51" s="411"/>
      <c r="BD51" s="411"/>
      <c r="BE51" s="411"/>
      <c r="BF51" s="411"/>
      <c r="BG51" s="453"/>
      <c r="BH51" s="411"/>
      <c r="BI51" s="412"/>
    </row>
    <row r="52" spans="1:61" ht="14.45" customHeight="1">
      <c r="A52" s="1425">
        <v>0.91666666666666663</v>
      </c>
      <c r="B52" s="1426"/>
      <c r="C52" s="1194" t="s">
        <v>82</v>
      </c>
      <c r="D52" s="1189"/>
      <c r="E52" s="1189"/>
      <c r="F52" s="1189"/>
      <c r="G52" s="1189"/>
      <c r="H52" s="1496"/>
      <c r="I52" s="42"/>
      <c r="J52" s="212"/>
      <c r="K52" s="1425">
        <v>0.91666666666666663</v>
      </c>
      <c r="L52" s="1426"/>
      <c r="M52" s="1194" t="s">
        <v>82</v>
      </c>
      <c r="N52" s="1189"/>
      <c r="O52" s="1189"/>
      <c r="P52" s="1189"/>
      <c r="Q52" s="1189"/>
      <c r="R52" s="1496"/>
      <c r="S52" s="42"/>
      <c r="T52" s="212"/>
      <c r="U52" s="31"/>
      <c r="V52" s="32"/>
      <c r="W52" s="33"/>
      <c r="X52" s="34"/>
      <c r="Y52" s="34"/>
      <c r="Z52" s="34"/>
      <c r="AA52" s="34"/>
      <c r="AB52" s="35"/>
      <c r="AC52" s="41"/>
      <c r="AD52" s="217"/>
      <c r="AF52" s="937">
        <v>0.91666666666666663</v>
      </c>
      <c r="AG52" s="938"/>
      <c r="AH52" s="965" t="s">
        <v>491</v>
      </c>
      <c r="AI52" s="966"/>
      <c r="AJ52" s="966"/>
      <c r="AK52" s="966"/>
      <c r="AL52" s="966"/>
      <c r="AM52" s="1294"/>
      <c r="AN52" s="463"/>
      <c r="AO52" s="421"/>
      <c r="AP52" s="937">
        <v>0.91666666666666663</v>
      </c>
      <c r="AQ52" s="938"/>
      <c r="AR52" s="952" t="s">
        <v>82</v>
      </c>
      <c r="AS52" s="924"/>
      <c r="AT52" s="924"/>
      <c r="AU52" s="924"/>
      <c r="AV52" s="924"/>
      <c r="AW52" s="1291"/>
      <c r="AX52" s="463"/>
      <c r="AY52" s="421"/>
      <c r="AZ52" s="446"/>
      <c r="BA52" s="454"/>
      <c r="BB52" s="464"/>
      <c r="BC52" s="301"/>
      <c r="BD52" s="301"/>
      <c r="BE52" s="301"/>
      <c r="BF52" s="301"/>
      <c r="BG52" s="449"/>
      <c r="BH52" s="465"/>
      <c r="BI52" s="412"/>
    </row>
    <row r="53" spans="1:61" ht="14.45" customHeight="1">
      <c r="A53" s="1452"/>
      <c r="B53" s="1453"/>
      <c r="C53" s="1497"/>
      <c r="D53" s="1147"/>
      <c r="E53" s="1147"/>
      <c r="F53" s="1147"/>
      <c r="G53" s="1147"/>
      <c r="H53" s="1498"/>
      <c r="I53" s="41"/>
      <c r="J53" s="217"/>
      <c r="K53" s="1452"/>
      <c r="L53" s="1453"/>
      <c r="M53" s="1497"/>
      <c r="N53" s="1147"/>
      <c r="O53" s="1147"/>
      <c r="P53" s="1147"/>
      <c r="Q53" s="1147"/>
      <c r="R53" s="1498"/>
      <c r="S53" s="41"/>
      <c r="T53" s="217"/>
      <c r="U53" s="31"/>
      <c r="V53" s="32"/>
      <c r="W53" s="33"/>
      <c r="X53" s="34"/>
      <c r="Y53" s="34"/>
      <c r="Z53" s="34"/>
      <c r="AA53" s="34"/>
      <c r="AB53" s="35"/>
      <c r="AC53" s="41"/>
      <c r="AD53" s="217"/>
      <c r="AF53" s="948"/>
      <c r="AG53" s="949"/>
      <c r="AH53" s="967"/>
      <c r="AI53" s="968"/>
      <c r="AJ53" s="968"/>
      <c r="AK53" s="968"/>
      <c r="AL53" s="968"/>
      <c r="AM53" s="1295"/>
      <c r="AN53" s="465"/>
      <c r="AO53" s="412"/>
      <c r="AP53" s="948"/>
      <c r="AQ53" s="949"/>
      <c r="AR53" s="953"/>
      <c r="AS53" s="914"/>
      <c r="AT53" s="914"/>
      <c r="AU53" s="914"/>
      <c r="AV53" s="914"/>
      <c r="AW53" s="1292"/>
      <c r="AX53" s="465"/>
      <c r="AY53" s="412"/>
      <c r="AZ53" s="446"/>
      <c r="BA53" s="454"/>
      <c r="BB53" s="464"/>
      <c r="BC53" s="301"/>
      <c r="BD53" s="301"/>
      <c r="BE53" s="301"/>
      <c r="BF53" s="301"/>
      <c r="BG53" s="449"/>
      <c r="BH53" s="465"/>
      <c r="BI53" s="412"/>
    </row>
    <row r="54" spans="1:61" ht="14.45" customHeight="1" thickBot="1">
      <c r="A54" s="1494"/>
      <c r="B54" s="1495"/>
      <c r="C54" s="1140" t="s">
        <v>70</v>
      </c>
      <c r="D54" s="1141"/>
      <c r="E54" s="1141"/>
      <c r="F54" s="1141"/>
      <c r="G54" s="1141"/>
      <c r="H54" s="1142"/>
      <c r="I54" s="41"/>
      <c r="J54" s="217"/>
      <c r="K54" s="1494"/>
      <c r="L54" s="1495"/>
      <c r="M54" s="1140" t="s">
        <v>70</v>
      </c>
      <c r="N54" s="1141"/>
      <c r="O54" s="1141"/>
      <c r="P54" s="1141"/>
      <c r="Q54" s="1141"/>
      <c r="R54" s="1142"/>
      <c r="S54" s="41"/>
      <c r="T54" s="217"/>
      <c r="U54" s="43"/>
      <c r="V54" s="44"/>
      <c r="W54" s="45"/>
      <c r="X54" s="46"/>
      <c r="Y54" s="46"/>
      <c r="Z54" s="46"/>
      <c r="AA54" s="46"/>
      <c r="AB54" s="47"/>
      <c r="AC54" s="41"/>
      <c r="AD54" s="217"/>
      <c r="AF54" s="950"/>
      <c r="AG54" s="951"/>
      <c r="AH54" s="1078" t="s">
        <v>70</v>
      </c>
      <c r="AI54" s="1079"/>
      <c r="AJ54" s="1079"/>
      <c r="AK54" s="1079"/>
      <c r="AL54" s="1079"/>
      <c r="AM54" s="1293"/>
      <c r="AN54" s="465"/>
      <c r="AO54" s="412"/>
      <c r="AP54" s="950"/>
      <c r="AQ54" s="951"/>
      <c r="AR54" s="1078" t="s">
        <v>70</v>
      </c>
      <c r="AS54" s="1079"/>
      <c r="AT54" s="1079"/>
      <c r="AU54" s="1079"/>
      <c r="AV54" s="1079"/>
      <c r="AW54" s="1293"/>
      <c r="AX54" s="465"/>
      <c r="AY54" s="412"/>
      <c r="AZ54" s="466"/>
      <c r="BA54" s="467"/>
      <c r="BB54" s="468"/>
      <c r="BC54" s="469"/>
      <c r="BD54" s="469"/>
      <c r="BE54" s="469"/>
      <c r="BF54" s="469"/>
      <c r="BG54" s="470"/>
      <c r="BH54" s="465"/>
      <c r="BI54" s="412"/>
    </row>
    <row r="55" spans="1:61" ht="14.45" customHeight="1">
      <c r="A55" s="1514" t="s">
        <v>71</v>
      </c>
      <c r="B55" s="1515"/>
      <c r="C55" s="1499" t="s">
        <v>72</v>
      </c>
      <c r="D55" s="1500"/>
      <c r="E55" s="174"/>
      <c r="F55" s="48" t="s">
        <v>56</v>
      </c>
      <c r="G55" s="1197" t="s">
        <v>73</v>
      </c>
      <c r="H55" s="1198"/>
      <c r="I55" s="174"/>
      <c r="J55" s="175" t="s">
        <v>56</v>
      </c>
      <c r="K55" s="1514" t="s">
        <v>71</v>
      </c>
      <c r="L55" s="1515"/>
      <c r="M55" s="1499" t="s">
        <v>72</v>
      </c>
      <c r="N55" s="1500"/>
      <c r="O55" s="174"/>
      <c r="P55" s="48" t="s">
        <v>56</v>
      </c>
      <c r="Q55" s="1197" t="s">
        <v>73</v>
      </c>
      <c r="R55" s="1198"/>
      <c r="S55" s="174"/>
      <c r="T55" s="175" t="s">
        <v>56</v>
      </c>
      <c r="U55" s="70"/>
      <c r="V55" s="71"/>
      <c r="W55" s="72"/>
      <c r="X55" s="72"/>
      <c r="Y55" s="159"/>
      <c r="Z55" s="159"/>
      <c r="AA55" s="73"/>
      <c r="AB55" s="73"/>
      <c r="AC55" s="159"/>
      <c r="AD55" s="162"/>
      <c r="AF55" s="1274" t="s">
        <v>71</v>
      </c>
      <c r="AG55" s="1275"/>
      <c r="AH55" s="1280" t="s">
        <v>72</v>
      </c>
      <c r="AI55" s="1281"/>
      <c r="AJ55" s="471">
        <v>75</v>
      </c>
      <c r="AK55" s="472" t="s">
        <v>56</v>
      </c>
      <c r="AL55" s="963" t="s">
        <v>73</v>
      </c>
      <c r="AM55" s="964"/>
      <c r="AN55" s="471">
        <v>5</v>
      </c>
      <c r="AO55" s="473" t="s">
        <v>56</v>
      </c>
      <c r="AP55" s="1274" t="s">
        <v>71</v>
      </c>
      <c r="AQ55" s="1275"/>
      <c r="AR55" s="1280" t="s">
        <v>72</v>
      </c>
      <c r="AS55" s="1281"/>
      <c r="AT55" s="471">
        <v>75</v>
      </c>
      <c r="AU55" s="472" t="s">
        <v>56</v>
      </c>
      <c r="AV55" s="963" t="s">
        <v>73</v>
      </c>
      <c r="AW55" s="964"/>
      <c r="AX55" s="471">
        <v>5</v>
      </c>
      <c r="AY55" s="473" t="s">
        <v>56</v>
      </c>
      <c r="AZ55" s="474"/>
      <c r="BA55" s="475"/>
      <c r="BB55" s="476"/>
      <c r="BC55" s="476"/>
      <c r="BD55" s="477"/>
      <c r="BE55" s="477"/>
      <c r="BF55" s="478"/>
      <c r="BG55" s="478"/>
      <c r="BH55" s="477"/>
      <c r="BI55" s="479"/>
    </row>
    <row r="56" spans="1:61" ht="14.45" customHeight="1">
      <c r="A56" s="1516"/>
      <c r="B56" s="1517"/>
      <c r="C56" s="1501" t="s">
        <v>74</v>
      </c>
      <c r="D56" s="1502"/>
      <c r="E56" s="164"/>
      <c r="F56" s="167" t="s">
        <v>56</v>
      </c>
      <c r="G56" s="1222" t="s">
        <v>75</v>
      </c>
      <c r="H56" s="1223"/>
      <c r="I56" s="164"/>
      <c r="J56" s="163" t="s">
        <v>56</v>
      </c>
      <c r="K56" s="1516"/>
      <c r="L56" s="1517"/>
      <c r="M56" s="1501" t="s">
        <v>74</v>
      </c>
      <c r="N56" s="1502"/>
      <c r="O56" s="164"/>
      <c r="P56" s="167" t="s">
        <v>56</v>
      </c>
      <c r="Q56" s="1222" t="s">
        <v>75</v>
      </c>
      <c r="R56" s="1223"/>
      <c r="S56" s="164"/>
      <c r="T56" s="163" t="s">
        <v>56</v>
      </c>
      <c r="U56" s="74"/>
      <c r="V56" s="75"/>
      <c r="W56" s="76"/>
      <c r="X56" s="76"/>
      <c r="Y56" s="165"/>
      <c r="Z56" s="165"/>
      <c r="AA56" s="77"/>
      <c r="AB56" s="77"/>
      <c r="AC56" s="165"/>
      <c r="AD56" s="166"/>
      <c r="AF56" s="1276"/>
      <c r="AG56" s="1277"/>
      <c r="AH56" s="1260" t="s">
        <v>74</v>
      </c>
      <c r="AI56" s="1282"/>
      <c r="AJ56" s="480"/>
      <c r="AK56" s="481" t="s">
        <v>56</v>
      </c>
      <c r="AL56" s="918" t="s">
        <v>75</v>
      </c>
      <c r="AM56" s="919"/>
      <c r="AN56" s="480"/>
      <c r="AO56" s="482" t="s">
        <v>56</v>
      </c>
      <c r="AP56" s="1276"/>
      <c r="AQ56" s="1277"/>
      <c r="AR56" s="1260" t="s">
        <v>74</v>
      </c>
      <c r="AS56" s="1282"/>
      <c r="AT56" s="480"/>
      <c r="AU56" s="481" t="s">
        <v>56</v>
      </c>
      <c r="AV56" s="918" t="s">
        <v>75</v>
      </c>
      <c r="AW56" s="919"/>
      <c r="AX56" s="480"/>
      <c r="AY56" s="482" t="s">
        <v>56</v>
      </c>
      <c r="AZ56" s="483"/>
      <c r="BA56" s="484"/>
      <c r="BB56" s="485"/>
      <c r="BC56" s="485"/>
      <c r="BD56" s="486"/>
      <c r="BE56" s="486"/>
      <c r="BF56" s="395"/>
      <c r="BG56" s="395"/>
      <c r="BH56" s="486"/>
      <c r="BI56" s="487"/>
    </row>
    <row r="57" spans="1:61" ht="14.45" customHeight="1">
      <c r="A57" s="1518"/>
      <c r="B57" s="1519"/>
      <c r="C57" s="1501" t="s">
        <v>57</v>
      </c>
      <c r="D57" s="1513"/>
      <c r="E57" s="1209"/>
      <c r="F57" s="1210"/>
      <c r="G57" s="1210"/>
      <c r="H57" s="173" t="s">
        <v>56</v>
      </c>
      <c r="I57" s="49"/>
      <c r="J57" s="50"/>
      <c r="K57" s="1518"/>
      <c r="L57" s="1519"/>
      <c r="M57" s="1501" t="s">
        <v>57</v>
      </c>
      <c r="N57" s="1513"/>
      <c r="O57" s="1209"/>
      <c r="P57" s="1210"/>
      <c r="Q57" s="1210"/>
      <c r="R57" s="173" t="s">
        <v>56</v>
      </c>
      <c r="S57" s="49"/>
      <c r="T57" s="50"/>
      <c r="U57" s="78"/>
      <c r="V57" s="79"/>
      <c r="W57" s="80"/>
      <c r="X57" s="80"/>
      <c r="Y57" s="40"/>
      <c r="Z57" s="40"/>
      <c r="AA57" s="40"/>
      <c r="AB57" s="160"/>
      <c r="AC57" s="30"/>
      <c r="AD57" s="221"/>
      <c r="AF57" s="1278"/>
      <c r="AG57" s="1279"/>
      <c r="AH57" s="1260" t="s">
        <v>57</v>
      </c>
      <c r="AI57" s="1261"/>
      <c r="AJ57" s="1258">
        <v>80</v>
      </c>
      <c r="AK57" s="1259"/>
      <c r="AL57" s="1259"/>
      <c r="AM57" s="488" t="s">
        <v>56</v>
      </c>
      <c r="AN57" s="489"/>
      <c r="AO57" s="490"/>
      <c r="AP57" s="1278"/>
      <c r="AQ57" s="1279"/>
      <c r="AR57" s="1260" t="s">
        <v>57</v>
      </c>
      <c r="AS57" s="1261"/>
      <c r="AT57" s="1258">
        <v>80</v>
      </c>
      <c r="AU57" s="1259"/>
      <c r="AV57" s="1259"/>
      <c r="AW57" s="488" t="s">
        <v>56</v>
      </c>
      <c r="AX57" s="489"/>
      <c r="AY57" s="490"/>
      <c r="AZ57" s="491"/>
      <c r="BA57" s="492"/>
      <c r="BB57" s="493"/>
      <c r="BC57" s="493"/>
      <c r="BD57" s="494"/>
      <c r="BE57" s="494"/>
      <c r="BF57" s="494"/>
      <c r="BG57" s="495"/>
      <c r="BH57" s="413"/>
      <c r="BI57" s="414"/>
    </row>
    <row r="58" spans="1:61" ht="14.45" customHeight="1">
      <c r="A58" s="1503" t="s">
        <v>76</v>
      </c>
      <c r="B58" s="1504"/>
      <c r="C58" s="1504"/>
      <c r="D58" s="1505"/>
      <c r="E58" s="1194"/>
      <c r="F58" s="1190" t="s">
        <v>77</v>
      </c>
      <c r="G58" s="1509" t="s">
        <v>78</v>
      </c>
      <c r="H58" s="1510"/>
      <c r="I58" s="1194"/>
      <c r="J58" s="1211" t="s">
        <v>77</v>
      </c>
      <c r="K58" s="1503" t="s">
        <v>76</v>
      </c>
      <c r="L58" s="1504"/>
      <c r="M58" s="1504"/>
      <c r="N58" s="1505"/>
      <c r="O58" s="1194"/>
      <c r="P58" s="1190" t="s">
        <v>77</v>
      </c>
      <c r="Q58" s="1509" t="s">
        <v>78</v>
      </c>
      <c r="R58" s="1510"/>
      <c r="S58" s="1194"/>
      <c r="T58" s="1211" t="s">
        <v>77</v>
      </c>
      <c r="U58" s="1503" t="s">
        <v>76</v>
      </c>
      <c r="V58" s="1504"/>
      <c r="W58" s="1504"/>
      <c r="X58" s="1505"/>
      <c r="Y58" s="1194"/>
      <c r="Z58" s="1190" t="s">
        <v>77</v>
      </c>
      <c r="AA58" s="1521" t="s">
        <v>78</v>
      </c>
      <c r="AB58" s="1522"/>
      <c r="AC58" s="1194"/>
      <c r="AD58" s="1211" t="s">
        <v>77</v>
      </c>
      <c r="AF58" s="1262" t="s">
        <v>76</v>
      </c>
      <c r="AG58" s="1263"/>
      <c r="AH58" s="1263"/>
      <c r="AI58" s="1264"/>
      <c r="AJ58" s="952"/>
      <c r="AK58" s="925" t="s">
        <v>77</v>
      </c>
      <c r="AL58" s="1268" t="s">
        <v>78</v>
      </c>
      <c r="AM58" s="1269"/>
      <c r="AN58" s="952"/>
      <c r="AO58" s="935" t="s">
        <v>77</v>
      </c>
      <c r="AP58" s="1262" t="s">
        <v>76</v>
      </c>
      <c r="AQ58" s="1263"/>
      <c r="AR58" s="1263"/>
      <c r="AS58" s="1264"/>
      <c r="AT58" s="1272"/>
      <c r="AU58" s="925" t="s">
        <v>77</v>
      </c>
      <c r="AV58" s="1268" t="s">
        <v>78</v>
      </c>
      <c r="AW58" s="1269"/>
      <c r="AX58" s="952"/>
      <c r="AY58" s="935" t="s">
        <v>77</v>
      </c>
      <c r="AZ58" s="1262" t="s">
        <v>76</v>
      </c>
      <c r="BA58" s="1263"/>
      <c r="BB58" s="1263"/>
      <c r="BC58" s="1264"/>
      <c r="BD58" s="1272">
        <v>60</v>
      </c>
      <c r="BE58" s="925" t="s">
        <v>77</v>
      </c>
      <c r="BF58" s="1525" t="s">
        <v>78</v>
      </c>
      <c r="BG58" s="1526"/>
      <c r="BH58" s="952"/>
      <c r="BI58" s="935" t="s">
        <v>77</v>
      </c>
    </row>
    <row r="59" spans="1:61" ht="14.45" customHeight="1" thickBot="1">
      <c r="A59" s="1506"/>
      <c r="B59" s="1507"/>
      <c r="C59" s="1507"/>
      <c r="D59" s="1508"/>
      <c r="E59" s="1195"/>
      <c r="F59" s="1193"/>
      <c r="G59" s="1511"/>
      <c r="H59" s="1512"/>
      <c r="I59" s="1195"/>
      <c r="J59" s="1212"/>
      <c r="K59" s="1506"/>
      <c r="L59" s="1507"/>
      <c r="M59" s="1507"/>
      <c r="N59" s="1508"/>
      <c r="O59" s="1195"/>
      <c r="P59" s="1193"/>
      <c r="Q59" s="1511"/>
      <c r="R59" s="1512"/>
      <c r="S59" s="1195"/>
      <c r="T59" s="1212"/>
      <c r="U59" s="1506"/>
      <c r="V59" s="1507"/>
      <c r="W59" s="1507"/>
      <c r="X59" s="1508"/>
      <c r="Y59" s="1195"/>
      <c r="Z59" s="1193"/>
      <c r="AA59" s="1523"/>
      <c r="AB59" s="1524"/>
      <c r="AC59" s="1195"/>
      <c r="AD59" s="1212"/>
      <c r="AF59" s="1265"/>
      <c r="AG59" s="1266"/>
      <c r="AH59" s="1266"/>
      <c r="AI59" s="1267"/>
      <c r="AJ59" s="932"/>
      <c r="AK59" s="928"/>
      <c r="AL59" s="1270"/>
      <c r="AM59" s="1271"/>
      <c r="AN59" s="932"/>
      <c r="AO59" s="936"/>
      <c r="AP59" s="1265"/>
      <c r="AQ59" s="1266"/>
      <c r="AR59" s="1266"/>
      <c r="AS59" s="1267"/>
      <c r="AT59" s="1273"/>
      <c r="AU59" s="928"/>
      <c r="AV59" s="1270"/>
      <c r="AW59" s="1271"/>
      <c r="AX59" s="932"/>
      <c r="AY59" s="936"/>
      <c r="AZ59" s="1265"/>
      <c r="BA59" s="1266"/>
      <c r="BB59" s="1266"/>
      <c r="BC59" s="1267"/>
      <c r="BD59" s="1273"/>
      <c r="BE59" s="928"/>
      <c r="BF59" s="1527"/>
      <c r="BG59" s="1528"/>
      <c r="BH59" s="932"/>
      <c r="BI59" s="936"/>
    </row>
    <row r="61" spans="1:61" ht="14.25">
      <c r="A61" s="1520" t="s">
        <v>589</v>
      </c>
      <c r="B61" s="1520"/>
      <c r="C61" s="1520"/>
      <c r="D61" s="1520"/>
      <c r="E61" s="1520"/>
      <c r="F61" s="1520"/>
      <c r="G61" s="1520"/>
      <c r="H61" s="1520"/>
      <c r="I61" s="1520"/>
      <c r="J61" s="1520"/>
      <c r="K61" s="1520"/>
      <c r="L61" s="1520"/>
      <c r="M61" s="1520"/>
      <c r="N61" s="1520"/>
      <c r="O61" s="1520"/>
      <c r="P61" s="1520"/>
      <c r="Q61" s="1520"/>
      <c r="R61" s="1520"/>
      <c r="S61" s="1520"/>
      <c r="T61" s="1520"/>
      <c r="U61" s="1520"/>
      <c r="V61" s="1520"/>
      <c r="W61" s="1520"/>
      <c r="X61" s="1520"/>
      <c r="Y61" s="1520"/>
      <c r="Z61" s="1520"/>
      <c r="AA61" s="1520"/>
      <c r="AB61" s="1520"/>
      <c r="AC61" s="1520"/>
      <c r="AD61" s="1520"/>
      <c r="AF61" s="1520" t="s">
        <v>590</v>
      </c>
      <c r="AG61" s="1520"/>
      <c r="AH61" s="1520"/>
      <c r="AI61" s="1520"/>
      <c r="AJ61" s="1520"/>
      <c r="AK61" s="1520"/>
      <c r="AL61" s="1520"/>
      <c r="AM61" s="1520"/>
      <c r="AN61" s="1520"/>
      <c r="AO61" s="1520"/>
      <c r="AP61" s="1520"/>
      <c r="AQ61" s="1520"/>
      <c r="AR61" s="1520"/>
      <c r="AS61" s="1520"/>
      <c r="AT61" s="1520"/>
      <c r="AU61" s="1520"/>
      <c r="AV61" s="1520"/>
      <c r="AW61" s="1520"/>
      <c r="AX61" s="1520"/>
      <c r="AY61" s="1520"/>
      <c r="AZ61" s="1520"/>
      <c r="BA61" s="1520"/>
      <c r="BB61" s="1520"/>
      <c r="BC61" s="1520"/>
      <c r="BD61" s="1520"/>
      <c r="BE61" s="1520"/>
      <c r="BF61" s="1520"/>
      <c r="BG61" s="1520"/>
      <c r="BH61" s="1520"/>
      <c r="BI61" s="1520"/>
    </row>
  </sheetData>
  <mergeCells count="470">
    <mergeCell ref="A61:AD61"/>
    <mergeCell ref="AF61:BI61"/>
    <mergeCell ref="S58:S59"/>
    <mergeCell ref="T58:T59"/>
    <mergeCell ref="U58:X59"/>
    <mergeCell ref="Y58:Y59"/>
    <mergeCell ref="Z58:Z59"/>
    <mergeCell ref="AA58:AB59"/>
    <mergeCell ref="AC58:AC59"/>
    <mergeCell ref="AD58:AD59"/>
    <mergeCell ref="AX58:AX59"/>
    <mergeCell ref="AY58:AY59"/>
    <mergeCell ref="AZ58:BC59"/>
    <mergeCell ref="BD58:BD59"/>
    <mergeCell ref="BE58:BE59"/>
    <mergeCell ref="BF58:BG59"/>
    <mergeCell ref="BH58:BH59"/>
    <mergeCell ref="BI58:BI59"/>
    <mergeCell ref="M55:N55"/>
    <mergeCell ref="Q55:R55"/>
    <mergeCell ref="C56:D56"/>
    <mergeCell ref="G56:H56"/>
    <mergeCell ref="M56:N56"/>
    <mergeCell ref="Q56:R56"/>
    <mergeCell ref="E57:G57"/>
    <mergeCell ref="O57:Q57"/>
    <mergeCell ref="A58:D59"/>
    <mergeCell ref="E58:E59"/>
    <mergeCell ref="F58:F59"/>
    <mergeCell ref="G58:H59"/>
    <mergeCell ref="I58:I59"/>
    <mergeCell ref="J58:J59"/>
    <mergeCell ref="K58:N59"/>
    <mergeCell ref="O58:O59"/>
    <mergeCell ref="P58:P59"/>
    <mergeCell ref="Q58:R59"/>
    <mergeCell ref="C57:D57"/>
    <mergeCell ref="M57:N57"/>
    <mergeCell ref="A55:B57"/>
    <mergeCell ref="C55:D55"/>
    <mergeCell ref="G55:H55"/>
    <mergeCell ref="K55:L57"/>
    <mergeCell ref="A51:B51"/>
    <mergeCell ref="C51:H51"/>
    <mergeCell ref="I51:J51"/>
    <mergeCell ref="K51:L51"/>
    <mergeCell ref="M51:R51"/>
    <mergeCell ref="S51:T51"/>
    <mergeCell ref="A52:B54"/>
    <mergeCell ref="C52:H53"/>
    <mergeCell ref="K52:L54"/>
    <mergeCell ref="M52:R53"/>
    <mergeCell ref="C54:H54"/>
    <mergeCell ref="M54:R54"/>
    <mergeCell ref="I49:J49"/>
    <mergeCell ref="K49:L49"/>
    <mergeCell ref="M49:R49"/>
    <mergeCell ref="S49:T49"/>
    <mergeCell ref="A50:B50"/>
    <mergeCell ref="C50:H50"/>
    <mergeCell ref="I50:J50"/>
    <mergeCell ref="K50:L50"/>
    <mergeCell ref="M50:R50"/>
    <mergeCell ref="S50:T50"/>
    <mergeCell ref="A49:B49"/>
    <mergeCell ref="C49:H49"/>
    <mergeCell ref="S46:T46"/>
    <mergeCell ref="A47:B47"/>
    <mergeCell ref="C47:H47"/>
    <mergeCell ref="I47:J47"/>
    <mergeCell ref="K47:L47"/>
    <mergeCell ref="M47:R47"/>
    <mergeCell ref="S47:T47"/>
    <mergeCell ref="A48:B48"/>
    <mergeCell ref="C48:H48"/>
    <mergeCell ref="I48:J48"/>
    <mergeCell ref="K48:L48"/>
    <mergeCell ref="M48:R48"/>
    <mergeCell ref="S48:T48"/>
    <mergeCell ref="A46:B46"/>
    <mergeCell ref="K46:L46"/>
    <mergeCell ref="C46:H46"/>
    <mergeCell ref="I46:J46"/>
    <mergeCell ref="M46:R46"/>
    <mergeCell ref="S40:T43"/>
    <mergeCell ref="A44:B44"/>
    <mergeCell ref="C44:H44"/>
    <mergeCell ref="I44:J44"/>
    <mergeCell ref="K44:L44"/>
    <mergeCell ref="M44:R44"/>
    <mergeCell ref="S44:T44"/>
    <mergeCell ref="A45:B45"/>
    <mergeCell ref="C45:H45"/>
    <mergeCell ref="I45:J45"/>
    <mergeCell ref="K45:L45"/>
    <mergeCell ref="M45:R45"/>
    <mergeCell ref="S45:T45"/>
    <mergeCell ref="C40:D40"/>
    <mergeCell ref="I40:J43"/>
    <mergeCell ref="M40:N40"/>
    <mergeCell ref="A40:B40"/>
    <mergeCell ref="A41:B43"/>
    <mergeCell ref="K40:L40"/>
    <mergeCell ref="K41:L43"/>
    <mergeCell ref="A37:B37"/>
    <mergeCell ref="C37:H37"/>
    <mergeCell ref="I37:J37"/>
    <mergeCell ref="K37:L37"/>
    <mergeCell ref="M37:R37"/>
    <mergeCell ref="S37:T37"/>
    <mergeCell ref="A38:B39"/>
    <mergeCell ref="C38:H39"/>
    <mergeCell ref="I38:J39"/>
    <mergeCell ref="K38:L39"/>
    <mergeCell ref="M38:R39"/>
    <mergeCell ref="S38:T39"/>
    <mergeCell ref="A35:B35"/>
    <mergeCell ref="C35:H35"/>
    <mergeCell ref="I35:J35"/>
    <mergeCell ref="K35:L35"/>
    <mergeCell ref="M35:R35"/>
    <mergeCell ref="S35:T35"/>
    <mergeCell ref="A36:B36"/>
    <mergeCell ref="C36:H36"/>
    <mergeCell ref="I36:J36"/>
    <mergeCell ref="K36:L36"/>
    <mergeCell ref="M36:R36"/>
    <mergeCell ref="S36:T36"/>
    <mergeCell ref="A33:B33"/>
    <mergeCell ref="C33:H33"/>
    <mergeCell ref="I33:J33"/>
    <mergeCell ref="K33:L33"/>
    <mergeCell ref="M33:R33"/>
    <mergeCell ref="S33:T33"/>
    <mergeCell ref="A34:B34"/>
    <mergeCell ref="C34:H34"/>
    <mergeCell ref="I34:J34"/>
    <mergeCell ref="K34:L34"/>
    <mergeCell ref="M34:R34"/>
    <mergeCell ref="S34:T34"/>
    <mergeCell ref="C31:H31"/>
    <mergeCell ref="I31:J31"/>
    <mergeCell ref="M31:R31"/>
    <mergeCell ref="S31:T31"/>
    <mergeCell ref="A32:B32"/>
    <mergeCell ref="C32:H32"/>
    <mergeCell ref="I32:J32"/>
    <mergeCell ref="K32:L32"/>
    <mergeCell ref="M32:R32"/>
    <mergeCell ref="S32:T32"/>
    <mergeCell ref="A31:B31"/>
    <mergeCell ref="K31:L31"/>
    <mergeCell ref="A29:B29"/>
    <mergeCell ref="C29:H29"/>
    <mergeCell ref="I29:J29"/>
    <mergeCell ref="K29:L29"/>
    <mergeCell ref="M29:R29"/>
    <mergeCell ref="S29:T29"/>
    <mergeCell ref="U29:V29"/>
    <mergeCell ref="A30:B30"/>
    <mergeCell ref="C30:H30"/>
    <mergeCell ref="I30:J30"/>
    <mergeCell ref="K30:L30"/>
    <mergeCell ref="M30:R30"/>
    <mergeCell ref="S30:T30"/>
    <mergeCell ref="C25:D25"/>
    <mergeCell ref="I25:J28"/>
    <mergeCell ref="M25:N25"/>
    <mergeCell ref="S25:T28"/>
    <mergeCell ref="W25:X25"/>
    <mergeCell ref="AC25:AD28"/>
    <mergeCell ref="A25:B25"/>
    <mergeCell ref="A26:B28"/>
    <mergeCell ref="K25:L25"/>
    <mergeCell ref="K26:L28"/>
    <mergeCell ref="U25:V25"/>
    <mergeCell ref="U26:V28"/>
    <mergeCell ref="A24:B24"/>
    <mergeCell ref="C24:H24"/>
    <mergeCell ref="I24:J24"/>
    <mergeCell ref="K24:L24"/>
    <mergeCell ref="M24:R24"/>
    <mergeCell ref="S24:T24"/>
    <mergeCell ref="U24:V24"/>
    <mergeCell ref="W24:AB24"/>
    <mergeCell ref="AC24:AD24"/>
    <mergeCell ref="A23:B23"/>
    <mergeCell ref="C23:H23"/>
    <mergeCell ref="I23:J23"/>
    <mergeCell ref="K23:L23"/>
    <mergeCell ref="M23:R23"/>
    <mergeCell ref="S23:T23"/>
    <mergeCell ref="U23:V23"/>
    <mergeCell ref="W23:AB23"/>
    <mergeCell ref="AC23:AD23"/>
    <mergeCell ref="A22:B22"/>
    <mergeCell ref="C22:H22"/>
    <mergeCell ref="I22:J22"/>
    <mergeCell ref="K22:L22"/>
    <mergeCell ref="M22:R22"/>
    <mergeCell ref="S22:T22"/>
    <mergeCell ref="U22:V22"/>
    <mergeCell ref="W22:AB22"/>
    <mergeCell ref="AC22:AD22"/>
    <mergeCell ref="W19:AB19"/>
    <mergeCell ref="W18:AB18"/>
    <mergeCell ref="AC18:AD18"/>
    <mergeCell ref="A18:B18"/>
    <mergeCell ref="K18:L18"/>
    <mergeCell ref="U18:V18"/>
    <mergeCell ref="A21:B21"/>
    <mergeCell ref="C21:H21"/>
    <mergeCell ref="I21:J21"/>
    <mergeCell ref="K21:L21"/>
    <mergeCell ref="M21:R21"/>
    <mergeCell ref="S21:T21"/>
    <mergeCell ref="U21:V21"/>
    <mergeCell ref="W21:AB21"/>
    <mergeCell ref="AC21:AD21"/>
    <mergeCell ref="C18:H18"/>
    <mergeCell ref="I18:J18"/>
    <mergeCell ref="M18:R18"/>
    <mergeCell ref="A17:B17"/>
    <mergeCell ref="C17:H17"/>
    <mergeCell ref="I17:J17"/>
    <mergeCell ref="K17:L17"/>
    <mergeCell ref="M17:R17"/>
    <mergeCell ref="S17:T17"/>
    <mergeCell ref="S18:T18"/>
    <mergeCell ref="AC19:AD19"/>
    <mergeCell ref="A20:B20"/>
    <mergeCell ref="C20:H20"/>
    <mergeCell ref="I20:J20"/>
    <mergeCell ref="K20:L20"/>
    <mergeCell ref="M20:R20"/>
    <mergeCell ref="S20:T20"/>
    <mergeCell ref="U20:V20"/>
    <mergeCell ref="W20:AB20"/>
    <mergeCell ref="AC20:AD20"/>
    <mergeCell ref="A19:B19"/>
    <mergeCell ref="C19:H19"/>
    <mergeCell ref="I19:J19"/>
    <mergeCell ref="K19:L19"/>
    <mergeCell ref="M19:R19"/>
    <mergeCell ref="S19:T19"/>
    <mergeCell ref="U19:V19"/>
    <mergeCell ref="X13:Z13"/>
    <mergeCell ref="K12:L12"/>
    <mergeCell ref="U12:V12"/>
    <mergeCell ref="AC16:AD16"/>
    <mergeCell ref="A16:B16"/>
    <mergeCell ref="C16:H16"/>
    <mergeCell ref="I16:J16"/>
    <mergeCell ref="K16:L16"/>
    <mergeCell ref="M16:R16"/>
    <mergeCell ref="S16:T16"/>
    <mergeCell ref="U16:V16"/>
    <mergeCell ref="W16:AB16"/>
    <mergeCell ref="U17:V17"/>
    <mergeCell ref="U7:V7"/>
    <mergeCell ref="W7:AB7"/>
    <mergeCell ref="AC7:AD7"/>
    <mergeCell ref="K8:L9"/>
    <mergeCell ref="M8:R9"/>
    <mergeCell ref="U8:V9"/>
    <mergeCell ref="W8:AB9"/>
    <mergeCell ref="A7:B7"/>
    <mergeCell ref="C7:H7"/>
    <mergeCell ref="I7:J7"/>
    <mergeCell ref="K7:L7"/>
    <mergeCell ref="M7:R7"/>
    <mergeCell ref="S7:T7"/>
    <mergeCell ref="A9:B11"/>
    <mergeCell ref="K13:L15"/>
    <mergeCell ref="U13:V15"/>
    <mergeCell ref="K10:L11"/>
    <mergeCell ref="M10:R11"/>
    <mergeCell ref="U10:V11"/>
    <mergeCell ref="W10:AB11"/>
    <mergeCell ref="M12:N12"/>
    <mergeCell ref="W12:X12"/>
    <mergeCell ref="N13:P13"/>
    <mergeCell ref="Z5:AA6"/>
    <mergeCell ref="AB5:AB6"/>
    <mergeCell ref="AC5:AD6"/>
    <mergeCell ref="K5:L6"/>
    <mergeCell ref="M5:N6"/>
    <mergeCell ref="O5:O6"/>
    <mergeCell ref="P5:Q6"/>
    <mergeCell ref="R5:R6"/>
    <mergeCell ref="S5:T6"/>
    <mergeCell ref="A5:B6"/>
    <mergeCell ref="C5:D6"/>
    <mergeCell ref="E5:E6"/>
    <mergeCell ref="F5:G6"/>
    <mergeCell ref="H5:H6"/>
    <mergeCell ref="I5:J6"/>
    <mergeCell ref="U5:V6"/>
    <mergeCell ref="W5:X6"/>
    <mergeCell ref="Y5:Y6"/>
    <mergeCell ref="AF3:AG4"/>
    <mergeCell ref="AF1:BB1"/>
    <mergeCell ref="AD3:AD4"/>
    <mergeCell ref="U4:V4"/>
    <mergeCell ref="W4:X4"/>
    <mergeCell ref="A1:W1"/>
    <mergeCell ref="X1:AD1"/>
    <mergeCell ref="A3:B4"/>
    <mergeCell ref="C3:J4"/>
    <mergeCell ref="K3:M4"/>
    <mergeCell ref="N3:R4"/>
    <mergeCell ref="S3:T4"/>
    <mergeCell ref="U3:V3"/>
    <mergeCell ref="W3:X3"/>
    <mergeCell ref="Z3:AA4"/>
    <mergeCell ref="AB3:AC4"/>
    <mergeCell ref="AF7:AG7"/>
    <mergeCell ref="AH7:AM7"/>
    <mergeCell ref="AN7:AO7"/>
    <mergeCell ref="AP7:AQ7"/>
    <mergeCell ref="AR7:AW7"/>
    <mergeCell ref="AX7:AY7"/>
    <mergeCell ref="AN5:AO6"/>
    <mergeCell ref="AX5:AY6"/>
    <mergeCell ref="AF5:AG6"/>
    <mergeCell ref="AH5:AI6"/>
    <mergeCell ref="AJ5:AJ6"/>
    <mergeCell ref="AK5:AL6"/>
    <mergeCell ref="AM5:AM6"/>
    <mergeCell ref="AP5:AQ6"/>
    <mergeCell ref="AR5:AS6"/>
    <mergeCell ref="AP8:AQ9"/>
    <mergeCell ref="AR8:AW9"/>
    <mergeCell ref="AP10:AQ11"/>
    <mergeCell ref="AR10:AW11"/>
    <mergeCell ref="AX12:AY15"/>
    <mergeCell ref="AT5:AT6"/>
    <mergeCell ref="AU5:AV6"/>
    <mergeCell ref="AW5:AW6"/>
    <mergeCell ref="AP12:AQ12"/>
    <mergeCell ref="AP13:AQ13"/>
    <mergeCell ref="AP14:AQ14"/>
    <mergeCell ref="BC1:BI1"/>
    <mergeCell ref="AH3:AO4"/>
    <mergeCell ref="AP3:AR4"/>
    <mergeCell ref="AS3:AW4"/>
    <mergeCell ref="AX3:AY4"/>
    <mergeCell ref="AZ3:BA3"/>
    <mergeCell ref="BB3:BC3"/>
    <mergeCell ref="BE3:BF4"/>
    <mergeCell ref="BG3:BH4"/>
    <mergeCell ref="BI3:BI4"/>
    <mergeCell ref="AZ4:BA4"/>
    <mergeCell ref="BB4:BC4"/>
    <mergeCell ref="AZ5:BA6"/>
    <mergeCell ref="BB5:BC6"/>
    <mergeCell ref="BD5:BD6"/>
    <mergeCell ref="BE5:BF6"/>
    <mergeCell ref="BG5:BG6"/>
    <mergeCell ref="BH5:BI6"/>
    <mergeCell ref="AZ7:BA7"/>
    <mergeCell ref="BB7:BG7"/>
    <mergeCell ref="BH7:BI7"/>
    <mergeCell ref="AZ8:BA9"/>
    <mergeCell ref="BB8:BG9"/>
    <mergeCell ref="AZ10:BA11"/>
    <mergeCell ref="BB10:BG11"/>
    <mergeCell ref="AR12:AS12"/>
    <mergeCell ref="BB12:BC12"/>
    <mergeCell ref="BH12:BI14"/>
    <mergeCell ref="AS13:AU13"/>
    <mergeCell ref="BC13:BE13"/>
    <mergeCell ref="AZ12:BA12"/>
    <mergeCell ref="AZ14:BA14"/>
    <mergeCell ref="AZ13:BA13"/>
    <mergeCell ref="AZ15:BA15"/>
    <mergeCell ref="BB15:BG15"/>
    <mergeCell ref="BH15:BI15"/>
    <mergeCell ref="AF16:AG17"/>
    <mergeCell ref="AH16:AM17"/>
    <mergeCell ref="AP16:AQ24"/>
    <mergeCell ref="AR16:AW24"/>
    <mergeCell ref="AX16:AY24"/>
    <mergeCell ref="AZ16:BA24"/>
    <mergeCell ref="BB16:BG24"/>
    <mergeCell ref="BH16:BI32"/>
    <mergeCell ref="AF18:AG24"/>
    <mergeCell ref="AH18:AM24"/>
    <mergeCell ref="AN18:AO24"/>
    <mergeCell ref="AF25:AG25"/>
    <mergeCell ref="AH25:AI25"/>
    <mergeCell ref="AN25:AO28"/>
    <mergeCell ref="AP25:AQ28"/>
    <mergeCell ref="AR25:AS25"/>
    <mergeCell ref="AX25:AY28"/>
    <mergeCell ref="AZ25:BA28"/>
    <mergeCell ref="BB25:BC25"/>
    <mergeCell ref="AF26:AG27"/>
    <mergeCell ref="AF28:AG28"/>
    <mergeCell ref="AZ29:BA32"/>
    <mergeCell ref="BB29:BG32"/>
    <mergeCell ref="AZ33:BA34"/>
    <mergeCell ref="BB33:BG34"/>
    <mergeCell ref="AP35:AQ37"/>
    <mergeCell ref="AR35:AW37"/>
    <mergeCell ref="AF38:AG39"/>
    <mergeCell ref="AH38:AM39"/>
    <mergeCell ref="AN38:AO39"/>
    <mergeCell ref="AP38:AQ39"/>
    <mergeCell ref="AR38:AW39"/>
    <mergeCell ref="AX38:AY39"/>
    <mergeCell ref="AF29:AG37"/>
    <mergeCell ref="AH29:AM37"/>
    <mergeCell ref="AN29:AO37"/>
    <mergeCell ref="AP29:AQ34"/>
    <mergeCell ref="AR29:AW34"/>
    <mergeCell ref="AX35:AY37"/>
    <mergeCell ref="AX29:AY34"/>
    <mergeCell ref="AP40:AQ40"/>
    <mergeCell ref="AR40:AS40"/>
    <mergeCell ref="AX40:AY43"/>
    <mergeCell ref="AF41:AG42"/>
    <mergeCell ref="AP41:AQ42"/>
    <mergeCell ref="AF43:AG43"/>
    <mergeCell ref="AP43:AQ43"/>
    <mergeCell ref="AF44:AG47"/>
    <mergeCell ref="AH44:AM47"/>
    <mergeCell ref="AN44:AO47"/>
    <mergeCell ref="AP44:AQ47"/>
    <mergeCell ref="AR44:AW47"/>
    <mergeCell ref="AX44:AY47"/>
    <mergeCell ref="AF40:AG40"/>
    <mergeCell ref="AH40:AI40"/>
    <mergeCell ref="AN40:AO43"/>
    <mergeCell ref="AP48:AQ50"/>
    <mergeCell ref="AR48:AW50"/>
    <mergeCell ref="AH51:AM51"/>
    <mergeCell ref="AR51:AW51"/>
    <mergeCell ref="AF52:AG54"/>
    <mergeCell ref="AP52:AQ54"/>
    <mergeCell ref="AR52:AW53"/>
    <mergeCell ref="AH54:AM54"/>
    <mergeCell ref="AR54:AW54"/>
    <mergeCell ref="AH52:AM53"/>
    <mergeCell ref="AF48:AG50"/>
    <mergeCell ref="AH48:AM50"/>
    <mergeCell ref="AJ57:AL57"/>
    <mergeCell ref="AR57:AS57"/>
    <mergeCell ref="AT57:AV57"/>
    <mergeCell ref="AF58:AI59"/>
    <mergeCell ref="AJ58:AJ59"/>
    <mergeCell ref="AK58:AK59"/>
    <mergeCell ref="AL58:AM59"/>
    <mergeCell ref="AN58:AN59"/>
    <mergeCell ref="AO58:AO59"/>
    <mergeCell ref="AP58:AS59"/>
    <mergeCell ref="AT58:AT59"/>
    <mergeCell ref="AU58:AU59"/>
    <mergeCell ref="AV58:AW59"/>
    <mergeCell ref="AF55:AG57"/>
    <mergeCell ref="AH55:AI55"/>
    <mergeCell ref="AL55:AM55"/>
    <mergeCell ref="AP55:AQ57"/>
    <mergeCell ref="AR55:AS55"/>
    <mergeCell ref="AV55:AW55"/>
    <mergeCell ref="AH56:AI56"/>
    <mergeCell ref="AH57:AI57"/>
    <mergeCell ref="AL56:AM56"/>
    <mergeCell ref="AR56:AS56"/>
    <mergeCell ref="AV56:AW56"/>
  </mergeCells>
  <phoneticPr fontId="8"/>
  <pageMargins left="0.31496062992125984" right="7.874015748031496E-2" top="0.35433070866141736" bottom="0.3937007874015748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2"/>
  <sheetViews>
    <sheetView view="pageBreakPreview" zoomScale="55" zoomScaleNormal="100" zoomScaleSheetLayoutView="55" workbookViewId="0">
      <selection activeCell="K5" sqref="K5:U5"/>
    </sheetView>
  </sheetViews>
  <sheetFormatPr defaultRowHeight="13.5"/>
  <cols>
    <col min="1" max="1" width="12.375" style="157" bestFit="1" customWidth="1"/>
    <col min="2" max="2" width="7" style="157" customWidth="1"/>
    <col min="3" max="8" width="3.875" style="157" customWidth="1"/>
    <col min="9" max="14" width="7" style="157" customWidth="1"/>
    <col min="15" max="22" width="3.875" style="157" customWidth="1"/>
    <col min="23" max="23" width="4.125" style="157" customWidth="1"/>
    <col min="24" max="24" width="3.125" style="157" customWidth="1"/>
    <col min="25" max="25" width="12.375" style="343" bestFit="1" customWidth="1"/>
    <col min="26" max="26" width="7" style="343" customWidth="1"/>
    <col min="27" max="32" width="3.875" style="343" customWidth="1"/>
    <col min="33" max="38" width="7" style="343" customWidth="1"/>
    <col min="39" max="46" width="3.875" style="343" customWidth="1"/>
    <col min="47" max="47" width="4.125" style="343" customWidth="1"/>
    <col min="48" max="16384" width="9" style="157"/>
  </cols>
  <sheetData>
    <row r="1" spans="1:47" ht="30.75" customHeight="1">
      <c r="A1" s="225"/>
      <c r="B1" s="225"/>
      <c r="C1" s="225"/>
      <c r="D1" s="225"/>
      <c r="E1" s="226"/>
      <c r="F1" s="226"/>
      <c r="G1" s="226"/>
      <c r="H1" s="225"/>
      <c r="I1" s="225"/>
      <c r="J1" s="225"/>
      <c r="K1" s="225"/>
      <c r="L1" s="225"/>
      <c r="M1" s="225"/>
      <c r="N1" s="225"/>
      <c r="O1" s="225"/>
      <c r="P1" s="1585" t="s">
        <v>328</v>
      </c>
      <c r="Q1" s="1585"/>
      <c r="R1" s="1585"/>
      <c r="S1" s="1585"/>
      <c r="T1" s="1585"/>
      <c r="U1" s="1585"/>
      <c r="V1" s="1585"/>
      <c r="W1" s="225"/>
      <c r="X1" s="225"/>
      <c r="Y1" s="225"/>
      <c r="Z1" s="225"/>
      <c r="AA1" s="225"/>
      <c r="AB1" s="225"/>
      <c r="AC1" s="226"/>
      <c r="AD1" s="226"/>
      <c r="AE1" s="226"/>
      <c r="AF1" s="225"/>
      <c r="AG1" s="225"/>
      <c r="AH1" s="225"/>
      <c r="AI1" s="225"/>
      <c r="AJ1" s="225"/>
      <c r="AK1" s="225"/>
      <c r="AL1" s="225"/>
      <c r="AM1" s="225"/>
      <c r="AN1" s="1585" t="s">
        <v>328</v>
      </c>
      <c r="AO1" s="1585"/>
      <c r="AP1" s="1585"/>
      <c r="AQ1" s="1585"/>
      <c r="AR1" s="1585"/>
      <c r="AS1" s="1585"/>
      <c r="AT1" s="1585"/>
      <c r="AU1" s="225"/>
    </row>
    <row r="2" spans="1:47" ht="27.75" customHeight="1">
      <c r="A2" s="1586" t="s">
        <v>299</v>
      </c>
      <c r="B2" s="1586"/>
      <c r="C2" s="1586"/>
      <c r="D2" s="1586"/>
      <c r="E2" s="1586"/>
      <c r="F2" s="1586"/>
      <c r="G2" s="1586"/>
      <c r="H2" s="1586"/>
      <c r="I2" s="1586"/>
      <c r="J2" s="1586"/>
      <c r="K2" s="1586"/>
      <c r="L2" s="1586"/>
      <c r="M2" s="1586"/>
      <c r="N2" s="1586"/>
      <c r="O2" s="1586"/>
      <c r="P2" s="1586"/>
      <c r="Q2" s="1586"/>
      <c r="R2" s="1586"/>
      <c r="S2" s="1586"/>
      <c r="T2" s="1586"/>
      <c r="U2" s="1586"/>
      <c r="V2" s="1586"/>
      <c r="W2" s="225"/>
      <c r="X2" s="225"/>
      <c r="Y2" s="1586" t="s">
        <v>299</v>
      </c>
      <c r="Z2" s="1586"/>
      <c r="AA2" s="1586"/>
      <c r="AB2" s="1586"/>
      <c r="AC2" s="1586"/>
      <c r="AD2" s="1586"/>
      <c r="AE2" s="1586"/>
      <c r="AF2" s="1586"/>
      <c r="AG2" s="1586"/>
      <c r="AH2" s="1586"/>
      <c r="AI2" s="1586"/>
      <c r="AJ2" s="1586"/>
      <c r="AK2" s="1586"/>
      <c r="AL2" s="1586"/>
      <c r="AM2" s="1586"/>
      <c r="AN2" s="1586"/>
      <c r="AO2" s="1586"/>
      <c r="AP2" s="1586"/>
      <c r="AQ2" s="1586"/>
      <c r="AR2" s="1586"/>
      <c r="AS2" s="1586"/>
      <c r="AT2" s="1586"/>
      <c r="AU2" s="225"/>
    </row>
    <row r="3" spans="1:47" ht="17.25" customHeight="1">
      <c r="A3" s="1587"/>
      <c r="B3" s="1587"/>
      <c r="C3" s="1587"/>
      <c r="D3" s="1587"/>
      <c r="E3" s="1587"/>
      <c r="F3" s="1587"/>
      <c r="G3" s="1587"/>
      <c r="H3" s="1587"/>
      <c r="I3" s="1587"/>
      <c r="J3" s="1587"/>
      <c r="K3" s="1587"/>
      <c r="L3" s="1587"/>
      <c r="M3" s="1587"/>
      <c r="N3" s="1587"/>
      <c r="O3" s="1587"/>
      <c r="P3" s="1587"/>
      <c r="Q3" s="1587"/>
      <c r="R3" s="1587"/>
      <c r="S3" s="1587"/>
      <c r="T3" s="1587"/>
      <c r="U3" s="1587"/>
      <c r="V3" s="1587"/>
      <c r="W3" s="225"/>
      <c r="X3" s="225"/>
      <c r="Y3" s="1587"/>
      <c r="Z3" s="1587"/>
      <c r="AA3" s="1587"/>
      <c r="AB3" s="1587"/>
      <c r="AC3" s="1587"/>
      <c r="AD3" s="1587"/>
      <c r="AE3" s="1587"/>
      <c r="AF3" s="1587"/>
      <c r="AG3" s="1587"/>
      <c r="AH3" s="1587"/>
      <c r="AI3" s="1587"/>
      <c r="AJ3" s="1587"/>
      <c r="AK3" s="1587"/>
      <c r="AL3" s="1587"/>
      <c r="AM3" s="1587"/>
      <c r="AN3" s="1587"/>
      <c r="AO3" s="1587"/>
      <c r="AP3" s="1587"/>
      <c r="AQ3" s="1587"/>
      <c r="AR3" s="1587"/>
      <c r="AS3" s="1587"/>
      <c r="AT3" s="1587"/>
      <c r="AU3" s="225"/>
    </row>
    <row r="4" spans="1:47" ht="19.5" thickBot="1">
      <c r="A4" s="227"/>
      <c r="B4" s="227"/>
      <c r="C4" s="227"/>
      <c r="D4" s="227"/>
      <c r="E4" s="227"/>
      <c r="F4" s="227"/>
      <c r="G4" s="227"/>
      <c r="H4" s="227"/>
      <c r="I4" s="227"/>
      <c r="J4" s="227"/>
      <c r="K4" s="227"/>
      <c r="L4" s="227"/>
      <c r="M4" s="227"/>
      <c r="N4" s="227"/>
      <c r="O4" s="227"/>
      <c r="P4" s="227"/>
      <c r="Q4" s="227"/>
      <c r="R4" s="227"/>
      <c r="S4" s="227"/>
      <c r="T4" s="227"/>
      <c r="U4" s="227"/>
      <c r="V4" s="228"/>
      <c r="W4" s="225"/>
      <c r="X4" s="225"/>
      <c r="Y4" s="227"/>
      <c r="Z4" s="227"/>
      <c r="AA4" s="227"/>
      <c r="AB4" s="227"/>
      <c r="AC4" s="227"/>
      <c r="AD4" s="227"/>
      <c r="AE4" s="227"/>
      <c r="AF4" s="227"/>
      <c r="AG4" s="227"/>
      <c r="AH4" s="227"/>
      <c r="AI4" s="227"/>
      <c r="AJ4" s="227"/>
      <c r="AK4" s="227"/>
      <c r="AL4" s="227"/>
      <c r="AM4" s="227"/>
      <c r="AN4" s="227"/>
      <c r="AO4" s="227"/>
      <c r="AP4" s="227"/>
      <c r="AQ4" s="227"/>
      <c r="AR4" s="227"/>
      <c r="AS4" s="227"/>
      <c r="AT4" s="228"/>
      <c r="AU4" s="225"/>
    </row>
    <row r="5" spans="1:47" s="81" customFormat="1" ht="34.5" customHeight="1">
      <c r="A5" s="229" t="s">
        <v>329</v>
      </c>
      <c r="B5" s="230"/>
      <c r="C5" s="231" t="s">
        <v>330</v>
      </c>
      <c r="D5" s="231"/>
      <c r="E5" s="1614"/>
      <c r="F5" s="1614"/>
      <c r="G5" s="1615" t="s">
        <v>331</v>
      </c>
      <c r="H5" s="1615"/>
      <c r="I5" s="1616" t="s">
        <v>332</v>
      </c>
      <c r="J5" s="1616"/>
      <c r="K5" s="1617"/>
      <c r="L5" s="1617"/>
      <c r="M5" s="1617"/>
      <c r="N5" s="1617"/>
      <c r="O5" s="1617"/>
      <c r="P5" s="1617"/>
      <c r="Q5" s="1617"/>
      <c r="R5" s="1617"/>
      <c r="S5" s="1617"/>
      <c r="T5" s="1617"/>
      <c r="U5" s="1617"/>
      <c r="V5" s="232" t="s">
        <v>250</v>
      </c>
      <c r="W5" s="332"/>
      <c r="X5" s="332"/>
      <c r="Y5" s="367" t="s">
        <v>329</v>
      </c>
      <c r="Z5" s="368">
        <v>4</v>
      </c>
      <c r="AA5" s="369" t="s">
        <v>330</v>
      </c>
      <c r="AB5" s="369"/>
      <c r="AC5" s="1588">
        <v>5</v>
      </c>
      <c r="AD5" s="1588"/>
      <c r="AE5" s="1589" t="s">
        <v>331</v>
      </c>
      <c r="AF5" s="1589"/>
      <c r="AG5" s="1590" t="s">
        <v>332</v>
      </c>
      <c r="AH5" s="1590"/>
      <c r="AI5" s="1591" t="s">
        <v>457</v>
      </c>
      <c r="AJ5" s="1591"/>
      <c r="AK5" s="1591"/>
      <c r="AL5" s="1591"/>
      <c r="AM5" s="1591"/>
      <c r="AN5" s="1591"/>
      <c r="AO5" s="1591"/>
      <c r="AP5" s="1591"/>
      <c r="AQ5" s="1591"/>
      <c r="AR5" s="1591"/>
      <c r="AS5" s="1591"/>
      <c r="AT5" s="370" t="s">
        <v>250</v>
      </c>
      <c r="AU5" s="332"/>
    </row>
    <row r="6" spans="1:47" s="81" customFormat="1" ht="34.5" customHeight="1" thickBot="1">
      <c r="A6" s="1628" t="s">
        <v>333</v>
      </c>
      <c r="B6" s="1629"/>
      <c r="C6" s="1618"/>
      <c r="D6" s="1618"/>
      <c r="E6" s="1618"/>
      <c r="F6" s="1618"/>
      <c r="G6" s="1618"/>
      <c r="H6" s="1618"/>
      <c r="I6" s="1630" t="s">
        <v>334</v>
      </c>
      <c r="J6" s="1630"/>
      <c r="K6" s="1618"/>
      <c r="L6" s="1618"/>
      <c r="M6" s="1618"/>
      <c r="N6" s="233" t="s">
        <v>335</v>
      </c>
      <c r="O6" s="1618"/>
      <c r="P6" s="1618"/>
      <c r="Q6" s="1618"/>
      <c r="R6" s="1618"/>
      <c r="S6" s="1618"/>
      <c r="T6" s="1618"/>
      <c r="U6" s="1618"/>
      <c r="V6" s="234" t="s">
        <v>250</v>
      </c>
      <c r="W6" s="372"/>
      <c r="X6" s="372"/>
      <c r="Y6" s="1581" t="s">
        <v>333</v>
      </c>
      <c r="Z6" s="1582"/>
      <c r="AA6" s="1583" t="s">
        <v>492</v>
      </c>
      <c r="AB6" s="1583"/>
      <c r="AC6" s="1583"/>
      <c r="AD6" s="1583"/>
      <c r="AE6" s="1583"/>
      <c r="AF6" s="1583"/>
      <c r="AG6" s="1584" t="s">
        <v>334</v>
      </c>
      <c r="AH6" s="1584"/>
      <c r="AI6" s="1583" t="s">
        <v>493</v>
      </c>
      <c r="AJ6" s="1583"/>
      <c r="AK6" s="1583"/>
      <c r="AL6" s="371" t="s">
        <v>335</v>
      </c>
      <c r="AM6" s="1583" t="s">
        <v>494</v>
      </c>
      <c r="AN6" s="1583"/>
      <c r="AO6" s="1583"/>
      <c r="AP6" s="1583"/>
      <c r="AQ6" s="1583"/>
      <c r="AR6" s="1583"/>
      <c r="AS6" s="1583"/>
      <c r="AT6" s="234" t="s">
        <v>250</v>
      </c>
      <c r="AU6" s="372"/>
    </row>
    <row r="7" spans="1:47" ht="27.95" customHeight="1">
      <c r="A7" s="301"/>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row>
    <row r="8" spans="1:47" ht="27.95" customHeight="1" thickBot="1">
      <c r="A8" s="345" t="s">
        <v>336</v>
      </c>
      <c r="B8" s="345"/>
      <c r="C8" s="345"/>
      <c r="D8" s="345"/>
      <c r="E8" s="345"/>
      <c r="F8" s="345"/>
      <c r="G8" s="345"/>
      <c r="H8" s="225"/>
      <c r="I8" s="225"/>
      <c r="J8" s="225"/>
      <c r="K8" s="225"/>
      <c r="L8" s="225"/>
      <c r="M8" s="225"/>
      <c r="N8" s="225"/>
      <c r="O8" s="225"/>
      <c r="P8" s="225"/>
      <c r="Q8" s="225"/>
      <c r="R8" s="225"/>
      <c r="S8" s="225"/>
      <c r="T8" s="225"/>
      <c r="U8" s="225"/>
      <c r="V8" s="225"/>
      <c r="W8" s="225"/>
      <c r="X8" s="225"/>
      <c r="Y8" s="345" t="s">
        <v>336</v>
      </c>
      <c r="Z8" s="345"/>
      <c r="AA8" s="345"/>
      <c r="AB8" s="345"/>
      <c r="AC8" s="345"/>
      <c r="AD8" s="345"/>
      <c r="AE8" s="345"/>
      <c r="AF8" s="225"/>
      <c r="AG8" s="225"/>
      <c r="AH8" s="225"/>
      <c r="AI8" s="225"/>
      <c r="AJ8" s="225"/>
      <c r="AK8" s="225"/>
      <c r="AL8" s="225"/>
      <c r="AM8" s="225"/>
      <c r="AN8" s="225"/>
      <c r="AO8" s="225"/>
      <c r="AP8" s="225"/>
      <c r="AQ8" s="225"/>
      <c r="AR8" s="225"/>
      <c r="AS8" s="225"/>
      <c r="AT8" s="225"/>
      <c r="AU8" s="225"/>
    </row>
    <row r="9" spans="1:47" ht="27.95" customHeight="1">
      <c r="A9" s="1619" t="s">
        <v>83</v>
      </c>
      <c r="B9" s="1621" t="s">
        <v>84</v>
      </c>
      <c r="C9" s="1622"/>
      <c r="D9" s="1622"/>
      <c r="E9" s="1622"/>
      <c r="F9" s="1622"/>
      <c r="G9" s="1622"/>
      <c r="H9" s="1623"/>
      <c r="I9" s="1624" t="s">
        <v>85</v>
      </c>
      <c r="J9" s="1624"/>
      <c r="K9" s="1624"/>
      <c r="L9" s="1624"/>
      <c r="M9" s="1624"/>
      <c r="N9" s="1624"/>
      <c r="O9" s="1621" t="s">
        <v>86</v>
      </c>
      <c r="P9" s="1622"/>
      <c r="Q9" s="1622"/>
      <c r="R9" s="1622"/>
      <c r="S9" s="1622"/>
      <c r="T9" s="1622"/>
      <c r="U9" s="1622"/>
      <c r="V9" s="1625"/>
      <c r="W9" s="225"/>
      <c r="X9" s="225"/>
      <c r="Y9" s="1572" t="s">
        <v>83</v>
      </c>
      <c r="Z9" s="1574" t="s">
        <v>84</v>
      </c>
      <c r="AA9" s="1575"/>
      <c r="AB9" s="1575"/>
      <c r="AC9" s="1575"/>
      <c r="AD9" s="1575"/>
      <c r="AE9" s="1575"/>
      <c r="AF9" s="1576"/>
      <c r="AG9" s="1577" t="s">
        <v>85</v>
      </c>
      <c r="AH9" s="1577"/>
      <c r="AI9" s="1577"/>
      <c r="AJ9" s="1577"/>
      <c r="AK9" s="1577"/>
      <c r="AL9" s="1577"/>
      <c r="AM9" s="1574" t="s">
        <v>86</v>
      </c>
      <c r="AN9" s="1575"/>
      <c r="AO9" s="1575"/>
      <c r="AP9" s="1575"/>
      <c r="AQ9" s="1575"/>
      <c r="AR9" s="1575"/>
      <c r="AS9" s="1575"/>
      <c r="AT9" s="1578"/>
      <c r="AU9" s="225"/>
    </row>
    <row r="10" spans="1:47" ht="27.95" customHeight="1">
      <c r="A10" s="1620"/>
      <c r="B10" s="235"/>
      <c r="C10" s="236" t="s">
        <v>337</v>
      </c>
      <c r="D10" s="1626"/>
      <c r="E10" s="1626"/>
      <c r="F10" s="236" t="s">
        <v>249</v>
      </c>
      <c r="G10" s="237"/>
      <c r="H10" s="238" t="s">
        <v>250</v>
      </c>
      <c r="I10" s="239"/>
      <c r="J10" s="240" t="s">
        <v>337</v>
      </c>
      <c r="K10" s="241"/>
      <c r="L10" s="242" t="s">
        <v>249</v>
      </c>
      <c r="M10" s="241"/>
      <c r="N10" s="243" t="s">
        <v>250</v>
      </c>
      <c r="O10" s="1627"/>
      <c r="P10" s="1626"/>
      <c r="Q10" s="240" t="s">
        <v>337</v>
      </c>
      <c r="R10" s="1626"/>
      <c r="S10" s="1626"/>
      <c r="T10" s="240" t="s">
        <v>249</v>
      </c>
      <c r="U10" s="244"/>
      <c r="V10" s="245" t="s">
        <v>250</v>
      </c>
      <c r="W10" s="225"/>
      <c r="X10" s="225"/>
      <c r="Y10" s="1573"/>
      <c r="Z10" s="373">
        <v>4</v>
      </c>
      <c r="AA10" s="374" t="s">
        <v>337</v>
      </c>
      <c r="AB10" s="1579">
        <v>22</v>
      </c>
      <c r="AC10" s="1579"/>
      <c r="AD10" s="374" t="s">
        <v>249</v>
      </c>
      <c r="AE10" s="375" t="s">
        <v>581</v>
      </c>
      <c r="AF10" s="376" t="s">
        <v>250</v>
      </c>
      <c r="AG10" s="377">
        <v>4</v>
      </c>
      <c r="AH10" s="378" t="s">
        <v>337</v>
      </c>
      <c r="AI10" s="379">
        <v>23</v>
      </c>
      <c r="AJ10" s="380" t="s">
        <v>249</v>
      </c>
      <c r="AK10" s="379" t="s">
        <v>582</v>
      </c>
      <c r="AL10" s="381" t="s">
        <v>250</v>
      </c>
      <c r="AM10" s="1580"/>
      <c r="AN10" s="1579"/>
      <c r="AO10" s="378" t="s">
        <v>337</v>
      </c>
      <c r="AP10" s="1579"/>
      <c r="AQ10" s="1579"/>
      <c r="AR10" s="378" t="s">
        <v>249</v>
      </c>
      <c r="AS10" s="382"/>
      <c r="AT10" s="383" t="s">
        <v>250</v>
      </c>
      <c r="AU10" s="225"/>
    </row>
    <row r="11" spans="1:47" ht="27.95" customHeight="1">
      <c r="A11" s="246"/>
      <c r="B11" s="1611" t="s">
        <v>87</v>
      </c>
      <c r="C11" s="1612"/>
      <c r="D11" s="1613"/>
      <c r="E11" s="1611" t="s">
        <v>88</v>
      </c>
      <c r="F11" s="1612"/>
      <c r="G11" s="1612"/>
      <c r="H11" s="1613"/>
      <c r="I11" s="1611" t="s">
        <v>89</v>
      </c>
      <c r="J11" s="1613"/>
      <c r="K11" s="1598" t="s">
        <v>87</v>
      </c>
      <c r="L11" s="1599"/>
      <c r="M11" s="1598" t="s">
        <v>88</v>
      </c>
      <c r="N11" s="1599"/>
      <c r="O11" s="1598" t="s">
        <v>89</v>
      </c>
      <c r="P11" s="1600"/>
      <c r="Q11" s="1600"/>
      <c r="R11" s="1599"/>
      <c r="S11" s="1598" t="s">
        <v>87</v>
      </c>
      <c r="T11" s="1600"/>
      <c r="U11" s="1600"/>
      <c r="V11" s="1601"/>
      <c r="W11" s="225"/>
      <c r="X11" s="225"/>
      <c r="Y11" s="384"/>
      <c r="Z11" s="1569" t="s">
        <v>87</v>
      </c>
      <c r="AA11" s="1570"/>
      <c r="AB11" s="1571"/>
      <c r="AC11" s="1569" t="s">
        <v>88</v>
      </c>
      <c r="AD11" s="1570"/>
      <c r="AE11" s="1570"/>
      <c r="AF11" s="1571"/>
      <c r="AG11" s="1569" t="s">
        <v>89</v>
      </c>
      <c r="AH11" s="1571"/>
      <c r="AI11" s="1556" t="s">
        <v>87</v>
      </c>
      <c r="AJ11" s="1558"/>
      <c r="AK11" s="1556" t="s">
        <v>88</v>
      </c>
      <c r="AL11" s="1558"/>
      <c r="AM11" s="1556" t="s">
        <v>89</v>
      </c>
      <c r="AN11" s="1557"/>
      <c r="AO11" s="1557"/>
      <c r="AP11" s="1558"/>
      <c r="AQ11" s="1556" t="s">
        <v>87</v>
      </c>
      <c r="AR11" s="1557"/>
      <c r="AS11" s="1557"/>
      <c r="AT11" s="1559"/>
      <c r="AU11" s="225"/>
    </row>
    <row r="12" spans="1:47" ht="27.95" customHeight="1" thickBot="1">
      <c r="A12" s="247" t="s">
        <v>90</v>
      </c>
      <c r="B12" s="1602"/>
      <c r="C12" s="1603"/>
      <c r="D12" s="1604"/>
      <c r="E12" s="1602"/>
      <c r="F12" s="1603"/>
      <c r="G12" s="1603"/>
      <c r="H12" s="1604"/>
      <c r="I12" s="1605"/>
      <c r="J12" s="1606"/>
      <c r="K12" s="1605"/>
      <c r="L12" s="1606"/>
      <c r="M12" s="1605"/>
      <c r="N12" s="1606"/>
      <c r="O12" s="1607"/>
      <c r="P12" s="1608"/>
      <c r="Q12" s="1608"/>
      <c r="R12" s="1609"/>
      <c r="S12" s="1607"/>
      <c r="T12" s="1608"/>
      <c r="U12" s="1608"/>
      <c r="V12" s="1610"/>
      <c r="W12" s="225"/>
      <c r="X12" s="225"/>
      <c r="Y12" s="385" t="s">
        <v>90</v>
      </c>
      <c r="Z12" s="1560">
        <v>80</v>
      </c>
      <c r="AA12" s="1561"/>
      <c r="AB12" s="1562"/>
      <c r="AC12" s="1560">
        <v>80</v>
      </c>
      <c r="AD12" s="1561"/>
      <c r="AE12" s="1561"/>
      <c r="AF12" s="1562"/>
      <c r="AG12" s="1563">
        <v>80</v>
      </c>
      <c r="AH12" s="1564"/>
      <c r="AI12" s="1563"/>
      <c r="AJ12" s="1564"/>
      <c r="AK12" s="1563"/>
      <c r="AL12" s="1564"/>
      <c r="AM12" s="1565"/>
      <c r="AN12" s="1566"/>
      <c r="AO12" s="1566"/>
      <c r="AP12" s="1567"/>
      <c r="AQ12" s="1565"/>
      <c r="AR12" s="1566"/>
      <c r="AS12" s="1566"/>
      <c r="AT12" s="1568"/>
      <c r="AU12" s="225"/>
    </row>
    <row r="13" spans="1:47" ht="27.95" customHeight="1">
      <c r="A13" s="386"/>
      <c r="B13" s="386"/>
      <c r="C13" s="386"/>
      <c r="D13" s="386"/>
      <c r="E13" s="386"/>
      <c r="F13" s="386"/>
      <c r="G13" s="386"/>
      <c r="H13" s="386"/>
      <c r="I13" s="386"/>
      <c r="J13" s="386"/>
      <c r="K13" s="386"/>
      <c r="L13" s="386"/>
      <c r="M13" s="386"/>
      <c r="N13" s="386"/>
      <c r="O13" s="386"/>
      <c r="P13" s="386"/>
      <c r="Q13" s="386"/>
      <c r="R13" s="386"/>
      <c r="S13" s="386"/>
      <c r="T13" s="386"/>
      <c r="U13" s="386"/>
      <c r="V13" s="386"/>
      <c r="W13" s="225"/>
      <c r="X13" s="225"/>
      <c r="Y13" s="386"/>
      <c r="Z13" s="386"/>
      <c r="AA13" s="386"/>
      <c r="AB13" s="386"/>
      <c r="AC13" s="386"/>
      <c r="AD13" s="386"/>
      <c r="AE13" s="386"/>
      <c r="AF13" s="386"/>
      <c r="AG13" s="386"/>
      <c r="AH13" s="386"/>
      <c r="AI13" s="386"/>
      <c r="AJ13" s="386"/>
      <c r="AK13" s="386"/>
      <c r="AL13" s="386"/>
      <c r="AM13" s="386"/>
      <c r="AN13" s="386"/>
      <c r="AO13" s="386"/>
      <c r="AP13" s="386"/>
      <c r="AQ13" s="386"/>
      <c r="AR13" s="386"/>
      <c r="AS13" s="386"/>
      <c r="AT13" s="386"/>
      <c r="AU13" s="225"/>
    </row>
    <row r="14" spans="1:47" ht="27.95" customHeight="1" thickBot="1">
      <c r="A14" s="1547" t="s">
        <v>338</v>
      </c>
      <c r="B14" s="1547"/>
      <c r="C14" s="1547"/>
      <c r="D14" s="1547"/>
      <c r="E14" s="1547"/>
      <c r="F14" s="1547"/>
      <c r="G14" s="1547"/>
      <c r="H14" s="1547"/>
      <c r="I14" s="387"/>
      <c r="J14" s="387"/>
      <c r="K14" s="387"/>
      <c r="L14" s="387"/>
      <c r="M14" s="387"/>
      <c r="N14" s="387"/>
      <c r="O14" s="387"/>
      <c r="P14" s="387"/>
      <c r="Q14" s="387"/>
      <c r="R14" s="387"/>
      <c r="S14" s="387"/>
      <c r="T14" s="387"/>
      <c r="U14" s="387"/>
      <c r="V14" s="387"/>
      <c r="W14" s="225"/>
      <c r="X14" s="225"/>
      <c r="Y14" s="1547" t="s">
        <v>338</v>
      </c>
      <c r="Z14" s="1547"/>
      <c r="AA14" s="1547"/>
      <c r="AB14" s="1547"/>
      <c r="AC14" s="1547"/>
      <c r="AD14" s="1547"/>
      <c r="AE14" s="1547"/>
      <c r="AF14" s="1547"/>
      <c r="AG14" s="387"/>
      <c r="AH14" s="387"/>
      <c r="AI14" s="387"/>
      <c r="AJ14" s="387"/>
      <c r="AK14" s="387"/>
      <c r="AL14" s="387"/>
      <c r="AM14" s="387"/>
      <c r="AN14" s="387"/>
      <c r="AO14" s="387"/>
      <c r="AP14" s="387"/>
      <c r="AQ14" s="387"/>
      <c r="AR14" s="387"/>
      <c r="AS14" s="387"/>
      <c r="AT14" s="387"/>
      <c r="AU14" s="225"/>
    </row>
    <row r="15" spans="1:47" ht="27.95" customHeight="1">
      <c r="A15" s="1548"/>
      <c r="B15" s="1549"/>
      <c r="C15" s="1550" t="s">
        <v>89</v>
      </c>
      <c r="D15" s="1550"/>
      <c r="E15" s="1550"/>
      <c r="F15" s="1550"/>
      <c r="G15" s="1550"/>
      <c r="H15" s="1550"/>
      <c r="I15" s="1550" t="s">
        <v>87</v>
      </c>
      <c r="J15" s="1550"/>
      <c r="K15" s="1550"/>
      <c r="L15" s="1550" t="s">
        <v>321</v>
      </c>
      <c r="M15" s="1550"/>
      <c r="N15" s="1551"/>
      <c r="O15" s="387"/>
      <c r="P15" s="387"/>
      <c r="Q15" s="387"/>
      <c r="R15" s="387"/>
      <c r="S15" s="387"/>
      <c r="T15" s="387"/>
      <c r="U15" s="387"/>
      <c r="V15" s="387"/>
      <c r="W15" s="387"/>
      <c r="X15" s="225"/>
      <c r="Y15" s="1548"/>
      <c r="Z15" s="1549"/>
      <c r="AA15" s="1550" t="s">
        <v>89</v>
      </c>
      <c r="AB15" s="1550"/>
      <c r="AC15" s="1550"/>
      <c r="AD15" s="1550"/>
      <c r="AE15" s="1550"/>
      <c r="AF15" s="1550"/>
      <c r="AG15" s="1550" t="s">
        <v>87</v>
      </c>
      <c r="AH15" s="1550"/>
      <c r="AI15" s="1550"/>
      <c r="AJ15" s="1550" t="s">
        <v>321</v>
      </c>
      <c r="AK15" s="1550"/>
      <c r="AL15" s="1551"/>
      <c r="AM15" s="387"/>
      <c r="AN15" s="387"/>
      <c r="AO15" s="387"/>
      <c r="AP15" s="387"/>
      <c r="AQ15" s="387"/>
      <c r="AR15" s="387"/>
      <c r="AS15" s="387"/>
      <c r="AT15" s="387"/>
      <c r="AU15" s="387"/>
    </row>
    <row r="16" spans="1:47" ht="27.95" customHeight="1" thickBot="1">
      <c r="A16" s="1642" t="s">
        <v>91</v>
      </c>
      <c r="B16" s="1643"/>
      <c r="C16" s="1644" t="s">
        <v>251</v>
      </c>
      <c r="D16" s="1644"/>
      <c r="E16" s="1644"/>
      <c r="F16" s="1644"/>
      <c r="G16" s="1644"/>
      <c r="H16" s="1644"/>
      <c r="I16" s="1644" t="s">
        <v>252</v>
      </c>
      <c r="J16" s="1644"/>
      <c r="K16" s="1644"/>
      <c r="L16" s="1644" t="s">
        <v>339</v>
      </c>
      <c r="M16" s="1644"/>
      <c r="N16" s="1645"/>
      <c r="O16" s="387"/>
      <c r="P16" s="387"/>
      <c r="Q16" s="387"/>
      <c r="R16" s="387"/>
      <c r="S16" s="387"/>
      <c r="T16" s="387"/>
      <c r="U16" s="387"/>
      <c r="V16" s="387"/>
      <c r="W16" s="387"/>
      <c r="X16" s="225"/>
      <c r="Y16" s="1642" t="s">
        <v>91</v>
      </c>
      <c r="Z16" s="1643"/>
      <c r="AA16" s="1644" t="s">
        <v>251</v>
      </c>
      <c r="AB16" s="1644"/>
      <c r="AC16" s="1644"/>
      <c r="AD16" s="1644"/>
      <c r="AE16" s="1644"/>
      <c r="AF16" s="1644"/>
      <c r="AG16" s="1644" t="s">
        <v>252</v>
      </c>
      <c r="AH16" s="1644"/>
      <c r="AI16" s="1644"/>
      <c r="AJ16" s="1644" t="s">
        <v>339</v>
      </c>
      <c r="AK16" s="1644"/>
      <c r="AL16" s="1645"/>
      <c r="AM16" s="387"/>
      <c r="AN16" s="387"/>
      <c r="AO16" s="387"/>
      <c r="AP16" s="387"/>
      <c r="AQ16" s="387"/>
      <c r="AR16" s="387"/>
      <c r="AS16" s="387"/>
      <c r="AT16" s="387"/>
      <c r="AU16" s="387"/>
    </row>
    <row r="17" spans="1:47" ht="27.95" customHeight="1">
      <c r="A17" s="388"/>
      <c r="B17" s="388"/>
      <c r="C17" s="388"/>
      <c r="D17" s="388"/>
      <c r="E17" s="388"/>
      <c r="F17" s="388"/>
      <c r="G17" s="388"/>
      <c r="H17" s="389"/>
      <c r="I17" s="389"/>
      <c r="J17" s="389"/>
      <c r="K17" s="390"/>
      <c r="L17" s="390"/>
      <c r="M17" s="390"/>
      <c r="N17" s="390"/>
      <c r="O17" s="387"/>
      <c r="P17" s="387"/>
      <c r="Q17" s="387"/>
      <c r="R17" s="387"/>
      <c r="S17" s="387"/>
      <c r="T17" s="387"/>
      <c r="U17" s="387"/>
      <c r="V17" s="387"/>
      <c r="W17" s="225"/>
      <c r="X17" s="225"/>
      <c r="Y17" s="388"/>
      <c r="Z17" s="388"/>
      <c r="AA17" s="388"/>
      <c r="AB17" s="388"/>
      <c r="AC17" s="388"/>
      <c r="AD17" s="388"/>
      <c r="AE17" s="388"/>
      <c r="AF17" s="389"/>
      <c r="AG17" s="389"/>
      <c r="AH17" s="389"/>
      <c r="AI17" s="390"/>
      <c r="AJ17" s="390"/>
      <c r="AK17" s="390"/>
      <c r="AL17" s="390"/>
      <c r="AM17" s="387"/>
      <c r="AN17" s="387"/>
      <c r="AO17" s="387"/>
      <c r="AP17" s="387"/>
      <c r="AQ17" s="387"/>
      <c r="AR17" s="387"/>
      <c r="AS17" s="387"/>
      <c r="AT17" s="387"/>
      <c r="AU17" s="225"/>
    </row>
    <row r="18" spans="1:47" ht="27.95" customHeight="1">
      <c r="A18" s="1554" t="s">
        <v>340</v>
      </c>
      <c r="B18" s="1554"/>
      <c r="C18" s="1554"/>
      <c r="D18" s="1554"/>
      <c r="E18" s="1554"/>
      <c r="F18" s="1554"/>
      <c r="G18" s="1554"/>
      <c r="H18" s="1554"/>
      <c r="I18" s="1554"/>
      <c r="J18" s="1554"/>
      <c r="K18" s="1554"/>
      <c r="L18" s="1554"/>
      <c r="M18" s="1554"/>
      <c r="N18" s="1554"/>
      <c r="O18" s="1554"/>
      <c r="P18" s="1554"/>
      <c r="Q18" s="1554"/>
      <c r="R18" s="1554"/>
      <c r="S18" s="1554"/>
      <c r="T18" s="1554"/>
      <c r="U18" s="1554"/>
      <c r="V18" s="1554"/>
      <c r="W18" s="1554"/>
      <c r="X18" s="225"/>
      <c r="Y18" s="1554" t="s">
        <v>340</v>
      </c>
      <c r="Z18" s="1554"/>
      <c r="AA18" s="1554"/>
      <c r="AB18" s="1554"/>
      <c r="AC18" s="1554"/>
      <c r="AD18" s="1554"/>
      <c r="AE18" s="1554"/>
      <c r="AF18" s="1554"/>
      <c r="AG18" s="1554"/>
      <c r="AH18" s="1554"/>
      <c r="AI18" s="1554"/>
      <c r="AJ18" s="1554"/>
      <c r="AK18" s="1554"/>
      <c r="AL18" s="1554"/>
      <c r="AM18" s="1554"/>
      <c r="AN18" s="1554"/>
      <c r="AO18" s="1554"/>
      <c r="AP18" s="1554"/>
      <c r="AQ18" s="1554"/>
      <c r="AR18" s="1554"/>
      <c r="AS18" s="1554"/>
      <c r="AT18" s="1554"/>
      <c r="AU18" s="1554"/>
    </row>
    <row r="19" spans="1:47" ht="27.95" customHeight="1">
      <c r="A19" s="1646" t="s">
        <v>278</v>
      </c>
      <c r="B19" s="1646"/>
      <c r="C19" s="1646"/>
      <c r="D19" s="1646"/>
      <c r="E19" s="1646"/>
      <c r="F19" s="1646"/>
      <c r="G19" s="1646"/>
      <c r="H19" s="1646"/>
      <c r="I19" s="1646"/>
      <c r="J19" s="1646"/>
      <c r="K19" s="1646"/>
      <c r="L19" s="1646"/>
      <c r="M19" s="1646"/>
      <c r="N19" s="1646"/>
      <c r="O19" s="1646"/>
      <c r="P19" s="1646"/>
      <c r="Q19" s="1646"/>
      <c r="R19" s="1646"/>
      <c r="S19" s="1646"/>
      <c r="T19" s="1646"/>
      <c r="U19" s="1646"/>
      <c r="V19" s="1646"/>
      <c r="X19" s="225"/>
      <c r="Y19" s="1552" t="s">
        <v>278</v>
      </c>
      <c r="Z19" s="1552"/>
      <c r="AA19" s="1552"/>
      <c r="AB19" s="1552"/>
      <c r="AC19" s="1552"/>
      <c r="AD19" s="1552"/>
      <c r="AE19" s="1552"/>
      <c r="AF19" s="1552"/>
      <c r="AG19" s="1552"/>
      <c r="AH19" s="1552"/>
      <c r="AI19" s="1552"/>
      <c r="AJ19" s="1552"/>
      <c r="AK19" s="1552"/>
      <c r="AL19" s="1552"/>
      <c r="AM19" s="1552"/>
      <c r="AN19" s="1552"/>
      <c r="AO19" s="1552"/>
      <c r="AP19" s="1552"/>
      <c r="AQ19" s="1552"/>
      <c r="AR19" s="1552"/>
      <c r="AS19" s="1552"/>
      <c r="AT19" s="1552"/>
      <c r="AU19" s="225"/>
    </row>
    <row r="20" spans="1:47" ht="27.95" customHeight="1">
      <c r="A20" s="1553" t="s">
        <v>520</v>
      </c>
      <c r="B20" s="1553"/>
      <c r="C20" s="1553"/>
      <c r="D20" s="1553"/>
      <c r="E20" s="1553"/>
      <c r="F20" s="1553"/>
      <c r="G20" s="1553"/>
      <c r="H20" s="1553"/>
      <c r="I20" s="1553"/>
      <c r="J20" s="1553"/>
      <c r="K20" s="1553"/>
      <c r="L20" s="1553"/>
      <c r="M20" s="1553"/>
      <c r="N20" s="1553"/>
      <c r="O20" s="1553"/>
      <c r="P20" s="1553"/>
      <c r="Q20" s="1553"/>
      <c r="R20" s="1553"/>
      <c r="S20" s="1553"/>
      <c r="T20" s="1553"/>
      <c r="U20" s="1553"/>
      <c r="V20" s="1553"/>
      <c r="W20" s="1553"/>
      <c r="X20" s="225"/>
      <c r="Y20" s="1553" t="s">
        <v>520</v>
      </c>
      <c r="Z20" s="1553"/>
      <c r="AA20" s="1553"/>
      <c r="AB20" s="1553"/>
      <c r="AC20" s="1553"/>
      <c r="AD20" s="1553"/>
      <c r="AE20" s="1553"/>
      <c r="AF20" s="1553"/>
      <c r="AG20" s="1553"/>
      <c r="AH20" s="1553"/>
      <c r="AI20" s="1553"/>
      <c r="AJ20" s="1553"/>
      <c r="AK20" s="1553"/>
      <c r="AL20" s="1553"/>
      <c r="AM20" s="1553"/>
      <c r="AN20" s="1553"/>
      <c r="AO20" s="1553"/>
      <c r="AP20" s="1553"/>
      <c r="AQ20" s="1553"/>
      <c r="AR20" s="1553"/>
      <c r="AS20" s="1553"/>
      <c r="AT20" s="1553"/>
      <c r="AU20" s="1553"/>
    </row>
    <row r="21" spans="1:47" ht="27.95" customHeight="1">
      <c r="A21" s="1553"/>
      <c r="B21" s="1553"/>
      <c r="C21" s="1553"/>
      <c r="D21" s="1553"/>
      <c r="E21" s="1553"/>
      <c r="F21" s="1553"/>
      <c r="G21" s="1553"/>
      <c r="H21" s="1553"/>
      <c r="I21" s="1553"/>
      <c r="J21" s="1553"/>
      <c r="K21" s="1553"/>
      <c r="L21" s="1553"/>
      <c r="M21" s="1553"/>
      <c r="N21" s="1553"/>
      <c r="O21" s="1553"/>
      <c r="P21" s="1553"/>
      <c r="Q21" s="1553"/>
      <c r="R21" s="1553"/>
      <c r="S21" s="1553"/>
      <c r="T21" s="1553"/>
      <c r="U21" s="1553"/>
      <c r="V21" s="1553"/>
      <c r="W21" s="1553"/>
      <c r="X21" s="225"/>
      <c r="Y21" s="1553"/>
      <c r="Z21" s="1553"/>
      <c r="AA21" s="1553"/>
      <c r="AB21" s="1553"/>
      <c r="AC21" s="1553"/>
      <c r="AD21" s="1553"/>
      <c r="AE21" s="1553"/>
      <c r="AF21" s="1553"/>
      <c r="AG21" s="1553"/>
      <c r="AH21" s="1553"/>
      <c r="AI21" s="1553"/>
      <c r="AJ21" s="1553"/>
      <c r="AK21" s="1553"/>
      <c r="AL21" s="1553"/>
      <c r="AM21" s="1553"/>
      <c r="AN21" s="1553"/>
      <c r="AO21" s="1553"/>
      <c r="AP21" s="1553"/>
      <c r="AQ21" s="1553"/>
      <c r="AR21" s="1553"/>
      <c r="AS21" s="1553"/>
      <c r="AT21" s="1553"/>
      <c r="AU21" s="1553"/>
    </row>
    <row r="22" spans="1:47" ht="27.75" customHeight="1">
      <c r="A22" s="1554" t="s">
        <v>341</v>
      </c>
      <c r="B22" s="1554"/>
      <c r="C22" s="1554"/>
      <c r="D22" s="1554"/>
      <c r="E22" s="1554"/>
      <c r="F22" s="1554"/>
      <c r="G22" s="1554"/>
      <c r="H22" s="1554"/>
      <c r="I22" s="1554"/>
      <c r="J22" s="1554"/>
      <c r="K22" s="1554"/>
      <c r="L22" s="1554"/>
      <c r="M22" s="1554"/>
      <c r="N22" s="1554"/>
      <c r="O22" s="1554"/>
      <c r="P22" s="1554"/>
      <c r="Q22" s="1554"/>
      <c r="R22" s="1554"/>
      <c r="S22" s="1554"/>
      <c r="T22" s="1554"/>
      <c r="U22" s="1554"/>
      <c r="V22" s="1554"/>
      <c r="W22" s="1554"/>
      <c r="X22" s="225"/>
      <c r="Y22" s="1554" t="s">
        <v>341</v>
      </c>
      <c r="Z22" s="1554"/>
      <c r="AA22" s="1554"/>
      <c r="AB22" s="1554"/>
      <c r="AC22" s="1554"/>
      <c r="AD22" s="1554"/>
      <c r="AE22" s="1554"/>
      <c r="AF22" s="1554"/>
      <c r="AG22" s="1554"/>
      <c r="AH22" s="1554"/>
      <c r="AI22" s="1554"/>
      <c r="AJ22" s="1554"/>
      <c r="AK22" s="1554"/>
      <c r="AL22" s="1554"/>
      <c r="AM22" s="1554"/>
      <c r="AN22" s="1554"/>
      <c r="AO22" s="1554"/>
      <c r="AP22" s="1554"/>
      <c r="AQ22" s="1554"/>
      <c r="AR22" s="1554"/>
      <c r="AS22" s="1554"/>
      <c r="AT22" s="1554"/>
      <c r="AU22" s="1554"/>
    </row>
    <row r="23" spans="1:47" ht="27.75" customHeight="1">
      <c r="A23" s="1555" t="s">
        <v>253</v>
      </c>
      <c r="B23" s="1555"/>
      <c r="C23" s="1555"/>
      <c r="D23" s="1555"/>
      <c r="E23" s="1555"/>
      <c r="F23" s="1555"/>
      <c r="G23" s="1555"/>
      <c r="H23" s="1555"/>
      <c r="I23" s="1555"/>
      <c r="J23" s="1555"/>
      <c r="K23" s="1555"/>
      <c r="L23" s="1555"/>
      <c r="M23" s="1555"/>
      <c r="N23" s="1555"/>
      <c r="O23" s="1555"/>
      <c r="P23" s="1555"/>
      <c r="Q23" s="1555"/>
      <c r="R23" s="1555"/>
      <c r="S23" s="1555"/>
      <c r="T23" s="1555"/>
      <c r="U23" s="1555"/>
      <c r="V23" s="1555"/>
      <c r="W23" s="1555"/>
      <c r="X23" s="225"/>
      <c r="Y23" s="1555" t="s">
        <v>253</v>
      </c>
      <c r="Z23" s="1555"/>
      <c r="AA23" s="1555"/>
      <c r="AB23" s="1555"/>
      <c r="AC23" s="1555"/>
      <c r="AD23" s="1555"/>
      <c r="AE23" s="1555"/>
      <c r="AF23" s="1555"/>
      <c r="AG23" s="1555"/>
      <c r="AH23" s="1555"/>
      <c r="AI23" s="1555"/>
      <c r="AJ23" s="1555"/>
      <c r="AK23" s="1555"/>
      <c r="AL23" s="1555"/>
      <c r="AM23" s="1555"/>
      <c r="AN23" s="1555"/>
      <c r="AO23" s="1555"/>
      <c r="AP23" s="1555"/>
      <c r="AQ23" s="1555"/>
      <c r="AR23" s="1555"/>
      <c r="AS23" s="1555"/>
      <c r="AT23" s="1555"/>
      <c r="AU23" s="1555"/>
    </row>
    <row r="24" spans="1:47" ht="27.75" customHeight="1">
      <c r="A24" s="391" t="s">
        <v>342</v>
      </c>
      <c r="B24" s="391"/>
      <c r="C24" s="391"/>
      <c r="D24" s="391"/>
      <c r="E24" s="391"/>
      <c r="F24" s="391"/>
      <c r="G24" s="391"/>
      <c r="H24" s="391"/>
      <c r="I24" s="391"/>
      <c r="J24" s="391"/>
      <c r="K24" s="391"/>
      <c r="L24" s="391"/>
      <c r="M24" s="391"/>
      <c r="N24" s="391"/>
      <c r="O24" s="391"/>
      <c r="P24" s="391"/>
      <c r="Q24" s="391"/>
      <c r="R24" s="391"/>
      <c r="S24" s="391"/>
      <c r="T24" s="391"/>
      <c r="U24" s="391"/>
      <c r="V24" s="391"/>
      <c r="W24" s="391"/>
      <c r="X24" s="225"/>
      <c r="Y24" s="391" t="s">
        <v>342</v>
      </c>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row>
    <row r="25" spans="1:47" ht="27.75" customHeight="1">
      <c r="A25" s="1632" t="s">
        <v>92</v>
      </c>
      <c r="B25" s="1633"/>
      <c r="C25" s="1633"/>
      <c r="D25" s="1633"/>
      <c r="E25" s="1633"/>
      <c r="F25" s="1633"/>
      <c r="G25" s="1633"/>
      <c r="H25" s="1634"/>
      <c r="I25" s="1635" t="s">
        <v>254</v>
      </c>
      <c r="J25" s="1636"/>
      <c r="K25" s="1635" t="s">
        <v>255</v>
      </c>
      <c r="L25" s="1637"/>
      <c r="M25" s="1635" t="s">
        <v>256</v>
      </c>
      <c r="N25" s="1638"/>
      <c r="O25" s="1639" t="s">
        <v>93</v>
      </c>
      <c r="P25" s="1640"/>
      <c r="Q25" s="1640"/>
      <c r="R25" s="1641"/>
      <c r="S25" s="225"/>
      <c r="T25" s="225"/>
      <c r="U25" s="225"/>
      <c r="V25" s="225"/>
      <c r="W25" s="225"/>
      <c r="X25" s="225"/>
      <c r="Y25" s="1647" t="s">
        <v>92</v>
      </c>
      <c r="Z25" s="1648"/>
      <c r="AA25" s="1648"/>
      <c r="AB25" s="1648"/>
      <c r="AC25" s="1648"/>
      <c r="AD25" s="1648"/>
      <c r="AE25" s="1648"/>
      <c r="AF25" s="1649"/>
      <c r="AG25" s="1529" t="s">
        <v>254</v>
      </c>
      <c r="AH25" s="1532"/>
      <c r="AI25" s="1529" t="s">
        <v>255</v>
      </c>
      <c r="AJ25" s="1533"/>
      <c r="AK25" s="1529" t="s">
        <v>256</v>
      </c>
      <c r="AL25" s="1530"/>
      <c r="AM25" s="1531" t="s">
        <v>93</v>
      </c>
      <c r="AN25" s="1532"/>
      <c r="AO25" s="1532"/>
      <c r="AP25" s="1533"/>
      <c r="AQ25" s="225"/>
      <c r="AR25" s="225"/>
      <c r="AS25" s="225"/>
      <c r="AT25" s="225"/>
      <c r="AU25" s="225"/>
    </row>
    <row r="26" spans="1:47" ht="36" customHeight="1">
      <c r="A26" s="1592"/>
      <c r="B26" s="1593"/>
      <c r="C26" s="1593"/>
      <c r="D26" s="1593"/>
      <c r="E26" s="1593"/>
      <c r="F26" s="1593"/>
      <c r="G26" s="1593"/>
      <c r="H26" s="1594"/>
      <c r="I26" s="248"/>
      <c r="J26" s="181" t="s">
        <v>94</v>
      </c>
      <c r="K26" s="248"/>
      <c r="L26" s="184" t="s">
        <v>94</v>
      </c>
      <c r="M26" s="248"/>
      <c r="N26" s="249" t="s">
        <v>94</v>
      </c>
      <c r="O26" s="1595" t="str">
        <f>IF(A26="","",I26*400+K26*450+M26*650)</f>
        <v/>
      </c>
      <c r="P26" s="1596"/>
      <c r="Q26" s="1596"/>
      <c r="R26" s="1597"/>
      <c r="S26" s="225"/>
      <c r="T26" s="225"/>
      <c r="U26" s="225"/>
      <c r="V26" s="225"/>
      <c r="W26" s="225"/>
      <c r="X26" s="225"/>
      <c r="Y26" s="1541" t="s">
        <v>495</v>
      </c>
      <c r="Z26" s="1542"/>
      <c r="AA26" s="1542"/>
      <c r="AB26" s="1542"/>
      <c r="AC26" s="1542"/>
      <c r="AD26" s="1542"/>
      <c r="AE26" s="1542"/>
      <c r="AF26" s="1543"/>
      <c r="AG26" s="392">
        <v>74</v>
      </c>
      <c r="AH26" s="393" t="s">
        <v>94</v>
      </c>
      <c r="AI26" s="392">
        <v>74</v>
      </c>
      <c r="AJ26" s="394" t="s">
        <v>94</v>
      </c>
      <c r="AK26" s="392">
        <v>74</v>
      </c>
      <c r="AL26" s="344" t="s">
        <v>94</v>
      </c>
      <c r="AM26" s="1544">
        <f>AG26*400+AI26*450+AK26*650</f>
        <v>111000</v>
      </c>
      <c r="AN26" s="1545"/>
      <c r="AO26" s="1545"/>
      <c r="AP26" s="1546"/>
      <c r="AQ26" s="225"/>
      <c r="AR26" s="225"/>
      <c r="AS26" s="225"/>
      <c r="AT26" s="225"/>
      <c r="AU26" s="225"/>
    </row>
    <row r="27" spans="1:47" ht="36" customHeight="1">
      <c r="A27" s="1592"/>
      <c r="B27" s="1593"/>
      <c r="C27" s="1593"/>
      <c r="D27" s="1593"/>
      <c r="E27" s="1593"/>
      <c r="F27" s="1593"/>
      <c r="G27" s="1593"/>
      <c r="H27" s="1594"/>
      <c r="I27" s="248"/>
      <c r="J27" s="184" t="s">
        <v>94</v>
      </c>
      <c r="K27" s="248"/>
      <c r="L27" s="184" t="s">
        <v>94</v>
      </c>
      <c r="M27" s="248"/>
      <c r="N27" s="249" t="s">
        <v>94</v>
      </c>
      <c r="O27" s="1595" t="str">
        <f t="shared" ref="O27:O28" si="0">IF(A27="","",I27*400+K27*450+M27*650)</f>
        <v/>
      </c>
      <c r="P27" s="1596"/>
      <c r="Q27" s="1596"/>
      <c r="R27" s="1597"/>
      <c r="S27" s="301"/>
      <c r="T27" s="301"/>
      <c r="U27" s="301"/>
      <c r="V27" s="301"/>
      <c r="W27" s="225"/>
      <c r="X27" s="225"/>
      <c r="Y27" s="1541" t="s">
        <v>496</v>
      </c>
      <c r="Z27" s="1542"/>
      <c r="AA27" s="1542"/>
      <c r="AB27" s="1542"/>
      <c r="AC27" s="1542"/>
      <c r="AD27" s="1542"/>
      <c r="AE27" s="1542"/>
      <c r="AF27" s="1543"/>
      <c r="AG27" s="392">
        <v>5</v>
      </c>
      <c r="AH27" s="394" t="s">
        <v>94</v>
      </c>
      <c r="AI27" s="392">
        <v>5</v>
      </c>
      <c r="AJ27" s="394" t="s">
        <v>94</v>
      </c>
      <c r="AK27" s="392">
        <v>5</v>
      </c>
      <c r="AL27" s="344" t="s">
        <v>94</v>
      </c>
      <c r="AM27" s="1544">
        <f>AG27*400+AI27*450+AK27*650</f>
        <v>7500</v>
      </c>
      <c r="AN27" s="1545"/>
      <c r="AO27" s="1545"/>
      <c r="AP27" s="1546"/>
      <c r="AQ27" s="301"/>
      <c r="AR27" s="301"/>
      <c r="AS27" s="301"/>
      <c r="AT27" s="301"/>
      <c r="AU27" s="225"/>
    </row>
    <row r="28" spans="1:47" ht="36" customHeight="1">
      <c r="A28" s="1592"/>
      <c r="B28" s="1593"/>
      <c r="C28" s="1593"/>
      <c r="D28" s="1593"/>
      <c r="E28" s="1593"/>
      <c r="F28" s="1593"/>
      <c r="G28" s="1593"/>
      <c r="H28" s="1594"/>
      <c r="I28" s="248"/>
      <c r="J28" s="184" t="s">
        <v>94</v>
      </c>
      <c r="K28" s="248"/>
      <c r="L28" s="184" t="s">
        <v>94</v>
      </c>
      <c r="M28" s="248"/>
      <c r="N28" s="249" t="s">
        <v>94</v>
      </c>
      <c r="O28" s="1595" t="str">
        <f t="shared" si="0"/>
        <v/>
      </c>
      <c r="P28" s="1596"/>
      <c r="Q28" s="1596"/>
      <c r="R28" s="1597"/>
      <c r="S28" s="395"/>
      <c r="T28" s="395"/>
      <c r="U28" s="395"/>
      <c r="V28" s="395"/>
      <c r="W28" s="225"/>
      <c r="X28" s="225"/>
      <c r="Y28" s="1541" t="s">
        <v>497</v>
      </c>
      <c r="Z28" s="1542"/>
      <c r="AA28" s="1542"/>
      <c r="AB28" s="1542"/>
      <c r="AC28" s="1542"/>
      <c r="AD28" s="1542"/>
      <c r="AE28" s="1542"/>
      <c r="AF28" s="1543"/>
      <c r="AG28" s="392">
        <v>1</v>
      </c>
      <c r="AH28" s="394" t="s">
        <v>94</v>
      </c>
      <c r="AI28" s="392">
        <v>1</v>
      </c>
      <c r="AJ28" s="394" t="s">
        <v>94</v>
      </c>
      <c r="AK28" s="392">
        <v>1</v>
      </c>
      <c r="AL28" s="344" t="s">
        <v>94</v>
      </c>
      <c r="AM28" s="1544">
        <f>AG28*400+AI28*450+AK28*650</f>
        <v>1500</v>
      </c>
      <c r="AN28" s="1545"/>
      <c r="AO28" s="1545"/>
      <c r="AP28" s="1546"/>
      <c r="AQ28" s="395"/>
      <c r="AR28" s="395"/>
      <c r="AS28" s="395"/>
      <c r="AT28" s="395"/>
      <c r="AU28" s="225"/>
    </row>
    <row r="29" spans="1:47" ht="36" customHeight="1">
      <c r="A29" s="250"/>
      <c r="B29" s="250"/>
      <c r="C29" s="250"/>
      <c r="D29" s="250"/>
      <c r="E29" s="225"/>
      <c r="F29" s="225"/>
      <c r="G29" s="225"/>
      <c r="H29" s="225"/>
      <c r="I29" s="250"/>
      <c r="J29" s="250"/>
      <c r="K29" s="250"/>
      <c r="L29" s="251"/>
      <c r="M29" s="1529" t="s">
        <v>95</v>
      </c>
      <c r="N29" s="1530"/>
      <c r="O29" s="1535" t="str">
        <f>IF(O26="","",SUM(O26:R28))</f>
        <v/>
      </c>
      <c r="P29" s="1536"/>
      <c r="Q29" s="1536"/>
      <c r="R29" s="1537"/>
      <c r="S29" s="252"/>
      <c r="T29" s="252"/>
      <c r="U29" s="252"/>
      <c r="V29" s="252"/>
      <c r="W29" s="225"/>
      <c r="X29" s="225"/>
      <c r="Y29" s="250"/>
      <c r="Z29" s="250"/>
      <c r="AA29" s="250"/>
      <c r="AB29" s="250"/>
      <c r="AC29" s="225"/>
      <c r="AD29" s="225"/>
      <c r="AE29" s="225"/>
      <c r="AF29" s="225"/>
      <c r="AG29" s="250"/>
      <c r="AH29" s="250"/>
      <c r="AI29" s="250"/>
      <c r="AJ29" s="251"/>
      <c r="AK29" s="1529" t="s">
        <v>95</v>
      </c>
      <c r="AL29" s="1530"/>
      <c r="AM29" s="1535">
        <f>SUM(AM26:AP28)</f>
        <v>120000</v>
      </c>
      <c r="AN29" s="1536"/>
      <c r="AO29" s="1536"/>
      <c r="AP29" s="1537"/>
      <c r="AQ29" s="252"/>
      <c r="AR29" s="252"/>
      <c r="AS29" s="252"/>
      <c r="AT29" s="252"/>
      <c r="AU29" s="225"/>
    </row>
    <row r="30" spans="1:47" ht="15" customHeight="1">
      <c r="A30" s="225"/>
      <c r="B30" s="253"/>
      <c r="C30" s="253"/>
      <c r="D30" s="253"/>
      <c r="E30" s="253"/>
      <c r="F30" s="253"/>
      <c r="G30" s="253"/>
      <c r="H30" s="253"/>
      <c r="I30" s="253"/>
      <c r="J30" s="253"/>
      <c r="K30" s="253"/>
      <c r="L30" s="253"/>
      <c r="M30" s="253"/>
      <c r="N30" s="253"/>
      <c r="O30" s="253"/>
      <c r="P30" s="253"/>
      <c r="Q30" s="253"/>
      <c r="R30" s="253"/>
      <c r="S30" s="253"/>
      <c r="T30" s="253"/>
      <c r="U30" s="253"/>
      <c r="V30" s="253"/>
      <c r="W30" s="225"/>
      <c r="X30" s="225"/>
      <c r="Y30" s="225"/>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25"/>
    </row>
    <row r="31" spans="1:47" ht="27.95" customHeight="1">
      <c r="A31" s="1538" t="s">
        <v>580</v>
      </c>
      <c r="B31" s="1538"/>
      <c r="C31" s="1538"/>
      <c r="D31" s="1538"/>
      <c r="E31" s="1538"/>
      <c r="F31" s="1538"/>
      <c r="G31" s="1538"/>
      <c r="H31" s="1538"/>
      <c r="I31" s="1538"/>
      <c r="J31" s="1538"/>
      <c r="K31" s="1538"/>
      <c r="L31" s="1538"/>
      <c r="M31" s="1538"/>
      <c r="N31" s="1538"/>
      <c r="O31" s="1538"/>
      <c r="P31" s="1538"/>
      <c r="Q31" s="1538"/>
      <c r="R31" s="1538"/>
      <c r="S31" s="1538"/>
      <c r="T31" s="1538"/>
      <c r="U31" s="1538"/>
      <c r="V31" s="1538"/>
      <c r="W31" s="1538"/>
      <c r="X31" s="225"/>
      <c r="Y31" s="1538" t="s">
        <v>257</v>
      </c>
      <c r="Z31" s="1538"/>
      <c r="AA31" s="1538"/>
      <c r="AB31" s="1538"/>
      <c r="AC31" s="1538"/>
      <c r="AD31" s="1538"/>
      <c r="AE31" s="1538"/>
      <c r="AF31" s="1538"/>
      <c r="AG31" s="1538"/>
      <c r="AH31" s="1538"/>
      <c r="AI31" s="1538"/>
      <c r="AJ31" s="1538"/>
      <c r="AK31" s="1538"/>
      <c r="AL31" s="1538"/>
      <c r="AM31" s="1538"/>
      <c r="AN31" s="1538"/>
      <c r="AO31" s="1538"/>
      <c r="AP31" s="1538"/>
      <c r="AQ31" s="1538"/>
      <c r="AR31" s="1538"/>
      <c r="AS31" s="1538"/>
      <c r="AT31" s="1538"/>
      <c r="AU31" s="1538"/>
    </row>
    <row r="32" spans="1:47" ht="24.95" customHeight="1">
      <c r="A32" s="1539" t="s">
        <v>521</v>
      </c>
      <c r="B32" s="1540"/>
      <c r="C32" s="1540"/>
      <c r="D32" s="1540"/>
      <c r="E32" s="1540"/>
      <c r="F32" s="1540"/>
      <c r="G32" s="1540"/>
      <c r="H32" s="1540"/>
      <c r="I32" s="1540"/>
      <c r="J32" s="1540"/>
      <c r="K32" s="1540"/>
      <c r="L32" s="1540"/>
      <c r="M32" s="1540"/>
      <c r="N32" s="1540"/>
      <c r="O32" s="1540"/>
      <c r="P32" s="1540"/>
      <c r="Q32" s="1540"/>
      <c r="R32" s="1540"/>
      <c r="S32" s="1540"/>
      <c r="T32" s="1540"/>
      <c r="U32" s="1540"/>
      <c r="V32" s="1540"/>
      <c r="W32" s="1540"/>
      <c r="X32" s="225"/>
      <c r="Y32" s="1539" t="s">
        <v>521</v>
      </c>
      <c r="Z32" s="1540"/>
      <c r="AA32" s="1540"/>
      <c r="AB32" s="1540"/>
      <c r="AC32" s="1540"/>
      <c r="AD32" s="1540"/>
      <c r="AE32" s="1540"/>
      <c r="AF32" s="1540"/>
      <c r="AG32" s="1540"/>
      <c r="AH32" s="1540"/>
      <c r="AI32" s="1540"/>
      <c r="AJ32" s="1540"/>
      <c r="AK32" s="1540"/>
      <c r="AL32" s="1540"/>
      <c r="AM32" s="1540"/>
      <c r="AN32" s="1540"/>
      <c r="AO32" s="1540"/>
      <c r="AP32" s="1540"/>
      <c r="AQ32" s="1540"/>
      <c r="AR32" s="1540"/>
      <c r="AS32" s="1540"/>
      <c r="AT32" s="1540"/>
      <c r="AU32" s="1540"/>
    </row>
    <row r="33" spans="1:47" ht="24.95" customHeight="1">
      <c r="A33" s="1540"/>
      <c r="B33" s="1540"/>
      <c r="C33" s="1540"/>
      <c r="D33" s="1540"/>
      <c r="E33" s="1540"/>
      <c r="F33" s="1540"/>
      <c r="G33" s="1540"/>
      <c r="H33" s="1540"/>
      <c r="I33" s="1540"/>
      <c r="J33" s="1540"/>
      <c r="K33" s="1540"/>
      <c r="L33" s="1540"/>
      <c r="M33" s="1540"/>
      <c r="N33" s="1540"/>
      <c r="O33" s="1540"/>
      <c r="P33" s="1540"/>
      <c r="Q33" s="1540"/>
      <c r="R33" s="1540"/>
      <c r="S33" s="1540"/>
      <c r="T33" s="1540"/>
      <c r="U33" s="1540"/>
      <c r="V33" s="1540"/>
      <c r="W33" s="1540"/>
      <c r="X33" s="225"/>
      <c r="Y33" s="1540"/>
      <c r="Z33" s="1540"/>
      <c r="AA33" s="1540"/>
      <c r="AB33" s="1540"/>
      <c r="AC33" s="1540"/>
      <c r="AD33" s="1540"/>
      <c r="AE33" s="1540"/>
      <c r="AF33" s="1540"/>
      <c r="AG33" s="1540"/>
      <c r="AH33" s="1540"/>
      <c r="AI33" s="1540"/>
      <c r="AJ33" s="1540"/>
      <c r="AK33" s="1540"/>
      <c r="AL33" s="1540"/>
      <c r="AM33" s="1540"/>
      <c r="AN33" s="1540"/>
      <c r="AO33" s="1540"/>
      <c r="AP33" s="1540"/>
      <c r="AQ33" s="1540"/>
      <c r="AR33" s="1540"/>
      <c r="AS33" s="1540"/>
      <c r="AT33" s="1540"/>
      <c r="AU33" s="1540"/>
    </row>
    <row r="34" spans="1:47" ht="27.95" customHeight="1">
      <c r="A34" s="1534" t="s">
        <v>258</v>
      </c>
      <c r="B34" s="1534"/>
      <c r="C34" s="1534"/>
      <c r="D34" s="1534"/>
      <c r="E34" s="1534"/>
      <c r="F34" s="1534"/>
      <c r="G34" s="1534"/>
      <c r="H34" s="1534"/>
      <c r="I34" s="1534"/>
      <c r="J34" s="1534"/>
      <c r="K34" s="1534"/>
      <c r="L34" s="1534"/>
      <c r="M34" s="1534"/>
      <c r="N34" s="1534"/>
      <c r="O34" s="1534"/>
      <c r="P34" s="1534"/>
      <c r="Q34" s="1534"/>
      <c r="R34" s="1534"/>
      <c r="S34" s="1534"/>
      <c r="T34" s="1534"/>
      <c r="U34" s="1534"/>
      <c r="V34" s="1534"/>
      <c r="W34" s="1534"/>
      <c r="X34" s="225"/>
      <c r="Y34" s="1534" t="s">
        <v>258</v>
      </c>
      <c r="Z34" s="1534"/>
      <c r="AA34" s="1534"/>
      <c r="AB34" s="1534"/>
      <c r="AC34" s="1534"/>
      <c r="AD34" s="1534"/>
      <c r="AE34" s="1534"/>
      <c r="AF34" s="1534"/>
      <c r="AG34" s="1534"/>
      <c r="AH34" s="1534"/>
      <c r="AI34" s="1534"/>
      <c r="AJ34" s="1534"/>
      <c r="AK34" s="1534"/>
      <c r="AL34" s="1534"/>
      <c r="AM34" s="1534"/>
      <c r="AN34" s="1534"/>
      <c r="AO34" s="1534"/>
      <c r="AP34" s="1534"/>
      <c r="AQ34" s="1534"/>
      <c r="AR34" s="1534"/>
      <c r="AS34" s="1534"/>
      <c r="AT34" s="1534"/>
      <c r="AU34" s="1534"/>
    </row>
    <row r="35" spans="1:47" ht="24" customHeight="1">
      <c r="A35" s="1534" t="s">
        <v>343</v>
      </c>
      <c r="B35" s="1534"/>
      <c r="C35" s="1534"/>
      <c r="D35" s="1534"/>
      <c r="E35" s="1534"/>
      <c r="F35" s="1534"/>
      <c r="G35" s="1534"/>
      <c r="H35" s="1534"/>
      <c r="I35" s="1534"/>
      <c r="J35" s="1534"/>
      <c r="K35" s="1534"/>
      <c r="L35" s="1534"/>
      <c r="M35" s="1534"/>
      <c r="N35" s="1534"/>
      <c r="O35" s="1534"/>
      <c r="P35" s="1534"/>
      <c r="Q35" s="1534"/>
      <c r="R35" s="1534"/>
      <c r="S35" s="1534"/>
      <c r="T35" s="1534"/>
      <c r="U35" s="1534"/>
      <c r="V35" s="1534"/>
      <c r="W35" s="1534"/>
      <c r="X35" s="225"/>
      <c r="Y35" s="1534" t="s">
        <v>343</v>
      </c>
      <c r="Z35" s="1534"/>
      <c r="AA35" s="1534"/>
      <c r="AB35" s="1534"/>
      <c r="AC35" s="1534"/>
      <c r="AD35" s="1534"/>
      <c r="AE35" s="1534"/>
      <c r="AF35" s="1534"/>
      <c r="AG35" s="1534"/>
      <c r="AH35" s="1534"/>
      <c r="AI35" s="1534"/>
      <c r="AJ35" s="1534"/>
      <c r="AK35" s="1534"/>
      <c r="AL35" s="1534"/>
      <c r="AM35" s="1534"/>
      <c r="AN35" s="1534"/>
      <c r="AO35" s="1534"/>
      <c r="AP35" s="1534"/>
      <c r="AQ35" s="1534"/>
      <c r="AR35" s="1534"/>
      <c r="AS35" s="1534"/>
      <c r="AT35" s="1534"/>
      <c r="AU35" s="1534"/>
    </row>
    <row r="36" spans="1:47" ht="24"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25"/>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row>
    <row r="37" spans="1:47">
      <c r="A37" s="225"/>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row>
    <row r="38" spans="1:47">
      <c r="A38" s="22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row>
    <row r="39" spans="1:47">
      <c r="A39" s="225"/>
      <c r="B39" s="225"/>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row>
    <row r="40" spans="1:47">
      <c r="A40" s="22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row>
    <row r="41" spans="1:47">
      <c r="A41" s="1631" t="s">
        <v>591</v>
      </c>
      <c r="B41" s="1631"/>
      <c r="C41" s="1631"/>
      <c r="D41" s="1631"/>
      <c r="E41" s="1631"/>
      <c r="F41" s="1631"/>
      <c r="G41" s="1631"/>
      <c r="H41" s="1631"/>
      <c r="I41" s="1631"/>
      <c r="J41" s="1631"/>
      <c r="K41" s="1631"/>
      <c r="L41" s="1631"/>
      <c r="M41" s="1631"/>
      <c r="N41" s="1631"/>
      <c r="O41" s="1631"/>
      <c r="P41" s="1631"/>
      <c r="Q41" s="1631"/>
      <c r="R41" s="1631"/>
      <c r="S41" s="1631"/>
      <c r="T41" s="1631"/>
      <c r="U41" s="1631"/>
      <c r="V41" s="1631"/>
      <c r="W41" s="1631"/>
      <c r="X41" s="1631" t="s">
        <v>592</v>
      </c>
      <c r="Y41" s="1631"/>
      <c r="Z41" s="1631"/>
      <c r="AA41" s="1631"/>
      <c r="AB41" s="1631"/>
      <c r="AC41" s="1631"/>
      <c r="AD41" s="1631"/>
      <c r="AE41" s="1631"/>
      <c r="AF41" s="1631"/>
      <c r="AG41" s="1631"/>
      <c r="AH41" s="1631"/>
      <c r="AI41" s="1631"/>
      <c r="AJ41" s="1631"/>
      <c r="AK41" s="1631"/>
      <c r="AL41" s="1631"/>
      <c r="AM41" s="1631"/>
      <c r="AN41" s="1631"/>
      <c r="AO41" s="1631"/>
      <c r="AP41" s="1631"/>
      <c r="AQ41" s="1631"/>
      <c r="AR41" s="1631"/>
      <c r="AS41" s="1631"/>
      <c r="AT41" s="1631"/>
    </row>
    <row r="42" spans="1:47">
      <c r="A42" s="1631"/>
      <c r="B42" s="1631"/>
      <c r="C42" s="1631"/>
      <c r="D42" s="1631"/>
      <c r="E42" s="1631"/>
      <c r="F42" s="1631"/>
      <c r="G42" s="1631"/>
      <c r="H42" s="1631"/>
      <c r="I42" s="1631"/>
      <c r="J42" s="1631"/>
      <c r="K42" s="1631"/>
      <c r="L42" s="1631"/>
      <c r="M42" s="1631"/>
      <c r="N42" s="1631"/>
      <c r="O42" s="1631"/>
      <c r="P42" s="1631"/>
      <c r="Q42" s="1631"/>
      <c r="R42" s="1631"/>
      <c r="S42" s="1631"/>
      <c r="T42" s="1631"/>
      <c r="U42" s="1631"/>
      <c r="V42" s="1631"/>
      <c r="W42" s="1631"/>
      <c r="X42" s="1631"/>
      <c r="Y42" s="1631"/>
      <c r="Z42" s="1631"/>
      <c r="AA42" s="1631"/>
      <c r="AB42" s="1631"/>
      <c r="AC42" s="1631"/>
      <c r="AD42" s="1631"/>
      <c r="AE42" s="1631"/>
      <c r="AF42" s="1631"/>
      <c r="AG42" s="1631"/>
      <c r="AH42" s="1631"/>
      <c r="AI42" s="1631"/>
      <c r="AJ42" s="1631"/>
      <c r="AK42" s="1631"/>
      <c r="AL42" s="1631"/>
      <c r="AM42" s="1631"/>
      <c r="AN42" s="1631"/>
      <c r="AO42" s="1631"/>
      <c r="AP42" s="1631"/>
      <c r="AQ42" s="1631"/>
      <c r="AR42" s="1631"/>
      <c r="AS42" s="1631"/>
      <c r="AT42" s="1631"/>
    </row>
  </sheetData>
  <mergeCells count="130">
    <mergeCell ref="A41:W42"/>
    <mergeCell ref="X41:AT42"/>
    <mergeCell ref="A25:H25"/>
    <mergeCell ref="I25:J25"/>
    <mergeCell ref="K25:L25"/>
    <mergeCell ref="M25:N25"/>
    <mergeCell ref="O25:R25"/>
    <mergeCell ref="A16:B16"/>
    <mergeCell ref="C16:H16"/>
    <mergeCell ref="I16:K16"/>
    <mergeCell ref="L16:N16"/>
    <mergeCell ref="A18:W18"/>
    <mergeCell ref="A19:V19"/>
    <mergeCell ref="A20:W21"/>
    <mergeCell ref="A22:W22"/>
    <mergeCell ref="A23:W23"/>
    <mergeCell ref="Y16:Z16"/>
    <mergeCell ref="AA16:AF16"/>
    <mergeCell ref="AG16:AI16"/>
    <mergeCell ref="AJ16:AL16"/>
    <mergeCell ref="Y18:AU18"/>
    <mergeCell ref="Y25:AF25"/>
    <mergeCell ref="AG25:AH25"/>
    <mergeCell ref="AI25:AJ25"/>
    <mergeCell ref="P1:V1"/>
    <mergeCell ref="A2:V2"/>
    <mergeCell ref="A3:V3"/>
    <mergeCell ref="E5:F5"/>
    <mergeCell ref="G5:H5"/>
    <mergeCell ref="I5:J5"/>
    <mergeCell ref="K5:U5"/>
    <mergeCell ref="A14:H14"/>
    <mergeCell ref="A15:B15"/>
    <mergeCell ref="C15:H15"/>
    <mergeCell ref="I15:K15"/>
    <mergeCell ref="L15:N15"/>
    <mergeCell ref="O6:U6"/>
    <mergeCell ref="A9:A10"/>
    <mergeCell ref="B9:H9"/>
    <mergeCell ref="I9:N9"/>
    <mergeCell ref="O9:V9"/>
    <mergeCell ref="D10:E10"/>
    <mergeCell ref="O10:P10"/>
    <mergeCell ref="R10:S10"/>
    <mergeCell ref="A6:B6"/>
    <mergeCell ref="C6:H6"/>
    <mergeCell ref="I6:J6"/>
    <mergeCell ref="K6:M6"/>
    <mergeCell ref="E12:H12"/>
    <mergeCell ref="I12:J12"/>
    <mergeCell ref="K12:L12"/>
    <mergeCell ref="M12:N12"/>
    <mergeCell ref="O12:R12"/>
    <mergeCell ref="S12:V12"/>
    <mergeCell ref="B11:D11"/>
    <mergeCell ref="E11:H11"/>
    <mergeCell ref="I11:J11"/>
    <mergeCell ref="AN1:AT1"/>
    <mergeCell ref="Y2:AT2"/>
    <mergeCell ref="Y3:AT3"/>
    <mergeCell ref="AC5:AD5"/>
    <mergeCell ref="AE5:AF5"/>
    <mergeCell ref="AG5:AH5"/>
    <mergeCell ref="AI5:AS5"/>
    <mergeCell ref="A34:W34"/>
    <mergeCell ref="A35:W35"/>
    <mergeCell ref="A28:H28"/>
    <mergeCell ref="O28:R28"/>
    <mergeCell ref="M29:N29"/>
    <mergeCell ref="O29:R29"/>
    <mergeCell ref="A31:W31"/>
    <mergeCell ref="A26:H26"/>
    <mergeCell ref="O26:R26"/>
    <mergeCell ref="A27:H27"/>
    <mergeCell ref="O27:R27"/>
    <mergeCell ref="A32:W33"/>
    <mergeCell ref="K11:L11"/>
    <mergeCell ref="M11:N11"/>
    <mergeCell ref="O11:R11"/>
    <mergeCell ref="S11:V11"/>
    <mergeCell ref="B12:D12"/>
    <mergeCell ref="Y9:Y10"/>
    <mergeCell ref="Z9:AF9"/>
    <mergeCell ref="AG9:AL9"/>
    <mergeCell ref="AM9:AT9"/>
    <mergeCell ref="AB10:AC10"/>
    <mergeCell ref="AM10:AN10"/>
    <mergeCell ref="AP10:AQ10"/>
    <mergeCell ref="Y6:Z6"/>
    <mergeCell ref="AA6:AF6"/>
    <mergeCell ref="AG6:AH6"/>
    <mergeCell ref="AI6:AK6"/>
    <mergeCell ref="AM6:AS6"/>
    <mergeCell ref="AM11:AP11"/>
    <mergeCell ref="AQ11:AT11"/>
    <mergeCell ref="Z12:AB12"/>
    <mergeCell ref="AC12:AF12"/>
    <mergeCell ref="AG12:AH12"/>
    <mergeCell ref="AI12:AJ12"/>
    <mergeCell ref="AK12:AL12"/>
    <mergeCell ref="AM12:AP12"/>
    <mergeCell ref="AQ12:AT12"/>
    <mergeCell ref="Z11:AB11"/>
    <mergeCell ref="AC11:AF11"/>
    <mergeCell ref="AG11:AH11"/>
    <mergeCell ref="AI11:AJ11"/>
    <mergeCell ref="AK11:AL11"/>
    <mergeCell ref="Y14:AF14"/>
    <mergeCell ref="Y15:Z15"/>
    <mergeCell ref="AA15:AF15"/>
    <mergeCell ref="AG15:AI15"/>
    <mergeCell ref="AJ15:AL15"/>
    <mergeCell ref="Y19:AT19"/>
    <mergeCell ref="Y20:AU21"/>
    <mergeCell ref="Y22:AU22"/>
    <mergeCell ref="Y23:AU23"/>
    <mergeCell ref="AK25:AL25"/>
    <mergeCell ref="AM25:AP25"/>
    <mergeCell ref="Y35:AU35"/>
    <mergeCell ref="AK29:AL29"/>
    <mergeCell ref="AM29:AP29"/>
    <mergeCell ref="Y31:AU31"/>
    <mergeCell ref="Y32:AU33"/>
    <mergeCell ref="Y34:AU34"/>
    <mergeCell ref="Y26:AF26"/>
    <mergeCell ref="AM26:AP26"/>
    <mergeCell ref="Y27:AF27"/>
    <mergeCell ref="AM27:AP27"/>
    <mergeCell ref="Y28:AF28"/>
    <mergeCell ref="AM28:AP28"/>
  </mergeCells>
  <phoneticPr fontId="8"/>
  <pageMargins left="0.70866141732283472" right="0.27" top="0.78740157480314965" bottom="0.35433070866141736" header="0.31496062992125984" footer="0.31496062992125984"/>
  <pageSetup paperSize="9"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21"/>
  <sheetViews>
    <sheetView view="pageBreakPreview" zoomScale="60" zoomScaleNormal="85" workbookViewId="0">
      <selection activeCell="M2" sqref="M2:X2"/>
    </sheetView>
  </sheetViews>
  <sheetFormatPr defaultRowHeight="13.5"/>
  <cols>
    <col min="1" max="1" width="3.5" style="157" bestFit="1" customWidth="1"/>
    <col min="2" max="6" width="9" style="157"/>
    <col min="7" max="24" width="4.625" style="157" customWidth="1"/>
    <col min="25" max="25" width="5" style="157" customWidth="1"/>
    <col min="26" max="26" width="3.5" style="343" bestFit="1" customWidth="1"/>
    <col min="27" max="30" width="9" style="343"/>
    <col min="31" max="48" width="4.625" style="343" customWidth="1"/>
    <col min="49" max="16384" width="9" style="157"/>
  </cols>
  <sheetData>
    <row r="1" spans="1:50" ht="24.95" customHeight="1">
      <c r="A1" s="1705" t="s">
        <v>593</v>
      </c>
      <c r="B1" s="331" t="s">
        <v>382</v>
      </c>
      <c r="C1" s="332"/>
      <c r="D1" s="332"/>
      <c r="E1" s="332"/>
      <c r="F1" s="332"/>
      <c r="G1" s="332"/>
      <c r="H1" s="332"/>
      <c r="I1" s="332"/>
      <c r="J1" s="332"/>
      <c r="K1" s="332"/>
      <c r="L1" s="332"/>
      <c r="M1" s="332"/>
      <c r="N1" s="332"/>
      <c r="O1" s="332"/>
      <c r="P1" s="332"/>
      <c r="Q1" s="332"/>
      <c r="R1" s="225"/>
      <c r="S1" s="225"/>
      <c r="T1" s="225"/>
      <c r="U1" s="225"/>
      <c r="V1" s="1679" t="s">
        <v>513</v>
      </c>
      <c r="W1" s="1679"/>
      <c r="X1" s="1679"/>
      <c r="Y1" s="1679"/>
      <c r="Z1" s="1705" t="s">
        <v>594</v>
      </c>
      <c r="AA1" s="331" t="s">
        <v>382</v>
      </c>
      <c r="AB1" s="332"/>
      <c r="AC1" s="332"/>
      <c r="AD1" s="332"/>
      <c r="AE1" s="332"/>
      <c r="AF1" s="332"/>
      <c r="AG1" s="332"/>
      <c r="AH1" s="332"/>
      <c r="AI1" s="332"/>
      <c r="AJ1" s="332"/>
      <c r="AK1" s="332"/>
      <c r="AL1" s="332"/>
      <c r="AM1" s="332"/>
      <c r="AN1" s="332"/>
      <c r="AO1" s="332"/>
      <c r="AP1" s="332"/>
      <c r="AQ1" s="225"/>
      <c r="AR1" s="225"/>
      <c r="AS1" s="225"/>
      <c r="AT1" s="225"/>
      <c r="AU1" s="1679" t="s">
        <v>513</v>
      </c>
      <c r="AV1" s="1679"/>
      <c r="AW1" s="1679"/>
      <c r="AX1" s="1679"/>
    </row>
    <row r="2" spans="1:50" ht="30" customHeight="1">
      <c r="A2" s="1705"/>
      <c r="B2" s="1680" t="s">
        <v>383</v>
      </c>
      <c r="C2" s="1680"/>
      <c r="D2" s="1680"/>
      <c r="E2" s="1680"/>
      <c r="F2" s="1680"/>
      <c r="G2" s="1680"/>
      <c r="H2" s="1680"/>
      <c r="I2" s="1680"/>
      <c r="J2" s="1680" t="s">
        <v>384</v>
      </c>
      <c r="K2" s="1680"/>
      <c r="L2" s="1680"/>
      <c r="M2" s="1681"/>
      <c r="N2" s="1681"/>
      <c r="O2" s="1681"/>
      <c r="P2" s="1681"/>
      <c r="Q2" s="1681"/>
      <c r="R2" s="1681"/>
      <c r="S2" s="1681"/>
      <c r="T2" s="1681"/>
      <c r="U2" s="1681"/>
      <c r="V2" s="1681"/>
      <c r="W2" s="1681"/>
      <c r="X2" s="1681"/>
      <c r="Y2" s="333" t="s">
        <v>250</v>
      </c>
      <c r="Z2" s="1705"/>
      <c r="AA2" s="1680" t="s">
        <v>383</v>
      </c>
      <c r="AB2" s="1680"/>
      <c r="AC2" s="1680"/>
      <c r="AD2" s="1680"/>
      <c r="AE2" s="1680"/>
      <c r="AF2" s="1680"/>
      <c r="AG2" s="1680"/>
      <c r="AH2" s="1680"/>
      <c r="AI2" s="1680" t="s">
        <v>384</v>
      </c>
      <c r="AJ2" s="1680"/>
      <c r="AK2" s="1680"/>
      <c r="AL2" s="1681" t="s">
        <v>457</v>
      </c>
      <c r="AM2" s="1681"/>
      <c r="AN2" s="1681"/>
      <c r="AO2" s="1681"/>
      <c r="AP2" s="1681"/>
      <c r="AQ2" s="1681"/>
      <c r="AR2" s="1681"/>
      <c r="AS2" s="1681"/>
      <c r="AT2" s="1681"/>
      <c r="AU2" s="1681"/>
      <c r="AV2" s="1681"/>
      <c r="AW2" s="1681"/>
      <c r="AX2" s="333" t="s">
        <v>250</v>
      </c>
    </row>
    <row r="3" spans="1:50">
      <c r="A3" s="1705"/>
      <c r="B3" s="334"/>
      <c r="C3" s="335" t="s">
        <v>385</v>
      </c>
      <c r="D3" s="335"/>
      <c r="E3" s="335"/>
      <c r="F3" s="335"/>
      <c r="G3" s="335"/>
      <c r="H3" s="335"/>
      <c r="I3" s="335"/>
      <c r="J3" s="335"/>
      <c r="K3" s="335"/>
      <c r="L3" s="336"/>
      <c r="M3" s="336"/>
      <c r="N3" s="225"/>
      <c r="O3" s="225"/>
      <c r="P3" s="225"/>
      <c r="Q3" s="225"/>
      <c r="R3" s="225"/>
      <c r="S3" s="225"/>
      <c r="T3" s="225"/>
      <c r="U3" s="225"/>
      <c r="V3" s="225"/>
      <c r="W3" s="225"/>
      <c r="X3" s="225"/>
      <c r="Y3" s="225"/>
      <c r="Z3" s="1705"/>
      <c r="AA3" s="334"/>
      <c r="AB3" s="335" t="s">
        <v>385</v>
      </c>
      <c r="AC3" s="335"/>
      <c r="AD3" s="335"/>
      <c r="AE3" s="335"/>
      <c r="AF3" s="335"/>
      <c r="AG3" s="335"/>
      <c r="AH3" s="335"/>
      <c r="AI3" s="335"/>
      <c r="AJ3" s="335"/>
      <c r="AK3" s="336"/>
      <c r="AL3" s="336"/>
      <c r="AM3" s="225"/>
      <c r="AN3" s="225"/>
      <c r="AO3" s="225"/>
      <c r="AP3" s="225"/>
      <c r="AQ3" s="225"/>
      <c r="AR3" s="225"/>
      <c r="AS3" s="225"/>
      <c r="AT3" s="225"/>
      <c r="AU3" s="225"/>
      <c r="AV3" s="225"/>
      <c r="AW3" s="225"/>
      <c r="AX3" s="225"/>
    </row>
    <row r="4" spans="1:50" ht="18.75" customHeight="1">
      <c r="A4" s="1705"/>
      <c r="B4" s="1682" t="s">
        <v>386</v>
      </c>
      <c r="C4" s="1685" t="s">
        <v>387</v>
      </c>
      <c r="D4" s="1686"/>
      <c r="E4" s="1691" t="s">
        <v>388</v>
      </c>
      <c r="F4" s="1692"/>
      <c r="G4" s="1693"/>
      <c r="H4" s="1700" t="s">
        <v>389</v>
      </c>
      <c r="I4" s="1701"/>
      <c r="J4" s="1701"/>
      <c r="K4" s="1701"/>
      <c r="L4" s="1701"/>
      <c r="M4" s="1701"/>
      <c r="N4" s="1701"/>
      <c r="O4" s="1701"/>
      <c r="P4" s="1701"/>
      <c r="Q4" s="1701"/>
      <c r="R4" s="1701"/>
      <c r="S4" s="1701"/>
      <c r="T4" s="1701"/>
      <c r="U4" s="1701"/>
      <c r="V4" s="1701"/>
      <c r="W4" s="1701"/>
      <c r="X4" s="1701"/>
      <c r="Y4" s="1702"/>
      <c r="Z4" s="1705"/>
      <c r="AA4" s="1682" t="s">
        <v>386</v>
      </c>
      <c r="AB4" s="1685" t="s">
        <v>387</v>
      </c>
      <c r="AC4" s="1686"/>
      <c r="AD4" s="1691" t="s">
        <v>388</v>
      </c>
      <c r="AE4" s="1692"/>
      <c r="AF4" s="1693"/>
      <c r="AG4" s="1700" t="s">
        <v>389</v>
      </c>
      <c r="AH4" s="1701"/>
      <c r="AI4" s="1701"/>
      <c r="AJ4" s="1701"/>
      <c r="AK4" s="1701"/>
      <c r="AL4" s="1701"/>
      <c r="AM4" s="1701"/>
      <c r="AN4" s="1701"/>
      <c r="AO4" s="1701"/>
      <c r="AP4" s="1701"/>
      <c r="AQ4" s="1701"/>
      <c r="AR4" s="1701"/>
      <c r="AS4" s="1701"/>
      <c r="AT4" s="1701"/>
      <c r="AU4" s="1701"/>
      <c r="AV4" s="1701"/>
      <c r="AW4" s="1701"/>
      <c r="AX4" s="1702"/>
    </row>
    <row r="5" spans="1:50" ht="36" customHeight="1">
      <c r="A5" s="1705"/>
      <c r="B5" s="1683"/>
      <c r="C5" s="1687"/>
      <c r="D5" s="1688"/>
      <c r="E5" s="1694"/>
      <c r="F5" s="1695"/>
      <c r="G5" s="1696"/>
      <c r="H5" s="337"/>
      <c r="I5" s="338" t="s">
        <v>337</v>
      </c>
      <c r="J5" s="339"/>
      <c r="K5" s="338" t="s">
        <v>249</v>
      </c>
      <c r="L5" s="339"/>
      <c r="M5" s="340" t="s">
        <v>250</v>
      </c>
      <c r="N5" s="337"/>
      <c r="O5" s="338" t="s">
        <v>337</v>
      </c>
      <c r="P5" s="339"/>
      <c r="Q5" s="338" t="s">
        <v>249</v>
      </c>
      <c r="R5" s="339"/>
      <c r="S5" s="340" t="s">
        <v>250</v>
      </c>
      <c r="T5" s="337"/>
      <c r="U5" s="338" t="s">
        <v>337</v>
      </c>
      <c r="V5" s="339"/>
      <c r="W5" s="338" t="s">
        <v>249</v>
      </c>
      <c r="X5" s="339"/>
      <c r="Y5" s="340" t="s">
        <v>250</v>
      </c>
      <c r="Z5" s="1705"/>
      <c r="AA5" s="1683"/>
      <c r="AB5" s="1687"/>
      <c r="AC5" s="1688"/>
      <c r="AD5" s="1694"/>
      <c r="AE5" s="1695"/>
      <c r="AF5" s="1696"/>
      <c r="AG5" s="337">
        <v>4</v>
      </c>
      <c r="AH5" s="338" t="s">
        <v>337</v>
      </c>
      <c r="AI5" s="339">
        <v>22</v>
      </c>
      <c r="AJ5" s="338" t="s">
        <v>249</v>
      </c>
      <c r="AK5" s="339" t="s">
        <v>581</v>
      </c>
      <c r="AL5" s="347" t="s">
        <v>250</v>
      </c>
      <c r="AM5" s="337">
        <v>4</v>
      </c>
      <c r="AN5" s="338" t="s">
        <v>337</v>
      </c>
      <c r="AO5" s="339">
        <v>23</v>
      </c>
      <c r="AP5" s="338" t="s">
        <v>249</v>
      </c>
      <c r="AQ5" s="339" t="s">
        <v>582</v>
      </c>
      <c r="AR5" s="347" t="s">
        <v>250</v>
      </c>
      <c r="AS5" s="337"/>
      <c r="AT5" s="338" t="s">
        <v>337</v>
      </c>
      <c r="AU5" s="339"/>
      <c r="AV5" s="338" t="s">
        <v>249</v>
      </c>
      <c r="AW5" s="339"/>
      <c r="AX5" s="347" t="s">
        <v>250</v>
      </c>
    </row>
    <row r="6" spans="1:50">
      <c r="A6" s="1705"/>
      <c r="B6" s="1684"/>
      <c r="C6" s="1689"/>
      <c r="D6" s="1690"/>
      <c r="E6" s="1697"/>
      <c r="F6" s="1698"/>
      <c r="G6" s="1699"/>
      <c r="H6" s="1703" t="s">
        <v>390</v>
      </c>
      <c r="I6" s="1704"/>
      <c r="J6" s="1703" t="s">
        <v>391</v>
      </c>
      <c r="K6" s="1704"/>
      <c r="L6" s="1703" t="s">
        <v>392</v>
      </c>
      <c r="M6" s="1704"/>
      <c r="N6" s="1703" t="s">
        <v>390</v>
      </c>
      <c r="O6" s="1704"/>
      <c r="P6" s="1703" t="s">
        <v>391</v>
      </c>
      <c r="Q6" s="1704"/>
      <c r="R6" s="1703" t="s">
        <v>392</v>
      </c>
      <c r="S6" s="1704"/>
      <c r="T6" s="1703" t="s">
        <v>390</v>
      </c>
      <c r="U6" s="1704"/>
      <c r="V6" s="1703" t="s">
        <v>391</v>
      </c>
      <c r="W6" s="1704"/>
      <c r="X6" s="1703" t="s">
        <v>392</v>
      </c>
      <c r="Y6" s="1704"/>
      <c r="Z6" s="1705"/>
      <c r="AA6" s="1684"/>
      <c r="AB6" s="1689"/>
      <c r="AC6" s="1690"/>
      <c r="AD6" s="1697"/>
      <c r="AE6" s="1698"/>
      <c r="AF6" s="1699"/>
      <c r="AG6" s="1703" t="s">
        <v>390</v>
      </c>
      <c r="AH6" s="1704"/>
      <c r="AI6" s="1703" t="s">
        <v>391</v>
      </c>
      <c r="AJ6" s="1704"/>
      <c r="AK6" s="1703" t="s">
        <v>392</v>
      </c>
      <c r="AL6" s="1704"/>
      <c r="AM6" s="1703" t="s">
        <v>390</v>
      </c>
      <c r="AN6" s="1704"/>
      <c r="AO6" s="1703" t="s">
        <v>391</v>
      </c>
      <c r="AP6" s="1704"/>
      <c r="AQ6" s="1703" t="s">
        <v>392</v>
      </c>
      <c r="AR6" s="1704"/>
      <c r="AS6" s="1703" t="s">
        <v>390</v>
      </c>
      <c r="AT6" s="1704"/>
      <c r="AU6" s="1703" t="s">
        <v>391</v>
      </c>
      <c r="AV6" s="1704"/>
      <c r="AW6" s="1703" t="s">
        <v>392</v>
      </c>
      <c r="AX6" s="1704"/>
    </row>
    <row r="7" spans="1:50" s="341" customFormat="1" ht="29.1" customHeight="1">
      <c r="A7" s="1705"/>
      <c r="B7" s="1654">
        <v>1</v>
      </c>
      <c r="C7" s="1657"/>
      <c r="D7" s="1658"/>
      <c r="E7" s="1706"/>
      <c r="F7" s="1707"/>
      <c r="G7" s="1708"/>
      <c r="H7" s="1666" t="s">
        <v>393</v>
      </c>
      <c r="I7" s="1667"/>
      <c r="J7" s="1666" t="s">
        <v>393</v>
      </c>
      <c r="K7" s="1667"/>
      <c r="L7" s="1666" t="s">
        <v>393</v>
      </c>
      <c r="M7" s="1667"/>
      <c r="N7" s="1666" t="s">
        <v>393</v>
      </c>
      <c r="O7" s="1667"/>
      <c r="P7" s="1666" t="s">
        <v>393</v>
      </c>
      <c r="Q7" s="1667"/>
      <c r="R7" s="1666" t="s">
        <v>393</v>
      </c>
      <c r="S7" s="1667"/>
      <c r="T7" s="1666" t="s">
        <v>393</v>
      </c>
      <c r="U7" s="1667"/>
      <c r="V7" s="1666" t="s">
        <v>393</v>
      </c>
      <c r="W7" s="1667"/>
      <c r="X7" s="1666" t="s">
        <v>393</v>
      </c>
      <c r="Y7" s="1667"/>
      <c r="Z7" s="1705"/>
      <c r="AA7" s="1654">
        <v>1</v>
      </c>
      <c r="AB7" s="1657" t="s">
        <v>499</v>
      </c>
      <c r="AC7" s="1658"/>
      <c r="AD7" s="1670" t="s">
        <v>500</v>
      </c>
      <c r="AE7" s="1671"/>
      <c r="AF7" s="1672"/>
      <c r="AG7" s="1666" t="s">
        <v>393</v>
      </c>
      <c r="AH7" s="1667"/>
      <c r="AI7" s="1666" t="s">
        <v>393</v>
      </c>
      <c r="AJ7" s="1667"/>
      <c r="AK7" s="1666" t="s">
        <v>393</v>
      </c>
      <c r="AL7" s="1667"/>
      <c r="AM7" s="1666" t="s">
        <v>393</v>
      </c>
      <c r="AN7" s="1667"/>
      <c r="AO7" s="1666" t="s">
        <v>393</v>
      </c>
      <c r="AP7" s="1667"/>
      <c r="AQ7" s="1666" t="s">
        <v>393</v>
      </c>
      <c r="AR7" s="1667"/>
      <c r="AS7" s="1666" t="s">
        <v>393</v>
      </c>
      <c r="AT7" s="1667"/>
      <c r="AU7" s="1666" t="s">
        <v>393</v>
      </c>
      <c r="AV7" s="1667"/>
      <c r="AW7" s="1666" t="s">
        <v>393</v>
      </c>
      <c r="AX7" s="1667"/>
    </row>
    <row r="8" spans="1:50" s="341" customFormat="1" ht="29.1" customHeight="1">
      <c r="A8" s="1705"/>
      <c r="B8" s="1655"/>
      <c r="C8" s="1659"/>
      <c r="D8" s="1660"/>
      <c r="E8" s="1709"/>
      <c r="F8" s="1710"/>
      <c r="G8" s="1711"/>
      <c r="H8" s="1668" t="s">
        <v>320</v>
      </c>
      <c r="I8" s="1669"/>
      <c r="J8" s="1668" t="s">
        <v>320</v>
      </c>
      <c r="K8" s="1669"/>
      <c r="L8" s="1668" t="s">
        <v>320</v>
      </c>
      <c r="M8" s="1669"/>
      <c r="N8" s="1668" t="s">
        <v>320</v>
      </c>
      <c r="O8" s="1669"/>
      <c r="P8" s="1668" t="s">
        <v>320</v>
      </c>
      <c r="Q8" s="1669"/>
      <c r="R8" s="1668" t="s">
        <v>320</v>
      </c>
      <c r="S8" s="1669"/>
      <c r="T8" s="1668" t="s">
        <v>320</v>
      </c>
      <c r="U8" s="1669"/>
      <c r="V8" s="1668" t="s">
        <v>320</v>
      </c>
      <c r="W8" s="1669"/>
      <c r="X8" s="1668" t="s">
        <v>320</v>
      </c>
      <c r="Y8" s="1669"/>
      <c r="Z8" s="1705"/>
      <c r="AA8" s="1655"/>
      <c r="AB8" s="1659"/>
      <c r="AC8" s="1660"/>
      <c r="AD8" s="1673"/>
      <c r="AE8" s="1674"/>
      <c r="AF8" s="1675"/>
      <c r="AG8" s="1668" t="s">
        <v>320</v>
      </c>
      <c r="AH8" s="1669"/>
      <c r="AI8" s="1668" t="s">
        <v>320</v>
      </c>
      <c r="AJ8" s="1669"/>
      <c r="AK8" s="1668" t="s">
        <v>320</v>
      </c>
      <c r="AL8" s="1669"/>
      <c r="AM8" s="1668" t="s">
        <v>320</v>
      </c>
      <c r="AN8" s="1669"/>
      <c r="AO8" s="1668" t="s">
        <v>320</v>
      </c>
      <c r="AP8" s="1669"/>
      <c r="AQ8" s="1668" t="s">
        <v>320</v>
      </c>
      <c r="AR8" s="1669"/>
      <c r="AS8" s="1668" t="s">
        <v>320</v>
      </c>
      <c r="AT8" s="1669"/>
      <c r="AU8" s="1668" t="s">
        <v>320</v>
      </c>
      <c r="AV8" s="1669"/>
      <c r="AW8" s="1668" t="s">
        <v>320</v>
      </c>
      <c r="AX8" s="1669"/>
    </row>
    <row r="9" spans="1:50" s="341" customFormat="1" ht="29.1" customHeight="1">
      <c r="A9" s="1705"/>
      <c r="B9" s="1656"/>
      <c r="C9" s="1661"/>
      <c r="D9" s="1662"/>
      <c r="E9" s="1712"/>
      <c r="F9" s="1713"/>
      <c r="G9" s="1714"/>
      <c r="H9" s="1652" t="s">
        <v>394</v>
      </c>
      <c r="I9" s="1653"/>
      <c r="J9" s="1652" t="s">
        <v>394</v>
      </c>
      <c r="K9" s="1653"/>
      <c r="L9" s="1652" t="s">
        <v>394</v>
      </c>
      <c r="M9" s="1653"/>
      <c r="N9" s="1652" t="s">
        <v>394</v>
      </c>
      <c r="O9" s="1653"/>
      <c r="P9" s="1652" t="s">
        <v>394</v>
      </c>
      <c r="Q9" s="1653"/>
      <c r="R9" s="1652" t="s">
        <v>394</v>
      </c>
      <c r="S9" s="1653"/>
      <c r="T9" s="1652" t="s">
        <v>394</v>
      </c>
      <c r="U9" s="1653"/>
      <c r="V9" s="1652" t="s">
        <v>394</v>
      </c>
      <c r="W9" s="1653"/>
      <c r="X9" s="1652" t="s">
        <v>394</v>
      </c>
      <c r="Y9" s="1653"/>
      <c r="Z9" s="1705"/>
      <c r="AA9" s="1656"/>
      <c r="AB9" s="1661"/>
      <c r="AC9" s="1662"/>
      <c r="AD9" s="1676"/>
      <c r="AE9" s="1677"/>
      <c r="AF9" s="1678"/>
      <c r="AG9" s="1652" t="s">
        <v>394</v>
      </c>
      <c r="AH9" s="1653"/>
      <c r="AI9" s="1652" t="s">
        <v>394</v>
      </c>
      <c r="AJ9" s="1653"/>
      <c r="AK9" s="1652" t="s">
        <v>394</v>
      </c>
      <c r="AL9" s="1653"/>
      <c r="AM9" s="1652" t="s">
        <v>394</v>
      </c>
      <c r="AN9" s="1653"/>
      <c r="AO9" s="1652" t="s">
        <v>394</v>
      </c>
      <c r="AP9" s="1653"/>
      <c r="AQ9" s="1652" t="s">
        <v>394</v>
      </c>
      <c r="AR9" s="1653"/>
      <c r="AS9" s="1652" t="s">
        <v>394</v>
      </c>
      <c r="AT9" s="1653"/>
      <c r="AU9" s="1652" t="s">
        <v>394</v>
      </c>
      <c r="AV9" s="1653"/>
      <c r="AW9" s="1652" t="s">
        <v>394</v>
      </c>
      <c r="AX9" s="1653"/>
    </row>
    <row r="10" spans="1:50" s="341" customFormat="1" ht="29.1" customHeight="1">
      <c r="A10" s="1705"/>
      <c r="B10" s="1654">
        <v>2</v>
      </c>
      <c r="C10" s="1657"/>
      <c r="D10" s="1658"/>
      <c r="E10" s="1657"/>
      <c r="F10" s="1663"/>
      <c r="G10" s="1658"/>
      <c r="H10" s="1666" t="s">
        <v>393</v>
      </c>
      <c r="I10" s="1667"/>
      <c r="J10" s="1666" t="s">
        <v>393</v>
      </c>
      <c r="K10" s="1667"/>
      <c r="L10" s="1666" t="s">
        <v>393</v>
      </c>
      <c r="M10" s="1667"/>
      <c r="N10" s="1666" t="s">
        <v>393</v>
      </c>
      <c r="O10" s="1667"/>
      <c r="P10" s="1666" t="s">
        <v>393</v>
      </c>
      <c r="Q10" s="1667"/>
      <c r="R10" s="1666" t="s">
        <v>393</v>
      </c>
      <c r="S10" s="1667"/>
      <c r="T10" s="1666" t="s">
        <v>393</v>
      </c>
      <c r="U10" s="1667"/>
      <c r="V10" s="1666" t="s">
        <v>393</v>
      </c>
      <c r="W10" s="1667"/>
      <c r="X10" s="1666" t="s">
        <v>393</v>
      </c>
      <c r="Y10" s="1667"/>
      <c r="Z10" s="1705"/>
      <c r="AA10" s="1654">
        <v>2</v>
      </c>
      <c r="AB10" s="1657"/>
      <c r="AC10" s="1658"/>
      <c r="AD10" s="1657"/>
      <c r="AE10" s="1663"/>
      <c r="AF10" s="1658"/>
      <c r="AG10" s="1666" t="s">
        <v>393</v>
      </c>
      <c r="AH10" s="1667"/>
      <c r="AI10" s="1666" t="s">
        <v>393</v>
      </c>
      <c r="AJ10" s="1667"/>
      <c r="AK10" s="1666" t="s">
        <v>393</v>
      </c>
      <c r="AL10" s="1667"/>
      <c r="AM10" s="1666" t="s">
        <v>393</v>
      </c>
      <c r="AN10" s="1667"/>
      <c r="AO10" s="1666" t="s">
        <v>393</v>
      </c>
      <c r="AP10" s="1667"/>
      <c r="AQ10" s="1666" t="s">
        <v>393</v>
      </c>
      <c r="AR10" s="1667"/>
      <c r="AS10" s="1666" t="s">
        <v>393</v>
      </c>
      <c r="AT10" s="1667"/>
      <c r="AU10" s="1666" t="s">
        <v>393</v>
      </c>
      <c r="AV10" s="1667"/>
      <c r="AW10" s="1666" t="s">
        <v>393</v>
      </c>
      <c r="AX10" s="1667"/>
    </row>
    <row r="11" spans="1:50" s="341" customFormat="1" ht="29.1" customHeight="1">
      <c r="A11" s="1705"/>
      <c r="B11" s="1655"/>
      <c r="C11" s="1659"/>
      <c r="D11" s="1660"/>
      <c r="E11" s="1659"/>
      <c r="F11" s="1664"/>
      <c r="G11" s="1660"/>
      <c r="H11" s="1668" t="s">
        <v>320</v>
      </c>
      <c r="I11" s="1669"/>
      <c r="J11" s="1668" t="s">
        <v>320</v>
      </c>
      <c r="K11" s="1669"/>
      <c r="L11" s="1668" t="s">
        <v>320</v>
      </c>
      <c r="M11" s="1669"/>
      <c r="N11" s="1668" t="s">
        <v>320</v>
      </c>
      <c r="O11" s="1669"/>
      <c r="P11" s="1668" t="s">
        <v>320</v>
      </c>
      <c r="Q11" s="1669"/>
      <c r="R11" s="1668" t="s">
        <v>320</v>
      </c>
      <c r="S11" s="1669"/>
      <c r="T11" s="1668" t="s">
        <v>320</v>
      </c>
      <c r="U11" s="1669"/>
      <c r="V11" s="1668" t="s">
        <v>320</v>
      </c>
      <c r="W11" s="1669"/>
      <c r="X11" s="1668" t="s">
        <v>320</v>
      </c>
      <c r="Y11" s="1669"/>
      <c r="Z11" s="1705"/>
      <c r="AA11" s="1655"/>
      <c r="AB11" s="1659"/>
      <c r="AC11" s="1660"/>
      <c r="AD11" s="1659"/>
      <c r="AE11" s="1664"/>
      <c r="AF11" s="1660"/>
      <c r="AG11" s="1668" t="s">
        <v>320</v>
      </c>
      <c r="AH11" s="1669"/>
      <c r="AI11" s="1668" t="s">
        <v>320</v>
      </c>
      <c r="AJ11" s="1669"/>
      <c r="AK11" s="1668" t="s">
        <v>320</v>
      </c>
      <c r="AL11" s="1669"/>
      <c r="AM11" s="1668" t="s">
        <v>320</v>
      </c>
      <c r="AN11" s="1669"/>
      <c r="AO11" s="1668" t="s">
        <v>320</v>
      </c>
      <c r="AP11" s="1669"/>
      <c r="AQ11" s="1668" t="s">
        <v>320</v>
      </c>
      <c r="AR11" s="1669"/>
      <c r="AS11" s="1668" t="s">
        <v>320</v>
      </c>
      <c r="AT11" s="1669"/>
      <c r="AU11" s="1668" t="s">
        <v>320</v>
      </c>
      <c r="AV11" s="1669"/>
      <c r="AW11" s="1668" t="s">
        <v>320</v>
      </c>
      <c r="AX11" s="1669"/>
    </row>
    <row r="12" spans="1:50" s="341" customFormat="1" ht="29.1" customHeight="1">
      <c r="A12" s="1705"/>
      <c r="B12" s="1656"/>
      <c r="C12" s="1661"/>
      <c r="D12" s="1662"/>
      <c r="E12" s="1661"/>
      <c r="F12" s="1665"/>
      <c r="G12" s="1662"/>
      <c r="H12" s="1652" t="s">
        <v>394</v>
      </c>
      <c r="I12" s="1653"/>
      <c r="J12" s="1652" t="s">
        <v>394</v>
      </c>
      <c r="K12" s="1653"/>
      <c r="L12" s="1652" t="s">
        <v>394</v>
      </c>
      <c r="M12" s="1653"/>
      <c r="N12" s="1652" t="s">
        <v>394</v>
      </c>
      <c r="O12" s="1653"/>
      <c r="P12" s="1652" t="s">
        <v>394</v>
      </c>
      <c r="Q12" s="1653"/>
      <c r="R12" s="1652" t="s">
        <v>394</v>
      </c>
      <c r="S12" s="1653"/>
      <c r="T12" s="1652" t="s">
        <v>394</v>
      </c>
      <c r="U12" s="1653"/>
      <c r="V12" s="1652" t="s">
        <v>394</v>
      </c>
      <c r="W12" s="1653"/>
      <c r="X12" s="1652" t="s">
        <v>394</v>
      </c>
      <c r="Y12" s="1653"/>
      <c r="Z12" s="1705"/>
      <c r="AA12" s="1656"/>
      <c r="AB12" s="1661"/>
      <c r="AC12" s="1662"/>
      <c r="AD12" s="1661"/>
      <c r="AE12" s="1665"/>
      <c r="AF12" s="1662"/>
      <c r="AG12" s="1652" t="s">
        <v>394</v>
      </c>
      <c r="AH12" s="1653"/>
      <c r="AI12" s="1652" t="s">
        <v>394</v>
      </c>
      <c r="AJ12" s="1653"/>
      <c r="AK12" s="1652" t="s">
        <v>394</v>
      </c>
      <c r="AL12" s="1653"/>
      <c r="AM12" s="1652" t="s">
        <v>394</v>
      </c>
      <c r="AN12" s="1653"/>
      <c r="AO12" s="1652" t="s">
        <v>394</v>
      </c>
      <c r="AP12" s="1653"/>
      <c r="AQ12" s="1652" t="s">
        <v>394</v>
      </c>
      <c r="AR12" s="1653"/>
      <c r="AS12" s="1652" t="s">
        <v>394</v>
      </c>
      <c r="AT12" s="1653"/>
      <c r="AU12" s="1652" t="s">
        <v>394</v>
      </c>
      <c r="AV12" s="1653"/>
      <c r="AW12" s="1652" t="s">
        <v>394</v>
      </c>
      <c r="AX12" s="1653"/>
    </row>
    <row r="13" spans="1:50" s="341" customFormat="1" ht="29.1" customHeight="1">
      <c r="A13" s="1705"/>
      <c r="B13" s="1654">
        <v>3</v>
      </c>
      <c r="C13" s="1657"/>
      <c r="D13" s="1658"/>
      <c r="E13" s="1657"/>
      <c r="F13" s="1663"/>
      <c r="G13" s="1658"/>
      <c r="H13" s="1666" t="s">
        <v>393</v>
      </c>
      <c r="I13" s="1667"/>
      <c r="J13" s="1666" t="s">
        <v>393</v>
      </c>
      <c r="K13" s="1667"/>
      <c r="L13" s="1666" t="s">
        <v>393</v>
      </c>
      <c r="M13" s="1667"/>
      <c r="N13" s="1666" t="s">
        <v>393</v>
      </c>
      <c r="O13" s="1667"/>
      <c r="P13" s="1666" t="s">
        <v>393</v>
      </c>
      <c r="Q13" s="1667"/>
      <c r="R13" s="1666" t="s">
        <v>393</v>
      </c>
      <c r="S13" s="1667"/>
      <c r="T13" s="1666" t="s">
        <v>393</v>
      </c>
      <c r="U13" s="1667"/>
      <c r="V13" s="1666" t="s">
        <v>393</v>
      </c>
      <c r="W13" s="1667"/>
      <c r="X13" s="1666" t="s">
        <v>393</v>
      </c>
      <c r="Y13" s="1667"/>
      <c r="Z13" s="1705"/>
      <c r="AA13" s="1654">
        <v>3</v>
      </c>
      <c r="AB13" s="1657"/>
      <c r="AC13" s="1658"/>
      <c r="AD13" s="1657"/>
      <c r="AE13" s="1663"/>
      <c r="AF13" s="1658"/>
      <c r="AG13" s="1666" t="s">
        <v>393</v>
      </c>
      <c r="AH13" s="1667"/>
      <c r="AI13" s="1666" t="s">
        <v>393</v>
      </c>
      <c r="AJ13" s="1667"/>
      <c r="AK13" s="1666" t="s">
        <v>393</v>
      </c>
      <c r="AL13" s="1667"/>
      <c r="AM13" s="1666" t="s">
        <v>393</v>
      </c>
      <c r="AN13" s="1667"/>
      <c r="AO13" s="1666" t="s">
        <v>393</v>
      </c>
      <c r="AP13" s="1667"/>
      <c r="AQ13" s="1666" t="s">
        <v>393</v>
      </c>
      <c r="AR13" s="1667"/>
      <c r="AS13" s="1666" t="s">
        <v>393</v>
      </c>
      <c r="AT13" s="1667"/>
      <c r="AU13" s="1666" t="s">
        <v>393</v>
      </c>
      <c r="AV13" s="1667"/>
      <c r="AW13" s="1666" t="s">
        <v>393</v>
      </c>
      <c r="AX13" s="1667"/>
    </row>
    <row r="14" spans="1:50" s="341" customFormat="1" ht="29.1" customHeight="1">
      <c r="A14" s="1705"/>
      <c r="B14" s="1655"/>
      <c r="C14" s="1659"/>
      <c r="D14" s="1660"/>
      <c r="E14" s="1659"/>
      <c r="F14" s="1664"/>
      <c r="G14" s="1660"/>
      <c r="H14" s="1668" t="s">
        <v>320</v>
      </c>
      <c r="I14" s="1669"/>
      <c r="J14" s="1668" t="s">
        <v>320</v>
      </c>
      <c r="K14" s="1669"/>
      <c r="L14" s="1668" t="s">
        <v>320</v>
      </c>
      <c r="M14" s="1669"/>
      <c r="N14" s="1668" t="s">
        <v>320</v>
      </c>
      <c r="O14" s="1669"/>
      <c r="P14" s="1668" t="s">
        <v>320</v>
      </c>
      <c r="Q14" s="1669"/>
      <c r="R14" s="1668" t="s">
        <v>320</v>
      </c>
      <c r="S14" s="1669"/>
      <c r="T14" s="1668" t="s">
        <v>320</v>
      </c>
      <c r="U14" s="1669"/>
      <c r="V14" s="1668" t="s">
        <v>320</v>
      </c>
      <c r="W14" s="1669"/>
      <c r="X14" s="1668" t="s">
        <v>320</v>
      </c>
      <c r="Y14" s="1669"/>
      <c r="Z14" s="1705"/>
      <c r="AA14" s="1655"/>
      <c r="AB14" s="1659"/>
      <c r="AC14" s="1660"/>
      <c r="AD14" s="1659"/>
      <c r="AE14" s="1664"/>
      <c r="AF14" s="1660"/>
      <c r="AG14" s="1668" t="s">
        <v>320</v>
      </c>
      <c r="AH14" s="1669"/>
      <c r="AI14" s="1668" t="s">
        <v>320</v>
      </c>
      <c r="AJ14" s="1669"/>
      <c r="AK14" s="1668" t="s">
        <v>320</v>
      </c>
      <c r="AL14" s="1669"/>
      <c r="AM14" s="1668" t="s">
        <v>320</v>
      </c>
      <c r="AN14" s="1669"/>
      <c r="AO14" s="1668" t="s">
        <v>320</v>
      </c>
      <c r="AP14" s="1669"/>
      <c r="AQ14" s="1668" t="s">
        <v>320</v>
      </c>
      <c r="AR14" s="1669"/>
      <c r="AS14" s="1668" t="s">
        <v>320</v>
      </c>
      <c r="AT14" s="1669"/>
      <c r="AU14" s="1668" t="s">
        <v>320</v>
      </c>
      <c r="AV14" s="1669"/>
      <c r="AW14" s="1668" t="s">
        <v>320</v>
      </c>
      <c r="AX14" s="1669"/>
    </row>
    <row r="15" spans="1:50" s="341" customFormat="1" ht="29.1" customHeight="1">
      <c r="A15" s="1705"/>
      <c r="B15" s="1656"/>
      <c r="C15" s="1661"/>
      <c r="D15" s="1662"/>
      <c r="E15" s="1661"/>
      <c r="F15" s="1665"/>
      <c r="G15" s="1662"/>
      <c r="H15" s="1652" t="s">
        <v>394</v>
      </c>
      <c r="I15" s="1653"/>
      <c r="J15" s="1652" t="s">
        <v>394</v>
      </c>
      <c r="K15" s="1653"/>
      <c r="L15" s="1652" t="s">
        <v>394</v>
      </c>
      <c r="M15" s="1653"/>
      <c r="N15" s="1652" t="s">
        <v>394</v>
      </c>
      <c r="O15" s="1653"/>
      <c r="P15" s="1652" t="s">
        <v>394</v>
      </c>
      <c r="Q15" s="1653"/>
      <c r="R15" s="1652" t="s">
        <v>394</v>
      </c>
      <c r="S15" s="1653"/>
      <c r="T15" s="1652" t="s">
        <v>394</v>
      </c>
      <c r="U15" s="1653"/>
      <c r="V15" s="1652" t="s">
        <v>394</v>
      </c>
      <c r="W15" s="1653"/>
      <c r="X15" s="1652" t="s">
        <v>394</v>
      </c>
      <c r="Y15" s="1653"/>
      <c r="Z15" s="1705"/>
      <c r="AA15" s="1656"/>
      <c r="AB15" s="1661"/>
      <c r="AC15" s="1662"/>
      <c r="AD15" s="1661"/>
      <c r="AE15" s="1665"/>
      <c r="AF15" s="1662"/>
      <c r="AG15" s="1652" t="s">
        <v>394</v>
      </c>
      <c r="AH15" s="1653"/>
      <c r="AI15" s="1652" t="s">
        <v>394</v>
      </c>
      <c r="AJ15" s="1653"/>
      <c r="AK15" s="1652" t="s">
        <v>394</v>
      </c>
      <c r="AL15" s="1653"/>
      <c r="AM15" s="1652" t="s">
        <v>394</v>
      </c>
      <c r="AN15" s="1653"/>
      <c r="AO15" s="1652" t="s">
        <v>394</v>
      </c>
      <c r="AP15" s="1653"/>
      <c r="AQ15" s="1652" t="s">
        <v>394</v>
      </c>
      <c r="AR15" s="1653"/>
      <c r="AS15" s="1652" t="s">
        <v>394</v>
      </c>
      <c r="AT15" s="1653"/>
      <c r="AU15" s="1652" t="s">
        <v>394</v>
      </c>
      <c r="AV15" s="1653"/>
      <c r="AW15" s="1652" t="s">
        <v>394</v>
      </c>
      <c r="AX15" s="1653"/>
    </row>
    <row r="16" spans="1:50" s="341" customFormat="1" ht="29.1" customHeight="1">
      <c r="A16" s="1705"/>
      <c r="B16" s="1654">
        <v>4</v>
      </c>
      <c r="C16" s="1657"/>
      <c r="D16" s="1658"/>
      <c r="E16" s="1657"/>
      <c r="F16" s="1663"/>
      <c r="G16" s="1658"/>
      <c r="H16" s="1666" t="s">
        <v>393</v>
      </c>
      <c r="I16" s="1667"/>
      <c r="J16" s="1666" t="s">
        <v>393</v>
      </c>
      <c r="K16" s="1667"/>
      <c r="L16" s="1666" t="s">
        <v>393</v>
      </c>
      <c r="M16" s="1667"/>
      <c r="N16" s="1666" t="s">
        <v>393</v>
      </c>
      <c r="O16" s="1667"/>
      <c r="P16" s="1666" t="s">
        <v>393</v>
      </c>
      <c r="Q16" s="1667"/>
      <c r="R16" s="1666" t="s">
        <v>393</v>
      </c>
      <c r="S16" s="1667"/>
      <c r="T16" s="1666" t="s">
        <v>393</v>
      </c>
      <c r="U16" s="1667"/>
      <c r="V16" s="1666" t="s">
        <v>393</v>
      </c>
      <c r="W16" s="1667"/>
      <c r="X16" s="1666" t="s">
        <v>393</v>
      </c>
      <c r="Y16" s="1667"/>
      <c r="Z16" s="1705"/>
      <c r="AA16" s="1654">
        <v>4</v>
      </c>
      <c r="AB16" s="1657"/>
      <c r="AC16" s="1658"/>
      <c r="AD16" s="1657"/>
      <c r="AE16" s="1663"/>
      <c r="AF16" s="1658"/>
      <c r="AG16" s="1666" t="s">
        <v>393</v>
      </c>
      <c r="AH16" s="1667"/>
      <c r="AI16" s="1666" t="s">
        <v>393</v>
      </c>
      <c r="AJ16" s="1667"/>
      <c r="AK16" s="1666" t="s">
        <v>393</v>
      </c>
      <c r="AL16" s="1667"/>
      <c r="AM16" s="1666" t="s">
        <v>393</v>
      </c>
      <c r="AN16" s="1667"/>
      <c r="AO16" s="1666" t="s">
        <v>393</v>
      </c>
      <c r="AP16" s="1667"/>
      <c r="AQ16" s="1666" t="s">
        <v>393</v>
      </c>
      <c r="AR16" s="1667"/>
      <c r="AS16" s="1666" t="s">
        <v>393</v>
      </c>
      <c r="AT16" s="1667"/>
      <c r="AU16" s="1666" t="s">
        <v>393</v>
      </c>
      <c r="AV16" s="1667"/>
      <c r="AW16" s="1666" t="s">
        <v>393</v>
      </c>
      <c r="AX16" s="1667"/>
    </row>
    <row r="17" spans="1:50" s="341" customFormat="1" ht="29.1" customHeight="1">
      <c r="A17" s="1705"/>
      <c r="B17" s="1655"/>
      <c r="C17" s="1659"/>
      <c r="D17" s="1660"/>
      <c r="E17" s="1659"/>
      <c r="F17" s="1664"/>
      <c r="G17" s="1660"/>
      <c r="H17" s="1668" t="s">
        <v>320</v>
      </c>
      <c r="I17" s="1669"/>
      <c r="J17" s="1668" t="s">
        <v>320</v>
      </c>
      <c r="K17" s="1669"/>
      <c r="L17" s="1668" t="s">
        <v>320</v>
      </c>
      <c r="M17" s="1669"/>
      <c r="N17" s="1668" t="s">
        <v>320</v>
      </c>
      <c r="O17" s="1669"/>
      <c r="P17" s="1668" t="s">
        <v>320</v>
      </c>
      <c r="Q17" s="1669"/>
      <c r="R17" s="1668" t="s">
        <v>320</v>
      </c>
      <c r="S17" s="1669"/>
      <c r="T17" s="1668" t="s">
        <v>320</v>
      </c>
      <c r="U17" s="1669"/>
      <c r="V17" s="1668" t="s">
        <v>320</v>
      </c>
      <c r="W17" s="1669"/>
      <c r="X17" s="1668" t="s">
        <v>320</v>
      </c>
      <c r="Y17" s="1669"/>
      <c r="Z17" s="1705"/>
      <c r="AA17" s="1655"/>
      <c r="AB17" s="1659"/>
      <c r="AC17" s="1660"/>
      <c r="AD17" s="1659"/>
      <c r="AE17" s="1664"/>
      <c r="AF17" s="1660"/>
      <c r="AG17" s="1668" t="s">
        <v>320</v>
      </c>
      <c r="AH17" s="1669"/>
      <c r="AI17" s="1668" t="s">
        <v>320</v>
      </c>
      <c r="AJ17" s="1669"/>
      <c r="AK17" s="1668" t="s">
        <v>320</v>
      </c>
      <c r="AL17" s="1669"/>
      <c r="AM17" s="1668" t="s">
        <v>320</v>
      </c>
      <c r="AN17" s="1669"/>
      <c r="AO17" s="1668" t="s">
        <v>320</v>
      </c>
      <c r="AP17" s="1669"/>
      <c r="AQ17" s="1668" t="s">
        <v>320</v>
      </c>
      <c r="AR17" s="1669"/>
      <c r="AS17" s="1668" t="s">
        <v>320</v>
      </c>
      <c r="AT17" s="1669"/>
      <c r="AU17" s="1668" t="s">
        <v>320</v>
      </c>
      <c r="AV17" s="1669"/>
      <c r="AW17" s="1668" t="s">
        <v>320</v>
      </c>
      <c r="AX17" s="1669"/>
    </row>
    <row r="18" spans="1:50" s="341" customFormat="1" ht="29.1" customHeight="1">
      <c r="A18" s="1705"/>
      <c r="B18" s="1656"/>
      <c r="C18" s="1661"/>
      <c r="D18" s="1662"/>
      <c r="E18" s="1661"/>
      <c r="F18" s="1665"/>
      <c r="G18" s="1662"/>
      <c r="H18" s="1652" t="s">
        <v>394</v>
      </c>
      <c r="I18" s="1653"/>
      <c r="J18" s="1652" t="s">
        <v>394</v>
      </c>
      <c r="K18" s="1653"/>
      <c r="L18" s="1652" t="s">
        <v>394</v>
      </c>
      <c r="M18" s="1653"/>
      <c r="N18" s="1652" t="s">
        <v>394</v>
      </c>
      <c r="O18" s="1653"/>
      <c r="P18" s="1652" t="s">
        <v>394</v>
      </c>
      <c r="Q18" s="1653"/>
      <c r="R18" s="1652" t="s">
        <v>394</v>
      </c>
      <c r="S18" s="1653"/>
      <c r="T18" s="1652" t="s">
        <v>394</v>
      </c>
      <c r="U18" s="1653"/>
      <c r="V18" s="1652" t="s">
        <v>394</v>
      </c>
      <c r="W18" s="1653"/>
      <c r="X18" s="1652" t="s">
        <v>394</v>
      </c>
      <c r="Y18" s="1653"/>
      <c r="Z18" s="1705"/>
      <c r="AA18" s="1656"/>
      <c r="AB18" s="1661"/>
      <c r="AC18" s="1662"/>
      <c r="AD18" s="1661"/>
      <c r="AE18" s="1665"/>
      <c r="AF18" s="1662"/>
      <c r="AG18" s="1652" t="s">
        <v>394</v>
      </c>
      <c r="AH18" s="1653"/>
      <c r="AI18" s="1652" t="s">
        <v>394</v>
      </c>
      <c r="AJ18" s="1653"/>
      <c r="AK18" s="1652" t="s">
        <v>394</v>
      </c>
      <c r="AL18" s="1653"/>
      <c r="AM18" s="1652" t="s">
        <v>394</v>
      </c>
      <c r="AN18" s="1653"/>
      <c r="AO18" s="1652" t="s">
        <v>394</v>
      </c>
      <c r="AP18" s="1653"/>
      <c r="AQ18" s="1652" t="s">
        <v>394</v>
      </c>
      <c r="AR18" s="1653"/>
      <c r="AS18" s="1652" t="s">
        <v>394</v>
      </c>
      <c r="AT18" s="1653"/>
      <c r="AU18" s="1652" t="s">
        <v>394</v>
      </c>
      <c r="AV18" s="1653"/>
      <c r="AW18" s="1652" t="s">
        <v>394</v>
      </c>
      <c r="AX18" s="1653"/>
    </row>
    <row r="19" spans="1:50" ht="18">
      <c r="A19" s="1705"/>
      <c r="B19" s="1650" t="s">
        <v>395</v>
      </c>
      <c r="C19" s="1650"/>
      <c r="D19" s="1650"/>
      <c r="E19" s="1650"/>
      <c r="F19" s="1650"/>
      <c r="G19" s="1650"/>
      <c r="H19" s="1650"/>
      <c r="I19" s="1650"/>
      <c r="J19" s="1650"/>
      <c r="K19" s="1650"/>
      <c r="L19" s="1650"/>
      <c r="M19" s="1650"/>
      <c r="N19" s="1650"/>
      <c r="O19" s="1650"/>
      <c r="P19" s="1650"/>
      <c r="Q19" s="1650"/>
      <c r="R19" s="1650"/>
      <c r="S19" s="1650"/>
      <c r="T19" s="1650"/>
      <c r="U19" s="1650"/>
      <c r="V19" s="1650"/>
      <c r="W19" s="1650"/>
      <c r="X19" s="1650"/>
      <c r="Y19" s="1650"/>
      <c r="Z19" s="1705"/>
      <c r="AA19" s="1650" t="s">
        <v>395</v>
      </c>
      <c r="AB19" s="1650"/>
      <c r="AC19" s="1650"/>
      <c r="AD19" s="1650"/>
      <c r="AE19" s="1650"/>
      <c r="AF19" s="1650"/>
      <c r="AG19" s="1650"/>
      <c r="AH19" s="1650"/>
      <c r="AI19" s="1650"/>
      <c r="AJ19" s="1650"/>
      <c r="AK19" s="1650"/>
      <c r="AL19" s="1650"/>
      <c r="AM19" s="1650"/>
      <c r="AN19" s="1650"/>
      <c r="AO19" s="1650"/>
      <c r="AP19" s="1650"/>
      <c r="AQ19" s="1650"/>
      <c r="AR19" s="1650"/>
      <c r="AS19" s="1650"/>
      <c r="AT19" s="1650"/>
      <c r="AU19" s="1650"/>
      <c r="AV19" s="1650"/>
      <c r="AW19" s="1650"/>
      <c r="AX19" s="1650"/>
    </row>
    <row r="20" spans="1:50">
      <c r="A20" s="1705"/>
      <c r="B20" s="334"/>
      <c r="C20" s="1651"/>
      <c r="D20" s="1651"/>
      <c r="E20" s="1651"/>
      <c r="F20" s="1651"/>
      <c r="G20" s="1651"/>
      <c r="H20" s="1651"/>
      <c r="I20" s="1651"/>
      <c r="J20" s="1651"/>
      <c r="K20" s="342"/>
      <c r="L20" s="334"/>
      <c r="M20" s="334"/>
      <c r="N20" s="334"/>
      <c r="O20" s="334"/>
      <c r="P20" s="334"/>
      <c r="Q20" s="334"/>
      <c r="R20" s="334"/>
      <c r="S20" s="334"/>
      <c r="Z20" s="1705"/>
      <c r="AA20" s="334"/>
      <c r="AB20" s="1651"/>
      <c r="AC20" s="1651"/>
      <c r="AD20" s="1651"/>
      <c r="AE20" s="1651"/>
      <c r="AF20" s="1651"/>
      <c r="AG20" s="1651"/>
      <c r="AH20" s="1651"/>
      <c r="AI20" s="1651"/>
      <c r="AJ20" s="346"/>
      <c r="AK20" s="334"/>
      <c r="AL20" s="334"/>
      <c r="AM20" s="334"/>
      <c r="AN20" s="334"/>
      <c r="AO20" s="334"/>
      <c r="AP20" s="334"/>
      <c r="AQ20" s="334"/>
      <c r="AR20" s="334"/>
      <c r="AW20" s="343"/>
      <c r="AX20" s="343"/>
    </row>
    <row r="21" spans="1:50">
      <c r="A21" s="334"/>
      <c r="B21" s="334"/>
      <c r="C21" s="334"/>
      <c r="D21" s="334"/>
      <c r="E21" s="334"/>
      <c r="F21" s="334"/>
      <c r="G21" s="334"/>
      <c r="H21" s="334"/>
      <c r="I21" s="334"/>
      <c r="J21" s="334"/>
      <c r="K21" s="334"/>
      <c r="L21" s="334"/>
      <c r="M21" s="334"/>
      <c r="N21" s="334"/>
      <c r="O21" s="334"/>
      <c r="P21" s="334"/>
      <c r="Q21" s="334"/>
      <c r="R21" s="334"/>
      <c r="Z21" s="334"/>
      <c r="AA21" s="334"/>
      <c r="AB21" s="334"/>
      <c r="AC21" s="334"/>
      <c r="AD21" s="334"/>
      <c r="AE21" s="334"/>
      <c r="AF21" s="334"/>
      <c r="AG21" s="334"/>
      <c r="AH21" s="334"/>
      <c r="AI21" s="334"/>
      <c r="AJ21" s="334"/>
      <c r="AK21" s="334"/>
      <c r="AL21" s="334"/>
      <c r="AM21" s="334"/>
      <c r="AN21" s="334"/>
      <c r="AO21" s="334"/>
      <c r="AP21" s="334"/>
    </row>
  </sheetData>
  <mergeCells count="280">
    <mergeCell ref="V6:W6"/>
    <mergeCell ref="B7:B9"/>
    <mergeCell ref="C7:D9"/>
    <mergeCell ref="E7:G9"/>
    <mergeCell ref="H7:I7"/>
    <mergeCell ref="J7:K7"/>
    <mergeCell ref="H9:I9"/>
    <mergeCell ref="J9:K9"/>
    <mergeCell ref="L9:M9"/>
    <mergeCell ref="N9:O9"/>
    <mergeCell ref="P9:Q9"/>
    <mergeCell ref="R9:S9"/>
    <mergeCell ref="A1:A20"/>
    <mergeCell ref="Z1:Z20"/>
    <mergeCell ref="V1:Y1"/>
    <mergeCell ref="B2:I2"/>
    <mergeCell ref="J2:L2"/>
    <mergeCell ref="M2:X2"/>
    <mergeCell ref="B4:B6"/>
    <mergeCell ref="C4:D6"/>
    <mergeCell ref="E4:G6"/>
    <mergeCell ref="H4:Y4"/>
    <mergeCell ref="H6:I6"/>
    <mergeCell ref="J6:K6"/>
    <mergeCell ref="X6:Y6"/>
    <mergeCell ref="L6:M6"/>
    <mergeCell ref="N6:O6"/>
    <mergeCell ref="P6:Q6"/>
    <mergeCell ref="R6:S6"/>
    <mergeCell ref="T6:U6"/>
    <mergeCell ref="T7:U7"/>
    <mergeCell ref="V7:W7"/>
    <mergeCell ref="X7:Y7"/>
    <mergeCell ref="H8:I8"/>
    <mergeCell ref="J8:K8"/>
    <mergeCell ref="L8:M8"/>
    <mergeCell ref="N8:O8"/>
    <mergeCell ref="P8:Q8"/>
    <mergeCell ref="R8:S8"/>
    <mergeCell ref="T8:U8"/>
    <mergeCell ref="V8:W8"/>
    <mergeCell ref="X8:Y8"/>
    <mergeCell ref="L7:M7"/>
    <mergeCell ref="N7:O7"/>
    <mergeCell ref="P7:Q7"/>
    <mergeCell ref="R7:S7"/>
    <mergeCell ref="T9:U9"/>
    <mergeCell ref="V9:W9"/>
    <mergeCell ref="X9:Y9"/>
    <mergeCell ref="B10:B12"/>
    <mergeCell ref="C10:D12"/>
    <mergeCell ref="E10:G12"/>
    <mergeCell ref="H10:I10"/>
    <mergeCell ref="J10:K10"/>
    <mergeCell ref="L10:M10"/>
    <mergeCell ref="N10:O10"/>
    <mergeCell ref="P10:Q10"/>
    <mergeCell ref="R10:S10"/>
    <mergeCell ref="T10:U10"/>
    <mergeCell ref="V10:W10"/>
    <mergeCell ref="X10:Y10"/>
    <mergeCell ref="H11:I11"/>
    <mergeCell ref="J11:K11"/>
    <mergeCell ref="L11:M11"/>
    <mergeCell ref="N11:O11"/>
    <mergeCell ref="P11:Q11"/>
    <mergeCell ref="R11:S11"/>
    <mergeCell ref="T11:U11"/>
    <mergeCell ref="V11:W11"/>
    <mergeCell ref="X11:Y11"/>
    <mergeCell ref="H12:I12"/>
    <mergeCell ref="J12:K12"/>
    <mergeCell ref="L12:M12"/>
    <mergeCell ref="N12:O12"/>
    <mergeCell ref="P12:Q12"/>
    <mergeCell ref="R12:S12"/>
    <mergeCell ref="T12:U12"/>
    <mergeCell ref="V12:W12"/>
    <mergeCell ref="X12:Y12"/>
    <mergeCell ref="C13:D15"/>
    <mergeCell ref="E13:G15"/>
    <mergeCell ref="H13:I13"/>
    <mergeCell ref="J13:K13"/>
    <mergeCell ref="L13:M13"/>
    <mergeCell ref="N13:O13"/>
    <mergeCell ref="P13:Q13"/>
    <mergeCell ref="R13:S13"/>
    <mergeCell ref="H15:I15"/>
    <mergeCell ref="J15:K15"/>
    <mergeCell ref="L15:M15"/>
    <mergeCell ref="N15:O15"/>
    <mergeCell ref="P15:Q15"/>
    <mergeCell ref="R15:S15"/>
    <mergeCell ref="T13:U13"/>
    <mergeCell ref="V13:W13"/>
    <mergeCell ref="X13:Y13"/>
    <mergeCell ref="H14:I14"/>
    <mergeCell ref="J14:K14"/>
    <mergeCell ref="L14:M14"/>
    <mergeCell ref="N14:O14"/>
    <mergeCell ref="P14:Q14"/>
    <mergeCell ref="R14:S14"/>
    <mergeCell ref="T14:U14"/>
    <mergeCell ref="V14:W14"/>
    <mergeCell ref="X14:Y14"/>
    <mergeCell ref="T15:U15"/>
    <mergeCell ref="V15:W15"/>
    <mergeCell ref="X15:Y15"/>
    <mergeCell ref="B16:B18"/>
    <mergeCell ref="C16:D18"/>
    <mergeCell ref="E16:G18"/>
    <mergeCell ref="H16:I16"/>
    <mergeCell ref="J16:K16"/>
    <mergeCell ref="L16:M16"/>
    <mergeCell ref="N16:O16"/>
    <mergeCell ref="P16:Q16"/>
    <mergeCell ref="R16:S16"/>
    <mergeCell ref="T16:U16"/>
    <mergeCell ref="V16:W16"/>
    <mergeCell ref="X16:Y16"/>
    <mergeCell ref="H17:I17"/>
    <mergeCell ref="J17:K17"/>
    <mergeCell ref="L17:M17"/>
    <mergeCell ref="N17:O17"/>
    <mergeCell ref="P17:Q17"/>
    <mergeCell ref="R17:S17"/>
    <mergeCell ref="T17:U17"/>
    <mergeCell ref="X18:Y18"/>
    <mergeCell ref="B13:B15"/>
    <mergeCell ref="B19:Y19"/>
    <mergeCell ref="C20:J20"/>
    <mergeCell ref="V17:W17"/>
    <mergeCell ref="X17:Y17"/>
    <mergeCell ref="H18:I18"/>
    <mergeCell ref="J18:K18"/>
    <mergeCell ref="L18:M18"/>
    <mergeCell ref="N18:O18"/>
    <mergeCell ref="P18:Q18"/>
    <mergeCell ref="R18:S18"/>
    <mergeCell ref="T18:U18"/>
    <mergeCell ref="V18:W18"/>
    <mergeCell ref="AU1:AX1"/>
    <mergeCell ref="AA2:AH2"/>
    <mergeCell ref="AI2:AK2"/>
    <mergeCell ref="AL2:AW2"/>
    <mergeCell ref="AA4:AA6"/>
    <mergeCell ref="AB4:AC6"/>
    <mergeCell ref="AD4:AF6"/>
    <mergeCell ref="AG4:AX4"/>
    <mergeCell ref="AG6:AH6"/>
    <mergeCell ref="AI6:AJ6"/>
    <mergeCell ref="AK6:AL6"/>
    <mergeCell ref="AM6:AN6"/>
    <mergeCell ref="AO6:AP6"/>
    <mergeCell ref="AQ6:AR6"/>
    <mergeCell ref="AS6:AT6"/>
    <mergeCell ref="AU6:AV6"/>
    <mergeCell ref="AW6:AX6"/>
    <mergeCell ref="AA7:AA9"/>
    <mergeCell ref="AB7:AC9"/>
    <mergeCell ref="AD7:AF9"/>
    <mergeCell ref="AG7:AH7"/>
    <mergeCell ref="AI7:AJ7"/>
    <mergeCell ref="AK7:AL7"/>
    <mergeCell ref="AM7:AN7"/>
    <mergeCell ref="AO7:AP7"/>
    <mergeCell ref="AQ7:AR7"/>
    <mergeCell ref="AG9:AH9"/>
    <mergeCell ref="AI9:AJ9"/>
    <mergeCell ref="AK9:AL9"/>
    <mergeCell ref="AM9:AN9"/>
    <mergeCell ref="AO9:AP9"/>
    <mergeCell ref="AQ9:AR9"/>
    <mergeCell ref="AS7:AT7"/>
    <mergeCell ref="AU7:AV7"/>
    <mergeCell ref="AW7:AX7"/>
    <mergeCell ref="AG8:AH8"/>
    <mergeCell ref="AI8:AJ8"/>
    <mergeCell ref="AK8:AL8"/>
    <mergeCell ref="AM8:AN8"/>
    <mergeCell ref="AO8:AP8"/>
    <mergeCell ref="AQ8:AR8"/>
    <mergeCell ref="AS8:AT8"/>
    <mergeCell ref="AU8:AV8"/>
    <mergeCell ref="AW8:AX8"/>
    <mergeCell ref="AS9:AT9"/>
    <mergeCell ref="AU9:AV9"/>
    <mergeCell ref="AW9:AX9"/>
    <mergeCell ref="AA10:AA12"/>
    <mergeCell ref="AB10:AC12"/>
    <mergeCell ref="AD10:AF12"/>
    <mergeCell ref="AG10:AH10"/>
    <mergeCell ref="AI10:AJ10"/>
    <mergeCell ref="AK10:AL10"/>
    <mergeCell ref="AM10:AN10"/>
    <mergeCell ref="AO10:AP10"/>
    <mergeCell ref="AQ10:AR10"/>
    <mergeCell ref="AS10:AT10"/>
    <mergeCell ref="AU10:AV10"/>
    <mergeCell ref="AW10:AX10"/>
    <mergeCell ref="AG11:AH11"/>
    <mergeCell ref="AI11:AJ11"/>
    <mergeCell ref="AK11:AL11"/>
    <mergeCell ref="AM11:AN11"/>
    <mergeCell ref="AO11:AP11"/>
    <mergeCell ref="AQ11:AR11"/>
    <mergeCell ref="AS11:AT11"/>
    <mergeCell ref="AU11:AV11"/>
    <mergeCell ref="AW11:AX11"/>
    <mergeCell ref="AG12:AH12"/>
    <mergeCell ref="AI12:AJ12"/>
    <mergeCell ref="AK12:AL12"/>
    <mergeCell ref="AM12:AN12"/>
    <mergeCell ref="AO12:AP12"/>
    <mergeCell ref="AQ12:AR12"/>
    <mergeCell ref="AS12:AT12"/>
    <mergeCell ref="AU12:AV12"/>
    <mergeCell ref="AW12:AX12"/>
    <mergeCell ref="AA13:AA15"/>
    <mergeCell ref="AB13:AC15"/>
    <mergeCell ref="AD13:AF15"/>
    <mergeCell ref="AG13:AH13"/>
    <mergeCell ref="AI13:AJ13"/>
    <mergeCell ref="AK13:AL13"/>
    <mergeCell ref="AM13:AN13"/>
    <mergeCell ref="AO13:AP13"/>
    <mergeCell ref="AQ13:AR13"/>
    <mergeCell ref="AG15:AH15"/>
    <mergeCell ref="AI15:AJ15"/>
    <mergeCell ref="AK15:AL15"/>
    <mergeCell ref="AM15:AN15"/>
    <mergeCell ref="AO15:AP15"/>
    <mergeCell ref="AQ15:AR15"/>
    <mergeCell ref="AS13:AT13"/>
    <mergeCell ref="AU13:AV13"/>
    <mergeCell ref="AW13:AX13"/>
    <mergeCell ref="AG14:AH14"/>
    <mergeCell ref="AI14:AJ14"/>
    <mergeCell ref="AK14:AL14"/>
    <mergeCell ref="AM14:AN14"/>
    <mergeCell ref="AO14:AP14"/>
    <mergeCell ref="AQ14:AR14"/>
    <mergeCell ref="AS14:AT14"/>
    <mergeCell ref="AU14:AV14"/>
    <mergeCell ref="AW14:AX14"/>
    <mergeCell ref="AS15:AT15"/>
    <mergeCell ref="AU15:AV15"/>
    <mergeCell ref="AW15:AX15"/>
    <mergeCell ref="AA16:AA18"/>
    <mergeCell ref="AB16:AC18"/>
    <mergeCell ref="AD16:AF18"/>
    <mergeCell ref="AG16:AH16"/>
    <mergeCell ref="AI16:AJ16"/>
    <mergeCell ref="AK16:AL16"/>
    <mergeCell ref="AM16:AN16"/>
    <mergeCell ref="AO16:AP16"/>
    <mergeCell ref="AQ16:AR16"/>
    <mergeCell ref="AS16:AT16"/>
    <mergeCell ref="AU16:AV16"/>
    <mergeCell ref="AW16:AX16"/>
    <mergeCell ref="AG17:AH17"/>
    <mergeCell ref="AI17:AJ17"/>
    <mergeCell ref="AK17:AL17"/>
    <mergeCell ref="AM17:AN17"/>
    <mergeCell ref="AO17:AP17"/>
    <mergeCell ref="AQ17:AR17"/>
    <mergeCell ref="AS17:AT17"/>
    <mergeCell ref="AU17:AV17"/>
    <mergeCell ref="AW17:AX17"/>
    <mergeCell ref="AA19:AX19"/>
    <mergeCell ref="AB20:AI20"/>
    <mergeCell ref="AG18:AH18"/>
    <mergeCell ref="AI18:AJ18"/>
    <mergeCell ref="AK18:AL18"/>
    <mergeCell ref="AM18:AN18"/>
    <mergeCell ref="AO18:AP18"/>
    <mergeCell ref="AQ18:AR18"/>
    <mergeCell ref="AS18:AT18"/>
    <mergeCell ref="AU18:AV18"/>
    <mergeCell ref="AW18:AX18"/>
  </mergeCells>
  <phoneticPr fontId="8"/>
  <printOptions horizontalCentered="1" verticalCentered="1"/>
  <pageMargins left="0.23622047244094491" right="0.23622047244094491" top="0.74803149606299213" bottom="0.35433070866141736" header="0.31496062992125984" footer="0.31496062992125984"/>
  <pageSetup paperSize="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69"/>
  <sheetViews>
    <sheetView view="pageBreakPreview" zoomScale="85" zoomScaleNormal="100" zoomScaleSheetLayoutView="85" workbookViewId="0">
      <selection activeCell="P4" sqref="P4:S4"/>
    </sheetView>
  </sheetViews>
  <sheetFormatPr defaultRowHeight="13.5"/>
  <cols>
    <col min="1" max="1" width="4.625" style="364" customWidth="1"/>
    <col min="2" max="2" width="9" style="364"/>
    <col min="3" max="3" width="13.625" style="364" customWidth="1"/>
    <col min="4" max="15" width="8.125" style="364" customWidth="1"/>
    <col min="16" max="16" width="18.625" style="364" customWidth="1"/>
    <col min="17" max="18" width="14.625" style="364" customWidth="1"/>
    <col min="19" max="19" width="16" style="364" customWidth="1"/>
    <col min="20" max="20" width="10" style="364" customWidth="1"/>
    <col min="21" max="22" width="3.75" style="364" customWidth="1"/>
    <col min="23" max="23" width="6.25" style="364" customWidth="1"/>
    <col min="24" max="16384" width="9" style="364"/>
  </cols>
  <sheetData>
    <row r="1" spans="1:24" ht="69" customHeight="1">
      <c r="A1" s="1809" t="s">
        <v>595</v>
      </c>
      <c r="B1" s="1809"/>
      <c r="C1" s="1809"/>
      <c r="D1" s="1809"/>
      <c r="E1" s="1809"/>
      <c r="F1" s="1809"/>
      <c r="G1" s="1809"/>
      <c r="H1" s="1809"/>
      <c r="I1" s="1809"/>
      <c r="J1" s="1809"/>
      <c r="K1" s="1809"/>
      <c r="L1" s="1809"/>
      <c r="M1" s="1809"/>
      <c r="N1" s="1809"/>
      <c r="O1" s="1809"/>
      <c r="P1" s="1809"/>
      <c r="Q1" s="1809"/>
      <c r="R1" s="1809"/>
      <c r="S1" s="1809"/>
      <c r="T1" s="1809"/>
      <c r="U1" s="1809"/>
      <c r="V1" s="1809"/>
    </row>
    <row r="2" spans="1:24" ht="59.25" customHeight="1">
      <c r="A2" s="651"/>
      <c r="B2" s="1721" t="s">
        <v>261</v>
      </c>
      <c r="C2" s="1721"/>
      <c r="D2" s="1721"/>
      <c r="E2" s="1721"/>
      <c r="F2" s="1721"/>
      <c r="G2" s="1721"/>
      <c r="H2" s="1721"/>
      <c r="I2" s="1721"/>
      <c r="J2" s="1721"/>
      <c r="K2" s="1721"/>
      <c r="L2" s="1721"/>
      <c r="M2" s="1721"/>
      <c r="N2" s="1721"/>
      <c r="O2" s="1721"/>
      <c r="P2" s="1721"/>
      <c r="Q2" s="1721"/>
      <c r="R2" s="1721"/>
      <c r="S2" s="1721"/>
      <c r="T2" s="1721"/>
      <c r="U2" s="1721"/>
      <c r="V2" s="1721"/>
    </row>
    <row r="3" spans="1:24" s="179" customFormat="1" ht="81.75" customHeight="1" thickBot="1">
      <c r="A3" s="1722" t="s">
        <v>501</v>
      </c>
      <c r="B3" s="1722"/>
      <c r="C3" s="1722"/>
      <c r="D3" s="1722"/>
      <c r="E3" s="1722"/>
      <c r="F3" s="1722"/>
      <c r="G3" s="1722"/>
      <c r="H3" s="1722"/>
      <c r="I3" s="1722"/>
      <c r="J3" s="1722"/>
      <c r="K3" s="1722"/>
      <c r="L3" s="1723" t="s">
        <v>502</v>
      </c>
      <c r="M3" s="1723"/>
      <c r="N3" s="1723"/>
      <c r="O3" s="1723"/>
      <c r="P3" s="1723"/>
      <c r="Q3" s="1723"/>
      <c r="R3" s="1723"/>
      <c r="S3" s="1723"/>
      <c r="T3" s="1723"/>
      <c r="U3" s="659"/>
      <c r="V3" s="659"/>
    </row>
    <row r="4" spans="1:24" s="86" customFormat="1" ht="48.75" customHeight="1">
      <c r="A4" s="85"/>
      <c r="B4" s="1724" t="s">
        <v>503</v>
      </c>
      <c r="C4" s="1725"/>
      <c r="D4" s="560"/>
      <c r="E4" s="560"/>
      <c r="F4" s="660" t="s">
        <v>282</v>
      </c>
      <c r="G4" s="1726"/>
      <c r="H4" s="1726"/>
      <c r="I4" s="561" t="s">
        <v>61</v>
      </c>
      <c r="J4" s="561" t="s">
        <v>249</v>
      </c>
      <c r="K4" s="562"/>
      <c r="L4" s="563" t="s">
        <v>504</v>
      </c>
      <c r="M4" s="1725" t="s">
        <v>505</v>
      </c>
      <c r="N4" s="1725"/>
      <c r="O4" s="1725"/>
      <c r="P4" s="1726"/>
      <c r="Q4" s="1726"/>
      <c r="R4" s="1726"/>
      <c r="S4" s="1726"/>
      <c r="T4" s="564" t="s">
        <v>250</v>
      </c>
    </row>
    <row r="5" spans="1:24" s="86" customFormat="1" ht="48.75" customHeight="1" thickBot="1">
      <c r="B5" s="1820" t="s">
        <v>506</v>
      </c>
      <c r="C5" s="1821"/>
      <c r="D5" s="1821"/>
      <c r="E5" s="658"/>
      <c r="F5" s="1810"/>
      <c r="G5" s="1810"/>
      <c r="H5" s="1810"/>
      <c r="I5" s="1810"/>
      <c r="J5" s="1810"/>
      <c r="K5" s="1810"/>
      <c r="L5" s="565" t="s">
        <v>250</v>
      </c>
      <c r="M5" s="1821" t="s">
        <v>507</v>
      </c>
      <c r="N5" s="1821"/>
      <c r="O5" s="1821"/>
      <c r="P5" s="1822"/>
      <c r="Q5" s="1822"/>
      <c r="R5" s="1822"/>
      <c r="S5" s="1822"/>
      <c r="T5" s="566" t="s">
        <v>250</v>
      </c>
      <c r="W5" s="87"/>
      <c r="X5" s="87"/>
    </row>
    <row r="6" spans="1:24" ht="15.75" customHeight="1">
      <c r="A6" s="650"/>
      <c r="B6" s="1146"/>
      <c r="C6" s="1146"/>
      <c r="D6" s="1146"/>
      <c r="E6" s="1146"/>
      <c r="F6" s="1146"/>
      <c r="G6" s="1146"/>
      <c r="H6" s="1146"/>
      <c r="I6" s="1146"/>
      <c r="J6" s="1146"/>
      <c r="K6" s="1146"/>
      <c r="L6" s="1146"/>
      <c r="M6" s="1146"/>
      <c r="N6" s="1146"/>
      <c r="O6" s="1146"/>
      <c r="P6" s="1146"/>
      <c r="Q6" s="1146"/>
      <c r="R6" s="1146"/>
      <c r="S6" s="1146"/>
      <c r="T6" s="1146"/>
      <c r="U6" s="650"/>
      <c r="V6" s="650"/>
      <c r="W6" s="34"/>
      <c r="X6" s="34"/>
    </row>
    <row r="7" spans="1:24" ht="37.5" customHeight="1">
      <c r="A7" s="650"/>
      <c r="B7" s="650"/>
      <c r="C7" s="650"/>
      <c r="D7" s="650"/>
      <c r="E7" s="650"/>
      <c r="F7" s="650"/>
      <c r="G7" s="650"/>
      <c r="H7" s="650"/>
      <c r="I7" s="650"/>
      <c r="J7" s="650"/>
      <c r="K7" s="650"/>
      <c r="L7" s="650"/>
      <c r="M7" s="650"/>
      <c r="N7" s="650"/>
      <c r="O7" s="650"/>
      <c r="P7" s="650"/>
      <c r="Q7" s="650"/>
      <c r="R7" s="650"/>
      <c r="S7" s="650"/>
      <c r="T7" s="650"/>
      <c r="U7" s="650"/>
      <c r="V7" s="650"/>
      <c r="W7" s="34"/>
      <c r="X7" s="34"/>
    </row>
    <row r="8" spans="1:24" ht="24.75" customHeight="1" thickBot="1">
      <c r="A8" s="172"/>
      <c r="B8" s="82"/>
      <c r="C8" s="650"/>
      <c r="D8" s="650"/>
      <c r="E8" s="650"/>
      <c r="F8" s="650"/>
      <c r="G8" s="650"/>
      <c r="H8" s="650"/>
      <c r="I8" s="650"/>
      <c r="J8" s="650"/>
      <c r="K8" s="650"/>
      <c r="L8" s="650"/>
      <c r="M8" s="650"/>
      <c r="N8" s="650"/>
      <c r="O8" s="650"/>
      <c r="P8" s="650"/>
      <c r="Q8" s="650"/>
      <c r="R8" s="650"/>
      <c r="S8" s="650"/>
      <c r="T8" s="650"/>
      <c r="U8" s="650"/>
      <c r="V8" s="650"/>
    </row>
    <row r="9" spans="1:24" ht="44.25" customHeight="1">
      <c r="A9" s="88"/>
      <c r="B9" s="82"/>
      <c r="C9" s="1823" t="s">
        <v>96</v>
      </c>
      <c r="D9" s="1824"/>
      <c r="E9" s="1825"/>
      <c r="F9" s="1727"/>
      <c r="G9" s="1728"/>
      <c r="H9" s="1728"/>
      <c r="I9" s="1728"/>
      <c r="J9" s="1728"/>
      <c r="K9" s="1728"/>
      <c r="L9" s="1728"/>
      <c r="M9" s="1728"/>
      <c r="N9" s="1728"/>
      <c r="O9" s="1728"/>
      <c r="P9" s="1729"/>
      <c r="Q9" s="1728"/>
      <c r="R9" s="1728"/>
      <c r="S9" s="1728"/>
      <c r="T9" s="1730"/>
      <c r="U9" s="650"/>
      <c r="V9" s="650"/>
    </row>
    <row r="10" spans="1:24" ht="44.25" customHeight="1">
      <c r="A10" s="88"/>
      <c r="B10" s="82"/>
      <c r="C10" s="1715" t="s">
        <v>97</v>
      </c>
      <c r="D10" s="1716"/>
      <c r="E10" s="1717"/>
      <c r="F10" s="1731"/>
      <c r="G10" s="1732"/>
      <c r="H10" s="1732"/>
      <c r="I10" s="1732"/>
      <c r="J10" s="1732"/>
      <c r="K10" s="1732"/>
      <c r="L10" s="1732"/>
      <c r="M10" s="1732"/>
      <c r="N10" s="1732"/>
      <c r="O10" s="1733"/>
      <c r="P10" s="1734"/>
      <c r="Q10" s="1734"/>
      <c r="R10" s="1734"/>
      <c r="S10" s="1734"/>
      <c r="T10" s="1735"/>
      <c r="U10" s="650"/>
      <c r="V10" s="650"/>
    </row>
    <row r="11" spans="1:24" ht="44.25" customHeight="1">
      <c r="A11" s="88"/>
      <c r="B11" s="82"/>
      <c r="C11" s="1715" t="s">
        <v>98</v>
      </c>
      <c r="D11" s="1716"/>
      <c r="E11" s="1717"/>
      <c r="F11" s="567"/>
      <c r="G11" s="592" t="s">
        <v>282</v>
      </c>
      <c r="H11" s="568"/>
      <c r="I11" s="365" t="s">
        <v>508</v>
      </c>
      <c r="J11" s="568"/>
      <c r="K11" s="365" t="s">
        <v>250</v>
      </c>
      <c r="L11" s="568"/>
      <c r="M11" s="365" t="s">
        <v>509</v>
      </c>
      <c r="N11" s="568"/>
      <c r="O11" s="366" t="s">
        <v>510</v>
      </c>
      <c r="P11" s="89" t="s">
        <v>99</v>
      </c>
      <c r="Q11" s="1718"/>
      <c r="R11" s="1719"/>
      <c r="S11" s="1719"/>
      <c r="T11" s="1720"/>
      <c r="U11" s="650"/>
      <c r="V11" s="650"/>
    </row>
    <row r="12" spans="1:24" ht="44.25" customHeight="1" thickBot="1">
      <c r="A12" s="88"/>
      <c r="B12" s="82"/>
      <c r="C12" s="1790" t="s">
        <v>100</v>
      </c>
      <c r="D12" s="1791"/>
      <c r="E12" s="1792"/>
      <c r="F12" s="1793"/>
      <c r="G12" s="1794"/>
      <c r="H12" s="1794"/>
      <c r="I12" s="1794"/>
      <c r="J12" s="1794"/>
      <c r="K12" s="1794"/>
      <c r="L12" s="1794"/>
      <c r="M12" s="1794"/>
      <c r="N12" s="1794"/>
      <c r="O12" s="1606"/>
      <c r="P12" s="90" t="s">
        <v>101</v>
      </c>
      <c r="Q12" s="1795"/>
      <c r="R12" s="1795"/>
      <c r="S12" s="1795"/>
      <c r="T12" s="1796"/>
      <c r="U12" s="650"/>
      <c r="V12" s="650"/>
    </row>
    <row r="13" spans="1:24" ht="12.75" customHeight="1" thickBot="1">
      <c r="A13" s="88"/>
      <c r="B13" s="84"/>
      <c r="C13" s="650"/>
      <c r="D13" s="84"/>
      <c r="E13" s="84"/>
      <c r="F13" s="650"/>
      <c r="G13" s="650"/>
      <c r="H13" s="650"/>
      <c r="I13" s="650"/>
      <c r="J13" s="650"/>
      <c r="K13" s="650"/>
      <c r="L13" s="650"/>
      <c r="M13" s="650"/>
      <c r="N13" s="650"/>
      <c r="O13" s="650"/>
      <c r="P13" s="650"/>
      <c r="Q13" s="650"/>
      <c r="R13" s="650"/>
      <c r="S13" s="650"/>
      <c r="T13" s="650"/>
      <c r="U13" s="650"/>
      <c r="V13" s="650"/>
    </row>
    <row r="14" spans="1:24" s="86" customFormat="1" ht="33.75" customHeight="1" thickBot="1">
      <c r="A14" s="91"/>
      <c r="B14" s="1811" t="s">
        <v>102</v>
      </c>
      <c r="C14" s="1745" t="s">
        <v>96</v>
      </c>
      <c r="D14" s="1746"/>
      <c r="E14" s="1747"/>
      <c r="F14" s="1748" t="s">
        <v>103</v>
      </c>
      <c r="G14" s="1746"/>
      <c r="H14" s="1746"/>
      <c r="I14" s="1746"/>
      <c r="J14" s="1746"/>
      <c r="K14" s="1746"/>
      <c r="L14" s="1746"/>
      <c r="M14" s="1746"/>
      <c r="N14" s="1746"/>
      <c r="O14" s="1746"/>
      <c r="P14" s="1749"/>
      <c r="Q14" s="654" t="s">
        <v>91</v>
      </c>
      <c r="R14" s="653" t="s">
        <v>104</v>
      </c>
      <c r="S14" s="1750" t="s">
        <v>105</v>
      </c>
      <c r="T14" s="1751"/>
    </row>
    <row r="15" spans="1:24" s="86" customFormat="1" ht="39.75" customHeight="1" thickTop="1">
      <c r="A15" s="91"/>
      <c r="B15" s="1812"/>
      <c r="C15" s="1752" t="s">
        <v>106</v>
      </c>
      <c r="D15" s="1753"/>
      <c r="E15" s="1754"/>
      <c r="F15" s="1755" t="s">
        <v>262</v>
      </c>
      <c r="G15" s="1756"/>
      <c r="H15" s="1756"/>
      <c r="I15" s="1756"/>
      <c r="J15" s="1756"/>
      <c r="K15" s="1756"/>
      <c r="L15" s="1756"/>
      <c r="M15" s="1756"/>
      <c r="N15" s="1756"/>
      <c r="O15" s="1756"/>
      <c r="P15" s="1757"/>
      <c r="Q15" s="92" t="s">
        <v>596</v>
      </c>
      <c r="R15" s="657"/>
      <c r="S15" s="1758"/>
      <c r="T15" s="1759"/>
    </row>
    <row r="16" spans="1:24" s="86" customFormat="1" ht="39.75" customHeight="1">
      <c r="A16" s="91"/>
      <c r="B16" s="1812"/>
      <c r="C16" s="1760" t="s">
        <v>107</v>
      </c>
      <c r="D16" s="1761"/>
      <c r="E16" s="1762"/>
      <c r="F16" s="1763" t="s">
        <v>263</v>
      </c>
      <c r="G16" s="1764"/>
      <c r="H16" s="1764"/>
      <c r="I16" s="1764"/>
      <c r="J16" s="1764"/>
      <c r="K16" s="1764"/>
      <c r="L16" s="1764"/>
      <c r="M16" s="1764"/>
      <c r="N16" s="1764"/>
      <c r="O16" s="1764"/>
      <c r="P16" s="1765"/>
      <c r="Q16" s="93" t="s">
        <v>596</v>
      </c>
      <c r="R16" s="569"/>
      <c r="S16" s="1766"/>
      <c r="T16" s="1767"/>
    </row>
    <row r="17" spans="1:22" s="86" customFormat="1" ht="39.75" customHeight="1">
      <c r="A17" s="91"/>
      <c r="B17" s="1812"/>
      <c r="C17" s="1760" t="s">
        <v>108</v>
      </c>
      <c r="D17" s="1761"/>
      <c r="E17" s="1762"/>
      <c r="F17" s="1763" t="s">
        <v>264</v>
      </c>
      <c r="G17" s="1764"/>
      <c r="H17" s="1764"/>
      <c r="I17" s="1764"/>
      <c r="J17" s="1764"/>
      <c r="K17" s="1764"/>
      <c r="L17" s="1764"/>
      <c r="M17" s="1764"/>
      <c r="N17" s="1764"/>
      <c r="O17" s="1764"/>
      <c r="P17" s="1765"/>
      <c r="Q17" s="93" t="s">
        <v>597</v>
      </c>
      <c r="R17" s="569"/>
      <c r="S17" s="1766"/>
      <c r="T17" s="1767"/>
    </row>
    <row r="18" spans="1:22" s="86" customFormat="1" ht="39.75" customHeight="1" thickBot="1">
      <c r="A18" s="91"/>
      <c r="B18" s="1813"/>
      <c r="C18" s="1737" t="s">
        <v>109</v>
      </c>
      <c r="D18" s="1738"/>
      <c r="E18" s="1739"/>
      <c r="F18" s="1740" t="s">
        <v>535</v>
      </c>
      <c r="G18" s="1741"/>
      <c r="H18" s="1741"/>
      <c r="I18" s="1741"/>
      <c r="J18" s="1741"/>
      <c r="K18" s="1741"/>
      <c r="L18" s="1741"/>
      <c r="M18" s="1741"/>
      <c r="N18" s="1741"/>
      <c r="O18" s="1741"/>
      <c r="P18" s="1742"/>
      <c r="Q18" s="94" t="s">
        <v>598</v>
      </c>
      <c r="R18" s="570"/>
      <c r="S18" s="1743"/>
      <c r="T18" s="1744"/>
    </row>
    <row r="19" spans="1:22" s="86" customFormat="1" ht="32.1" customHeight="1" thickBot="1">
      <c r="A19" s="91"/>
      <c r="B19" s="681"/>
      <c r="C19" s="682" t="s">
        <v>512</v>
      </c>
      <c r="D19" s="683"/>
      <c r="E19" s="683"/>
      <c r="F19" s="684"/>
      <c r="G19" s="684"/>
      <c r="H19" s="684"/>
      <c r="I19" s="684"/>
      <c r="J19" s="684"/>
      <c r="K19" s="684"/>
      <c r="L19" s="684"/>
      <c r="M19" s="684"/>
      <c r="N19" s="684"/>
      <c r="O19" s="685"/>
      <c r="P19" s="685"/>
      <c r="Q19" s="685"/>
      <c r="R19" s="685"/>
      <c r="S19" s="685"/>
      <c r="T19" s="683"/>
    </row>
    <row r="20" spans="1:22" s="86" customFormat="1" ht="44.25" customHeight="1">
      <c r="A20" s="91"/>
      <c r="B20" s="686"/>
      <c r="C20" s="656" t="s">
        <v>110</v>
      </c>
      <c r="D20" s="571"/>
      <c r="E20" s="572" t="s">
        <v>56</v>
      </c>
      <c r="F20" s="571"/>
      <c r="G20" s="572" t="s">
        <v>56</v>
      </c>
      <c r="H20" s="571"/>
      <c r="I20" s="572" t="s">
        <v>56</v>
      </c>
      <c r="J20" s="571"/>
      <c r="K20" s="572" t="s">
        <v>56</v>
      </c>
      <c r="L20" s="1814" t="s">
        <v>265</v>
      </c>
      <c r="M20" s="1815"/>
      <c r="N20" s="1815"/>
      <c r="O20" s="1816"/>
      <c r="P20" s="1816"/>
      <c r="Q20" s="1816"/>
      <c r="R20" s="1816"/>
      <c r="S20" s="1816"/>
    </row>
    <row r="21" spans="1:22" s="86" customFormat="1" ht="44.25" customHeight="1" thickBot="1">
      <c r="A21" s="91"/>
      <c r="B21" s="686"/>
      <c r="C21" s="655" t="s">
        <v>111</v>
      </c>
      <c r="D21" s="1818"/>
      <c r="E21" s="1819"/>
      <c r="F21" s="1818"/>
      <c r="G21" s="1819"/>
      <c r="H21" s="1818"/>
      <c r="I21" s="1819"/>
      <c r="J21" s="1818"/>
      <c r="K21" s="1819"/>
      <c r="L21" s="1817"/>
      <c r="M21" s="1816"/>
      <c r="N21" s="1816"/>
      <c r="O21" s="1816"/>
      <c r="P21" s="1816"/>
      <c r="Q21" s="1816"/>
      <c r="R21" s="1816"/>
      <c r="S21" s="1816"/>
    </row>
    <row r="22" spans="1:22" s="86" customFormat="1" ht="9.9499999999999993" customHeight="1">
      <c r="A22" s="91"/>
      <c r="B22" s="687"/>
      <c r="C22" s="1736"/>
      <c r="D22" s="1736"/>
      <c r="E22" s="1736"/>
      <c r="F22" s="1736"/>
      <c r="G22" s="1736"/>
      <c r="H22" s="1736"/>
      <c r="I22" s="1736"/>
      <c r="J22" s="1736"/>
      <c r="K22" s="1736"/>
      <c r="L22" s="1736"/>
      <c r="M22" s="1736"/>
      <c r="N22" s="1736"/>
      <c r="O22" s="1736"/>
      <c r="P22" s="1736"/>
      <c r="Q22" s="1736"/>
    </row>
    <row r="23" spans="1:22" s="86" customFormat="1" ht="58.5" customHeight="1">
      <c r="A23" s="91"/>
      <c r="B23" s="681"/>
      <c r="C23" s="683"/>
      <c r="D23" s="683"/>
      <c r="E23" s="683"/>
      <c r="F23" s="684"/>
      <c r="G23" s="684"/>
      <c r="H23" s="684"/>
      <c r="I23" s="684"/>
      <c r="J23" s="684"/>
      <c r="K23" s="684"/>
      <c r="L23" s="684"/>
      <c r="M23" s="684"/>
      <c r="N23" s="684"/>
      <c r="O23" s="685"/>
      <c r="P23" s="685"/>
      <c r="Q23" s="685"/>
      <c r="R23" s="685"/>
      <c r="S23" s="685"/>
      <c r="T23" s="683"/>
    </row>
    <row r="24" spans="1:22" s="86" customFormat="1" ht="20.100000000000001" customHeight="1">
      <c r="A24" s="91"/>
      <c r="B24" s="95"/>
    </row>
    <row r="25" spans="1:22" s="86" customFormat="1" ht="35.25" customHeight="1" thickBot="1">
      <c r="A25" s="96"/>
      <c r="B25" s="97"/>
    </row>
    <row r="26" spans="1:22" ht="44.25" customHeight="1">
      <c r="A26" s="88"/>
      <c r="B26" s="82"/>
      <c r="C26" s="1823" t="s">
        <v>96</v>
      </c>
      <c r="D26" s="1824"/>
      <c r="E26" s="1825"/>
      <c r="F26" s="1727"/>
      <c r="G26" s="1728"/>
      <c r="H26" s="1728"/>
      <c r="I26" s="1728"/>
      <c r="J26" s="1728"/>
      <c r="K26" s="1728"/>
      <c r="L26" s="1728"/>
      <c r="M26" s="1728"/>
      <c r="N26" s="1728"/>
      <c r="O26" s="1728"/>
      <c r="P26" s="1729"/>
      <c r="Q26" s="1728"/>
      <c r="R26" s="1728"/>
      <c r="S26" s="1728"/>
      <c r="T26" s="1730"/>
      <c r="U26" s="650"/>
      <c r="V26" s="650"/>
    </row>
    <row r="27" spans="1:22" ht="44.25" customHeight="1">
      <c r="A27" s="88"/>
      <c r="B27" s="82"/>
      <c r="C27" s="1715" t="s">
        <v>97</v>
      </c>
      <c r="D27" s="1716"/>
      <c r="E27" s="1717"/>
      <c r="F27" s="1831"/>
      <c r="G27" s="1832"/>
      <c r="H27" s="1832"/>
      <c r="I27" s="1832"/>
      <c r="J27" s="1832"/>
      <c r="K27" s="1832"/>
      <c r="L27" s="1832"/>
      <c r="M27" s="1832"/>
      <c r="N27" s="1832"/>
      <c r="O27" s="1833"/>
      <c r="P27" s="1734"/>
      <c r="Q27" s="1734"/>
      <c r="R27" s="1734"/>
      <c r="S27" s="1734"/>
      <c r="T27" s="1735"/>
      <c r="U27" s="650"/>
      <c r="V27" s="650"/>
    </row>
    <row r="28" spans="1:22" ht="44.25" customHeight="1">
      <c r="A28" s="88"/>
      <c r="B28" s="82"/>
      <c r="C28" s="1715" t="s">
        <v>98</v>
      </c>
      <c r="D28" s="1716"/>
      <c r="E28" s="1717"/>
      <c r="F28" s="688"/>
      <c r="G28" s="689" t="s">
        <v>282</v>
      </c>
      <c r="H28" s="690"/>
      <c r="I28" s="691" t="s">
        <v>508</v>
      </c>
      <c r="J28" s="690"/>
      <c r="K28" s="691" t="s">
        <v>250</v>
      </c>
      <c r="L28" s="690"/>
      <c r="M28" s="691" t="s">
        <v>509</v>
      </c>
      <c r="N28" s="690"/>
      <c r="O28" s="692" t="s">
        <v>510</v>
      </c>
      <c r="P28" s="89" t="s">
        <v>99</v>
      </c>
      <c r="Q28" s="1718"/>
      <c r="R28" s="1719"/>
      <c r="S28" s="1719"/>
      <c r="T28" s="1720"/>
      <c r="U28" s="650"/>
      <c r="V28" s="650"/>
    </row>
    <row r="29" spans="1:22" ht="44.25" customHeight="1" thickBot="1">
      <c r="A29" s="88"/>
      <c r="B29" s="82"/>
      <c r="C29" s="1790" t="s">
        <v>100</v>
      </c>
      <c r="D29" s="1791"/>
      <c r="E29" s="1792"/>
      <c r="F29" s="1793"/>
      <c r="G29" s="1794"/>
      <c r="H29" s="1794"/>
      <c r="I29" s="1794"/>
      <c r="J29" s="1794"/>
      <c r="K29" s="1794"/>
      <c r="L29" s="1794"/>
      <c r="M29" s="1794"/>
      <c r="N29" s="1794"/>
      <c r="O29" s="1606"/>
      <c r="P29" s="90" t="s">
        <v>101</v>
      </c>
      <c r="Q29" s="1795"/>
      <c r="R29" s="1795"/>
      <c r="S29" s="1795"/>
      <c r="T29" s="1796"/>
      <c r="U29" s="650"/>
      <c r="V29" s="650"/>
    </row>
    <row r="30" spans="1:22" s="86" customFormat="1" ht="9.9499999999999993" customHeight="1" thickBot="1">
      <c r="A30" s="91"/>
      <c r="B30" s="91"/>
      <c r="C30" s="91"/>
      <c r="D30" s="693"/>
      <c r="E30" s="693"/>
      <c r="F30" s="693"/>
      <c r="G30" s="693"/>
      <c r="H30" s="693"/>
      <c r="I30" s="693"/>
      <c r="J30" s="98"/>
      <c r="K30" s="98"/>
      <c r="L30" s="98"/>
      <c r="M30" s="98"/>
      <c r="N30" s="98"/>
      <c r="O30" s="98"/>
      <c r="P30" s="98"/>
      <c r="Q30" s="98"/>
      <c r="R30" s="98"/>
      <c r="S30" s="98"/>
      <c r="T30" s="98"/>
    </row>
    <row r="31" spans="1:22" s="86" customFormat="1" ht="36.75" customHeight="1" thickBot="1">
      <c r="B31" s="1768" t="s">
        <v>112</v>
      </c>
      <c r="C31" s="1771" t="s">
        <v>96</v>
      </c>
      <c r="D31" s="1772"/>
      <c r="E31" s="1773"/>
      <c r="F31" s="1748" t="s">
        <v>113</v>
      </c>
      <c r="G31" s="1746"/>
      <c r="H31" s="1746"/>
      <c r="I31" s="1746"/>
      <c r="J31" s="1746"/>
      <c r="K31" s="1746"/>
      <c r="L31" s="1746"/>
      <c r="M31" s="1746"/>
      <c r="N31" s="1746"/>
      <c r="O31" s="1746"/>
      <c r="P31" s="1749"/>
      <c r="Q31" s="99" t="s">
        <v>91</v>
      </c>
      <c r="R31" s="653" t="s">
        <v>104</v>
      </c>
      <c r="S31" s="1750" t="s">
        <v>105</v>
      </c>
      <c r="T31" s="1772"/>
      <c r="U31" s="100"/>
    </row>
    <row r="32" spans="1:22" s="86" customFormat="1" ht="39.75" customHeight="1" thickTop="1">
      <c r="B32" s="1769"/>
      <c r="C32" s="1774" t="s">
        <v>114</v>
      </c>
      <c r="D32" s="1775"/>
      <c r="E32" s="1776"/>
      <c r="F32" s="1777" t="s">
        <v>266</v>
      </c>
      <c r="G32" s="1778"/>
      <c r="H32" s="1778"/>
      <c r="I32" s="1778"/>
      <c r="J32" s="1778"/>
      <c r="K32" s="1778"/>
      <c r="L32" s="1778"/>
      <c r="M32" s="1778"/>
      <c r="N32" s="1778"/>
      <c r="O32" s="1778"/>
      <c r="P32" s="1779"/>
      <c r="Q32" s="101" t="s">
        <v>599</v>
      </c>
      <c r="R32" s="593"/>
      <c r="S32" s="1780"/>
      <c r="T32" s="1781"/>
      <c r="U32" s="100"/>
    </row>
    <row r="33" spans="1:22" s="86" customFormat="1" ht="39.75" customHeight="1" thickBot="1">
      <c r="B33" s="1770"/>
      <c r="C33" s="1782" t="s">
        <v>115</v>
      </c>
      <c r="D33" s="1783"/>
      <c r="E33" s="1784"/>
      <c r="F33" s="1785" t="s">
        <v>116</v>
      </c>
      <c r="G33" s="1786"/>
      <c r="H33" s="1786"/>
      <c r="I33" s="1786"/>
      <c r="J33" s="1786"/>
      <c r="K33" s="1786"/>
      <c r="L33" s="1786"/>
      <c r="M33" s="1786"/>
      <c r="N33" s="1786"/>
      <c r="O33" s="1786"/>
      <c r="P33" s="1787"/>
      <c r="Q33" s="102" t="s">
        <v>511</v>
      </c>
      <c r="R33" s="652"/>
      <c r="S33" s="1788"/>
      <c r="T33" s="1789"/>
    </row>
    <row r="34" spans="1:22" s="86" customFormat="1" ht="9.9499999999999993" customHeight="1" thickBot="1">
      <c r="B34" s="96"/>
      <c r="C34" s="693"/>
      <c r="D34" s="693"/>
      <c r="E34" s="693"/>
      <c r="F34" s="694"/>
      <c r="G34" s="694"/>
      <c r="H34" s="694"/>
      <c r="I34" s="694"/>
      <c r="J34" s="694"/>
      <c r="K34" s="694"/>
      <c r="L34" s="694"/>
      <c r="M34" s="694"/>
      <c r="N34" s="694"/>
      <c r="O34" s="693"/>
      <c r="P34" s="693"/>
      <c r="Q34" s="693"/>
      <c r="R34" s="693"/>
      <c r="S34" s="693"/>
      <c r="T34" s="693"/>
    </row>
    <row r="35" spans="1:22" s="86" customFormat="1" ht="36.75" customHeight="1" thickBot="1">
      <c r="B35" s="1768" t="s">
        <v>117</v>
      </c>
      <c r="C35" s="1771" t="s">
        <v>96</v>
      </c>
      <c r="D35" s="1772"/>
      <c r="E35" s="1773"/>
      <c r="F35" s="1748" t="s">
        <v>113</v>
      </c>
      <c r="G35" s="1746"/>
      <c r="H35" s="1746"/>
      <c r="I35" s="1746"/>
      <c r="J35" s="1746"/>
      <c r="K35" s="1746"/>
      <c r="L35" s="1746"/>
      <c r="M35" s="1746"/>
      <c r="N35" s="1746"/>
      <c r="O35" s="1746"/>
      <c r="P35" s="1749"/>
      <c r="Q35" s="99" t="s">
        <v>91</v>
      </c>
      <c r="R35" s="653" t="s">
        <v>104</v>
      </c>
      <c r="S35" s="1750" t="s">
        <v>105</v>
      </c>
      <c r="T35" s="1751"/>
    </row>
    <row r="36" spans="1:22" s="86" customFormat="1" ht="39.75" customHeight="1" thickTop="1">
      <c r="B36" s="1797"/>
      <c r="C36" s="1774" t="s">
        <v>118</v>
      </c>
      <c r="D36" s="1775"/>
      <c r="E36" s="1776"/>
      <c r="F36" s="1840" t="s">
        <v>119</v>
      </c>
      <c r="G36" s="1841"/>
      <c r="H36" s="1841"/>
      <c r="I36" s="1841"/>
      <c r="J36" s="1841"/>
      <c r="K36" s="1841"/>
      <c r="L36" s="1841"/>
      <c r="M36" s="1841"/>
      <c r="N36" s="1841"/>
      <c r="O36" s="1841"/>
      <c r="P36" s="1842"/>
      <c r="Q36" s="101" t="s">
        <v>600</v>
      </c>
      <c r="R36" s="593"/>
      <c r="S36" s="1780"/>
      <c r="T36" s="1781"/>
    </row>
    <row r="37" spans="1:22" s="86" customFormat="1" ht="39.75" customHeight="1">
      <c r="B37" s="1797"/>
      <c r="C37" s="1799" t="s">
        <v>120</v>
      </c>
      <c r="D37" s="1800"/>
      <c r="E37" s="1801"/>
      <c r="F37" s="1802" t="s">
        <v>121</v>
      </c>
      <c r="G37" s="1803"/>
      <c r="H37" s="1803"/>
      <c r="I37" s="1803"/>
      <c r="J37" s="1803"/>
      <c r="K37" s="1803"/>
      <c r="L37" s="1803"/>
      <c r="M37" s="1803"/>
      <c r="N37" s="1803"/>
      <c r="O37" s="1803"/>
      <c r="P37" s="1804"/>
      <c r="Q37" s="103" t="s">
        <v>601</v>
      </c>
      <c r="R37" s="594"/>
      <c r="S37" s="1805"/>
      <c r="T37" s="1806"/>
    </row>
    <row r="38" spans="1:22" s="86" customFormat="1" ht="39.75" customHeight="1">
      <c r="B38" s="1797"/>
      <c r="C38" s="1799" t="s">
        <v>118</v>
      </c>
      <c r="D38" s="1800"/>
      <c r="E38" s="1801"/>
      <c r="F38" s="1802" t="s">
        <v>122</v>
      </c>
      <c r="G38" s="1803"/>
      <c r="H38" s="1803"/>
      <c r="I38" s="1803"/>
      <c r="J38" s="1803"/>
      <c r="K38" s="1803"/>
      <c r="L38" s="1803"/>
      <c r="M38" s="1803"/>
      <c r="N38" s="1803"/>
      <c r="O38" s="1803"/>
      <c r="P38" s="1804"/>
      <c r="Q38" s="103" t="s">
        <v>602</v>
      </c>
      <c r="R38" s="595"/>
      <c r="S38" s="1807"/>
      <c r="T38" s="1808"/>
    </row>
    <row r="39" spans="1:22" s="86" customFormat="1" ht="39.75" customHeight="1" thickBot="1">
      <c r="B39" s="1798"/>
      <c r="C39" s="1782" t="s">
        <v>123</v>
      </c>
      <c r="D39" s="1783"/>
      <c r="E39" s="1784"/>
      <c r="F39" s="1835" t="s">
        <v>122</v>
      </c>
      <c r="G39" s="1836"/>
      <c r="H39" s="1836"/>
      <c r="I39" s="1836"/>
      <c r="J39" s="1836"/>
      <c r="K39" s="1836"/>
      <c r="L39" s="1836"/>
      <c r="M39" s="1836"/>
      <c r="N39" s="1836"/>
      <c r="O39" s="1836"/>
      <c r="P39" s="1837"/>
      <c r="Q39" s="104" t="s">
        <v>602</v>
      </c>
      <c r="R39" s="596"/>
      <c r="S39" s="1838"/>
      <c r="T39" s="1839"/>
    </row>
    <row r="40" spans="1:22" s="86" customFormat="1"/>
    <row r="41" spans="1:22" s="86" customFormat="1" ht="13.5" customHeight="1"/>
    <row r="42" spans="1:22" ht="14.25" customHeight="1">
      <c r="A42" s="650"/>
      <c r="B42" s="650"/>
      <c r="C42" s="650"/>
      <c r="D42" s="650"/>
      <c r="E42" s="650"/>
      <c r="F42" s="650"/>
      <c r="G42" s="650"/>
      <c r="H42" s="650"/>
      <c r="I42" s="650"/>
      <c r="J42" s="650"/>
      <c r="K42" s="650"/>
      <c r="L42" s="650"/>
      <c r="M42" s="650"/>
      <c r="N42" s="650"/>
      <c r="O42" s="650"/>
      <c r="P42" s="650"/>
      <c r="Q42" s="650"/>
      <c r="R42" s="650"/>
      <c r="S42" s="650"/>
      <c r="T42" s="650"/>
      <c r="U42" s="650"/>
      <c r="V42" s="650"/>
    </row>
    <row r="43" spans="1:22" ht="40.5" customHeight="1">
      <c r="A43" s="1827" t="s">
        <v>124</v>
      </c>
      <c r="B43" s="1828"/>
      <c r="C43" s="1828"/>
      <c r="D43" s="1828"/>
      <c r="E43" s="1828"/>
      <c r="F43" s="1828"/>
      <c r="G43" s="1828"/>
      <c r="H43" s="1828"/>
      <c r="I43" s="1828"/>
      <c r="J43" s="1828"/>
      <c r="K43" s="1828"/>
      <c r="L43" s="1828"/>
      <c r="M43" s="1828"/>
      <c r="N43" s="1828"/>
      <c r="O43" s="1828"/>
      <c r="P43" s="1828"/>
      <c r="Q43" s="1828"/>
      <c r="R43" s="1828"/>
      <c r="S43" s="1828"/>
      <c r="T43" s="1828"/>
      <c r="U43" s="650"/>
      <c r="V43" s="650"/>
    </row>
    <row r="44" spans="1:22" ht="31.5" customHeight="1">
      <c r="A44" s="1828"/>
      <c r="B44" s="1828"/>
      <c r="C44" s="1828"/>
      <c r="D44" s="1828"/>
      <c r="E44" s="1828"/>
      <c r="F44" s="1828"/>
      <c r="G44" s="1828"/>
      <c r="H44" s="1828"/>
      <c r="I44" s="1828"/>
      <c r="J44" s="1828"/>
      <c r="K44" s="1828"/>
      <c r="L44" s="1828"/>
      <c r="M44" s="1828"/>
      <c r="N44" s="1828"/>
      <c r="O44" s="1828"/>
      <c r="P44" s="1828"/>
      <c r="Q44" s="1828"/>
      <c r="R44" s="1828"/>
      <c r="S44" s="1828"/>
      <c r="T44" s="1828"/>
      <c r="U44" s="650"/>
      <c r="V44" s="650"/>
    </row>
    <row r="45" spans="1:22" ht="24">
      <c r="A45" s="650"/>
      <c r="B45" s="695"/>
      <c r="C45" s="650"/>
      <c r="D45" s="650"/>
      <c r="E45" s="650"/>
      <c r="F45" s="650"/>
      <c r="G45" s="650"/>
      <c r="H45" s="650"/>
      <c r="I45" s="650"/>
      <c r="J45" s="650"/>
      <c r="K45" s="650"/>
      <c r="L45" s="650"/>
      <c r="M45" s="650"/>
      <c r="N45" s="650"/>
      <c r="O45" s="650"/>
      <c r="P45" s="650"/>
      <c r="Q45" s="650"/>
      <c r="R45" s="650"/>
      <c r="S45" s="650"/>
      <c r="T45" s="650"/>
      <c r="U45" s="650"/>
      <c r="V45" s="650"/>
    </row>
    <row r="46" spans="1:22">
      <c r="A46" s="1829" t="s">
        <v>603</v>
      </c>
      <c r="B46" s="1829"/>
      <c r="C46" s="1829"/>
      <c r="D46" s="1829"/>
      <c r="E46" s="1829"/>
      <c r="F46" s="1829"/>
      <c r="G46" s="1829"/>
      <c r="H46" s="1829"/>
      <c r="I46" s="1829"/>
      <c r="J46" s="1829"/>
      <c r="K46" s="1829"/>
      <c r="L46" s="1829"/>
      <c r="M46" s="1829"/>
      <c r="N46" s="1829"/>
      <c r="O46" s="1829"/>
      <c r="P46" s="1829"/>
      <c r="Q46" s="1829"/>
      <c r="R46" s="1829"/>
      <c r="S46" s="1829"/>
      <c r="T46" s="1829"/>
      <c r="U46" s="1829"/>
      <c r="V46" s="1829"/>
    </row>
    <row r="47" spans="1:22" ht="50.1" customHeight="1">
      <c r="A47" s="1829"/>
      <c r="B47" s="1829"/>
      <c r="C47" s="1829"/>
      <c r="D47" s="1829"/>
      <c r="E47" s="1829"/>
      <c r="F47" s="1829"/>
      <c r="G47" s="1829"/>
      <c r="H47" s="1829"/>
      <c r="I47" s="1829"/>
      <c r="J47" s="1829"/>
      <c r="K47" s="1829"/>
      <c r="L47" s="1829"/>
      <c r="M47" s="1829"/>
      <c r="N47" s="1829"/>
      <c r="O47" s="1829"/>
      <c r="P47" s="1829"/>
      <c r="Q47" s="1829"/>
      <c r="R47" s="1829"/>
      <c r="S47" s="1829"/>
      <c r="T47" s="1829"/>
      <c r="U47" s="1829"/>
      <c r="V47" s="1829"/>
    </row>
    <row r="48" spans="1:22" ht="50.1" customHeight="1">
      <c r="A48" s="1829"/>
      <c r="B48" s="1829"/>
      <c r="C48" s="1829"/>
      <c r="D48" s="1829"/>
      <c r="E48" s="1829"/>
      <c r="F48" s="1829"/>
      <c r="G48" s="1829"/>
      <c r="H48" s="1829"/>
      <c r="I48" s="1829"/>
      <c r="J48" s="1829"/>
      <c r="K48" s="1829"/>
      <c r="L48" s="1829"/>
      <c r="M48" s="1829"/>
      <c r="N48" s="1829"/>
      <c r="O48" s="1829"/>
      <c r="P48" s="1829"/>
      <c r="Q48" s="1829"/>
      <c r="R48" s="1829"/>
      <c r="S48" s="1829"/>
      <c r="T48" s="1829"/>
      <c r="U48" s="1829"/>
      <c r="V48" s="1829"/>
    </row>
    <row r="49" spans="1:24" ht="50.1" customHeight="1">
      <c r="A49" s="650"/>
      <c r="B49" s="650"/>
      <c r="C49" s="650"/>
      <c r="D49" s="650"/>
      <c r="E49" s="650"/>
      <c r="F49" s="650"/>
      <c r="G49" s="650"/>
      <c r="H49" s="650"/>
      <c r="I49" s="650"/>
      <c r="J49" s="650"/>
      <c r="K49" s="650"/>
      <c r="L49" s="650"/>
      <c r="M49" s="650"/>
      <c r="N49" s="650"/>
      <c r="O49" s="650"/>
      <c r="P49" s="650"/>
      <c r="Q49" s="650"/>
      <c r="R49" s="650"/>
      <c r="S49" s="650"/>
      <c r="T49" s="650"/>
      <c r="U49" s="650"/>
      <c r="V49" s="650"/>
      <c r="W49" s="179"/>
      <c r="X49" s="179"/>
    </row>
    <row r="50" spans="1:24" ht="50.1" customHeight="1">
      <c r="B50" s="576"/>
      <c r="C50" s="1830" t="s">
        <v>344</v>
      </c>
      <c r="D50" s="1830"/>
      <c r="E50" s="1830"/>
      <c r="F50" s="1830"/>
      <c r="G50" s="1830"/>
      <c r="H50" s="1830"/>
      <c r="I50" s="1830"/>
      <c r="J50" s="1830"/>
      <c r="K50" s="1830"/>
      <c r="L50" s="1830"/>
      <c r="M50" s="1830"/>
      <c r="N50" s="1830"/>
      <c r="O50" s="577"/>
      <c r="P50" s="577"/>
      <c r="Q50" s="577"/>
      <c r="R50" s="577"/>
      <c r="S50" s="577"/>
      <c r="T50" s="577"/>
      <c r="U50" s="577"/>
      <c r="V50" s="576"/>
      <c r="W50" s="179"/>
      <c r="X50" s="179"/>
    </row>
    <row r="51" spans="1:24" ht="50.1" customHeight="1">
      <c r="B51" s="576"/>
      <c r="C51" s="1843" t="s">
        <v>604</v>
      </c>
      <c r="D51" s="1843"/>
      <c r="E51" s="1843"/>
      <c r="F51" s="1843"/>
      <c r="G51" s="1843"/>
      <c r="H51" s="1843"/>
      <c r="I51" s="1843"/>
      <c r="J51" s="1843"/>
      <c r="K51" s="1843"/>
      <c r="L51" s="1843"/>
      <c r="M51" s="1843"/>
      <c r="N51" s="1843"/>
      <c r="O51" s="1843"/>
      <c r="P51" s="1843"/>
      <c r="Q51" s="1843"/>
      <c r="R51" s="1843"/>
      <c r="S51" s="1843"/>
      <c r="T51" s="1843"/>
      <c r="U51" s="696"/>
      <c r="V51" s="576"/>
      <c r="W51" s="179"/>
      <c r="X51" s="179"/>
    </row>
    <row r="52" spans="1:24" ht="50.1" customHeight="1">
      <c r="B52" s="576"/>
      <c r="C52" s="1843" t="s">
        <v>605</v>
      </c>
      <c r="D52" s="1843"/>
      <c r="E52" s="1843"/>
      <c r="F52" s="1843"/>
      <c r="G52" s="1843"/>
      <c r="H52" s="1843"/>
      <c r="I52" s="1843"/>
      <c r="J52" s="1843"/>
      <c r="K52" s="1843"/>
      <c r="L52" s="1843"/>
      <c r="M52" s="1843"/>
      <c r="N52" s="1843"/>
      <c r="O52" s="1843"/>
      <c r="P52" s="1843"/>
      <c r="Q52" s="1843"/>
      <c r="R52" s="1843"/>
      <c r="S52" s="1843"/>
      <c r="T52" s="696"/>
      <c r="U52" s="696"/>
      <c r="V52" s="576"/>
      <c r="W52" s="179"/>
      <c r="X52" s="179"/>
    </row>
    <row r="53" spans="1:24" ht="50.1" customHeight="1">
      <c r="B53" s="576"/>
      <c r="C53" s="1843" t="s">
        <v>606</v>
      </c>
      <c r="D53" s="1843"/>
      <c r="E53" s="1843"/>
      <c r="F53" s="1843"/>
      <c r="G53" s="1843"/>
      <c r="H53" s="1843"/>
      <c r="I53" s="1843"/>
      <c r="J53" s="1843"/>
      <c r="K53" s="1843"/>
      <c r="L53" s="1843"/>
      <c r="M53" s="1843"/>
      <c r="N53" s="1843"/>
      <c r="O53" s="1843"/>
      <c r="P53" s="1843"/>
      <c r="Q53" s="1843"/>
      <c r="R53" s="1843"/>
      <c r="S53" s="1843"/>
      <c r="T53" s="696"/>
      <c r="U53" s="696"/>
      <c r="V53" s="696"/>
      <c r="W53" s="179"/>
      <c r="X53" s="179"/>
    </row>
    <row r="54" spans="1:24" ht="50.1" customHeight="1">
      <c r="B54" s="576"/>
      <c r="C54" s="1843" t="s">
        <v>607</v>
      </c>
      <c r="D54" s="1843"/>
      <c r="E54" s="1843"/>
      <c r="F54" s="1843"/>
      <c r="G54" s="1843"/>
      <c r="H54" s="1843"/>
      <c r="I54" s="1843"/>
      <c r="J54" s="1843"/>
      <c r="K54" s="1843"/>
      <c r="L54" s="1843"/>
      <c r="M54" s="1843"/>
      <c r="N54" s="1843"/>
      <c r="O54" s="1843"/>
      <c r="P54" s="1843"/>
      <c r="Q54" s="1843"/>
      <c r="R54" s="1843"/>
      <c r="S54" s="1843"/>
      <c r="T54" s="696"/>
      <c r="U54" s="696"/>
      <c r="V54" s="696"/>
      <c r="W54" s="179"/>
      <c r="X54" s="179"/>
    </row>
    <row r="55" spans="1:24" ht="138.75" customHeight="1">
      <c r="B55" s="576"/>
      <c r="C55" s="1844" t="s">
        <v>608</v>
      </c>
      <c r="D55" s="1844"/>
      <c r="E55" s="1844"/>
      <c r="F55" s="1844"/>
      <c r="G55" s="1844"/>
      <c r="H55" s="1844"/>
      <c r="I55" s="1844"/>
      <c r="J55" s="1844"/>
      <c r="K55" s="1844"/>
      <c r="L55" s="1844"/>
      <c r="M55" s="1844"/>
      <c r="N55" s="1844"/>
      <c r="O55" s="1844"/>
      <c r="P55" s="1844"/>
      <c r="Q55" s="1844"/>
      <c r="R55" s="1844"/>
      <c r="S55" s="1844"/>
      <c r="T55" s="696"/>
      <c r="U55" s="696"/>
      <c r="V55" s="696"/>
      <c r="W55" s="179"/>
      <c r="X55" s="179"/>
    </row>
    <row r="56" spans="1:24" ht="50.1" customHeight="1">
      <c r="B56" s="576"/>
      <c r="C56" s="1843" t="s">
        <v>609</v>
      </c>
      <c r="D56" s="1843"/>
      <c r="E56" s="1843"/>
      <c r="F56" s="1843"/>
      <c r="G56" s="1843"/>
      <c r="H56" s="1843"/>
      <c r="I56" s="1843"/>
      <c r="J56" s="1843"/>
      <c r="K56" s="1843"/>
      <c r="L56" s="1843"/>
      <c r="M56" s="1843"/>
      <c r="N56" s="1843"/>
      <c r="O56" s="1843"/>
      <c r="P56" s="1843"/>
      <c r="Q56" s="1843"/>
      <c r="R56" s="1843"/>
      <c r="S56" s="1843"/>
      <c r="T56" s="696"/>
      <c r="U56" s="696"/>
      <c r="V56" s="696"/>
      <c r="W56" s="179"/>
      <c r="X56" s="179"/>
    </row>
    <row r="57" spans="1:24" ht="50.1" customHeight="1">
      <c r="B57" s="576"/>
      <c r="C57" s="697"/>
      <c r="D57" s="697"/>
      <c r="E57" s="697"/>
      <c r="F57" s="697"/>
      <c r="G57" s="697"/>
      <c r="H57" s="697"/>
      <c r="I57" s="697"/>
      <c r="J57" s="697"/>
      <c r="K57" s="697"/>
      <c r="L57" s="697"/>
      <c r="M57" s="697"/>
      <c r="N57" s="697"/>
      <c r="O57" s="696"/>
      <c r="P57" s="696"/>
      <c r="Q57" s="696"/>
      <c r="R57" s="696"/>
      <c r="S57" s="696"/>
      <c r="T57" s="696"/>
      <c r="U57" s="696"/>
      <c r="V57" s="696"/>
      <c r="W57" s="179"/>
      <c r="X57" s="179"/>
    </row>
    <row r="58" spans="1:24" ht="50.1" customHeight="1">
      <c r="B58" s="576"/>
      <c r="C58" s="698" t="s">
        <v>345</v>
      </c>
      <c r="D58" s="697"/>
      <c r="E58" s="697"/>
      <c r="F58" s="697"/>
      <c r="G58" s="697"/>
      <c r="H58" s="697"/>
      <c r="I58" s="697"/>
      <c r="J58" s="697"/>
      <c r="K58" s="697"/>
      <c r="L58" s="697"/>
      <c r="M58" s="697"/>
      <c r="N58" s="697"/>
      <c r="O58" s="696"/>
      <c r="P58" s="696"/>
      <c r="Q58" s="696"/>
      <c r="R58" s="696"/>
      <c r="S58" s="696"/>
      <c r="T58" s="696"/>
      <c r="U58" s="578"/>
      <c r="V58" s="579"/>
      <c r="W58" s="179"/>
      <c r="X58" s="179"/>
    </row>
    <row r="59" spans="1:24" ht="50.1" customHeight="1">
      <c r="B59" s="579"/>
      <c r="C59" s="1843" t="s">
        <v>610</v>
      </c>
      <c r="D59" s="1843"/>
      <c r="E59" s="1843"/>
      <c r="F59" s="1843"/>
      <c r="G59" s="1843"/>
      <c r="H59" s="1843"/>
      <c r="I59" s="1843"/>
      <c r="J59" s="1843"/>
      <c r="K59" s="1843"/>
      <c r="L59" s="1843"/>
      <c r="M59" s="1843"/>
      <c r="N59" s="1843"/>
      <c r="O59" s="1843"/>
      <c r="P59" s="1843"/>
      <c r="Q59" s="1843"/>
      <c r="R59" s="1843"/>
      <c r="S59" s="1843"/>
      <c r="T59" s="696"/>
      <c r="U59" s="578"/>
      <c r="V59" s="579"/>
      <c r="W59" s="179"/>
      <c r="X59" s="179"/>
    </row>
    <row r="60" spans="1:24" ht="50.1" customHeight="1">
      <c r="B60" s="580"/>
      <c r="C60" s="1843" t="s">
        <v>611</v>
      </c>
      <c r="D60" s="1843"/>
      <c r="E60" s="1843"/>
      <c r="F60" s="1843"/>
      <c r="G60" s="1843"/>
      <c r="H60" s="1843"/>
      <c r="I60" s="1843"/>
      <c r="J60" s="1843"/>
      <c r="K60" s="1843"/>
      <c r="L60" s="1843"/>
      <c r="M60" s="1843"/>
      <c r="N60" s="1843"/>
      <c r="O60" s="1843"/>
      <c r="P60" s="1843"/>
      <c r="Q60" s="1843"/>
      <c r="R60" s="1843"/>
      <c r="S60" s="1843"/>
      <c r="T60" s="578"/>
      <c r="U60" s="578"/>
      <c r="V60" s="579"/>
      <c r="W60" s="179"/>
      <c r="X60" s="179"/>
    </row>
    <row r="61" spans="1:24" ht="50.1" customHeight="1">
      <c r="B61" s="576"/>
      <c r="C61" s="1843" t="s">
        <v>612</v>
      </c>
      <c r="D61" s="1843"/>
      <c r="E61" s="1843"/>
      <c r="F61" s="1843"/>
      <c r="G61" s="1843"/>
      <c r="H61" s="1843"/>
      <c r="I61" s="1843"/>
      <c r="J61" s="1843"/>
      <c r="K61" s="1843"/>
      <c r="L61" s="1843"/>
      <c r="M61" s="1843"/>
      <c r="N61" s="1843"/>
      <c r="O61" s="1843"/>
      <c r="P61" s="1843"/>
      <c r="Q61" s="1843"/>
      <c r="R61" s="1843"/>
      <c r="S61" s="1843"/>
      <c r="T61" s="578"/>
      <c r="U61" s="578"/>
      <c r="V61" s="579"/>
      <c r="W61" s="179"/>
      <c r="X61" s="179"/>
    </row>
    <row r="62" spans="1:24" ht="50.1" customHeight="1">
      <c r="B62" s="579"/>
      <c r="C62" s="1843" t="s">
        <v>613</v>
      </c>
      <c r="D62" s="1843"/>
      <c r="E62" s="1843"/>
      <c r="F62" s="1843"/>
      <c r="G62" s="1843"/>
      <c r="H62" s="1843"/>
      <c r="I62" s="1843"/>
      <c r="J62" s="1843"/>
      <c r="K62" s="1843"/>
      <c r="L62" s="1843"/>
      <c r="M62" s="1843"/>
      <c r="N62" s="1843"/>
      <c r="O62" s="1843"/>
      <c r="P62" s="1843"/>
      <c r="Q62" s="1843"/>
      <c r="R62" s="1843"/>
      <c r="S62" s="1843"/>
      <c r="T62" s="578"/>
      <c r="U62" s="578"/>
      <c r="V62" s="579"/>
      <c r="W62" s="179"/>
      <c r="X62" s="179"/>
    </row>
    <row r="63" spans="1:24" ht="50.1" customHeight="1">
      <c r="B63" s="576"/>
      <c r="C63" s="1834"/>
      <c r="D63" s="1834"/>
      <c r="E63" s="1834"/>
      <c r="F63" s="1834"/>
      <c r="G63" s="1834"/>
      <c r="H63" s="1834"/>
      <c r="I63" s="1834"/>
      <c r="J63" s="1834"/>
      <c r="K63" s="1834"/>
      <c r="L63" s="1834"/>
      <c r="M63" s="1834"/>
      <c r="N63" s="1834"/>
      <c r="O63" s="1834"/>
      <c r="P63" s="1834"/>
      <c r="Q63" s="1834"/>
      <c r="R63" s="1834"/>
      <c r="S63" s="1834"/>
      <c r="T63" s="1834"/>
      <c r="U63" s="578"/>
      <c r="V63" s="579"/>
      <c r="W63" s="179"/>
      <c r="X63" s="179"/>
    </row>
    <row r="64" spans="1:24" ht="50.1" customHeight="1">
      <c r="B64" s="576"/>
      <c r="C64" s="1834"/>
      <c r="D64" s="1834"/>
      <c r="E64" s="1834"/>
      <c r="F64" s="1834"/>
      <c r="G64" s="1834"/>
      <c r="H64" s="1834"/>
      <c r="I64" s="1834"/>
      <c r="J64" s="1834"/>
      <c r="K64" s="1834"/>
      <c r="L64" s="1834"/>
      <c r="M64" s="1834"/>
      <c r="N64" s="1834"/>
      <c r="O64" s="1834"/>
      <c r="P64" s="1834"/>
      <c r="Q64" s="1834"/>
      <c r="R64" s="1834"/>
      <c r="S64" s="1834"/>
      <c r="T64" s="1834"/>
      <c r="U64" s="578"/>
      <c r="V64" s="579"/>
      <c r="W64" s="179"/>
      <c r="X64" s="179"/>
    </row>
    <row r="65" spans="1:24" ht="50.1" customHeight="1">
      <c r="C65" s="1834"/>
      <c r="D65" s="1834"/>
      <c r="E65" s="1834"/>
      <c r="F65" s="1834"/>
      <c r="G65" s="1834"/>
      <c r="H65" s="1834"/>
      <c r="I65" s="1834"/>
      <c r="J65" s="1834"/>
      <c r="K65" s="1834"/>
      <c r="L65" s="1834"/>
      <c r="M65" s="1834"/>
      <c r="N65" s="1834"/>
      <c r="O65" s="1834"/>
      <c r="P65" s="1834"/>
      <c r="Q65" s="1834"/>
      <c r="R65" s="1834"/>
      <c r="S65" s="1834"/>
      <c r="T65" s="1834"/>
      <c r="U65" s="574"/>
      <c r="V65" s="179"/>
      <c r="W65" s="179"/>
      <c r="X65" s="179"/>
    </row>
    <row r="66" spans="1:24" ht="50.1" customHeight="1">
      <c r="C66" s="1834"/>
      <c r="D66" s="1834"/>
      <c r="E66" s="1834"/>
      <c r="F66" s="1834"/>
      <c r="G66" s="1834"/>
      <c r="H66" s="1834"/>
      <c r="I66" s="1834"/>
      <c r="J66" s="1834"/>
      <c r="K66" s="1834"/>
      <c r="L66" s="1834"/>
      <c r="M66" s="1834"/>
      <c r="N66" s="1834"/>
      <c r="O66" s="1834"/>
      <c r="P66" s="1834"/>
      <c r="Q66" s="1834"/>
      <c r="R66" s="1834"/>
      <c r="S66" s="1834"/>
      <c r="T66" s="1834"/>
      <c r="U66" s="575"/>
    </row>
    <row r="67" spans="1:24" ht="41.25">
      <c r="B67" s="573"/>
      <c r="C67" s="573"/>
      <c r="D67" s="573"/>
      <c r="E67" s="573"/>
      <c r="F67" s="573"/>
      <c r="G67" s="573"/>
      <c r="H67" s="573"/>
      <c r="I67" s="573"/>
      <c r="J67" s="573"/>
      <c r="K67" s="573"/>
      <c r="L67" s="573"/>
      <c r="M67" s="573"/>
    </row>
    <row r="68" spans="1:24" ht="41.25">
      <c r="B68" s="573"/>
      <c r="C68" s="573"/>
      <c r="D68" s="573"/>
      <c r="E68" s="573"/>
      <c r="F68" s="573"/>
      <c r="G68" s="573"/>
      <c r="H68" s="573"/>
      <c r="I68" s="573"/>
      <c r="J68" s="573"/>
      <c r="K68" s="573"/>
      <c r="L68" s="573"/>
      <c r="M68" s="573"/>
    </row>
    <row r="69" spans="1:24" ht="17.25">
      <c r="A69" s="1826" t="s">
        <v>614</v>
      </c>
      <c r="B69" s="1826"/>
      <c r="C69" s="1826"/>
      <c r="D69" s="1826"/>
      <c r="E69" s="1826"/>
      <c r="F69" s="1826"/>
      <c r="G69" s="1826"/>
      <c r="H69" s="1826"/>
      <c r="I69" s="1826"/>
      <c r="J69" s="1826"/>
      <c r="K69" s="1826"/>
      <c r="L69" s="1826"/>
      <c r="M69" s="1826"/>
      <c r="N69" s="1826"/>
      <c r="O69" s="1826"/>
      <c r="P69" s="1826"/>
      <c r="Q69" s="1826"/>
      <c r="R69" s="1826"/>
      <c r="S69" s="1826"/>
      <c r="T69" s="1826"/>
      <c r="U69" s="1826"/>
      <c r="V69" s="1826"/>
    </row>
  </sheetData>
  <mergeCells count="99">
    <mergeCell ref="C51:T51"/>
    <mergeCell ref="C61:S61"/>
    <mergeCell ref="C62:S62"/>
    <mergeCell ref="C59:S59"/>
    <mergeCell ref="C60:S60"/>
    <mergeCell ref="C55:S55"/>
    <mergeCell ref="C56:S56"/>
    <mergeCell ref="C54:S54"/>
    <mergeCell ref="C53:S53"/>
    <mergeCell ref="C52:S52"/>
    <mergeCell ref="A69:V69"/>
    <mergeCell ref="A43:T44"/>
    <mergeCell ref="A46:V48"/>
    <mergeCell ref="C50:N50"/>
    <mergeCell ref="C26:E26"/>
    <mergeCell ref="F26:O26"/>
    <mergeCell ref="P26:T26"/>
    <mergeCell ref="C27:E27"/>
    <mergeCell ref="F27:O27"/>
    <mergeCell ref="P27:T27"/>
    <mergeCell ref="C63:T64"/>
    <mergeCell ref="C65:T66"/>
    <mergeCell ref="C39:E39"/>
    <mergeCell ref="F39:P39"/>
    <mergeCell ref="S39:T39"/>
    <mergeCell ref="F36:P36"/>
    <mergeCell ref="A1:V1"/>
    <mergeCell ref="F5:K5"/>
    <mergeCell ref="B14:B18"/>
    <mergeCell ref="L20:S21"/>
    <mergeCell ref="D21:E21"/>
    <mergeCell ref="F21:G21"/>
    <mergeCell ref="H21:I21"/>
    <mergeCell ref="J21:K21"/>
    <mergeCell ref="C12:E12"/>
    <mergeCell ref="F12:O12"/>
    <mergeCell ref="Q12:T12"/>
    <mergeCell ref="B5:D5"/>
    <mergeCell ref="M5:O5"/>
    <mergeCell ref="P5:S5"/>
    <mergeCell ref="B6:T6"/>
    <mergeCell ref="C9:E9"/>
    <mergeCell ref="S36:T36"/>
    <mergeCell ref="B35:B39"/>
    <mergeCell ref="C35:E35"/>
    <mergeCell ref="F35:P35"/>
    <mergeCell ref="S35:T35"/>
    <mergeCell ref="C36:E36"/>
    <mergeCell ref="C37:E37"/>
    <mergeCell ref="F37:P37"/>
    <mergeCell ref="S37:T37"/>
    <mergeCell ref="C38:E38"/>
    <mergeCell ref="F38:P38"/>
    <mergeCell ref="S38:T38"/>
    <mergeCell ref="C28:E28"/>
    <mergeCell ref="Q28:T28"/>
    <mergeCell ref="C29:E29"/>
    <mergeCell ref="F29:O29"/>
    <mergeCell ref="Q29:T29"/>
    <mergeCell ref="B31:B33"/>
    <mergeCell ref="C31:E31"/>
    <mergeCell ref="F31:P31"/>
    <mergeCell ref="S31:T31"/>
    <mergeCell ref="C32:E32"/>
    <mergeCell ref="F32:P32"/>
    <mergeCell ref="S32:T32"/>
    <mergeCell ref="C33:E33"/>
    <mergeCell ref="F33:P33"/>
    <mergeCell ref="S33:T33"/>
    <mergeCell ref="C22:Q22"/>
    <mergeCell ref="C18:E18"/>
    <mergeCell ref="F18:P18"/>
    <mergeCell ref="S18:T18"/>
    <mergeCell ref="C14:E14"/>
    <mergeCell ref="F14:P14"/>
    <mergeCell ref="S14:T14"/>
    <mergeCell ref="C15:E15"/>
    <mergeCell ref="F15:P15"/>
    <mergeCell ref="S15:T15"/>
    <mergeCell ref="C16:E16"/>
    <mergeCell ref="F16:P16"/>
    <mergeCell ref="S16:T16"/>
    <mergeCell ref="C17:E17"/>
    <mergeCell ref="F17:P17"/>
    <mergeCell ref="S17:T17"/>
    <mergeCell ref="C11:E11"/>
    <mergeCell ref="Q11:T11"/>
    <mergeCell ref="B2:V2"/>
    <mergeCell ref="A3:K3"/>
    <mergeCell ref="L3:T3"/>
    <mergeCell ref="B4:C4"/>
    <mergeCell ref="G4:H4"/>
    <mergeCell ref="M4:O4"/>
    <mergeCell ref="P4:S4"/>
    <mergeCell ref="F9:O9"/>
    <mergeCell ref="P9:T9"/>
    <mergeCell ref="C10:E10"/>
    <mergeCell ref="F10:O10"/>
    <mergeCell ref="P10:T10"/>
  </mergeCells>
  <phoneticPr fontId="8"/>
  <printOptions horizontalCentered="1" verticalCentered="1"/>
  <pageMargins left="0.70866141732283472" right="0.31496062992125984" top="0.39370078740157483" bottom="0" header="0.31496062992125984" footer="0.31496062992125984"/>
  <pageSetup paperSize="9" scale="46" fitToHeight="2" orientation="portrait" blackAndWhite="1" r:id="rId1"/>
  <rowBreaks count="1" manualBreakCount="1">
    <brk id="45"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148"/>
  <sheetViews>
    <sheetView view="pageBreakPreview" zoomScale="70" zoomScaleNormal="85" zoomScaleSheetLayoutView="70" workbookViewId="0">
      <selection activeCell="D3" sqref="D3:Z3"/>
    </sheetView>
  </sheetViews>
  <sheetFormatPr defaultRowHeight="12"/>
  <cols>
    <col min="1" max="1" width="3.375" style="105" customWidth="1"/>
    <col min="2" max="2" width="4.875" style="105" customWidth="1"/>
    <col min="3" max="3" width="9.625" style="105" customWidth="1"/>
    <col min="4" max="26" width="3.625" style="105" customWidth="1"/>
    <col min="27" max="27" width="1.625" style="105" customWidth="1"/>
    <col min="28" max="28" width="3" style="105" customWidth="1"/>
    <col min="29" max="29" width="3.375" style="105" customWidth="1"/>
    <col min="30" max="30" width="4.875" style="105" customWidth="1"/>
    <col min="31" max="31" width="9.625" style="105" customWidth="1"/>
    <col min="32" max="54" width="3.625" style="105" customWidth="1"/>
    <col min="55" max="55" width="1.625" style="105" customWidth="1"/>
    <col min="56" max="16384" width="9" style="105"/>
  </cols>
  <sheetData>
    <row r="1" spans="1:74" ht="24.75" thickBot="1">
      <c r="A1" s="542"/>
      <c r="B1" s="226"/>
      <c r="C1" s="226"/>
      <c r="D1" s="226"/>
      <c r="E1" s="1923" t="s">
        <v>583</v>
      </c>
      <c r="F1" s="1923"/>
      <c r="G1" s="1923"/>
      <c r="H1" s="1923"/>
      <c r="I1" s="1923"/>
      <c r="J1" s="1923"/>
      <c r="K1" s="1923"/>
      <c r="L1" s="1923"/>
      <c r="M1" s="1923"/>
      <c r="N1" s="1923"/>
      <c r="O1" s="1923"/>
      <c r="P1" s="1923"/>
      <c r="Q1" s="1923"/>
      <c r="R1" s="1923"/>
      <c r="S1" s="1923"/>
      <c r="T1" s="1923"/>
      <c r="U1" s="1923"/>
      <c r="V1" s="226"/>
      <c r="W1" s="226"/>
      <c r="X1" s="1924" t="s">
        <v>352</v>
      </c>
      <c r="Y1" s="1924"/>
      <c r="Z1" s="1924"/>
      <c r="AA1" s="542"/>
      <c r="AB1" s="542"/>
      <c r="AC1" s="542"/>
      <c r="AD1" s="1921" t="s">
        <v>442</v>
      </c>
      <c r="AE1" s="1922"/>
      <c r="AF1" s="542"/>
      <c r="AG1" s="1923" t="s">
        <v>583</v>
      </c>
      <c r="AH1" s="1923"/>
      <c r="AI1" s="1923"/>
      <c r="AJ1" s="1923"/>
      <c r="AK1" s="1923"/>
      <c r="AL1" s="1923"/>
      <c r="AM1" s="1923"/>
      <c r="AN1" s="1923"/>
      <c r="AO1" s="1923"/>
      <c r="AP1" s="1923"/>
      <c r="AQ1" s="1923"/>
      <c r="AR1" s="1923"/>
      <c r="AS1" s="1923"/>
      <c r="AT1" s="1923"/>
      <c r="AU1" s="1923"/>
      <c r="AV1" s="1923"/>
      <c r="AW1" s="1923"/>
      <c r="AX1" s="542"/>
      <c r="AY1" s="1924" t="s">
        <v>352</v>
      </c>
      <c r="AZ1" s="1924"/>
      <c r="BA1" s="1924"/>
      <c r="BB1" s="1924"/>
    </row>
    <row r="2" spans="1:74" ht="26.25" thickBot="1">
      <c r="A2" s="1925" t="s">
        <v>125</v>
      </c>
      <c r="B2" s="1925"/>
      <c r="C2" s="1925"/>
      <c r="D2" s="1925"/>
      <c r="E2" s="1925"/>
      <c r="F2" s="1925"/>
      <c r="G2" s="1925"/>
      <c r="H2" s="1925"/>
      <c r="I2" s="1925"/>
      <c r="J2" s="1925"/>
      <c r="K2" s="1925"/>
      <c r="L2" s="1925"/>
      <c r="M2" s="1925"/>
      <c r="N2" s="1925"/>
      <c r="O2" s="1925"/>
      <c r="P2" s="1925"/>
      <c r="Q2" s="1925"/>
      <c r="R2" s="1925"/>
      <c r="S2" s="1925"/>
      <c r="T2" s="1925"/>
      <c r="U2" s="1925"/>
      <c r="V2" s="1925"/>
      <c r="W2" s="1925"/>
      <c r="X2" s="1925"/>
      <c r="Y2" s="1925"/>
      <c r="Z2" s="1925"/>
      <c r="AA2" s="542"/>
      <c r="AB2" s="543"/>
      <c r="AC2" s="1925" t="s">
        <v>125</v>
      </c>
      <c r="AD2" s="1925"/>
      <c r="AE2" s="1925"/>
      <c r="AF2" s="1925"/>
      <c r="AG2" s="1925"/>
      <c r="AH2" s="1925"/>
      <c r="AI2" s="1925"/>
      <c r="AJ2" s="1925"/>
      <c r="AK2" s="1925"/>
      <c r="AL2" s="1925"/>
      <c r="AM2" s="1925"/>
      <c r="AN2" s="1925"/>
      <c r="AO2" s="1925"/>
      <c r="AP2" s="1925"/>
      <c r="AQ2" s="1925"/>
      <c r="AR2" s="1925"/>
      <c r="AS2" s="1925"/>
      <c r="AT2" s="1925"/>
      <c r="AU2" s="1925"/>
      <c r="AV2" s="1925"/>
      <c r="AW2" s="1925"/>
      <c r="AX2" s="1925"/>
      <c r="AY2" s="1925"/>
      <c r="AZ2" s="1925"/>
      <c r="BA2" s="1925"/>
      <c r="BB2" s="1925"/>
      <c r="BD2" s="106"/>
      <c r="BE2" s="106"/>
      <c r="BF2" s="106"/>
      <c r="BG2" s="106"/>
      <c r="BH2" s="106"/>
      <c r="BI2" s="106"/>
      <c r="BJ2" s="106"/>
      <c r="BK2" s="106"/>
      <c r="BL2" s="106"/>
      <c r="BM2" s="106"/>
      <c r="BN2" s="106"/>
      <c r="BO2" s="106"/>
      <c r="BP2" s="106"/>
      <c r="BQ2" s="106"/>
      <c r="BR2" s="106"/>
      <c r="BS2" s="106"/>
      <c r="BT2" s="106"/>
      <c r="BU2" s="106"/>
      <c r="BV2" s="106"/>
    </row>
    <row r="3" spans="1:74" ht="36.75" customHeight="1">
      <c r="A3" s="1926" t="s">
        <v>126</v>
      </c>
      <c r="B3" s="1927"/>
      <c r="C3" s="1927"/>
      <c r="D3" s="1948"/>
      <c r="E3" s="1948"/>
      <c r="F3" s="1948"/>
      <c r="G3" s="1948"/>
      <c r="H3" s="1948"/>
      <c r="I3" s="1948"/>
      <c r="J3" s="1948"/>
      <c r="K3" s="1948"/>
      <c r="L3" s="1948"/>
      <c r="M3" s="1948"/>
      <c r="N3" s="1948"/>
      <c r="O3" s="1948"/>
      <c r="P3" s="1948"/>
      <c r="Q3" s="1948"/>
      <c r="R3" s="1948"/>
      <c r="S3" s="1948"/>
      <c r="T3" s="1948"/>
      <c r="U3" s="1948"/>
      <c r="V3" s="1948"/>
      <c r="W3" s="1948"/>
      <c r="X3" s="1948"/>
      <c r="Y3" s="1948"/>
      <c r="Z3" s="1949"/>
      <c r="AC3" s="1926" t="s">
        <v>126</v>
      </c>
      <c r="AD3" s="1927"/>
      <c r="AE3" s="1927"/>
      <c r="AF3" s="1928" t="s">
        <v>457</v>
      </c>
      <c r="AG3" s="1928"/>
      <c r="AH3" s="1928"/>
      <c r="AI3" s="1928"/>
      <c r="AJ3" s="1928"/>
      <c r="AK3" s="1928"/>
      <c r="AL3" s="1928"/>
      <c r="AM3" s="1928"/>
      <c r="AN3" s="1928"/>
      <c r="AO3" s="1928"/>
      <c r="AP3" s="1928"/>
      <c r="AQ3" s="1928"/>
      <c r="AR3" s="1928"/>
      <c r="AS3" s="1928"/>
      <c r="AT3" s="1928"/>
      <c r="AU3" s="1928"/>
      <c r="AV3" s="1928"/>
      <c r="AW3" s="1928"/>
      <c r="AX3" s="1928"/>
      <c r="AY3" s="1928"/>
      <c r="AZ3" s="1928"/>
      <c r="BA3" s="1928"/>
      <c r="BB3" s="1929"/>
    </row>
    <row r="4" spans="1:74" ht="36.75" customHeight="1" thickBot="1">
      <c r="A4" s="1930" t="s">
        <v>127</v>
      </c>
      <c r="B4" s="1931"/>
      <c r="C4" s="1931"/>
      <c r="D4" s="1932" t="s">
        <v>346</v>
      </c>
      <c r="E4" s="1933"/>
      <c r="F4" s="1950"/>
      <c r="G4" s="1950"/>
      <c r="H4" s="255" t="s">
        <v>280</v>
      </c>
      <c r="I4" s="1950"/>
      <c r="J4" s="1950"/>
      <c r="K4" s="255" t="s">
        <v>282</v>
      </c>
      <c r="L4" s="1950"/>
      <c r="M4" s="1950"/>
      <c r="N4" s="1933" t="s">
        <v>347</v>
      </c>
      <c r="O4" s="1933"/>
      <c r="P4" s="1933"/>
      <c r="Q4" s="1933"/>
      <c r="R4" s="1950"/>
      <c r="S4" s="1950"/>
      <c r="T4" s="255" t="s">
        <v>280</v>
      </c>
      <c r="U4" s="1950"/>
      <c r="V4" s="1950"/>
      <c r="W4" s="255" t="s">
        <v>282</v>
      </c>
      <c r="X4" s="1950"/>
      <c r="Y4" s="1950"/>
      <c r="Z4" s="256" t="s">
        <v>61</v>
      </c>
      <c r="AB4" s="107"/>
      <c r="AC4" s="1930" t="s">
        <v>127</v>
      </c>
      <c r="AD4" s="1931"/>
      <c r="AE4" s="1931"/>
      <c r="AF4" s="1932" t="s">
        <v>346</v>
      </c>
      <c r="AG4" s="1933"/>
      <c r="AH4" s="1934" t="s">
        <v>498</v>
      </c>
      <c r="AI4" s="1934"/>
      <c r="AJ4" s="255" t="s">
        <v>280</v>
      </c>
      <c r="AK4" s="1934" t="s">
        <v>498</v>
      </c>
      <c r="AL4" s="1934"/>
      <c r="AM4" s="255" t="s">
        <v>282</v>
      </c>
      <c r="AN4" s="1934" t="s">
        <v>498</v>
      </c>
      <c r="AO4" s="1934"/>
      <c r="AP4" s="1933" t="s">
        <v>347</v>
      </c>
      <c r="AQ4" s="1933"/>
      <c r="AR4" s="1933"/>
      <c r="AS4" s="1933"/>
      <c r="AT4" s="1934" t="s">
        <v>498</v>
      </c>
      <c r="AU4" s="1934"/>
      <c r="AV4" s="255" t="s">
        <v>280</v>
      </c>
      <c r="AW4" s="1934" t="s">
        <v>498</v>
      </c>
      <c r="AX4" s="1934"/>
      <c r="AY4" s="255" t="s">
        <v>282</v>
      </c>
      <c r="AZ4" s="1934" t="s">
        <v>498</v>
      </c>
      <c r="BA4" s="1934"/>
      <c r="BB4" s="256" t="s">
        <v>61</v>
      </c>
      <c r="BD4" s="106"/>
      <c r="BE4" s="106"/>
      <c r="BF4" s="106"/>
      <c r="BG4" s="106"/>
      <c r="BH4" s="106"/>
      <c r="BI4" s="106"/>
      <c r="BJ4" s="106"/>
      <c r="BK4" s="106"/>
      <c r="BL4" s="106"/>
      <c r="BM4" s="106"/>
      <c r="BN4" s="106"/>
      <c r="BO4" s="106"/>
      <c r="BP4" s="106"/>
      <c r="BQ4" s="106"/>
      <c r="BR4" s="106"/>
      <c r="BS4" s="106"/>
      <c r="BT4" s="106"/>
      <c r="BU4" s="106"/>
      <c r="BV4" s="106"/>
    </row>
    <row r="5" spans="1:74" ht="15" customHeight="1">
      <c r="A5" s="542"/>
      <c r="B5" s="54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3"/>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D5" s="106"/>
      <c r="BE5" s="106"/>
      <c r="BF5" s="106"/>
      <c r="BG5" s="106"/>
      <c r="BH5" s="106"/>
      <c r="BI5" s="106"/>
      <c r="BJ5" s="106"/>
      <c r="BK5" s="106"/>
      <c r="BL5" s="106"/>
      <c r="BM5" s="106"/>
      <c r="BN5" s="106"/>
      <c r="BO5" s="106"/>
      <c r="BP5" s="106"/>
      <c r="BQ5" s="106"/>
      <c r="BR5" s="106"/>
      <c r="BS5" s="106"/>
      <c r="BT5" s="106"/>
      <c r="BU5" s="106"/>
      <c r="BV5" s="106"/>
    </row>
    <row r="6" spans="1:74" ht="21" customHeight="1">
      <c r="A6" s="544" t="s">
        <v>128</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3"/>
      <c r="AC6" s="544" t="s">
        <v>128</v>
      </c>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D6" s="106"/>
      <c r="BE6" s="106"/>
      <c r="BF6" s="106"/>
      <c r="BG6" s="106"/>
      <c r="BH6" s="106"/>
      <c r="BI6" s="106"/>
      <c r="BJ6" s="106"/>
      <c r="BK6" s="106"/>
      <c r="BL6" s="106"/>
      <c r="BM6" s="106"/>
      <c r="BN6" s="106"/>
      <c r="BO6" s="106"/>
      <c r="BP6" s="106"/>
      <c r="BQ6" s="106"/>
      <c r="BR6" s="106"/>
      <c r="BS6" s="106"/>
      <c r="BT6" s="106"/>
      <c r="BU6" s="106"/>
      <c r="BV6" s="106"/>
    </row>
    <row r="7" spans="1:74" ht="13.5">
      <c r="A7" s="544"/>
      <c r="B7" s="542" t="s">
        <v>129</v>
      </c>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3"/>
      <c r="AC7" s="544"/>
      <c r="AD7" s="542" t="s">
        <v>129</v>
      </c>
      <c r="AE7" s="542"/>
      <c r="AF7" s="542"/>
      <c r="AG7" s="542"/>
      <c r="AH7" s="542"/>
      <c r="AI7" s="542"/>
      <c r="AJ7" s="542"/>
      <c r="AK7" s="542"/>
      <c r="AL7" s="542"/>
      <c r="AM7" s="542"/>
      <c r="AN7" s="542"/>
      <c r="AO7" s="542"/>
      <c r="AP7" s="542"/>
      <c r="AQ7" s="542"/>
      <c r="AR7" s="542"/>
      <c r="AS7" s="542"/>
      <c r="AT7" s="542"/>
      <c r="AU7" s="542"/>
      <c r="AV7" s="542"/>
      <c r="AW7" s="542"/>
      <c r="AX7" s="542"/>
      <c r="AY7" s="542"/>
      <c r="AZ7" s="542"/>
      <c r="BA7" s="542"/>
      <c r="BB7" s="542"/>
      <c r="BD7" s="106"/>
      <c r="BE7" s="106"/>
      <c r="BF7" s="106"/>
      <c r="BG7" s="106"/>
      <c r="BH7" s="106"/>
      <c r="BI7" s="106"/>
      <c r="BJ7" s="106"/>
      <c r="BK7" s="106"/>
      <c r="BL7" s="106"/>
      <c r="BM7" s="106"/>
      <c r="BN7" s="106"/>
      <c r="BO7" s="106"/>
      <c r="BP7" s="106"/>
      <c r="BQ7" s="106"/>
      <c r="BR7" s="106"/>
      <c r="BS7" s="106"/>
      <c r="BT7" s="106"/>
      <c r="BU7" s="106"/>
      <c r="BV7" s="106"/>
    </row>
    <row r="8" spans="1:74" ht="13.5">
      <c r="A8" s="544"/>
      <c r="B8" s="542" t="s">
        <v>348</v>
      </c>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3"/>
      <c r="AC8" s="544"/>
      <c r="AD8" s="542" t="s">
        <v>348</v>
      </c>
      <c r="AE8" s="542"/>
      <c r="AF8" s="542"/>
      <c r="AG8" s="542"/>
      <c r="AH8" s="542"/>
      <c r="AI8" s="542"/>
      <c r="AJ8" s="542"/>
      <c r="AK8" s="542"/>
      <c r="AL8" s="542"/>
      <c r="AM8" s="542"/>
      <c r="AN8" s="542"/>
      <c r="AO8" s="542"/>
      <c r="AP8" s="542"/>
      <c r="AQ8" s="542"/>
      <c r="AR8" s="542"/>
      <c r="AS8" s="542"/>
      <c r="AT8" s="542"/>
      <c r="AU8" s="542"/>
      <c r="AV8" s="542"/>
      <c r="AW8" s="542"/>
      <c r="AX8" s="542"/>
      <c r="AY8" s="542"/>
      <c r="AZ8" s="542"/>
      <c r="BA8" s="542"/>
      <c r="BB8" s="542"/>
      <c r="BD8" s="106"/>
      <c r="BE8" s="106"/>
      <c r="BF8" s="106"/>
      <c r="BG8" s="106"/>
      <c r="BH8" s="106"/>
      <c r="BI8" s="106"/>
      <c r="BJ8" s="106"/>
      <c r="BK8" s="106"/>
      <c r="BL8" s="106"/>
      <c r="BM8" s="106"/>
      <c r="BN8" s="106"/>
      <c r="BO8" s="106"/>
      <c r="BP8" s="106"/>
      <c r="BQ8" s="106"/>
      <c r="BR8" s="106"/>
      <c r="BS8" s="106"/>
      <c r="BT8" s="106"/>
      <c r="BU8" s="106"/>
      <c r="BV8" s="106"/>
    </row>
    <row r="9" spans="1:74" ht="14.25" thickBot="1">
      <c r="A9" s="544"/>
      <c r="B9" s="545" t="s">
        <v>349</v>
      </c>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3"/>
      <c r="AC9" s="544"/>
      <c r="AD9" s="545" t="s">
        <v>349</v>
      </c>
      <c r="AE9" s="542"/>
      <c r="AF9" s="542"/>
      <c r="AG9" s="542"/>
      <c r="AH9" s="542"/>
      <c r="AI9" s="542"/>
      <c r="AJ9" s="542"/>
      <c r="AK9" s="542"/>
      <c r="AL9" s="542"/>
      <c r="AM9" s="542"/>
      <c r="AN9" s="542"/>
      <c r="AO9" s="542"/>
      <c r="AP9" s="542"/>
      <c r="AQ9" s="542"/>
      <c r="AR9" s="542"/>
      <c r="AS9" s="542"/>
      <c r="AT9" s="542"/>
      <c r="AU9" s="542"/>
      <c r="AV9" s="542"/>
      <c r="AW9" s="542"/>
      <c r="AX9" s="542"/>
      <c r="AY9" s="542"/>
      <c r="AZ9" s="542"/>
      <c r="BA9" s="542"/>
      <c r="BB9" s="542"/>
      <c r="BD9" s="106"/>
      <c r="BE9" s="106"/>
      <c r="BF9" s="106"/>
      <c r="BG9" s="106"/>
      <c r="BH9" s="106"/>
      <c r="BI9" s="106"/>
      <c r="BJ9" s="106"/>
      <c r="BK9" s="106"/>
      <c r="BL9" s="106"/>
      <c r="BM9" s="106"/>
      <c r="BN9" s="106"/>
      <c r="BO9" s="106"/>
      <c r="BP9" s="106"/>
      <c r="BQ9" s="106"/>
      <c r="BR9" s="106"/>
      <c r="BS9" s="106"/>
      <c r="BT9" s="106"/>
      <c r="BU9" s="106"/>
      <c r="BV9" s="106"/>
    </row>
    <row r="10" spans="1:74" ht="45.75" customHeight="1" thickBot="1">
      <c r="A10" s="257" t="s">
        <v>130</v>
      </c>
      <c r="B10" s="1901" t="s">
        <v>131</v>
      </c>
      <c r="C10" s="1901"/>
      <c r="D10" s="1901"/>
      <c r="E10" s="1901"/>
      <c r="F10" s="1901"/>
      <c r="G10" s="1902" t="s">
        <v>132</v>
      </c>
      <c r="H10" s="1902"/>
      <c r="I10" s="1902"/>
      <c r="J10" s="1902"/>
      <c r="K10" s="1902" t="s">
        <v>97</v>
      </c>
      <c r="L10" s="1902"/>
      <c r="M10" s="1902"/>
      <c r="N10" s="1902"/>
      <c r="O10" s="1902" t="s">
        <v>133</v>
      </c>
      <c r="P10" s="1902"/>
      <c r="Q10" s="1902"/>
      <c r="R10" s="1902"/>
      <c r="S10" s="1902" t="s">
        <v>134</v>
      </c>
      <c r="T10" s="1902"/>
      <c r="U10" s="1902"/>
      <c r="V10" s="1902"/>
      <c r="W10" s="1902"/>
      <c r="X10" s="1902"/>
      <c r="Y10" s="1902"/>
      <c r="Z10" s="1906"/>
      <c r="AA10" s="106"/>
      <c r="AB10" s="106"/>
      <c r="AC10" s="257" t="s">
        <v>130</v>
      </c>
      <c r="AD10" s="1901" t="s">
        <v>131</v>
      </c>
      <c r="AE10" s="1901"/>
      <c r="AF10" s="1901"/>
      <c r="AG10" s="1901"/>
      <c r="AH10" s="1901"/>
      <c r="AI10" s="1902" t="s">
        <v>132</v>
      </c>
      <c r="AJ10" s="1902"/>
      <c r="AK10" s="1902"/>
      <c r="AL10" s="1902"/>
      <c r="AM10" s="1902" t="s">
        <v>97</v>
      </c>
      <c r="AN10" s="1902"/>
      <c r="AO10" s="1902"/>
      <c r="AP10" s="1902"/>
      <c r="AQ10" s="1902" t="s">
        <v>133</v>
      </c>
      <c r="AR10" s="1902"/>
      <c r="AS10" s="1902"/>
      <c r="AT10" s="1902"/>
      <c r="AU10" s="1902" t="s">
        <v>134</v>
      </c>
      <c r="AV10" s="1902"/>
      <c r="AW10" s="1902"/>
      <c r="AX10" s="1902"/>
      <c r="AY10" s="1902"/>
      <c r="AZ10" s="1902"/>
      <c r="BA10" s="1902"/>
      <c r="BB10" s="1906"/>
      <c r="BC10" s="106"/>
      <c r="BD10" s="106"/>
      <c r="BE10" s="106"/>
      <c r="BF10" s="106"/>
      <c r="BG10" s="106"/>
      <c r="BH10" s="106"/>
      <c r="BI10" s="106"/>
      <c r="BJ10" s="106"/>
      <c r="BK10" s="106"/>
      <c r="BL10" s="106"/>
      <c r="BM10" s="106"/>
      <c r="BN10" s="106"/>
      <c r="BO10" s="106"/>
      <c r="BP10" s="106"/>
      <c r="BQ10" s="106"/>
      <c r="BR10" s="106"/>
      <c r="BS10" s="106"/>
      <c r="BT10" s="106"/>
      <c r="BU10" s="106"/>
      <c r="BV10" s="106"/>
    </row>
    <row r="11" spans="1:74" ht="31.5" customHeight="1">
      <c r="A11" s="108">
        <v>1</v>
      </c>
      <c r="B11" s="1907" t="s">
        <v>259</v>
      </c>
      <c r="C11" s="1907"/>
      <c r="D11" s="1907"/>
      <c r="E11" s="1907"/>
      <c r="F11" s="1907"/>
      <c r="G11" s="1908">
        <v>380</v>
      </c>
      <c r="H11" s="1908"/>
      <c r="I11" s="1908"/>
      <c r="J11" s="1908"/>
      <c r="K11" s="1947"/>
      <c r="L11" s="1947"/>
      <c r="M11" s="1947"/>
      <c r="N11" s="1947"/>
      <c r="O11" s="1947"/>
      <c r="P11" s="1947"/>
      <c r="Q11" s="1947"/>
      <c r="R11" s="1947"/>
      <c r="S11" s="1912">
        <f>G11*K11*O11</f>
        <v>0</v>
      </c>
      <c r="T11" s="1913"/>
      <c r="U11" s="1913"/>
      <c r="V11" s="1913"/>
      <c r="W11" s="1913"/>
      <c r="X11" s="1913"/>
      <c r="Y11" s="1913"/>
      <c r="Z11" s="258" t="s">
        <v>26</v>
      </c>
      <c r="AA11" s="107"/>
      <c r="AB11" s="107"/>
      <c r="AC11" s="108">
        <v>1</v>
      </c>
      <c r="AD11" s="1907" t="s">
        <v>259</v>
      </c>
      <c r="AE11" s="1907"/>
      <c r="AF11" s="1907"/>
      <c r="AG11" s="1907"/>
      <c r="AH11" s="1907"/>
      <c r="AI11" s="1908">
        <v>380</v>
      </c>
      <c r="AJ11" s="1908"/>
      <c r="AK11" s="1908"/>
      <c r="AL11" s="1908"/>
      <c r="AM11" s="1909">
        <v>100</v>
      </c>
      <c r="AN11" s="1909"/>
      <c r="AO11" s="1909"/>
      <c r="AP11" s="1909"/>
      <c r="AQ11" s="1909">
        <v>2</v>
      </c>
      <c r="AR11" s="1909"/>
      <c r="AS11" s="1909"/>
      <c r="AT11" s="1909"/>
      <c r="AU11" s="1912">
        <f>AI11*AM11*AQ11</f>
        <v>76000</v>
      </c>
      <c r="AV11" s="1913"/>
      <c r="AW11" s="1913"/>
      <c r="AX11" s="1913"/>
      <c r="AY11" s="1913"/>
      <c r="AZ11" s="1913"/>
      <c r="BA11" s="1913"/>
      <c r="BB11" s="258" t="s">
        <v>26</v>
      </c>
      <c r="BC11" s="107"/>
      <c r="BD11" s="106"/>
      <c r="BE11" s="106"/>
      <c r="BF11" s="106"/>
      <c r="BG11" s="106"/>
      <c r="BH11" s="106"/>
      <c r="BI11" s="106"/>
      <c r="BJ11" s="106"/>
      <c r="BK11" s="106"/>
      <c r="BL11" s="106"/>
      <c r="BM11" s="106"/>
      <c r="BN11" s="106"/>
      <c r="BO11" s="106"/>
      <c r="BP11" s="106"/>
      <c r="BQ11" s="106"/>
      <c r="BR11" s="106"/>
      <c r="BS11" s="106"/>
      <c r="BT11" s="106"/>
      <c r="BU11" s="106"/>
      <c r="BV11" s="106"/>
    </row>
    <row r="12" spans="1:74" ht="31.5" customHeight="1">
      <c r="A12" s="109">
        <v>2</v>
      </c>
      <c r="B12" s="1891" t="s">
        <v>260</v>
      </c>
      <c r="C12" s="1891"/>
      <c r="D12" s="1891"/>
      <c r="E12" s="1891"/>
      <c r="F12" s="1891"/>
      <c r="G12" s="1892">
        <v>550</v>
      </c>
      <c r="H12" s="1892"/>
      <c r="I12" s="1892"/>
      <c r="J12" s="1892"/>
      <c r="K12" s="1943"/>
      <c r="L12" s="1943"/>
      <c r="M12" s="1943"/>
      <c r="N12" s="1943"/>
      <c r="O12" s="1955"/>
      <c r="P12" s="1955"/>
      <c r="Q12" s="1955"/>
      <c r="R12" s="1955"/>
      <c r="S12" s="1876">
        <f>G12*K12*O12</f>
        <v>0</v>
      </c>
      <c r="T12" s="1877"/>
      <c r="U12" s="1877"/>
      <c r="V12" s="1877"/>
      <c r="W12" s="1877"/>
      <c r="X12" s="1877"/>
      <c r="Y12" s="1877"/>
      <c r="Z12" s="259" t="s">
        <v>26</v>
      </c>
      <c r="AA12" s="107"/>
      <c r="AB12" s="107"/>
      <c r="AC12" s="109">
        <v>2</v>
      </c>
      <c r="AD12" s="1891" t="s">
        <v>260</v>
      </c>
      <c r="AE12" s="1891"/>
      <c r="AF12" s="1891"/>
      <c r="AG12" s="1891"/>
      <c r="AH12" s="1891"/>
      <c r="AI12" s="1892">
        <v>550</v>
      </c>
      <c r="AJ12" s="1892"/>
      <c r="AK12" s="1892"/>
      <c r="AL12" s="1892"/>
      <c r="AM12" s="1893"/>
      <c r="AN12" s="1893"/>
      <c r="AO12" s="1893"/>
      <c r="AP12" s="1893"/>
      <c r="AQ12" s="1919"/>
      <c r="AR12" s="1919"/>
      <c r="AS12" s="1919"/>
      <c r="AT12" s="1919"/>
      <c r="AU12" s="1876">
        <f>AI12*AM12*AQ12</f>
        <v>0</v>
      </c>
      <c r="AV12" s="1877"/>
      <c r="AW12" s="1877"/>
      <c r="AX12" s="1877"/>
      <c r="AY12" s="1877"/>
      <c r="AZ12" s="1877"/>
      <c r="BA12" s="1877"/>
      <c r="BB12" s="259" t="s">
        <v>26</v>
      </c>
      <c r="BC12" s="107"/>
      <c r="BD12" s="106"/>
      <c r="BE12" s="106"/>
      <c r="BF12" s="106"/>
      <c r="BG12" s="106"/>
      <c r="BH12" s="106"/>
      <c r="BI12" s="106"/>
      <c r="BJ12" s="106"/>
      <c r="BK12" s="106"/>
      <c r="BL12" s="106"/>
      <c r="BM12" s="106"/>
      <c r="BN12" s="106"/>
      <c r="BO12" s="106"/>
      <c r="BP12" s="106"/>
      <c r="BQ12" s="106"/>
      <c r="BR12" s="106"/>
      <c r="BS12" s="106"/>
      <c r="BT12" s="106"/>
      <c r="BU12" s="106"/>
      <c r="BV12" s="106"/>
    </row>
    <row r="13" spans="1:74" ht="31.5" customHeight="1" thickBot="1">
      <c r="A13" s="260">
        <v>3</v>
      </c>
      <c r="B13" s="1920" t="s">
        <v>135</v>
      </c>
      <c r="C13" s="1920"/>
      <c r="D13" s="1920"/>
      <c r="E13" s="1920"/>
      <c r="F13" s="1920"/>
      <c r="G13" s="1882">
        <v>450</v>
      </c>
      <c r="H13" s="1882"/>
      <c r="I13" s="1882"/>
      <c r="J13" s="1882"/>
      <c r="K13" s="1942"/>
      <c r="L13" s="1942"/>
      <c r="M13" s="1942"/>
      <c r="N13" s="1942"/>
      <c r="O13" s="1918" t="s">
        <v>136</v>
      </c>
      <c r="P13" s="1918"/>
      <c r="Q13" s="1918"/>
      <c r="R13" s="1918"/>
      <c r="S13" s="1886">
        <f>G13*K13</f>
        <v>0</v>
      </c>
      <c r="T13" s="1887"/>
      <c r="U13" s="1887"/>
      <c r="V13" s="1887"/>
      <c r="W13" s="1887"/>
      <c r="X13" s="1887"/>
      <c r="Y13" s="1887"/>
      <c r="Z13" s="261" t="s">
        <v>26</v>
      </c>
      <c r="AA13" s="107"/>
      <c r="AB13" s="107"/>
      <c r="AC13" s="260">
        <v>3</v>
      </c>
      <c r="AD13" s="1920" t="s">
        <v>135</v>
      </c>
      <c r="AE13" s="1920"/>
      <c r="AF13" s="1920"/>
      <c r="AG13" s="1920"/>
      <c r="AH13" s="1920"/>
      <c r="AI13" s="1882">
        <v>450</v>
      </c>
      <c r="AJ13" s="1882"/>
      <c r="AK13" s="1882"/>
      <c r="AL13" s="1882"/>
      <c r="AM13" s="1883">
        <v>80</v>
      </c>
      <c r="AN13" s="1883"/>
      <c r="AO13" s="1883"/>
      <c r="AP13" s="1883"/>
      <c r="AQ13" s="1918" t="s">
        <v>136</v>
      </c>
      <c r="AR13" s="1918"/>
      <c r="AS13" s="1918"/>
      <c r="AT13" s="1918"/>
      <c r="AU13" s="1886">
        <f>AI13*AM13</f>
        <v>36000</v>
      </c>
      <c r="AV13" s="1887"/>
      <c r="AW13" s="1887"/>
      <c r="AX13" s="1887"/>
      <c r="AY13" s="1887"/>
      <c r="AZ13" s="1887"/>
      <c r="BA13" s="1887"/>
      <c r="BB13" s="261" t="s">
        <v>26</v>
      </c>
      <c r="BC13" s="107"/>
      <c r="BD13" s="106"/>
      <c r="BE13" s="106"/>
      <c r="BF13" s="106"/>
      <c r="BG13" s="106"/>
      <c r="BH13" s="106"/>
      <c r="BI13" s="106"/>
      <c r="BJ13" s="106"/>
      <c r="BK13" s="106"/>
      <c r="BL13" s="106"/>
      <c r="BM13" s="106"/>
      <c r="BN13" s="106"/>
      <c r="BO13" s="106"/>
      <c r="BP13" s="106"/>
      <c r="BQ13" s="106"/>
      <c r="BR13" s="106"/>
      <c r="BS13" s="106"/>
      <c r="BT13" s="106"/>
      <c r="BU13" s="106"/>
      <c r="BV13" s="106"/>
    </row>
    <row r="14" spans="1:74" ht="31.5" customHeight="1">
      <c r="A14" s="108">
        <v>4</v>
      </c>
      <c r="B14" s="1907" t="s">
        <v>137</v>
      </c>
      <c r="C14" s="1907"/>
      <c r="D14" s="1907"/>
      <c r="E14" s="1907"/>
      <c r="F14" s="1907"/>
      <c r="G14" s="1917">
        <v>300</v>
      </c>
      <c r="H14" s="1917"/>
      <c r="I14" s="1917"/>
      <c r="J14" s="1917"/>
      <c r="K14" s="1947"/>
      <c r="L14" s="1947"/>
      <c r="M14" s="1947"/>
      <c r="N14" s="1947"/>
      <c r="O14" s="1947"/>
      <c r="P14" s="1947"/>
      <c r="Q14" s="1947"/>
      <c r="R14" s="1947"/>
      <c r="S14" s="1912">
        <f>G14*K14*O14</f>
        <v>0</v>
      </c>
      <c r="T14" s="1913"/>
      <c r="U14" s="1913"/>
      <c r="V14" s="1913"/>
      <c r="W14" s="1913"/>
      <c r="X14" s="1913"/>
      <c r="Y14" s="1913"/>
      <c r="Z14" s="258" t="s">
        <v>26</v>
      </c>
      <c r="AA14" s="107"/>
      <c r="AB14" s="107"/>
      <c r="AC14" s="108">
        <v>4</v>
      </c>
      <c r="AD14" s="1907" t="s">
        <v>137</v>
      </c>
      <c r="AE14" s="1907"/>
      <c r="AF14" s="1907"/>
      <c r="AG14" s="1907"/>
      <c r="AH14" s="1907"/>
      <c r="AI14" s="1917">
        <v>300</v>
      </c>
      <c r="AJ14" s="1917"/>
      <c r="AK14" s="1917"/>
      <c r="AL14" s="1917"/>
      <c r="AM14" s="1909"/>
      <c r="AN14" s="1909"/>
      <c r="AO14" s="1909"/>
      <c r="AP14" s="1909"/>
      <c r="AQ14" s="1909"/>
      <c r="AR14" s="1909"/>
      <c r="AS14" s="1909"/>
      <c r="AT14" s="1909"/>
      <c r="AU14" s="1912">
        <f>AI14*AM14*AQ14</f>
        <v>0</v>
      </c>
      <c r="AV14" s="1913"/>
      <c r="AW14" s="1913"/>
      <c r="AX14" s="1913"/>
      <c r="AY14" s="1913"/>
      <c r="AZ14" s="1913"/>
      <c r="BA14" s="1913"/>
      <c r="BB14" s="258" t="s">
        <v>26</v>
      </c>
      <c r="BC14" s="107"/>
      <c r="BD14" s="106"/>
      <c r="BE14" s="106"/>
      <c r="BF14" s="106"/>
      <c r="BG14" s="106"/>
      <c r="BH14" s="106"/>
      <c r="BI14" s="106"/>
      <c r="BJ14" s="106"/>
      <c r="BK14" s="106"/>
      <c r="BL14" s="106"/>
      <c r="BM14" s="106"/>
      <c r="BN14" s="106"/>
      <c r="BO14" s="106"/>
      <c r="BP14" s="106"/>
      <c r="BQ14" s="106"/>
      <c r="BR14" s="106"/>
      <c r="BS14" s="106"/>
      <c r="BT14" s="106"/>
      <c r="BU14" s="106"/>
      <c r="BV14" s="106"/>
    </row>
    <row r="15" spans="1:74" ht="31.5" customHeight="1" thickBot="1">
      <c r="A15" s="260">
        <v>5</v>
      </c>
      <c r="B15" s="1881" t="s">
        <v>138</v>
      </c>
      <c r="C15" s="1881"/>
      <c r="D15" s="1881"/>
      <c r="E15" s="1881"/>
      <c r="F15" s="1881"/>
      <c r="G15" s="1882">
        <v>300</v>
      </c>
      <c r="H15" s="1882"/>
      <c r="I15" s="1882"/>
      <c r="J15" s="1882"/>
      <c r="K15" s="1942"/>
      <c r="L15" s="1942"/>
      <c r="M15" s="1942"/>
      <c r="N15" s="1942"/>
      <c r="O15" s="1918" t="s">
        <v>136</v>
      </c>
      <c r="P15" s="1918"/>
      <c r="Q15" s="1918"/>
      <c r="R15" s="1918"/>
      <c r="S15" s="1886">
        <f>G15*K15</f>
        <v>0</v>
      </c>
      <c r="T15" s="1887"/>
      <c r="U15" s="1887"/>
      <c r="V15" s="1887"/>
      <c r="W15" s="1887"/>
      <c r="X15" s="1887"/>
      <c r="Y15" s="1887"/>
      <c r="Z15" s="261" t="s">
        <v>26</v>
      </c>
      <c r="AA15" s="107"/>
      <c r="AB15" s="107"/>
      <c r="AC15" s="260">
        <v>5</v>
      </c>
      <c r="AD15" s="1881" t="s">
        <v>138</v>
      </c>
      <c r="AE15" s="1881"/>
      <c r="AF15" s="1881"/>
      <c r="AG15" s="1881"/>
      <c r="AH15" s="1881"/>
      <c r="AI15" s="1882">
        <v>300</v>
      </c>
      <c r="AJ15" s="1882"/>
      <c r="AK15" s="1882"/>
      <c r="AL15" s="1882"/>
      <c r="AM15" s="1883"/>
      <c r="AN15" s="1883"/>
      <c r="AO15" s="1883"/>
      <c r="AP15" s="1883"/>
      <c r="AQ15" s="1918" t="s">
        <v>136</v>
      </c>
      <c r="AR15" s="1918"/>
      <c r="AS15" s="1918"/>
      <c r="AT15" s="1918"/>
      <c r="AU15" s="1886">
        <f>AI15*AM15</f>
        <v>0</v>
      </c>
      <c r="AV15" s="1887"/>
      <c r="AW15" s="1887"/>
      <c r="AX15" s="1887"/>
      <c r="AY15" s="1887"/>
      <c r="AZ15" s="1887"/>
      <c r="BA15" s="1887"/>
      <c r="BB15" s="261" t="s">
        <v>26</v>
      </c>
      <c r="BC15" s="107"/>
      <c r="BD15" s="106"/>
      <c r="BE15" s="106"/>
      <c r="BF15" s="106"/>
      <c r="BG15" s="106"/>
      <c r="BH15" s="106"/>
      <c r="BI15" s="106"/>
      <c r="BJ15" s="106"/>
      <c r="BK15" s="106"/>
      <c r="BL15" s="106"/>
      <c r="BM15" s="106"/>
      <c r="BN15" s="106"/>
      <c r="BO15" s="106"/>
      <c r="BP15" s="106"/>
      <c r="BQ15" s="106"/>
      <c r="BR15" s="106"/>
      <c r="BS15" s="106"/>
      <c r="BT15" s="106"/>
      <c r="BU15" s="106"/>
      <c r="BV15" s="106"/>
    </row>
    <row r="16" spans="1:74" ht="24" customHeight="1" thickBot="1">
      <c r="A16" s="1897" t="s">
        <v>139</v>
      </c>
      <c r="B16" s="1898"/>
      <c r="C16" s="1898"/>
      <c r="D16" s="1898"/>
      <c r="E16" s="1898"/>
      <c r="F16" s="1898"/>
      <c r="G16" s="1898"/>
      <c r="H16" s="1898"/>
      <c r="I16" s="1898"/>
      <c r="J16" s="1898"/>
      <c r="K16" s="1898"/>
      <c r="L16" s="1898"/>
      <c r="M16" s="1898"/>
      <c r="N16" s="1898"/>
      <c r="O16" s="1898"/>
      <c r="P16" s="1898"/>
      <c r="Q16" s="1898"/>
      <c r="R16" s="1899"/>
      <c r="S16" s="1900">
        <f>SUM(S11:Z15)</f>
        <v>0</v>
      </c>
      <c r="T16" s="1900"/>
      <c r="U16" s="1900"/>
      <c r="V16" s="1900"/>
      <c r="W16" s="1900"/>
      <c r="X16" s="1900"/>
      <c r="Y16" s="1900"/>
      <c r="Z16" s="262" t="s">
        <v>26</v>
      </c>
      <c r="AA16" s="107"/>
      <c r="AB16" s="107"/>
      <c r="AC16" s="1897" t="s">
        <v>139</v>
      </c>
      <c r="AD16" s="1898"/>
      <c r="AE16" s="1898"/>
      <c r="AF16" s="1898"/>
      <c r="AG16" s="1898"/>
      <c r="AH16" s="1898"/>
      <c r="AI16" s="1898"/>
      <c r="AJ16" s="1898"/>
      <c r="AK16" s="1898"/>
      <c r="AL16" s="1898"/>
      <c r="AM16" s="1898"/>
      <c r="AN16" s="1898"/>
      <c r="AO16" s="1898"/>
      <c r="AP16" s="1898"/>
      <c r="AQ16" s="1898"/>
      <c r="AR16" s="1898"/>
      <c r="AS16" s="1898"/>
      <c r="AT16" s="1899"/>
      <c r="AU16" s="1900">
        <f>SUM(AU11:BB15)</f>
        <v>112000</v>
      </c>
      <c r="AV16" s="1900"/>
      <c r="AW16" s="1900"/>
      <c r="AX16" s="1900"/>
      <c r="AY16" s="1900"/>
      <c r="AZ16" s="1900"/>
      <c r="BA16" s="1900"/>
      <c r="BB16" s="262" t="s">
        <v>26</v>
      </c>
      <c r="BC16" s="107"/>
      <c r="BD16" s="106"/>
      <c r="BE16" s="106"/>
      <c r="BF16" s="106"/>
      <c r="BG16" s="106"/>
      <c r="BH16" s="106"/>
      <c r="BI16" s="106"/>
      <c r="BJ16" s="106"/>
      <c r="BK16" s="106"/>
      <c r="BL16" s="106"/>
      <c r="BM16" s="106"/>
      <c r="BN16" s="106"/>
      <c r="BO16" s="106"/>
      <c r="BP16" s="106"/>
      <c r="BQ16" s="106"/>
      <c r="BR16" s="106"/>
      <c r="BS16" s="106"/>
      <c r="BT16" s="106"/>
      <c r="BU16" s="106"/>
      <c r="BV16" s="106"/>
    </row>
    <row r="17" spans="1:74" ht="15" customHeight="1">
      <c r="A17" s="546"/>
      <c r="B17" s="547"/>
      <c r="C17" s="547"/>
      <c r="D17" s="542"/>
      <c r="E17" s="542"/>
      <c r="F17" s="542"/>
      <c r="G17" s="542"/>
      <c r="H17" s="542"/>
      <c r="I17" s="542"/>
      <c r="J17" s="542"/>
      <c r="K17" s="542"/>
      <c r="L17" s="542"/>
      <c r="M17" s="542"/>
      <c r="N17" s="542"/>
      <c r="O17" s="542"/>
      <c r="P17" s="542"/>
      <c r="Q17" s="548"/>
      <c r="R17" s="549"/>
      <c r="S17" s="549"/>
      <c r="T17" s="549"/>
      <c r="U17" s="550"/>
      <c r="V17" s="550"/>
      <c r="W17" s="550"/>
      <c r="X17" s="550"/>
      <c r="Y17" s="550"/>
      <c r="Z17" s="550"/>
      <c r="AA17" s="550"/>
      <c r="AB17" s="550"/>
      <c r="AC17" s="546"/>
      <c r="AD17" s="547"/>
      <c r="AE17" s="547"/>
      <c r="AF17" s="542"/>
      <c r="AG17" s="542"/>
      <c r="AH17" s="542"/>
      <c r="AI17" s="542"/>
      <c r="AJ17" s="542"/>
      <c r="AK17" s="542"/>
      <c r="AL17" s="542"/>
      <c r="AM17" s="542"/>
      <c r="AN17" s="542"/>
      <c r="AO17" s="542"/>
      <c r="AP17" s="542"/>
      <c r="AQ17" s="542"/>
      <c r="AR17" s="542"/>
      <c r="AS17" s="548"/>
      <c r="AT17" s="549"/>
      <c r="AU17" s="549"/>
      <c r="AV17" s="549"/>
      <c r="AW17" s="550"/>
      <c r="AX17" s="550"/>
      <c r="AY17" s="550"/>
      <c r="AZ17" s="550"/>
      <c r="BA17" s="550"/>
      <c r="BB17" s="550"/>
      <c r="BC17" s="550"/>
      <c r="BD17" s="543"/>
      <c r="BE17" s="106"/>
      <c r="BF17" s="106"/>
      <c r="BG17" s="106"/>
      <c r="BH17" s="106"/>
      <c r="BI17" s="106"/>
      <c r="BJ17" s="106"/>
      <c r="BK17" s="106"/>
      <c r="BL17" s="106"/>
      <c r="BM17" s="106"/>
      <c r="BN17" s="106"/>
      <c r="BO17" s="106"/>
      <c r="BP17" s="106"/>
      <c r="BQ17" s="106"/>
      <c r="BR17" s="106"/>
      <c r="BS17" s="106"/>
      <c r="BT17" s="106"/>
      <c r="BU17" s="106"/>
      <c r="BV17" s="106"/>
    </row>
    <row r="18" spans="1:74" ht="21" customHeight="1">
      <c r="A18" s="544" t="s">
        <v>140</v>
      </c>
      <c r="B18" s="546" t="s">
        <v>141</v>
      </c>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3"/>
      <c r="AC18" s="544" t="s">
        <v>140</v>
      </c>
      <c r="AD18" s="546" t="s">
        <v>141</v>
      </c>
      <c r="AE18" s="542"/>
      <c r="AF18" s="542"/>
      <c r="AG18" s="542"/>
      <c r="AH18" s="542"/>
      <c r="AI18" s="542"/>
      <c r="AJ18" s="542"/>
      <c r="AK18" s="542"/>
      <c r="AL18" s="542"/>
      <c r="AM18" s="542"/>
      <c r="AN18" s="542"/>
      <c r="AO18" s="542"/>
      <c r="AP18" s="542"/>
      <c r="AQ18" s="542"/>
      <c r="AR18" s="542"/>
      <c r="AS18" s="542"/>
      <c r="AT18" s="542"/>
      <c r="AU18" s="542"/>
      <c r="AV18" s="542"/>
      <c r="AW18" s="542"/>
      <c r="AX18" s="542"/>
      <c r="AY18" s="542"/>
      <c r="AZ18" s="542"/>
      <c r="BA18" s="542"/>
      <c r="BB18" s="542"/>
      <c r="BC18" s="542"/>
      <c r="BD18" s="543"/>
      <c r="BE18" s="106"/>
      <c r="BF18" s="106"/>
      <c r="BG18" s="106"/>
      <c r="BH18" s="106"/>
      <c r="BI18" s="106"/>
      <c r="BJ18" s="106"/>
      <c r="BK18" s="106"/>
      <c r="BL18" s="106"/>
      <c r="BM18" s="106"/>
      <c r="BN18" s="106"/>
      <c r="BO18" s="106"/>
      <c r="BP18" s="106"/>
      <c r="BQ18" s="106"/>
      <c r="BR18" s="106"/>
      <c r="BS18" s="106"/>
      <c r="BT18" s="106"/>
      <c r="BU18" s="106"/>
      <c r="BV18" s="106"/>
    </row>
    <row r="19" spans="1:74" ht="14.25" thickBot="1">
      <c r="A19" s="544"/>
      <c r="B19" s="542" t="s">
        <v>267</v>
      </c>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3"/>
      <c r="AC19" s="544"/>
      <c r="AD19" s="542" t="s">
        <v>267</v>
      </c>
      <c r="AE19" s="542"/>
      <c r="AF19" s="542"/>
      <c r="AG19" s="542"/>
      <c r="AH19" s="542"/>
      <c r="AI19" s="542"/>
      <c r="AJ19" s="542"/>
      <c r="AK19" s="542"/>
      <c r="AL19" s="542"/>
      <c r="AM19" s="542"/>
      <c r="AN19" s="542"/>
      <c r="AO19" s="542"/>
      <c r="AP19" s="542"/>
      <c r="AQ19" s="542"/>
      <c r="AR19" s="542"/>
      <c r="AS19" s="542"/>
      <c r="AT19" s="542"/>
      <c r="AU19" s="542"/>
      <c r="AV19" s="542"/>
      <c r="AW19" s="542"/>
      <c r="AX19" s="542"/>
      <c r="AY19" s="542"/>
      <c r="AZ19" s="542"/>
      <c r="BA19" s="542"/>
      <c r="BB19" s="542"/>
      <c r="BC19" s="542"/>
      <c r="BD19" s="543"/>
      <c r="BE19" s="106"/>
      <c r="BF19" s="106"/>
      <c r="BG19" s="106"/>
      <c r="BH19" s="106"/>
      <c r="BI19" s="106"/>
      <c r="BJ19" s="106"/>
      <c r="BK19" s="106"/>
      <c r="BL19" s="106"/>
      <c r="BM19" s="106"/>
      <c r="BN19" s="106"/>
      <c r="BO19" s="106"/>
      <c r="BP19" s="106"/>
      <c r="BQ19" s="106"/>
      <c r="BR19" s="106"/>
      <c r="BS19" s="106"/>
      <c r="BT19" s="106"/>
      <c r="BU19" s="106"/>
      <c r="BV19" s="106"/>
    </row>
    <row r="20" spans="1:74" ht="32.25" customHeight="1" thickBot="1">
      <c r="A20" s="257" t="s">
        <v>130</v>
      </c>
      <c r="B20" s="1901" t="s">
        <v>142</v>
      </c>
      <c r="C20" s="1901"/>
      <c r="D20" s="1901"/>
      <c r="E20" s="1901"/>
      <c r="F20" s="1901"/>
      <c r="G20" s="1902" t="s">
        <v>132</v>
      </c>
      <c r="H20" s="1902"/>
      <c r="I20" s="1902"/>
      <c r="J20" s="1902"/>
      <c r="K20" s="1902" t="s">
        <v>143</v>
      </c>
      <c r="L20" s="1902"/>
      <c r="M20" s="1902"/>
      <c r="N20" s="1902"/>
      <c r="O20" s="1903" t="s">
        <v>144</v>
      </c>
      <c r="P20" s="1904"/>
      <c r="Q20" s="1903" t="s">
        <v>134</v>
      </c>
      <c r="R20" s="1905"/>
      <c r="S20" s="1905"/>
      <c r="T20" s="1904"/>
      <c r="U20" s="1902" t="s">
        <v>145</v>
      </c>
      <c r="V20" s="1902"/>
      <c r="W20" s="1902"/>
      <c r="X20" s="1902"/>
      <c r="Y20" s="1902"/>
      <c r="Z20" s="1906"/>
      <c r="AB20" s="106"/>
      <c r="AC20" s="257" t="s">
        <v>130</v>
      </c>
      <c r="AD20" s="1901" t="s">
        <v>142</v>
      </c>
      <c r="AE20" s="1901"/>
      <c r="AF20" s="1901"/>
      <c r="AG20" s="1901"/>
      <c r="AH20" s="1901"/>
      <c r="AI20" s="1902" t="s">
        <v>132</v>
      </c>
      <c r="AJ20" s="1902"/>
      <c r="AK20" s="1902"/>
      <c r="AL20" s="1902"/>
      <c r="AM20" s="1902" t="s">
        <v>143</v>
      </c>
      <c r="AN20" s="1902"/>
      <c r="AO20" s="1902"/>
      <c r="AP20" s="1902"/>
      <c r="AQ20" s="1903" t="s">
        <v>144</v>
      </c>
      <c r="AR20" s="1904"/>
      <c r="AS20" s="1903" t="s">
        <v>134</v>
      </c>
      <c r="AT20" s="1905"/>
      <c r="AU20" s="1905"/>
      <c r="AV20" s="1904"/>
      <c r="AW20" s="1902" t="s">
        <v>145</v>
      </c>
      <c r="AX20" s="1902"/>
      <c r="AY20" s="1902"/>
      <c r="AZ20" s="1902"/>
      <c r="BA20" s="1902"/>
      <c r="BB20" s="1906"/>
      <c r="BD20" s="106"/>
      <c r="BE20" s="106"/>
      <c r="BF20" s="106"/>
      <c r="BG20" s="106"/>
      <c r="BH20" s="106"/>
      <c r="BI20" s="106"/>
      <c r="BJ20" s="106"/>
      <c r="BK20" s="106"/>
      <c r="BL20" s="106"/>
      <c r="BM20" s="106"/>
      <c r="BN20" s="106"/>
      <c r="BO20" s="106"/>
      <c r="BP20" s="106"/>
      <c r="BQ20" s="106"/>
      <c r="BR20" s="106"/>
      <c r="BS20" s="106"/>
      <c r="BT20" s="106"/>
      <c r="BU20" s="106"/>
      <c r="BV20" s="106"/>
    </row>
    <row r="21" spans="1:74" ht="30" customHeight="1">
      <c r="A21" s="108">
        <v>1</v>
      </c>
      <c r="B21" s="1907" t="s">
        <v>146</v>
      </c>
      <c r="C21" s="1907"/>
      <c r="D21" s="1907"/>
      <c r="E21" s="1907"/>
      <c r="F21" s="1907"/>
      <c r="G21" s="1908">
        <v>5000</v>
      </c>
      <c r="H21" s="1908"/>
      <c r="I21" s="1908"/>
      <c r="J21" s="1908"/>
      <c r="K21" s="1947"/>
      <c r="L21" s="1947"/>
      <c r="M21" s="1947"/>
      <c r="N21" s="1947"/>
      <c r="O21" s="1910" t="s">
        <v>147</v>
      </c>
      <c r="P21" s="1911"/>
      <c r="Q21" s="1912">
        <f>G21*K21</f>
        <v>0</v>
      </c>
      <c r="R21" s="1913"/>
      <c r="S21" s="1913"/>
      <c r="T21" s="1914"/>
      <c r="U21" s="1915" t="s">
        <v>527</v>
      </c>
      <c r="V21" s="1915"/>
      <c r="W21" s="1915"/>
      <c r="X21" s="1915"/>
      <c r="Y21" s="1915"/>
      <c r="Z21" s="1916"/>
      <c r="AB21" s="106"/>
      <c r="AC21" s="108">
        <v>1</v>
      </c>
      <c r="AD21" s="1907" t="s">
        <v>146</v>
      </c>
      <c r="AE21" s="1907"/>
      <c r="AF21" s="1907"/>
      <c r="AG21" s="1907"/>
      <c r="AH21" s="1907"/>
      <c r="AI21" s="1908">
        <v>5000</v>
      </c>
      <c r="AJ21" s="1908"/>
      <c r="AK21" s="1908"/>
      <c r="AL21" s="1908"/>
      <c r="AM21" s="1909">
        <v>1</v>
      </c>
      <c r="AN21" s="1909"/>
      <c r="AO21" s="1909"/>
      <c r="AP21" s="1909"/>
      <c r="AQ21" s="1910" t="s">
        <v>147</v>
      </c>
      <c r="AR21" s="1911"/>
      <c r="AS21" s="1912">
        <f>AI21*AM21</f>
        <v>5000</v>
      </c>
      <c r="AT21" s="1913"/>
      <c r="AU21" s="1913"/>
      <c r="AV21" s="1914"/>
      <c r="AW21" s="1915" t="s">
        <v>527</v>
      </c>
      <c r="AX21" s="1915"/>
      <c r="AY21" s="1915"/>
      <c r="AZ21" s="1915"/>
      <c r="BA21" s="1915"/>
      <c r="BB21" s="1916"/>
      <c r="BD21" s="106"/>
      <c r="BE21" s="106"/>
      <c r="BF21" s="106"/>
      <c r="BG21" s="106"/>
      <c r="BH21" s="106"/>
      <c r="BI21" s="106"/>
      <c r="BJ21" s="106"/>
      <c r="BK21" s="106"/>
      <c r="BL21" s="106"/>
      <c r="BM21" s="106"/>
      <c r="BN21" s="106"/>
      <c r="BO21" s="106"/>
      <c r="BP21" s="106"/>
      <c r="BQ21" s="106"/>
      <c r="BR21" s="106"/>
      <c r="BS21" s="106"/>
      <c r="BT21" s="106"/>
      <c r="BU21" s="106"/>
      <c r="BV21" s="106"/>
    </row>
    <row r="22" spans="1:74" ht="30" customHeight="1">
      <c r="A22" s="109">
        <v>2</v>
      </c>
      <c r="B22" s="1944" t="s">
        <v>148</v>
      </c>
      <c r="C22" s="1945"/>
      <c r="D22" s="1945"/>
      <c r="E22" s="1945"/>
      <c r="F22" s="1945"/>
      <c r="G22" s="1946">
        <v>2300</v>
      </c>
      <c r="H22" s="1946"/>
      <c r="I22" s="1946"/>
      <c r="J22" s="1946"/>
      <c r="K22" s="1943"/>
      <c r="L22" s="1943"/>
      <c r="M22" s="1943"/>
      <c r="N22" s="1943"/>
      <c r="O22" s="1874" t="s">
        <v>147</v>
      </c>
      <c r="P22" s="1875"/>
      <c r="Q22" s="1876">
        <f>G22*K22</f>
        <v>0</v>
      </c>
      <c r="R22" s="1877"/>
      <c r="S22" s="1877"/>
      <c r="T22" s="1878"/>
      <c r="U22" s="1894" t="s">
        <v>528</v>
      </c>
      <c r="V22" s="1894"/>
      <c r="W22" s="1894"/>
      <c r="X22" s="1894"/>
      <c r="Y22" s="1894"/>
      <c r="Z22" s="1895"/>
      <c r="AB22" s="106"/>
      <c r="AC22" s="109">
        <v>2</v>
      </c>
      <c r="AD22" s="1944" t="s">
        <v>148</v>
      </c>
      <c r="AE22" s="1945"/>
      <c r="AF22" s="1945"/>
      <c r="AG22" s="1945"/>
      <c r="AH22" s="1945"/>
      <c r="AI22" s="1946">
        <v>2300</v>
      </c>
      <c r="AJ22" s="1946"/>
      <c r="AK22" s="1946"/>
      <c r="AL22" s="1946"/>
      <c r="AM22" s="1893"/>
      <c r="AN22" s="1893"/>
      <c r="AO22" s="1893"/>
      <c r="AP22" s="1893"/>
      <c r="AQ22" s="1874" t="s">
        <v>147</v>
      </c>
      <c r="AR22" s="1875"/>
      <c r="AS22" s="1876">
        <f>AI22*AM22</f>
        <v>0</v>
      </c>
      <c r="AT22" s="1877"/>
      <c r="AU22" s="1877"/>
      <c r="AV22" s="1878"/>
      <c r="AW22" s="1894" t="s">
        <v>528</v>
      </c>
      <c r="AX22" s="1894"/>
      <c r="AY22" s="1894"/>
      <c r="AZ22" s="1894"/>
      <c r="BA22" s="1894"/>
      <c r="BB22" s="1895"/>
      <c r="BD22" s="106"/>
      <c r="BE22" s="106"/>
      <c r="BF22" s="106"/>
      <c r="BG22" s="106"/>
      <c r="BH22" s="106"/>
      <c r="BI22" s="106"/>
      <c r="BJ22" s="106"/>
      <c r="BK22" s="106"/>
      <c r="BL22" s="106"/>
      <c r="BM22" s="106"/>
      <c r="BN22" s="106"/>
      <c r="BO22" s="106"/>
      <c r="BP22" s="106"/>
      <c r="BQ22" s="106"/>
      <c r="BR22" s="106"/>
      <c r="BS22" s="106"/>
      <c r="BT22" s="106"/>
      <c r="BU22" s="106"/>
      <c r="BV22" s="106"/>
    </row>
    <row r="23" spans="1:74" ht="30" customHeight="1">
      <c r="A23" s="109">
        <v>3</v>
      </c>
      <c r="B23" s="1891" t="s">
        <v>149</v>
      </c>
      <c r="C23" s="1891"/>
      <c r="D23" s="1891"/>
      <c r="E23" s="1891"/>
      <c r="F23" s="1891"/>
      <c r="G23" s="1892">
        <v>650</v>
      </c>
      <c r="H23" s="1892"/>
      <c r="I23" s="1892"/>
      <c r="J23" s="1892"/>
      <c r="K23" s="1943"/>
      <c r="L23" s="1943"/>
      <c r="M23" s="1943"/>
      <c r="N23" s="1943"/>
      <c r="O23" s="1874" t="s">
        <v>150</v>
      </c>
      <c r="P23" s="1875"/>
      <c r="Q23" s="1876">
        <f t="shared" ref="Q23:Q27" si="0">G23*K23</f>
        <v>0</v>
      </c>
      <c r="R23" s="1877"/>
      <c r="S23" s="1877"/>
      <c r="T23" s="1878"/>
      <c r="U23" s="1894" t="s">
        <v>151</v>
      </c>
      <c r="V23" s="1894"/>
      <c r="W23" s="1894"/>
      <c r="X23" s="1894"/>
      <c r="Y23" s="1894"/>
      <c r="Z23" s="1895"/>
      <c r="AB23" s="106"/>
      <c r="AC23" s="109">
        <v>3</v>
      </c>
      <c r="AD23" s="1891" t="s">
        <v>149</v>
      </c>
      <c r="AE23" s="1891"/>
      <c r="AF23" s="1891"/>
      <c r="AG23" s="1891"/>
      <c r="AH23" s="1891"/>
      <c r="AI23" s="1892">
        <v>650</v>
      </c>
      <c r="AJ23" s="1892"/>
      <c r="AK23" s="1892"/>
      <c r="AL23" s="1892"/>
      <c r="AM23" s="1893">
        <v>10</v>
      </c>
      <c r="AN23" s="1893"/>
      <c r="AO23" s="1893"/>
      <c r="AP23" s="1893"/>
      <c r="AQ23" s="1874" t="s">
        <v>150</v>
      </c>
      <c r="AR23" s="1875"/>
      <c r="AS23" s="1876">
        <f t="shared" ref="AS23:AS27" si="1">AI23*AM23</f>
        <v>6500</v>
      </c>
      <c r="AT23" s="1877"/>
      <c r="AU23" s="1877"/>
      <c r="AV23" s="1878"/>
      <c r="AW23" s="1894" t="s">
        <v>151</v>
      </c>
      <c r="AX23" s="1894"/>
      <c r="AY23" s="1894"/>
      <c r="AZ23" s="1894"/>
      <c r="BA23" s="1894"/>
      <c r="BB23" s="1895"/>
      <c r="BD23" s="106"/>
      <c r="BE23" s="106"/>
      <c r="BF23" s="106"/>
      <c r="BG23" s="106"/>
      <c r="BH23" s="106"/>
      <c r="BI23" s="106"/>
      <c r="BJ23" s="106"/>
      <c r="BK23" s="106"/>
      <c r="BL23" s="106"/>
      <c r="BM23" s="106"/>
      <c r="BN23" s="106"/>
      <c r="BO23" s="106"/>
      <c r="BP23" s="106"/>
      <c r="BQ23" s="106"/>
      <c r="BR23" s="106"/>
      <c r="BS23" s="106"/>
      <c r="BT23" s="106"/>
      <c r="BU23" s="106"/>
      <c r="BV23" s="106"/>
    </row>
    <row r="24" spans="1:74" ht="30" customHeight="1">
      <c r="A24" s="109">
        <v>4</v>
      </c>
      <c r="B24" s="1891" t="s">
        <v>152</v>
      </c>
      <c r="C24" s="1891"/>
      <c r="D24" s="1891"/>
      <c r="E24" s="1891"/>
      <c r="F24" s="1891"/>
      <c r="G24" s="1892">
        <v>650</v>
      </c>
      <c r="H24" s="1892"/>
      <c r="I24" s="1892"/>
      <c r="J24" s="1892"/>
      <c r="K24" s="1943"/>
      <c r="L24" s="1943"/>
      <c r="M24" s="1943"/>
      <c r="N24" s="1943"/>
      <c r="O24" s="1874" t="s">
        <v>153</v>
      </c>
      <c r="P24" s="1875"/>
      <c r="Q24" s="1876">
        <f t="shared" si="0"/>
        <v>0</v>
      </c>
      <c r="R24" s="1877"/>
      <c r="S24" s="1877"/>
      <c r="T24" s="1878"/>
      <c r="U24" s="1894" t="s">
        <v>154</v>
      </c>
      <c r="V24" s="1894"/>
      <c r="W24" s="1894"/>
      <c r="X24" s="1894"/>
      <c r="Y24" s="1894"/>
      <c r="Z24" s="1895"/>
      <c r="AB24" s="106"/>
      <c r="AC24" s="109">
        <v>4</v>
      </c>
      <c r="AD24" s="1891" t="s">
        <v>152</v>
      </c>
      <c r="AE24" s="1891"/>
      <c r="AF24" s="1891"/>
      <c r="AG24" s="1891"/>
      <c r="AH24" s="1891"/>
      <c r="AI24" s="1892">
        <v>650</v>
      </c>
      <c r="AJ24" s="1892"/>
      <c r="AK24" s="1892"/>
      <c r="AL24" s="1892"/>
      <c r="AM24" s="1893"/>
      <c r="AN24" s="1893"/>
      <c r="AO24" s="1893"/>
      <c r="AP24" s="1893"/>
      <c r="AQ24" s="1874" t="s">
        <v>153</v>
      </c>
      <c r="AR24" s="1875"/>
      <c r="AS24" s="1876">
        <f t="shared" si="1"/>
        <v>0</v>
      </c>
      <c r="AT24" s="1877"/>
      <c r="AU24" s="1877"/>
      <c r="AV24" s="1878"/>
      <c r="AW24" s="1894" t="s">
        <v>154</v>
      </c>
      <c r="AX24" s="1894"/>
      <c r="AY24" s="1894"/>
      <c r="AZ24" s="1894"/>
      <c r="BA24" s="1894"/>
      <c r="BB24" s="1895"/>
      <c r="BD24" s="106"/>
      <c r="BE24" s="106"/>
      <c r="BF24" s="106"/>
      <c r="BG24" s="106"/>
      <c r="BH24" s="106"/>
      <c r="BI24" s="106"/>
      <c r="BJ24" s="106"/>
      <c r="BK24" s="106"/>
      <c r="BL24" s="106"/>
      <c r="BM24" s="106"/>
      <c r="BN24" s="106"/>
      <c r="BO24" s="106"/>
      <c r="BP24" s="106"/>
      <c r="BQ24" s="106"/>
      <c r="BR24" s="106"/>
      <c r="BS24" s="106"/>
      <c r="BT24" s="106"/>
      <c r="BU24" s="106"/>
      <c r="BV24" s="106"/>
    </row>
    <row r="25" spans="1:74" ht="30" customHeight="1">
      <c r="A25" s="109">
        <v>5</v>
      </c>
      <c r="B25" s="1891" t="s">
        <v>155</v>
      </c>
      <c r="C25" s="1891"/>
      <c r="D25" s="1891"/>
      <c r="E25" s="1891"/>
      <c r="F25" s="1891"/>
      <c r="G25" s="1892">
        <v>650</v>
      </c>
      <c r="H25" s="1892"/>
      <c r="I25" s="1892"/>
      <c r="J25" s="1892"/>
      <c r="K25" s="1943"/>
      <c r="L25" s="1943"/>
      <c r="M25" s="1943"/>
      <c r="N25" s="1943"/>
      <c r="O25" s="1874" t="s">
        <v>156</v>
      </c>
      <c r="P25" s="1875"/>
      <c r="Q25" s="1876">
        <f t="shared" si="0"/>
        <v>0</v>
      </c>
      <c r="R25" s="1877"/>
      <c r="S25" s="1877"/>
      <c r="T25" s="1878"/>
      <c r="U25" s="1896" t="s">
        <v>529</v>
      </c>
      <c r="V25" s="1894"/>
      <c r="W25" s="1894"/>
      <c r="X25" s="1894"/>
      <c r="Y25" s="1894"/>
      <c r="Z25" s="1895"/>
      <c r="AB25" s="106"/>
      <c r="AC25" s="109">
        <v>5</v>
      </c>
      <c r="AD25" s="1891" t="s">
        <v>155</v>
      </c>
      <c r="AE25" s="1891"/>
      <c r="AF25" s="1891"/>
      <c r="AG25" s="1891"/>
      <c r="AH25" s="1891"/>
      <c r="AI25" s="1892">
        <v>650</v>
      </c>
      <c r="AJ25" s="1892"/>
      <c r="AK25" s="1892"/>
      <c r="AL25" s="1892"/>
      <c r="AM25" s="1893"/>
      <c r="AN25" s="1893"/>
      <c r="AO25" s="1893"/>
      <c r="AP25" s="1893"/>
      <c r="AQ25" s="1874" t="s">
        <v>156</v>
      </c>
      <c r="AR25" s="1875"/>
      <c r="AS25" s="1876">
        <f t="shared" si="1"/>
        <v>0</v>
      </c>
      <c r="AT25" s="1877"/>
      <c r="AU25" s="1877"/>
      <c r="AV25" s="1878"/>
      <c r="AW25" s="1896" t="s">
        <v>529</v>
      </c>
      <c r="AX25" s="1894"/>
      <c r="AY25" s="1894"/>
      <c r="AZ25" s="1894"/>
      <c r="BA25" s="1894"/>
      <c r="BB25" s="1895"/>
      <c r="BD25" s="106"/>
      <c r="BE25" s="106"/>
      <c r="BF25" s="106"/>
      <c r="BG25" s="106"/>
      <c r="BH25" s="106"/>
      <c r="BI25" s="106"/>
      <c r="BJ25" s="106"/>
      <c r="BK25" s="106"/>
      <c r="BL25" s="106"/>
      <c r="BM25" s="106"/>
      <c r="BN25" s="106"/>
      <c r="BO25" s="106"/>
      <c r="BP25" s="106"/>
      <c r="BQ25" s="106"/>
      <c r="BR25" s="106"/>
      <c r="BS25" s="106"/>
      <c r="BT25" s="106"/>
      <c r="BU25" s="106"/>
      <c r="BV25" s="106"/>
    </row>
    <row r="26" spans="1:74" ht="30" customHeight="1">
      <c r="A26" s="109">
        <v>6</v>
      </c>
      <c r="B26" s="1891" t="s">
        <v>157</v>
      </c>
      <c r="C26" s="1891"/>
      <c r="D26" s="1891"/>
      <c r="E26" s="1891"/>
      <c r="F26" s="1891"/>
      <c r="G26" s="1892">
        <v>80</v>
      </c>
      <c r="H26" s="1892"/>
      <c r="I26" s="1892"/>
      <c r="J26" s="1892"/>
      <c r="K26" s="1943"/>
      <c r="L26" s="1943"/>
      <c r="M26" s="1943"/>
      <c r="N26" s="1943"/>
      <c r="O26" s="1874" t="s">
        <v>156</v>
      </c>
      <c r="P26" s="1875"/>
      <c r="Q26" s="1876">
        <f t="shared" si="0"/>
        <v>0</v>
      </c>
      <c r="R26" s="1877"/>
      <c r="S26" s="1877"/>
      <c r="T26" s="1878"/>
      <c r="U26" s="1879" t="s">
        <v>158</v>
      </c>
      <c r="V26" s="1879"/>
      <c r="W26" s="1879"/>
      <c r="X26" s="1879"/>
      <c r="Y26" s="1879"/>
      <c r="Z26" s="1880"/>
      <c r="AB26" s="106"/>
      <c r="AC26" s="109">
        <v>6</v>
      </c>
      <c r="AD26" s="1891" t="s">
        <v>157</v>
      </c>
      <c r="AE26" s="1891"/>
      <c r="AF26" s="1891"/>
      <c r="AG26" s="1891"/>
      <c r="AH26" s="1891"/>
      <c r="AI26" s="1892">
        <v>80</v>
      </c>
      <c r="AJ26" s="1892"/>
      <c r="AK26" s="1892"/>
      <c r="AL26" s="1892"/>
      <c r="AM26" s="1893">
        <v>80</v>
      </c>
      <c r="AN26" s="1893"/>
      <c r="AO26" s="1893"/>
      <c r="AP26" s="1893"/>
      <c r="AQ26" s="1874" t="s">
        <v>156</v>
      </c>
      <c r="AR26" s="1875"/>
      <c r="AS26" s="1876">
        <f t="shared" si="1"/>
        <v>6400</v>
      </c>
      <c r="AT26" s="1877"/>
      <c r="AU26" s="1877"/>
      <c r="AV26" s="1878"/>
      <c r="AW26" s="1879" t="s">
        <v>158</v>
      </c>
      <c r="AX26" s="1879"/>
      <c r="AY26" s="1879"/>
      <c r="AZ26" s="1879"/>
      <c r="BA26" s="1879"/>
      <c r="BB26" s="1880"/>
      <c r="BD26" s="106"/>
      <c r="BE26" s="106"/>
      <c r="BF26" s="106"/>
      <c r="BG26" s="106"/>
      <c r="BH26" s="106"/>
      <c r="BI26" s="106"/>
      <c r="BJ26" s="106"/>
      <c r="BK26" s="106"/>
      <c r="BL26" s="106"/>
      <c r="BM26" s="106"/>
      <c r="BN26" s="106"/>
      <c r="BO26" s="106"/>
      <c r="BP26" s="106"/>
      <c r="BQ26" s="106"/>
      <c r="BR26" s="106"/>
      <c r="BS26" s="106"/>
      <c r="BT26" s="106"/>
      <c r="BU26" s="106"/>
      <c r="BV26" s="106"/>
    </row>
    <row r="27" spans="1:74" ht="30" customHeight="1" thickBot="1">
      <c r="A27" s="260">
        <v>7</v>
      </c>
      <c r="B27" s="1881" t="s">
        <v>159</v>
      </c>
      <c r="C27" s="1881"/>
      <c r="D27" s="1881"/>
      <c r="E27" s="1881"/>
      <c r="F27" s="1881"/>
      <c r="G27" s="1882">
        <v>550</v>
      </c>
      <c r="H27" s="1882"/>
      <c r="I27" s="1882"/>
      <c r="J27" s="1882"/>
      <c r="K27" s="1942"/>
      <c r="L27" s="1942"/>
      <c r="M27" s="1942"/>
      <c r="N27" s="1942"/>
      <c r="O27" s="1884" t="s">
        <v>156</v>
      </c>
      <c r="P27" s="1885"/>
      <c r="Q27" s="1886">
        <f t="shared" si="0"/>
        <v>0</v>
      </c>
      <c r="R27" s="1887"/>
      <c r="S27" s="1887"/>
      <c r="T27" s="1888"/>
      <c r="U27" s="1889" t="s">
        <v>530</v>
      </c>
      <c r="V27" s="1889"/>
      <c r="W27" s="1889"/>
      <c r="X27" s="1889"/>
      <c r="Y27" s="1889"/>
      <c r="Z27" s="1890"/>
      <c r="AB27" s="106"/>
      <c r="AC27" s="260">
        <v>7</v>
      </c>
      <c r="AD27" s="1881" t="s">
        <v>159</v>
      </c>
      <c r="AE27" s="1881"/>
      <c r="AF27" s="1881"/>
      <c r="AG27" s="1881"/>
      <c r="AH27" s="1881"/>
      <c r="AI27" s="1882">
        <v>550</v>
      </c>
      <c r="AJ27" s="1882"/>
      <c r="AK27" s="1882"/>
      <c r="AL27" s="1882"/>
      <c r="AM27" s="1883"/>
      <c r="AN27" s="1883"/>
      <c r="AO27" s="1883"/>
      <c r="AP27" s="1883"/>
      <c r="AQ27" s="1884" t="s">
        <v>156</v>
      </c>
      <c r="AR27" s="1885"/>
      <c r="AS27" s="1886">
        <f t="shared" si="1"/>
        <v>0</v>
      </c>
      <c r="AT27" s="1887"/>
      <c r="AU27" s="1887"/>
      <c r="AV27" s="1888"/>
      <c r="AW27" s="1889" t="s">
        <v>530</v>
      </c>
      <c r="AX27" s="1889"/>
      <c r="AY27" s="1889"/>
      <c r="AZ27" s="1889"/>
      <c r="BA27" s="1889"/>
      <c r="BB27" s="1890"/>
      <c r="BD27" s="106"/>
      <c r="BE27" s="106"/>
      <c r="BF27" s="106"/>
      <c r="BG27" s="106"/>
      <c r="BH27" s="106"/>
      <c r="BI27" s="106"/>
      <c r="BJ27" s="106"/>
      <c r="BK27" s="106"/>
      <c r="BL27" s="106"/>
      <c r="BM27" s="106"/>
      <c r="BN27" s="106"/>
      <c r="BO27" s="106"/>
      <c r="BP27" s="106"/>
      <c r="BQ27" s="106"/>
      <c r="BR27" s="106"/>
      <c r="BS27" s="106"/>
      <c r="BT27" s="106"/>
      <c r="BU27" s="106"/>
      <c r="BV27" s="106"/>
    </row>
    <row r="28" spans="1:74" ht="21" customHeight="1" thickBot="1">
      <c r="A28" s="1871" t="s">
        <v>160</v>
      </c>
      <c r="B28" s="1872"/>
      <c r="C28" s="1872"/>
      <c r="D28" s="1872"/>
      <c r="E28" s="1872"/>
      <c r="F28" s="1872"/>
      <c r="G28" s="1872"/>
      <c r="H28" s="1872"/>
      <c r="I28" s="1872"/>
      <c r="J28" s="1872"/>
      <c r="K28" s="1872"/>
      <c r="L28" s="1872"/>
      <c r="M28" s="1872"/>
      <c r="N28" s="1872"/>
      <c r="O28" s="1860">
        <f>SUM(O21:T27)</f>
        <v>0</v>
      </c>
      <c r="P28" s="1860"/>
      <c r="Q28" s="1860"/>
      <c r="R28" s="1860"/>
      <c r="S28" s="1860"/>
      <c r="T28" s="1861"/>
      <c r="U28" s="1862" t="s">
        <v>26</v>
      </c>
      <c r="V28" s="1863"/>
      <c r="W28" s="1863"/>
      <c r="X28" s="1863"/>
      <c r="Y28" s="1863"/>
      <c r="Z28" s="1864"/>
      <c r="AB28" s="106"/>
      <c r="AC28" s="1871" t="s">
        <v>160</v>
      </c>
      <c r="AD28" s="1872"/>
      <c r="AE28" s="1872"/>
      <c r="AF28" s="1872"/>
      <c r="AG28" s="1872"/>
      <c r="AH28" s="1872"/>
      <c r="AI28" s="1872"/>
      <c r="AJ28" s="1872"/>
      <c r="AK28" s="1872"/>
      <c r="AL28" s="1872"/>
      <c r="AM28" s="1872"/>
      <c r="AN28" s="1872"/>
      <c r="AO28" s="1872"/>
      <c r="AP28" s="1872"/>
      <c r="AQ28" s="1860">
        <f>SUM(AQ21:AV27)</f>
        <v>17900</v>
      </c>
      <c r="AR28" s="1860"/>
      <c r="AS28" s="1860"/>
      <c r="AT28" s="1860"/>
      <c r="AU28" s="1860"/>
      <c r="AV28" s="1861"/>
      <c r="AW28" s="1862" t="s">
        <v>26</v>
      </c>
      <c r="AX28" s="1863"/>
      <c r="AY28" s="1863"/>
      <c r="AZ28" s="1863"/>
      <c r="BA28" s="1863"/>
      <c r="BB28" s="1864"/>
      <c r="BD28" s="106"/>
      <c r="BE28" s="106"/>
      <c r="BF28" s="106"/>
      <c r="BG28" s="106"/>
      <c r="BH28" s="106"/>
      <c r="BI28" s="106"/>
      <c r="BJ28" s="106"/>
      <c r="BK28" s="106"/>
      <c r="BL28" s="106"/>
      <c r="BM28" s="106"/>
      <c r="BN28" s="106"/>
      <c r="BO28" s="106"/>
      <c r="BP28" s="106"/>
      <c r="BQ28" s="106"/>
      <c r="BR28" s="106"/>
      <c r="BS28" s="106"/>
      <c r="BT28" s="106"/>
      <c r="BU28" s="106"/>
      <c r="BV28" s="106"/>
    </row>
    <row r="29" spans="1:74" ht="15" customHeight="1">
      <c r="A29" s="543"/>
      <c r="B29" s="597"/>
      <c r="C29" s="1865"/>
      <c r="D29" s="1865"/>
      <c r="E29" s="1865"/>
      <c r="F29" s="1865"/>
      <c r="G29" s="1865"/>
      <c r="H29" s="1865"/>
      <c r="I29" s="1865"/>
      <c r="J29" s="1865"/>
      <c r="K29" s="1866"/>
      <c r="L29" s="1866"/>
      <c r="M29" s="1867"/>
      <c r="N29" s="1867"/>
      <c r="O29" s="1867"/>
      <c r="P29" s="543"/>
      <c r="Q29" s="543"/>
      <c r="R29" s="543"/>
      <c r="S29" s="543"/>
      <c r="T29" s="543"/>
      <c r="U29" s="543"/>
      <c r="V29" s="543"/>
      <c r="W29" s="543"/>
      <c r="X29" s="543"/>
      <c r="Y29" s="543"/>
      <c r="Z29" s="543"/>
      <c r="AA29" s="543"/>
      <c r="AB29" s="543"/>
      <c r="AC29" s="543"/>
      <c r="AD29" s="597"/>
      <c r="AE29" s="1865"/>
      <c r="AF29" s="1865"/>
      <c r="AG29" s="1865"/>
      <c r="AH29" s="1865"/>
      <c r="AI29" s="1865"/>
      <c r="AJ29" s="1865"/>
      <c r="AK29" s="1865"/>
      <c r="AL29" s="1865"/>
      <c r="AM29" s="1866"/>
      <c r="AN29" s="1866"/>
      <c r="AO29" s="1867"/>
      <c r="AP29" s="1867"/>
      <c r="AQ29" s="1867"/>
      <c r="AR29" s="543"/>
      <c r="AS29" s="543"/>
      <c r="AT29" s="543"/>
      <c r="AU29" s="543"/>
      <c r="AV29" s="542"/>
      <c r="AW29" s="542"/>
      <c r="AX29" s="542"/>
      <c r="AY29" s="542"/>
      <c r="AZ29" s="542"/>
      <c r="BA29" s="542"/>
      <c r="BB29" s="542"/>
      <c r="BD29" s="106"/>
      <c r="BE29" s="106"/>
      <c r="BF29" s="106"/>
      <c r="BG29" s="106"/>
      <c r="BH29" s="106"/>
      <c r="BI29" s="106"/>
      <c r="BJ29" s="106"/>
      <c r="BK29" s="106"/>
      <c r="BL29" s="106"/>
      <c r="BM29" s="106"/>
      <c r="BN29" s="106"/>
      <c r="BO29" s="106"/>
      <c r="BP29" s="106"/>
      <c r="BQ29" s="106"/>
      <c r="BR29" s="106"/>
      <c r="BS29" s="106"/>
      <c r="BT29" s="106"/>
      <c r="BU29" s="106"/>
      <c r="BV29" s="106"/>
    </row>
    <row r="30" spans="1:74" ht="21" customHeight="1">
      <c r="A30" s="1873" t="s">
        <v>522</v>
      </c>
      <c r="B30" s="1873"/>
      <c r="C30" s="1873"/>
      <c r="D30" s="1873"/>
      <c r="E30" s="1873"/>
      <c r="F30" s="1873"/>
      <c r="G30" s="1868"/>
      <c r="H30" s="1868"/>
      <c r="I30" s="1868"/>
      <c r="J30" s="1868"/>
      <c r="K30" s="1869"/>
      <c r="L30" s="1869"/>
      <c r="M30" s="1870"/>
      <c r="N30" s="1870"/>
      <c r="O30" s="1870"/>
      <c r="P30" s="543"/>
      <c r="Q30" s="543"/>
      <c r="R30" s="543"/>
      <c r="S30" s="543"/>
      <c r="T30" s="543"/>
      <c r="U30" s="543"/>
      <c r="V30" s="543"/>
      <c r="W30" s="543"/>
      <c r="X30" s="543"/>
      <c r="Y30" s="543"/>
      <c r="Z30" s="543"/>
      <c r="AA30" s="543"/>
      <c r="AB30" s="543"/>
      <c r="AC30" s="1873" t="s">
        <v>522</v>
      </c>
      <c r="AD30" s="1873"/>
      <c r="AE30" s="1873"/>
      <c r="AF30" s="1873"/>
      <c r="AG30" s="1873"/>
      <c r="AH30" s="1873"/>
      <c r="AI30" s="1868"/>
      <c r="AJ30" s="1868"/>
      <c r="AK30" s="1868"/>
      <c r="AL30" s="1868"/>
      <c r="AM30" s="1869"/>
      <c r="AN30" s="1869"/>
      <c r="AO30" s="1870"/>
      <c r="AP30" s="1870"/>
      <c r="AQ30" s="1870"/>
      <c r="AR30" s="543"/>
      <c r="AS30" s="543"/>
      <c r="AT30" s="543"/>
      <c r="AU30" s="543"/>
      <c r="AV30" s="543"/>
      <c r="AW30" s="543"/>
      <c r="AX30" s="543"/>
      <c r="AY30" s="543"/>
      <c r="AZ30" s="543"/>
      <c r="BA30" s="543"/>
      <c r="BB30" s="543"/>
      <c r="BD30" s="106"/>
      <c r="BE30" s="106"/>
      <c r="BF30" s="106"/>
      <c r="BG30" s="106"/>
      <c r="BH30" s="106"/>
      <c r="BI30" s="106"/>
      <c r="BJ30" s="106"/>
      <c r="BK30" s="106"/>
      <c r="BL30" s="106"/>
      <c r="BM30" s="106"/>
      <c r="BN30" s="106"/>
      <c r="BO30" s="106"/>
      <c r="BP30" s="106"/>
      <c r="BQ30" s="106"/>
      <c r="BR30" s="106"/>
      <c r="BS30" s="106"/>
      <c r="BT30" s="106"/>
      <c r="BU30" s="106"/>
      <c r="BV30" s="106"/>
    </row>
    <row r="31" spans="1:74" ht="21" customHeight="1">
      <c r="A31" s="543"/>
      <c r="B31" s="1847" t="s">
        <v>523</v>
      </c>
      <c r="C31" s="1847"/>
      <c r="D31" s="1847"/>
      <c r="E31" s="1847"/>
      <c r="F31" s="1847"/>
      <c r="G31" s="1847"/>
      <c r="H31" s="1847"/>
      <c r="I31" s="1847"/>
      <c r="J31" s="1847"/>
      <c r="K31" s="1847"/>
      <c r="L31" s="1847"/>
      <c r="M31" s="1847"/>
      <c r="N31" s="1847"/>
      <c r="O31" s="1847"/>
      <c r="P31" s="1847"/>
      <c r="Q31" s="1847"/>
      <c r="R31" s="1847"/>
      <c r="S31" s="1847"/>
      <c r="T31" s="1847"/>
      <c r="U31" s="1847"/>
      <c r="V31" s="1847"/>
      <c r="W31" s="1847"/>
      <c r="X31" s="1847"/>
      <c r="Y31" s="1847"/>
      <c r="Z31" s="1847"/>
      <c r="AA31" s="543"/>
      <c r="AB31" s="543"/>
      <c r="AC31" s="543"/>
      <c r="AD31" s="1847" t="s">
        <v>523</v>
      </c>
      <c r="AE31" s="1847"/>
      <c r="AF31" s="1847"/>
      <c r="AG31" s="1847"/>
      <c r="AH31" s="1847"/>
      <c r="AI31" s="1847"/>
      <c r="AJ31" s="1847"/>
      <c r="AK31" s="1847"/>
      <c r="AL31" s="1847"/>
      <c r="AM31" s="1847"/>
      <c r="AN31" s="1847"/>
      <c r="AO31" s="1847"/>
      <c r="AP31" s="1847"/>
      <c r="AQ31" s="1847"/>
      <c r="AR31" s="1847"/>
      <c r="AS31" s="1847"/>
      <c r="AT31" s="1847"/>
      <c r="AU31" s="1847"/>
      <c r="AV31" s="1847"/>
      <c r="AW31" s="1847"/>
      <c r="AX31" s="1847"/>
      <c r="AY31" s="1847"/>
      <c r="AZ31" s="1847"/>
      <c r="BA31" s="1847"/>
      <c r="BB31" s="1847"/>
      <c r="BD31" s="106"/>
      <c r="BE31" s="106"/>
      <c r="BF31" s="106"/>
      <c r="BG31" s="106"/>
      <c r="BH31" s="106"/>
      <c r="BI31" s="106"/>
      <c r="BJ31" s="106"/>
      <c r="BK31" s="106"/>
      <c r="BL31" s="106"/>
      <c r="BM31" s="106"/>
      <c r="BN31" s="106"/>
      <c r="BO31" s="106"/>
      <c r="BP31" s="106"/>
      <c r="BQ31" s="106"/>
      <c r="BR31" s="106"/>
      <c r="BS31" s="106"/>
      <c r="BT31" s="106"/>
      <c r="BU31" s="106"/>
      <c r="BV31" s="106"/>
    </row>
    <row r="32" spans="1:74" ht="21" customHeight="1">
      <c r="A32" s="543"/>
      <c r="B32" s="1847" t="s">
        <v>524</v>
      </c>
      <c r="C32" s="1847"/>
      <c r="D32" s="1847"/>
      <c r="E32" s="1847"/>
      <c r="F32" s="1847"/>
      <c r="G32" s="1847"/>
      <c r="H32" s="1847"/>
      <c r="I32" s="1847"/>
      <c r="J32" s="1847"/>
      <c r="K32" s="1847"/>
      <c r="L32" s="1847"/>
      <c r="M32" s="1847"/>
      <c r="N32" s="1847"/>
      <c r="O32" s="1847"/>
      <c r="P32" s="1847"/>
      <c r="Q32" s="1847"/>
      <c r="R32" s="1847"/>
      <c r="S32" s="1847"/>
      <c r="T32" s="1847"/>
      <c r="U32" s="1847"/>
      <c r="V32" s="1847"/>
      <c r="W32" s="1847"/>
      <c r="X32" s="1847"/>
      <c r="Y32" s="1847"/>
      <c r="Z32" s="1847"/>
      <c r="AA32" s="543"/>
      <c r="AB32" s="543"/>
      <c r="AC32" s="543"/>
      <c r="AD32" s="1847" t="s">
        <v>524</v>
      </c>
      <c r="AE32" s="1847"/>
      <c r="AF32" s="1847"/>
      <c r="AG32" s="1847"/>
      <c r="AH32" s="1847"/>
      <c r="AI32" s="1847"/>
      <c r="AJ32" s="1847"/>
      <c r="AK32" s="1847"/>
      <c r="AL32" s="1847"/>
      <c r="AM32" s="1847"/>
      <c r="AN32" s="1847"/>
      <c r="AO32" s="1847"/>
      <c r="AP32" s="1847"/>
      <c r="AQ32" s="1847"/>
      <c r="AR32" s="1847"/>
      <c r="AS32" s="1847"/>
      <c r="AT32" s="1847"/>
      <c r="AU32" s="1847"/>
      <c r="AV32" s="1847"/>
      <c r="AW32" s="1847"/>
      <c r="AX32" s="1847"/>
      <c r="AY32" s="1847"/>
      <c r="AZ32" s="1847"/>
      <c r="BA32" s="1847"/>
      <c r="BB32" s="1847"/>
      <c r="BD32" s="106"/>
      <c r="BE32" s="106"/>
      <c r="BF32" s="106"/>
      <c r="BG32" s="106"/>
      <c r="BH32" s="106"/>
      <c r="BI32" s="106"/>
      <c r="BJ32" s="106"/>
      <c r="BK32" s="106"/>
      <c r="BL32" s="106"/>
      <c r="BM32" s="106"/>
      <c r="BN32" s="106"/>
      <c r="BO32" s="106"/>
      <c r="BP32" s="106"/>
      <c r="BQ32" s="106"/>
      <c r="BR32" s="106"/>
      <c r="BS32" s="106"/>
      <c r="BT32" s="106"/>
      <c r="BU32" s="106"/>
      <c r="BV32" s="106"/>
    </row>
    <row r="33" spans="1:74" ht="11.25" customHeight="1" thickBot="1">
      <c r="A33" s="542"/>
      <c r="B33" s="551"/>
      <c r="C33" s="552"/>
      <c r="D33" s="552"/>
      <c r="E33" s="552"/>
      <c r="F33" s="552"/>
      <c r="G33" s="552"/>
      <c r="H33" s="552"/>
      <c r="I33" s="552"/>
      <c r="J33" s="552"/>
      <c r="K33" s="553"/>
      <c r="L33" s="553"/>
      <c r="M33" s="554"/>
      <c r="N33" s="554"/>
      <c r="O33" s="554"/>
      <c r="P33" s="542"/>
      <c r="Q33" s="542"/>
      <c r="R33" s="542"/>
      <c r="S33" s="542"/>
      <c r="T33" s="542"/>
      <c r="U33" s="542"/>
      <c r="V33" s="542"/>
      <c r="W33" s="542"/>
      <c r="X33" s="542"/>
      <c r="Y33" s="542"/>
      <c r="Z33" s="542"/>
      <c r="AA33" s="542"/>
      <c r="AB33" s="543"/>
      <c r="AC33" s="542"/>
      <c r="AD33" s="551"/>
      <c r="AE33" s="552"/>
      <c r="AF33" s="552"/>
      <c r="AG33" s="552"/>
      <c r="AH33" s="552"/>
      <c r="AI33" s="552"/>
      <c r="AJ33" s="552"/>
      <c r="AK33" s="552"/>
      <c r="AL33" s="552"/>
      <c r="AM33" s="553"/>
      <c r="AN33" s="553"/>
      <c r="AO33" s="554"/>
      <c r="AP33" s="554"/>
      <c r="AQ33" s="554"/>
      <c r="AR33" s="542"/>
      <c r="AS33" s="542"/>
      <c r="AT33" s="542"/>
      <c r="AU33" s="542"/>
      <c r="AV33" s="542"/>
      <c r="AW33" s="542"/>
      <c r="AX33" s="542"/>
      <c r="AY33" s="542"/>
      <c r="AZ33" s="542"/>
      <c r="BA33" s="542"/>
      <c r="BB33" s="542"/>
      <c r="BD33" s="106"/>
      <c r="BE33" s="106"/>
      <c r="BF33" s="106"/>
      <c r="BG33" s="106"/>
      <c r="BH33" s="106"/>
      <c r="BI33" s="106"/>
      <c r="BJ33" s="106"/>
      <c r="BK33" s="106"/>
      <c r="BL33" s="106"/>
      <c r="BM33" s="106"/>
      <c r="BN33" s="106"/>
      <c r="BO33" s="106"/>
      <c r="BP33" s="106"/>
      <c r="BQ33" s="106"/>
      <c r="BR33" s="106"/>
      <c r="BS33" s="106"/>
      <c r="BT33" s="106"/>
      <c r="BU33" s="106"/>
      <c r="BV33" s="106"/>
    </row>
    <row r="34" spans="1:74" ht="30.75" customHeight="1" thickBot="1">
      <c r="A34" s="544" t="s">
        <v>525</v>
      </c>
      <c r="B34" s="542"/>
      <c r="C34" s="542"/>
      <c r="D34" s="542"/>
      <c r="E34" s="542"/>
      <c r="F34" s="552"/>
      <c r="G34" s="1935">
        <v>350</v>
      </c>
      <c r="H34" s="1936"/>
      <c r="I34" s="1936"/>
      <c r="J34" s="1937"/>
      <c r="K34" s="110" t="s">
        <v>161</v>
      </c>
      <c r="L34" s="1938"/>
      <c r="M34" s="1939"/>
      <c r="N34" s="111" t="s">
        <v>162</v>
      </c>
      <c r="O34" s="1940">
        <f>G34*L34</f>
        <v>0</v>
      </c>
      <c r="P34" s="1940"/>
      <c r="Q34" s="1940"/>
      <c r="R34" s="1940"/>
      <c r="S34" s="1940"/>
      <c r="T34" s="1941"/>
      <c r="U34" s="112" t="s">
        <v>26</v>
      </c>
      <c r="V34" s="542"/>
      <c r="W34" s="542"/>
      <c r="X34" s="542"/>
      <c r="Y34" s="542"/>
      <c r="Z34" s="542"/>
      <c r="AA34" s="542"/>
      <c r="AB34" s="543"/>
      <c r="AC34" s="544" t="s">
        <v>525</v>
      </c>
      <c r="AD34" s="542"/>
      <c r="AE34" s="542"/>
      <c r="AF34" s="542"/>
      <c r="AG34" s="542"/>
      <c r="AH34" s="552"/>
      <c r="AI34" s="1849">
        <v>350</v>
      </c>
      <c r="AJ34" s="1850"/>
      <c r="AK34" s="1850"/>
      <c r="AL34" s="1851"/>
      <c r="AM34" s="555" t="s">
        <v>161</v>
      </c>
      <c r="AN34" s="1852">
        <v>5</v>
      </c>
      <c r="AO34" s="1853"/>
      <c r="AP34" s="556" t="s">
        <v>162</v>
      </c>
      <c r="AQ34" s="1854">
        <f>AI34*AN34</f>
        <v>1750</v>
      </c>
      <c r="AR34" s="1854"/>
      <c r="AS34" s="1854"/>
      <c r="AT34" s="1854"/>
      <c r="AU34" s="1854"/>
      <c r="AV34" s="1855"/>
      <c r="AW34" s="557" t="s">
        <v>26</v>
      </c>
      <c r="AX34" s="542"/>
      <c r="AY34" s="542"/>
      <c r="AZ34" s="542"/>
      <c r="BA34" s="542"/>
      <c r="BB34" s="542"/>
      <c r="BC34" s="542"/>
      <c r="BD34" s="106"/>
      <c r="BE34" s="106"/>
      <c r="BF34" s="106"/>
      <c r="BG34" s="106"/>
      <c r="BH34" s="106"/>
      <c r="BI34" s="106"/>
      <c r="BJ34" s="106"/>
      <c r="BK34" s="106"/>
      <c r="BL34" s="106"/>
      <c r="BM34" s="106"/>
      <c r="BN34" s="106"/>
      <c r="BO34" s="106"/>
      <c r="BP34" s="106"/>
      <c r="BQ34" s="106"/>
      <c r="BR34" s="106"/>
      <c r="BS34" s="106"/>
      <c r="BT34" s="106"/>
      <c r="BU34" s="106"/>
      <c r="BV34" s="106"/>
    </row>
    <row r="35" spans="1:74" ht="21" customHeight="1" thickBot="1">
      <c r="A35" s="542"/>
      <c r="B35" s="1856" t="s">
        <v>350</v>
      </c>
      <c r="C35" s="1856"/>
      <c r="D35" s="1856"/>
      <c r="E35" s="1856"/>
      <c r="F35" s="1856"/>
      <c r="G35" s="1856"/>
      <c r="H35" s="1856"/>
      <c r="I35" s="1856"/>
      <c r="J35" s="1856"/>
      <c r="K35" s="1856"/>
      <c r="L35" s="1856"/>
      <c r="M35" s="1856"/>
      <c r="N35" s="1856"/>
      <c r="O35" s="1856"/>
      <c r="P35" s="1856"/>
      <c r="Q35" s="1856"/>
      <c r="R35" s="1856"/>
      <c r="S35" s="1856"/>
      <c r="T35" s="1856"/>
      <c r="U35" s="1856"/>
      <c r="V35" s="542"/>
      <c r="W35" s="542"/>
      <c r="X35" s="542"/>
      <c r="Y35" s="542"/>
      <c r="Z35" s="542"/>
      <c r="AA35" s="542"/>
      <c r="AB35" s="543"/>
      <c r="AC35" s="542"/>
      <c r="AD35" s="1856" t="s">
        <v>350</v>
      </c>
      <c r="AE35" s="1856"/>
      <c r="AF35" s="1856"/>
      <c r="AG35" s="1856"/>
      <c r="AH35" s="1856"/>
      <c r="AI35" s="1856"/>
      <c r="AJ35" s="1856"/>
      <c r="AK35" s="1856"/>
      <c r="AL35" s="1856"/>
      <c r="AM35" s="1856"/>
      <c r="AN35" s="1856"/>
      <c r="AO35" s="1856"/>
      <c r="AP35" s="1856"/>
      <c r="AQ35" s="1856"/>
      <c r="AR35" s="1856"/>
      <c r="AS35" s="1856"/>
      <c r="AT35" s="1856"/>
      <c r="AU35" s="1856"/>
      <c r="AV35" s="1856"/>
      <c r="AW35" s="1856"/>
      <c r="AX35" s="542"/>
      <c r="AY35" s="542"/>
      <c r="AZ35" s="542"/>
      <c r="BA35" s="542"/>
      <c r="BB35" s="542"/>
      <c r="BC35" s="542"/>
      <c r="BD35" s="106"/>
      <c r="BE35" s="106"/>
      <c r="BF35" s="106"/>
      <c r="BG35" s="106"/>
      <c r="BH35" s="106"/>
      <c r="BI35" s="106"/>
      <c r="BJ35" s="106"/>
      <c r="BK35" s="106"/>
      <c r="BL35" s="106"/>
      <c r="BM35" s="106"/>
      <c r="BN35" s="106"/>
      <c r="BO35" s="106"/>
      <c r="BP35" s="106"/>
      <c r="BQ35" s="106"/>
      <c r="BR35" s="106"/>
      <c r="BS35" s="106"/>
      <c r="BT35" s="106"/>
      <c r="BU35" s="106"/>
      <c r="BV35" s="106"/>
    </row>
    <row r="36" spans="1:74" ht="33" customHeight="1" thickBot="1">
      <c r="A36" s="544" t="s">
        <v>526</v>
      </c>
      <c r="B36" s="542"/>
      <c r="C36" s="542"/>
      <c r="D36" s="542"/>
      <c r="E36" s="558"/>
      <c r="F36" s="558"/>
      <c r="G36" s="1849" t="s">
        <v>163</v>
      </c>
      <c r="H36" s="1850"/>
      <c r="I36" s="1850"/>
      <c r="J36" s="1850"/>
      <c r="K36" s="1850"/>
      <c r="L36" s="1850"/>
      <c r="M36" s="1850"/>
      <c r="N36" s="1857"/>
      <c r="O36" s="1858">
        <f>SUM(S16+O28+O34)</f>
        <v>0</v>
      </c>
      <c r="P36" s="1859"/>
      <c r="Q36" s="1859"/>
      <c r="R36" s="1859"/>
      <c r="S36" s="1859"/>
      <c r="T36" s="1859"/>
      <c r="U36" s="559" t="s">
        <v>26</v>
      </c>
      <c r="V36" s="1845"/>
      <c r="W36" s="1846"/>
      <c r="X36" s="1846"/>
      <c r="Y36" s="1846"/>
      <c r="Z36" s="1846"/>
      <c r="AA36" s="1846"/>
      <c r="AB36" s="543"/>
      <c r="AC36" s="544" t="s">
        <v>526</v>
      </c>
      <c r="AD36" s="542"/>
      <c r="AE36" s="542"/>
      <c r="AF36" s="542"/>
      <c r="AG36" s="558"/>
      <c r="AH36" s="558"/>
      <c r="AI36" s="1849" t="s">
        <v>163</v>
      </c>
      <c r="AJ36" s="1850"/>
      <c r="AK36" s="1850"/>
      <c r="AL36" s="1850"/>
      <c r="AM36" s="1850"/>
      <c r="AN36" s="1850"/>
      <c r="AO36" s="1850"/>
      <c r="AP36" s="1857"/>
      <c r="AQ36" s="1858">
        <f>SUM(AU16+AQ28+AQ34)</f>
        <v>131650</v>
      </c>
      <c r="AR36" s="1859"/>
      <c r="AS36" s="1859"/>
      <c r="AT36" s="1859"/>
      <c r="AU36" s="1859"/>
      <c r="AV36" s="1859"/>
      <c r="AW36" s="559" t="s">
        <v>26</v>
      </c>
      <c r="AX36" s="1845"/>
      <c r="AY36" s="1846"/>
      <c r="AZ36" s="1846"/>
      <c r="BA36" s="1846"/>
      <c r="BB36" s="1846"/>
      <c r="BC36" s="1846"/>
      <c r="BD36" s="106"/>
      <c r="BE36" s="106"/>
      <c r="BF36" s="106"/>
      <c r="BG36" s="106"/>
      <c r="BH36" s="106"/>
      <c r="BI36" s="106"/>
      <c r="BJ36" s="106"/>
      <c r="BK36" s="106"/>
      <c r="BL36" s="106"/>
      <c r="BM36" s="106"/>
      <c r="BN36" s="106"/>
      <c r="BO36" s="106"/>
      <c r="BP36" s="106"/>
      <c r="BQ36" s="106"/>
      <c r="BR36" s="106"/>
      <c r="BS36" s="106"/>
      <c r="BT36" s="106"/>
      <c r="BU36" s="106"/>
      <c r="BV36" s="106"/>
    </row>
    <row r="37" spans="1:74" ht="13.5">
      <c r="A37" s="544"/>
      <c r="B37" s="542"/>
      <c r="C37" s="542"/>
      <c r="D37" s="542"/>
      <c r="E37" s="558"/>
      <c r="F37" s="1848" t="s">
        <v>351</v>
      </c>
      <c r="G37" s="1848"/>
      <c r="H37" s="1848"/>
      <c r="I37" s="1848"/>
      <c r="J37" s="1848"/>
      <c r="K37" s="1848"/>
      <c r="L37" s="1848"/>
      <c r="M37" s="1848"/>
      <c r="N37" s="1848"/>
      <c r="O37" s="1848"/>
      <c r="P37" s="1848"/>
      <c r="Q37" s="1848"/>
      <c r="R37" s="1848"/>
      <c r="S37" s="1848"/>
      <c r="T37" s="1848"/>
      <c r="U37" s="1848"/>
      <c r="V37" s="543"/>
      <c r="W37" s="542"/>
      <c r="X37" s="542"/>
      <c r="Y37" s="542"/>
      <c r="Z37" s="542"/>
      <c r="AA37" s="542"/>
      <c r="AB37" s="543"/>
      <c r="AC37" s="544"/>
      <c r="AD37" s="542"/>
      <c r="AE37" s="542"/>
      <c r="AF37" s="542"/>
      <c r="AG37" s="558"/>
      <c r="AH37" s="1848" t="s">
        <v>351</v>
      </c>
      <c r="AI37" s="1848"/>
      <c r="AJ37" s="1848"/>
      <c r="AK37" s="1848"/>
      <c r="AL37" s="1848"/>
      <c r="AM37" s="1848"/>
      <c r="AN37" s="1848"/>
      <c r="AO37" s="1848"/>
      <c r="AP37" s="1848"/>
      <c r="AQ37" s="1848"/>
      <c r="AR37" s="1848"/>
      <c r="AS37" s="1848"/>
      <c r="AT37" s="1848"/>
      <c r="AU37" s="1848"/>
      <c r="AV37" s="1848"/>
      <c r="AW37" s="1848"/>
      <c r="AX37" s="543"/>
      <c r="AY37" s="542"/>
      <c r="AZ37" s="542"/>
      <c r="BA37" s="542"/>
      <c r="BB37" s="542"/>
      <c r="BC37" s="542"/>
      <c r="BD37" s="106"/>
      <c r="BE37" s="106"/>
      <c r="BF37" s="106"/>
      <c r="BG37" s="106"/>
      <c r="BH37" s="106"/>
      <c r="BI37" s="106"/>
      <c r="BJ37" s="106"/>
      <c r="BK37" s="106"/>
      <c r="BL37" s="106"/>
      <c r="BM37" s="106"/>
      <c r="BN37" s="106"/>
      <c r="BO37" s="106"/>
      <c r="BP37" s="106"/>
      <c r="BQ37" s="106"/>
      <c r="BR37" s="106"/>
      <c r="BS37" s="106"/>
      <c r="BT37" s="106"/>
      <c r="BU37" s="106"/>
      <c r="BV37" s="106"/>
    </row>
    <row r="38" spans="1:74" ht="18.75" customHeight="1">
      <c r="A38" s="1951" t="s">
        <v>615</v>
      </c>
      <c r="B38" s="1952"/>
      <c r="C38" s="1952"/>
      <c r="D38" s="1952"/>
      <c r="E38" s="1952"/>
      <c r="F38" s="1952"/>
      <c r="G38" s="1952"/>
      <c r="H38" s="1952"/>
      <c r="I38" s="1952"/>
      <c r="J38" s="1952"/>
      <c r="K38" s="1952"/>
      <c r="L38" s="1952"/>
      <c r="M38" s="1952"/>
      <c r="N38" s="1952"/>
      <c r="O38" s="1952"/>
      <c r="P38" s="1952"/>
      <c r="Q38" s="1952"/>
      <c r="R38" s="1952"/>
      <c r="S38" s="1952"/>
      <c r="T38" s="1952"/>
      <c r="U38" s="1952"/>
      <c r="V38" s="1952"/>
      <c r="W38" s="1952"/>
      <c r="X38" s="1952"/>
      <c r="Y38" s="1952"/>
      <c r="Z38" s="1952"/>
      <c r="AA38" s="1952"/>
      <c r="AB38" s="1953" t="s">
        <v>616</v>
      </c>
      <c r="AC38" s="1954"/>
      <c r="AD38" s="1954"/>
      <c r="AE38" s="1954"/>
      <c r="AF38" s="1954"/>
      <c r="AG38" s="1954"/>
      <c r="AH38" s="1954"/>
      <c r="AI38" s="1954"/>
      <c r="AJ38" s="1954"/>
      <c r="AK38" s="1954"/>
      <c r="AL38" s="1954"/>
      <c r="AM38" s="1954"/>
      <c r="AN38" s="1954"/>
      <c r="AO38" s="1954"/>
      <c r="AP38" s="1954"/>
      <c r="AQ38" s="1954"/>
      <c r="AR38" s="1954"/>
      <c r="AS38" s="1954"/>
      <c r="AT38" s="1954"/>
      <c r="AU38" s="1954"/>
      <c r="AV38" s="1954"/>
      <c r="AW38" s="1954"/>
      <c r="AX38" s="1954"/>
      <c r="AY38" s="1954"/>
      <c r="AZ38" s="1954"/>
      <c r="BA38" s="1954"/>
      <c r="BB38" s="1954"/>
    </row>
    <row r="39" spans="1:74" ht="18.75" customHeight="1"/>
    <row r="40" spans="1:74" ht="18.75" customHeight="1"/>
    <row r="41" spans="1:74" ht="18.75" customHeight="1"/>
    <row r="42" spans="1:74" ht="18.75" customHeight="1"/>
    <row r="43" spans="1:74" ht="18.75" customHeight="1"/>
    <row r="44" spans="1:74" ht="18.75" customHeight="1"/>
    <row r="45" spans="1:74" ht="18.75" customHeight="1"/>
    <row r="46" spans="1:74" ht="18.75" customHeight="1"/>
    <row r="47" spans="1:74" ht="18.75" customHeight="1"/>
    <row r="48" spans="1:74"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sheetData>
  <mergeCells count="233">
    <mergeCell ref="A38:AA38"/>
    <mergeCell ref="AB38:BB38"/>
    <mergeCell ref="R4:S4"/>
    <mergeCell ref="U4:V4"/>
    <mergeCell ref="X4:Y4"/>
    <mergeCell ref="B10:F10"/>
    <mergeCell ref="G10:J10"/>
    <mergeCell ref="K10:N10"/>
    <mergeCell ref="O10:R10"/>
    <mergeCell ref="S10:Z10"/>
    <mergeCell ref="B11:F11"/>
    <mergeCell ref="G11:J11"/>
    <mergeCell ref="K11:N11"/>
    <mergeCell ref="O11:R11"/>
    <mergeCell ref="S11:Y11"/>
    <mergeCell ref="B12:F12"/>
    <mergeCell ref="G12:J12"/>
    <mergeCell ref="K12:N12"/>
    <mergeCell ref="O12:R12"/>
    <mergeCell ref="S12:Y12"/>
    <mergeCell ref="B13:F13"/>
    <mergeCell ref="G13:J13"/>
    <mergeCell ref="K13:N13"/>
    <mergeCell ref="O13:R13"/>
    <mergeCell ref="X1:Z1"/>
    <mergeCell ref="A2:Z2"/>
    <mergeCell ref="A3:C3"/>
    <mergeCell ref="D3:Z3"/>
    <mergeCell ref="A4:C4"/>
    <mergeCell ref="D4:E4"/>
    <mergeCell ref="F4:G4"/>
    <mergeCell ref="I4:J4"/>
    <mergeCell ref="L4:M4"/>
    <mergeCell ref="N4:Q4"/>
    <mergeCell ref="E1:U1"/>
    <mergeCell ref="S13:Y13"/>
    <mergeCell ref="B14:F14"/>
    <mergeCell ref="G14:J14"/>
    <mergeCell ref="K14:N14"/>
    <mergeCell ref="O14:R14"/>
    <mergeCell ref="S14:Y14"/>
    <mergeCell ref="B20:F20"/>
    <mergeCell ref="G20:J20"/>
    <mergeCell ref="K20:N20"/>
    <mergeCell ref="O20:P20"/>
    <mergeCell ref="Q20:T20"/>
    <mergeCell ref="U20:Z20"/>
    <mergeCell ref="B15:F15"/>
    <mergeCell ref="G15:J15"/>
    <mergeCell ref="K15:N15"/>
    <mergeCell ref="O15:R15"/>
    <mergeCell ref="S15:Y15"/>
    <mergeCell ref="A16:R16"/>
    <mergeCell ref="S16:Y16"/>
    <mergeCell ref="B22:F22"/>
    <mergeCell ref="G22:J22"/>
    <mergeCell ref="K22:N22"/>
    <mergeCell ref="O22:P22"/>
    <mergeCell ref="Q22:T22"/>
    <mergeCell ref="U22:Z22"/>
    <mergeCell ref="AD22:AH22"/>
    <mergeCell ref="AI22:AL22"/>
    <mergeCell ref="B21:F21"/>
    <mergeCell ref="G21:J21"/>
    <mergeCell ref="K21:N21"/>
    <mergeCell ref="O21:P21"/>
    <mergeCell ref="Q21:T21"/>
    <mergeCell ref="U21:Z21"/>
    <mergeCell ref="B24:F24"/>
    <mergeCell ref="G24:J24"/>
    <mergeCell ref="K24:N24"/>
    <mergeCell ref="O24:P24"/>
    <mergeCell ref="Q24:T24"/>
    <mergeCell ref="U24:Z24"/>
    <mergeCell ref="B23:F23"/>
    <mergeCell ref="G23:J23"/>
    <mergeCell ref="K23:N23"/>
    <mergeCell ref="O23:P23"/>
    <mergeCell ref="Q23:T23"/>
    <mergeCell ref="U23:Z23"/>
    <mergeCell ref="B26:F26"/>
    <mergeCell ref="G26:J26"/>
    <mergeCell ref="K26:N26"/>
    <mergeCell ref="O26:P26"/>
    <mergeCell ref="Q26:T26"/>
    <mergeCell ref="U26:Z26"/>
    <mergeCell ref="B25:F25"/>
    <mergeCell ref="G25:J25"/>
    <mergeCell ref="K25:N25"/>
    <mergeCell ref="O25:P25"/>
    <mergeCell ref="Q25:T25"/>
    <mergeCell ref="U25:Z25"/>
    <mergeCell ref="A28:N28"/>
    <mergeCell ref="O28:T28"/>
    <mergeCell ref="U28:Z28"/>
    <mergeCell ref="B27:F27"/>
    <mergeCell ref="G27:J27"/>
    <mergeCell ref="K27:N27"/>
    <mergeCell ref="O27:P27"/>
    <mergeCell ref="Q27:T27"/>
    <mergeCell ref="U27:Z27"/>
    <mergeCell ref="C29:F29"/>
    <mergeCell ref="G29:J29"/>
    <mergeCell ref="K29:L29"/>
    <mergeCell ref="M29:O29"/>
    <mergeCell ref="G30:J30"/>
    <mergeCell ref="K30:L30"/>
    <mergeCell ref="M30:O30"/>
    <mergeCell ref="A30:F30"/>
    <mergeCell ref="B31:Z31"/>
    <mergeCell ref="B32:Z32"/>
    <mergeCell ref="V36:AA36"/>
    <mergeCell ref="F37:U37"/>
    <mergeCell ref="G34:J34"/>
    <mergeCell ref="L34:M34"/>
    <mergeCell ref="O34:T34"/>
    <mergeCell ref="B35:U35"/>
    <mergeCell ref="G36:N36"/>
    <mergeCell ref="O36:T36"/>
    <mergeCell ref="AD1:AE1"/>
    <mergeCell ref="AG1:AW1"/>
    <mergeCell ref="AY1:BB1"/>
    <mergeCell ref="AC2:BB2"/>
    <mergeCell ref="AC3:AE3"/>
    <mergeCell ref="AF3:BB3"/>
    <mergeCell ref="AC4:AE4"/>
    <mergeCell ref="AF4:AG4"/>
    <mergeCell ref="AH4:AI4"/>
    <mergeCell ref="AK4:AL4"/>
    <mergeCell ref="AN4:AO4"/>
    <mergeCell ref="AP4:AS4"/>
    <mergeCell ref="AT4:AU4"/>
    <mergeCell ref="AW4:AX4"/>
    <mergeCell ref="AZ4:BA4"/>
    <mergeCell ref="AD10:AH10"/>
    <mergeCell ref="AI10:AL10"/>
    <mergeCell ref="AM10:AP10"/>
    <mergeCell ref="AQ10:AT10"/>
    <mergeCell ref="AU10:BB10"/>
    <mergeCell ref="AD11:AH11"/>
    <mergeCell ref="AI11:AL11"/>
    <mergeCell ref="AM11:AP11"/>
    <mergeCell ref="AQ11:AT11"/>
    <mergeCell ref="AU11:BA11"/>
    <mergeCell ref="AD12:AH12"/>
    <mergeCell ref="AI12:AL12"/>
    <mergeCell ref="AM12:AP12"/>
    <mergeCell ref="AQ12:AT12"/>
    <mergeCell ref="AU12:BA12"/>
    <mergeCell ref="AD13:AH13"/>
    <mergeCell ref="AI13:AL13"/>
    <mergeCell ref="AM13:AP13"/>
    <mergeCell ref="AQ13:AT13"/>
    <mergeCell ref="AU13:BA13"/>
    <mergeCell ref="AD14:AH14"/>
    <mergeCell ref="AI14:AL14"/>
    <mergeCell ref="AM14:AP14"/>
    <mergeCell ref="AQ14:AT14"/>
    <mergeCell ref="AU14:BA14"/>
    <mergeCell ref="AD15:AH15"/>
    <mergeCell ref="AI15:AL15"/>
    <mergeCell ref="AM15:AP15"/>
    <mergeCell ref="AQ15:AT15"/>
    <mergeCell ref="AU15:BA15"/>
    <mergeCell ref="AC16:AT16"/>
    <mergeCell ref="AU16:BA16"/>
    <mergeCell ref="AD20:AH20"/>
    <mergeCell ref="AI20:AL20"/>
    <mergeCell ref="AM20:AP20"/>
    <mergeCell ref="AQ20:AR20"/>
    <mergeCell ref="AS20:AV20"/>
    <mergeCell ref="AW20:BB20"/>
    <mergeCell ref="AD21:AH21"/>
    <mergeCell ref="AI21:AL21"/>
    <mergeCell ref="AM21:AP21"/>
    <mergeCell ref="AQ21:AR21"/>
    <mergeCell ref="AS21:AV21"/>
    <mergeCell ref="AW21:BB21"/>
    <mergeCell ref="AM22:AP22"/>
    <mergeCell ref="AQ22:AR22"/>
    <mergeCell ref="AS22:AV22"/>
    <mergeCell ref="AW22:BB22"/>
    <mergeCell ref="AD23:AH23"/>
    <mergeCell ref="AI23:AL23"/>
    <mergeCell ref="AM23:AP23"/>
    <mergeCell ref="AQ23:AR23"/>
    <mergeCell ref="AS23:AV23"/>
    <mergeCell ref="AW23:BB23"/>
    <mergeCell ref="AQ24:AR24"/>
    <mergeCell ref="AS24:AV24"/>
    <mergeCell ref="AW24:BB24"/>
    <mergeCell ref="AD25:AH25"/>
    <mergeCell ref="AI25:AL25"/>
    <mergeCell ref="AM25:AP25"/>
    <mergeCell ref="AQ25:AR25"/>
    <mergeCell ref="AS25:AV25"/>
    <mergeCell ref="AW25:BB25"/>
    <mergeCell ref="AD24:AH24"/>
    <mergeCell ref="AI24:AL24"/>
    <mergeCell ref="AM24:AP24"/>
    <mergeCell ref="AQ26:AR26"/>
    <mergeCell ref="AS26:AV26"/>
    <mergeCell ref="AW26:BB26"/>
    <mergeCell ref="AD27:AH27"/>
    <mergeCell ref="AI27:AL27"/>
    <mergeCell ref="AM27:AP27"/>
    <mergeCell ref="AQ27:AR27"/>
    <mergeCell ref="AS27:AV27"/>
    <mergeCell ref="AW27:BB27"/>
    <mergeCell ref="AD26:AH26"/>
    <mergeCell ref="AI26:AL26"/>
    <mergeCell ref="AM26:AP26"/>
    <mergeCell ref="AQ28:AV28"/>
    <mergeCell ref="AW28:BB28"/>
    <mergeCell ref="AE29:AH29"/>
    <mergeCell ref="AI29:AL29"/>
    <mergeCell ref="AM29:AN29"/>
    <mergeCell ref="AO29:AQ29"/>
    <mergeCell ref="AI30:AL30"/>
    <mergeCell ref="AM30:AN30"/>
    <mergeCell ref="AO30:AQ30"/>
    <mergeCell ref="AC28:AP28"/>
    <mergeCell ref="AC30:AH30"/>
    <mergeCell ref="AX36:BC36"/>
    <mergeCell ref="AD31:BB31"/>
    <mergeCell ref="AD32:BB32"/>
    <mergeCell ref="AH37:AW37"/>
    <mergeCell ref="AI34:AL34"/>
    <mergeCell ref="AN34:AO34"/>
    <mergeCell ref="AQ34:AV34"/>
    <mergeCell ref="AD35:AW35"/>
    <mergeCell ref="AI36:AP36"/>
    <mergeCell ref="AQ36:AV36"/>
  </mergeCells>
  <phoneticPr fontId="8"/>
  <conditionalFormatting sqref="O21:O27 Q21:Q27">
    <cfRule type="cellIs" dxfId="12" priority="7" operator="equal">
      <formula>0</formula>
    </cfRule>
  </conditionalFormatting>
  <conditionalFormatting sqref="O28:T28">
    <cfRule type="cellIs" dxfId="11" priority="11" operator="equal">
      <formula>0</formula>
    </cfRule>
  </conditionalFormatting>
  <conditionalFormatting sqref="O34:T34">
    <cfRule type="cellIs" dxfId="10" priority="8" operator="equal">
      <formula>0</formula>
    </cfRule>
  </conditionalFormatting>
  <conditionalFormatting sqref="O36:T36">
    <cfRule type="cellIs" dxfId="9" priority="12" operator="equal">
      <formula>0</formula>
    </cfRule>
  </conditionalFormatting>
  <conditionalFormatting sqref="S11:S15 Z11:Z15">
    <cfRule type="cellIs" dxfId="8" priority="10" operator="equal">
      <formula>0</formula>
    </cfRule>
  </conditionalFormatting>
  <conditionalFormatting sqref="S16:Y16">
    <cfRule type="cellIs" dxfId="7" priority="9" operator="equal">
      <formula>0</formula>
    </cfRule>
  </conditionalFormatting>
  <conditionalFormatting sqref="AQ21:AQ27 AS21:AS27">
    <cfRule type="cellIs" dxfId="6" priority="1" operator="equal">
      <formula>0</formula>
    </cfRule>
  </conditionalFormatting>
  <conditionalFormatting sqref="AQ28:AV28">
    <cfRule type="cellIs" dxfId="5" priority="5" operator="equal">
      <formula>0</formula>
    </cfRule>
  </conditionalFormatting>
  <conditionalFormatting sqref="AQ34:AV34">
    <cfRule type="cellIs" dxfId="4" priority="2" operator="equal">
      <formula>0</formula>
    </cfRule>
  </conditionalFormatting>
  <conditionalFormatting sqref="AQ36:AV36">
    <cfRule type="cellIs" dxfId="3" priority="6" operator="equal">
      <formula>0</formula>
    </cfRule>
  </conditionalFormatting>
  <conditionalFormatting sqref="AU11:AU15 BB11:BB15">
    <cfRule type="cellIs" dxfId="2" priority="4" operator="equal">
      <formula>0</formula>
    </cfRule>
  </conditionalFormatting>
  <conditionalFormatting sqref="AU16:BA16">
    <cfRule type="cellIs" dxfId="1" priority="3" operator="equal">
      <formula>0</formula>
    </cfRule>
  </conditionalFormatting>
  <pageMargins left="0.70866141732283472" right="0.31496062992125984" top="0.74803149606299213" bottom="0.35433070866141736" header="0.31496062992125984" footer="0.31496062992125984"/>
  <pageSetup paperSize="9" scale="91"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1"/>
  <sheetViews>
    <sheetView view="pageBreakPreview" zoomScale="55" zoomScaleNormal="98" zoomScaleSheetLayoutView="55" workbookViewId="0">
      <selection activeCell="C7" sqref="C7:F7"/>
    </sheetView>
  </sheetViews>
  <sheetFormatPr defaultRowHeight="13.5"/>
  <cols>
    <col min="1" max="1" width="10.625" style="157" customWidth="1"/>
    <col min="2" max="2" width="40.625" style="157" customWidth="1"/>
    <col min="3" max="3" width="18.625" style="157" customWidth="1"/>
    <col min="4" max="5" width="10.625" style="157" customWidth="1"/>
    <col min="6" max="6" width="72.625" style="157" customWidth="1"/>
    <col min="7" max="7" width="4.5" style="157" customWidth="1"/>
    <col min="8" max="16384" width="9" style="157"/>
  </cols>
  <sheetData>
    <row r="1" spans="1:7" ht="27.95" customHeight="1">
      <c r="F1" s="1991" t="s">
        <v>359</v>
      </c>
      <c r="G1" s="263"/>
    </row>
    <row r="2" spans="1:7" ht="27.95" customHeight="1">
      <c r="F2" s="1991"/>
      <c r="G2" s="263"/>
    </row>
    <row r="3" spans="1:7" ht="55.5">
      <c r="A3" s="1992" t="s">
        <v>164</v>
      </c>
      <c r="B3" s="1993"/>
      <c r="C3" s="1993"/>
      <c r="D3" s="1993"/>
      <c r="E3" s="1993"/>
      <c r="F3" s="1993"/>
      <c r="G3" s="264"/>
    </row>
    <row r="4" spans="1:7" ht="14.25" customHeight="1">
      <c r="A4" s="113"/>
      <c r="B4" s="114"/>
      <c r="C4" s="114"/>
      <c r="D4" s="114"/>
      <c r="E4" s="114"/>
      <c r="F4" s="113"/>
      <c r="G4" s="113"/>
    </row>
    <row r="5" spans="1:7" ht="39.950000000000003" customHeight="1">
      <c r="A5" s="1994" t="s">
        <v>165</v>
      </c>
      <c r="B5" s="1994"/>
      <c r="C5" s="1994"/>
      <c r="D5" s="1994"/>
      <c r="E5" s="1994"/>
      <c r="F5" s="1994"/>
      <c r="G5" s="176"/>
    </row>
    <row r="6" spans="1:7" ht="12.75" customHeight="1">
      <c r="A6" s="265"/>
      <c r="B6" s="266"/>
      <c r="C6" s="266"/>
      <c r="D6" s="266"/>
      <c r="E6" s="266"/>
      <c r="F6" s="265"/>
      <c r="G6" s="113"/>
    </row>
    <row r="7" spans="1:7" ht="39.950000000000003" customHeight="1">
      <c r="A7" s="1995" t="s">
        <v>353</v>
      </c>
      <c r="B7" s="1995"/>
      <c r="C7" s="1996"/>
      <c r="D7" s="1996"/>
      <c r="E7" s="1996"/>
      <c r="F7" s="1996"/>
      <c r="G7" s="267" t="s">
        <v>354</v>
      </c>
    </row>
    <row r="8" spans="1:7" ht="42" customHeight="1">
      <c r="A8" s="1990" t="s">
        <v>268</v>
      </c>
      <c r="B8" s="1990"/>
      <c r="C8" s="1990"/>
      <c r="D8" s="1990"/>
      <c r="E8" s="1990"/>
      <c r="F8" s="1990"/>
      <c r="G8" s="268"/>
    </row>
    <row r="9" spans="1:7" ht="50.1" customHeight="1" thickBot="1">
      <c r="A9" s="1997" t="s">
        <v>202</v>
      </c>
      <c r="B9" s="1997"/>
      <c r="C9" s="1997"/>
      <c r="D9" s="1997"/>
      <c r="E9" s="1997"/>
      <c r="F9" s="1997"/>
      <c r="G9" s="269"/>
    </row>
    <row r="10" spans="1:7" ht="50.1" customHeight="1">
      <c r="A10" s="270"/>
      <c r="B10" s="1998" t="s">
        <v>166</v>
      </c>
      <c r="C10" s="1999"/>
      <c r="D10" s="271" t="s">
        <v>167</v>
      </c>
      <c r="E10" s="272" t="s">
        <v>168</v>
      </c>
      <c r="F10" s="273" t="s">
        <v>51</v>
      </c>
      <c r="G10" s="274"/>
    </row>
    <row r="11" spans="1:7" ht="50.1" customHeight="1">
      <c r="A11" s="1974" t="s">
        <v>169</v>
      </c>
      <c r="B11" s="1981" t="s">
        <v>170</v>
      </c>
      <c r="C11" s="1982"/>
      <c r="D11" s="116">
        <v>30</v>
      </c>
      <c r="E11" s="275"/>
      <c r="F11" s="276" t="s">
        <v>171</v>
      </c>
      <c r="G11" s="277"/>
    </row>
    <row r="12" spans="1:7" ht="50.1" customHeight="1">
      <c r="A12" s="1975"/>
      <c r="B12" s="115" t="s">
        <v>172</v>
      </c>
      <c r="C12" s="117"/>
      <c r="D12" s="116">
        <v>9</v>
      </c>
      <c r="E12" s="275"/>
      <c r="F12" s="276" t="s">
        <v>173</v>
      </c>
      <c r="G12" s="277"/>
    </row>
    <row r="13" spans="1:7" ht="33" customHeight="1">
      <c r="A13" s="1975"/>
      <c r="B13" s="1985" t="s">
        <v>174</v>
      </c>
      <c r="C13" s="1986"/>
      <c r="D13" s="1956">
        <v>27</v>
      </c>
      <c r="E13" s="1958"/>
      <c r="F13" s="2001" t="s">
        <v>269</v>
      </c>
      <c r="G13" s="278"/>
    </row>
    <row r="14" spans="1:7" ht="33" customHeight="1">
      <c r="A14" s="1975"/>
      <c r="B14" s="1987"/>
      <c r="C14" s="1988"/>
      <c r="D14" s="1957"/>
      <c r="E14" s="1959"/>
      <c r="F14" s="2002"/>
      <c r="G14" s="278"/>
    </row>
    <row r="15" spans="1:7" ht="39.950000000000003" customHeight="1">
      <c r="A15" s="2000"/>
      <c r="B15" s="1981" t="s">
        <v>175</v>
      </c>
      <c r="C15" s="1982"/>
      <c r="D15" s="116">
        <v>32</v>
      </c>
      <c r="E15" s="279"/>
      <c r="F15" s="276" t="s">
        <v>270</v>
      </c>
      <c r="G15" s="277"/>
    </row>
    <row r="16" spans="1:7" ht="39.950000000000003" customHeight="1">
      <c r="A16" s="1974" t="s">
        <v>94</v>
      </c>
      <c r="B16" s="1977" t="s">
        <v>176</v>
      </c>
      <c r="C16" s="1978"/>
      <c r="D16" s="118">
        <v>4</v>
      </c>
      <c r="E16" s="280"/>
      <c r="F16" s="281" t="s">
        <v>177</v>
      </c>
      <c r="G16" s="282"/>
    </row>
    <row r="17" spans="1:7" ht="39.950000000000003" customHeight="1">
      <c r="A17" s="1975"/>
      <c r="B17" s="1977" t="s">
        <v>178</v>
      </c>
      <c r="C17" s="1978"/>
      <c r="D17" s="118">
        <v>20</v>
      </c>
      <c r="E17" s="280"/>
      <c r="F17" s="281" t="s">
        <v>177</v>
      </c>
      <c r="G17" s="282"/>
    </row>
    <row r="18" spans="1:7" ht="39.950000000000003" customHeight="1">
      <c r="A18" s="1975"/>
      <c r="B18" s="1979" t="s">
        <v>179</v>
      </c>
      <c r="C18" s="1980"/>
      <c r="D18" s="177">
        <v>17</v>
      </c>
      <c r="E18" s="280"/>
      <c r="F18" s="281" t="s">
        <v>177</v>
      </c>
      <c r="G18" s="282"/>
    </row>
    <row r="19" spans="1:7" ht="39.950000000000003" customHeight="1">
      <c r="A19" s="1975"/>
      <c r="B19" s="1979" t="s">
        <v>180</v>
      </c>
      <c r="C19" s="1980"/>
      <c r="D19" s="119">
        <v>15</v>
      </c>
      <c r="E19" s="283"/>
      <c r="F19" s="281"/>
      <c r="G19" s="282"/>
    </row>
    <row r="20" spans="1:7" ht="39.950000000000003" customHeight="1">
      <c r="A20" s="1975"/>
      <c r="B20" s="1981" t="s">
        <v>181</v>
      </c>
      <c r="C20" s="1982"/>
      <c r="D20" s="116">
        <v>56</v>
      </c>
      <c r="E20" s="275"/>
      <c r="F20" s="276" t="s">
        <v>182</v>
      </c>
      <c r="G20" s="277"/>
    </row>
    <row r="21" spans="1:7" ht="39.950000000000003" customHeight="1">
      <c r="A21" s="1975"/>
      <c r="B21" s="1983" t="s">
        <v>183</v>
      </c>
      <c r="C21" s="1984"/>
      <c r="D21" s="1964"/>
      <c r="E21" s="284"/>
      <c r="F21" s="1967" t="s">
        <v>271</v>
      </c>
      <c r="G21" s="285"/>
    </row>
    <row r="22" spans="1:7" ht="39.950000000000003" customHeight="1">
      <c r="A22" s="1975"/>
      <c r="B22" s="1970" t="s">
        <v>184</v>
      </c>
      <c r="C22" s="1971"/>
      <c r="D22" s="1965"/>
      <c r="E22" s="286"/>
      <c r="F22" s="1968"/>
      <c r="G22" s="285"/>
    </row>
    <row r="23" spans="1:7" ht="39.950000000000003" customHeight="1">
      <c r="A23" s="1975"/>
      <c r="B23" s="1970" t="s">
        <v>185</v>
      </c>
      <c r="C23" s="1971"/>
      <c r="D23" s="1965"/>
      <c r="E23" s="286"/>
      <c r="F23" s="1968"/>
      <c r="G23" s="285"/>
    </row>
    <row r="24" spans="1:7" ht="39.950000000000003" customHeight="1">
      <c r="A24" s="1975"/>
      <c r="B24" s="1970" t="s">
        <v>186</v>
      </c>
      <c r="C24" s="1971"/>
      <c r="D24" s="1965"/>
      <c r="E24" s="286"/>
      <c r="F24" s="1968"/>
      <c r="G24" s="285"/>
    </row>
    <row r="25" spans="1:7" ht="39.950000000000003" customHeight="1">
      <c r="A25" s="1975"/>
      <c r="B25" s="1970" t="s">
        <v>187</v>
      </c>
      <c r="C25" s="1971"/>
      <c r="D25" s="1965"/>
      <c r="E25" s="286"/>
      <c r="F25" s="1968"/>
      <c r="G25" s="285"/>
    </row>
    <row r="26" spans="1:7" ht="39.950000000000003" customHeight="1">
      <c r="A26" s="1975"/>
      <c r="B26" s="1972" t="s">
        <v>188</v>
      </c>
      <c r="C26" s="1973"/>
      <c r="D26" s="1966"/>
      <c r="E26" s="287"/>
      <c r="F26" s="1969"/>
      <c r="G26" s="285"/>
    </row>
    <row r="27" spans="1:7" ht="50.1" customHeight="1">
      <c r="A27" s="1975"/>
      <c r="B27" s="1985" t="s">
        <v>189</v>
      </c>
      <c r="C27" s="1986"/>
      <c r="D27" s="1956">
        <v>28</v>
      </c>
      <c r="E27" s="1958"/>
      <c r="F27" s="1960" t="s">
        <v>190</v>
      </c>
      <c r="G27" s="288"/>
    </row>
    <row r="28" spans="1:7" ht="50.1" customHeight="1">
      <c r="A28" s="1975"/>
      <c r="B28" s="1987"/>
      <c r="C28" s="1988"/>
      <c r="D28" s="1957"/>
      <c r="E28" s="1959"/>
      <c r="F28" s="1961"/>
      <c r="G28" s="288"/>
    </row>
    <row r="29" spans="1:7" ht="39.950000000000003" customHeight="1">
      <c r="A29" s="1975"/>
      <c r="B29" s="1962" t="s">
        <v>191</v>
      </c>
      <c r="C29" s="1963"/>
      <c r="D29" s="116">
        <v>24</v>
      </c>
      <c r="E29" s="275"/>
      <c r="F29" s="276" t="s">
        <v>355</v>
      </c>
      <c r="G29" s="277"/>
    </row>
    <row r="30" spans="1:7" ht="39.950000000000003" customHeight="1">
      <c r="A30" s="1975"/>
      <c r="B30" s="1962" t="s">
        <v>192</v>
      </c>
      <c r="C30" s="1963"/>
      <c r="D30" s="116">
        <v>24</v>
      </c>
      <c r="E30" s="275"/>
      <c r="F30" s="276" t="s">
        <v>356</v>
      </c>
      <c r="G30" s="277"/>
    </row>
    <row r="31" spans="1:7" ht="39.950000000000003" customHeight="1">
      <c r="A31" s="1975"/>
      <c r="B31" s="1962" t="s">
        <v>193</v>
      </c>
      <c r="C31" s="1963"/>
      <c r="D31" s="116">
        <v>16</v>
      </c>
      <c r="E31" s="275"/>
      <c r="F31" s="276" t="s">
        <v>357</v>
      </c>
      <c r="G31" s="277"/>
    </row>
    <row r="32" spans="1:7" ht="39.950000000000003" customHeight="1">
      <c r="A32" s="1975"/>
      <c r="B32" s="1962" t="s">
        <v>194</v>
      </c>
      <c r="C32" s="1963"/>
      <c r="D32" s="116">
        <v>4</v>
      </c>
      <c r="E32" s="275"/>
      <c r="F32" s="276" t="s">
        <v>358</v>
      </c>
      <c r="G32" s="277"/>
    </row>
    <row r="33" spans="1:7" ht="39.950000000000003" customHeight="1">
      <c r="A33" s="1975"/>
      <c r="B33" s="1962" t="s">
        <v>195</v>
      </c>
      <c r="C33" s="1963"/>
      <c r="D33" s="116">
        <v>36</v>
      </c>
      <c r="E33" s="275"/>
      <c r="F33" s="276"/>
      <c r="G33" s="277"/>
    </row>
    <row r="34" spans="1:7" ht="39.950000000000003" customHeight="1">
      <c r="A34" s="1975"/>
      <c r="B34" s="1962" t="s">
        <v>196</v>
      </c>
      <c r="C34" s="1963"/>
      <c r="D34" s="116">
        <v>21</v>
      </c>
      <c r="E34" s="275"/>
      <c r="F34" s="276" t="s">
        <v>272</v>
      </c>
      <c r="G34" s="277"/>
    </row>
    <row r="35" spans="1:7" ht="39.950000000000003" customHeight="1">
      <c r="A35" s="1975"/>
      <c r="B35" s="1962" t="s">
        <v>197</v>
      </c>
      <c r="C35" s="1963"/>
      <c r="D35" s="116">
        <v>15</v>
      </c>
      <c r="E35" s="275"/>
      <c r="F35" s="276" t="s">
        <v>273</v>
      </c>
      <c r="G35" s="277"/>
    </row>
    <row r="36" spans="1:7" ht="39.950000000000003" customHeight="1">
      <c r="A36" s="1975"/>
      <c r="B36" s="1962" t="s">
        <v>198</v>
      </c>
      <c r="C36" s="1963"/>
      <c r="D36" s="120">
        <v>28</v>
      </c>
      <c r="E36" s="289"/>
      <c r="F36" s="281" t="s">
        <v>274</v>
      </c>
      <c r="G36" s="277"/>
    </row>
    <row r="37" spans="1:7" ht="39.950000000000003" customHeight="1">
      <c r="A37" s="1975"/>
      <c r="B37" s="1962" t="s">
        <v>199</v>
      </c>
      <c r="C37" s="1963"/>
      <c r="D37" s="120">
        <v>4</v>
      </c>
      <c r="E37" s="289"/>
      <c r="F37" s="281"/>
      <c r="G37" s="277"/>
    </row>
    <row r="38" spans="1:7" ht="39.950000000000003" customHeight="1" thickBot="1">
      <c r="A38" s="1976"/>
      <c r="B38" s="1962" t="s">
        <v>200</v>
      </c>
      <c r="C38" s="1963"/>
      <c r="D38" s="121">
        <v>14</v>
      </c>
      <c r="E38" s="290"/>
      <c r="F38" s="291" t="s">
        <v>201</v>
      </c>
      <c r="G38" s="285"/>
    </row>
    <row r="40" spans="1:7">
      <c r="A40" s="1989" t="s">
        <v>617</v>
      </c>
      <c r="B40" s="1989"/>
      <c r="C40" s="1989"/>
      <c r="D40" s="1989"/>
      <c r="E40" s="1989"/>
      <c r="F40" s="1989"/>
      <c r="G40" s="1989"/>
    </row>
    <row r="41" spans="1:7">
      <c r="A41" s="1989"/>
      <c r="B41" s="1989"/>
      <c r="C41" s="1989"/>
      <c r="D41" s="1989"/>
      <c r="E41" s="1989"/>
      <c r="F41" s="1989"/>
      <c r="G41" s="1989"/>
    </row>
  </sheetData>
  <mergeCells count="44">
    <mergeCell ref="A40:G41"/>
    <mergeCell ref="A8:F8"/>
    <mergeCell ref="F1:F2"/>
    <mergeCell ref="A3:F3"/>
    <mergeCell ref="A5:F5"/>
    <mergeCell ref="A7:B7"/>
    <mergeCell ref="C7:F7"/>
    <mergeCell ref="A9:F9"/>
    <mergeCell ref="B10:C10"/>
    <mergeCell ref="A11:A15"/>
    <mergeCell ref="B11:C11"/>
    <mergeCell ref="B13:C14"/>
    <mergeCell ref="D13:D14"/>
    <mergeCell ref="E13:E14"/>
    <mergeCell ref="F13:F14"/>
    <mergeCell ref="B15:C15"/>
    <mergeCell ref="A16:A38"/>
    <mergeCell ref="B16:C16"/>
    <mergeCell ref="B17:C17"/>
    <mergeCell ref="B18:C18"/>
    <mergeCell ref="B19:C19"/>
    <mergeCell ref="B20:C20"/>
    <mergeCell ref="B21:C21"/>
    <mergeCell ref="B27:C28"/>
    <mergeCell ref="B32:C32"/>
    <mergeCell ref="B33:C33"/>
    <mergeCell ref="B31:C31"/>
    <mergeCell ref="B34:C34"/>
    <mergeCell ref="B35:C35"/>
    <mergeCell ref="B36:C36"/>
    <mergeCell ref="B37:C37"/>
    <mergeCell ref="B38:C38"/>
    <mergeCell ref="D21:D26"/>
    <mergeCell ref="F21:F26"/>
    <mergeCell ref="B22:C22"/>
    <mergeCell ref="B23:C23"/>
    <mergeCell ref="B24:C24"/>
    <mergeCell ref="B25:C25"/>
    <mergeCell ref="B26:C26"/>
    <mergeCell ref="D27:D28"/>
    <mergeCell ref="E27:E28"/>
    <mergeCell ref="F27:F28"/>
    <mergeCell ref="B29:C29"/>
    <mergeCell ref="B30:C30"/>
  </mergeCells>
  <phoneticPr fontId="8"/>
  <pageMargins left="0.70866141732283472" right="0.31496062992125984" top="0.74803149606299213" bottom="0.35433070866141736" header="0.31496062992125984" footer="0.31496062992125984"/>
  <pageSetup paperSize="9" scale="5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施設利用送信票</vt:lpstr>
      <vt:lpstr>【様式第1号】申請書</vt:lpstr>
      <vt:lpstr>【別紙1】計画書①</vt:lpstr>
      <vt:lpstr>【別紙1】計画書②</vt:lpstr>
      <vt:lpstr>【別紙2】食堂</vt:lpstr>
      <vt:lpstr>【別紙3】アレルギー調査票</vt:lpstr>
      <vt:lpstr>【別紙4】食材申込書</vt:lpstr>
      <vt:lpstr>【別紙5】活動費</vt:lpstr>
      <vt:lpstr>【別紙6】貸出物品借用 </vt:lpstr>
      <vt:lpstr>【別紙7】送迎バス</vt:lpstr>
      <vt:lpstr>【別紙8】利用者一覧</vt:lpstr>
      <vt:lpstr>【別紙9】受入利用確認書</vt:lpstr>
      <vt:lpstr>【別紙10】変更届</vt:lpstr>
      <vt:lpstr>【別紙１１】出前講座依頼書</vt:lpstr>
      <vt:lpstr>【別紙12】出前活動費</vt:lpstr>
      <vt:lpstr>【別紙1】計画書①!Print_Area</vt:lpstr>
      <vt:lpstr>【別紙1】計画書②!Print_Area</vt:lpstr>
      <vt:lpstr>【別紙10】変更届!Print_Area</vt:lpstr>
      <vt:lpstr>【別紙１１】出前講座依頼書!Print_Area</vt:lpstr>
      <vt:lpstr>【別紙12】出前活動費!Print_Area</vt:lpstr>
      <vt:lpstr>【別紙2】食堂!Print_Area</vt:lpstr>
      <vt:lpstr>【別紙3】アレルギー調査票!Print_Area</vt:lpstr>
      <vt:lpstr>【別紙4】食材申込書!Print_Area</vt:lpstr>
      <vt:lpstr>【別紙5】活動費!Print_Area</vt:lpstr>
      <vt:lpstr>'【別紙6】貸出物品借用 '!Print_Area</vt:lpstr>
      <vt:lpstr>【別紙7】送迎バス!Print_Area</vt:lpstr>
      <vt:lpstr>【別紙8】利用者一覧!Print_Area</vt:lpstr>
      <vt:lpstr>【別紙9】受入利用確認書!Print_Area</vt:lpstr>
      <vt:lpstr>【様式第1号】申請書!Print_Area</vt:lpstr>
      <vt:lpstr>施設利用送信票!Print_Area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宮城県;miura-su671@pref.miyagi.lg.jp</dc:creator>
  <cp:lastModifiedBy>大山　孝</cp:lastModifiedBy>
  <cp:lastPrinted>2026-03-11T00:06:47Z</cp:lastPrinted>
  <dcterms:created xsi:type="dcterms:W3CDTF">2014-04-03T03:19:51Z</dcterms:created>
  <dcterms:modified xsi:type="dcterms:W3CDTF">2026-03-11T00:06:54Z</dcterms:modified>
</cp:coreProperties>
</file>