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93.96\misago\活動プログラム\01_活動プログラムガイド\03_R7活動プログラムガイド\2025ガイドブックホームページ用\結合\申請書類\"/>
    </mc:Choice>
  </mc:AlternateContent>
  <bookViews>
    <workbookView xWindow="0" yWindow="0" windowWidth="20490" windowHeight="7530"/>
  </bookViews>
  <sheets>
    <sheet name="【別紙２】食事申込書（食堂利用） " sheetId="5" r:id="rId1"/>
    <sheet name="【別紙２】食事申込書（食堂利用）・記入例" sheetId="7" r:id="rId2"/>
  </sheets>
  <definedNames>
    <definedName name="_xlnm.Print_Area" localSheetId="0">'【別紙２】食事申込書（食堂利用） '!$A$1:$W$40</definedName>
    <definedName name="_xlnm.Print_Area" localSheetId="1">'【別紙２】食事申込書（食堂利用）・記入例'!$A$1:$W$40</definedName>
  </definedNames>
  <calcPr calcId="162913"/>
</workbook>
</file>

<file path=xl/calcChain.xml><?xml version="1.0" encoding="utf-8"?>
<calcChain xmlns="http://schemas.openxmlformats.org/spreadsheetml/2006/main">
  <c r="O28" i="5" l="1"/>
  <c r="O27" i="5"/>
  <c r="O26" i="5"/>
  <c r="O29" i="5" s="1"/>
  <c r="O29" i="7" l="1"/>
  <c r="O28" i="7"/>
  <c r="O27" i="7"/>
  <c r="O26" i="7"/>
</calcChain>
</file>

<file path=xl/sharedStrings.xml><?xml version="1.0" encoding="utf-8"?>
<sst xmlns="http://schemas.openxmlformats.org/spreadsheetml/2006/main" count="143" uniqueCount="55">
  <si>
    <t>1日目</t>
    <rPh sb="1" eb="2">
      <t>ニチ</t>
    </rPh>
    <rPh sb="2" eb="3">
      <t>メ</t>
    </rPh>
    <phoneticPr fontId="2"/>
  </si>
  <si>
    <t>月日</t>
    <rPh sb="0" eb="2">
      <t>ガッピ</t>
    </rPh>
    <phoneticPr fontId="2"/>
  </si>
  <si>
    <t>2日目</t>
    <rPh sb="1" eb="3">
      <t>カメ</t>
    </rPh>
    <phoneticPr fontId="2"/>
  </si>
  <si>
    <t>３日目</t>
    <rPh sb="1" eb="3">
      <t>カメ</t>
    </rPh>
    <phoneticPr fontId="2"/>
  </si>
  <si>
    <t>夕　食</t>
    <rPh sb="0" eb="1">
      <t>ユウ</t>
    </rPh>
    <rPh sb="2" eb="3">
      <t>ショク</t>
    </rPh>
    <phoneticPr fontId="2"/>
  </si>
  <si>
    <t>朝　食</t>
    <rPh sb="0" eb="1">
      <t>アサ</t>
    </rPh>
    <rPh sb="2" eb="3">
      <t>ショク</t>
    </rPh>
    <phoneticPr fontId="2"/>
  </si>
  <si>
    <t>昼　食</t>
    <rPh sb="0" eb="1">
      <t>ヒル</t>
    </rPh>
    <rPh sb="2" eb="3">
      <t>ショク</t>
    </rPh>
    <phoneticPr fontId="2"/>
  </si>
  <si>
    <t>金額（税込）</t>
    <rPh sb="0" eb="2">
      <t>キンガク</t>
    </rPh>
    <rPh sb="3" eb="5">
      <t>ゼイコ</t>
    </rPh>
    <phoneticPr fontId="2"/>
  </si>
  <si>
    <t>食数</t>
    <rPh sb="0" eb="2">
      <t>ショクスウ</t>
    </rPh>
    <phoneticPr fontId="2"/>
  </si>
  <si>
    <t>宛名</t>
    <rPh sb="0" eb="2">
      <t>アテナ</t>
    </rPh>
    <phoneticPr fontId="2"/>
  </si>
  <si>
    <t>食</t>
    <rPh sb="0" eb="1">
      <t>ショク</t>
    </rPh>
    <phoneticPr fontId="2"/>
  </si>
  <si>
    <t>小計金額</t>
    <rPh sb="0" eb="2">
      <t>ショウケイ</t>
    </rPh>
    <rPh sb="2" eb="4">
      <t>キンガク</t>
    </rPh>
    <phoneticPr fontId="2"/>
  </si>
  <si>
    <t>総額</t>
    <rPh sb="0" eb="1">
      <t>ソウ</t>
    </rPh>
    <phoneticPr fontId="2"/>
  </si>
  <si>
    <t>朝食（400円）</t>
    <rPh sb="0" eb="2">
      <t>チョウショク</t>
    </rPh>
    <rPh sb="6" eb="7">
      <t>エン</t>
    </rPh>
    <phoneticPr fontId="2"/>
  </si>
  <si>
    <t>昼食（450円）</t>
    <rPh sb="0" eb="2">
      <t>チュウショク</t>
    </rPh>
    <rPh sb="6" eb="7">
      <t>エン</t>
    </rPh>
    <phoneticPr fontId="2"/>
  </si>
  <si>
    <t>夕食（650円）</t>
    <rPh sb="0" eb="2">
      <t>ユウショク</t>
    </rPh>
    <rPh sb="6" eb="7">
      <t>エン</t>
    </rPh>
    <phoneticPr fontId="2"/>
  </si>
  <si>
    <t>４００円</t>
    <rPh sb="3" eb="4">
      <t>エン</t>
    </rPh>
    <phoneticPr fontId="2"/>
  </si>
  <si>
    <t>４５０円</t>
    <rPh sb="3" eb="4">
      <t>エン</t>
    </rPh>
    <phoneticPr fontId="2"/>
  </si>
  <si>
    <t>）</t>
    <phoneticPr fontId="2"/>
  </si>
  <si>
    <t>宛名を複数に分ける必要がある場合は、下記内訳を記載してください。</t>
    <rPh sb="0" eb="2">
      <t>アテナ</t>
    </rPh>
    <rPh sb="3" eb="5">
      <t>フクスウ</t>
    </rPh>
    <rPh sb="6" eb="7">
      <t>ワ</t>
    </rPh>
    <rPh sb="9" eb="11">
      <t>ヒツヨウ</t>
    </rPh>
    <rPh sb="14" eb="16">
      <t>バアイ</t>
    </rPh>
    <rPh sb="18" eb="20">
      <t>カキ</t>
    </rPh>
    <rPh sb="20" eb="22">
      <t>ウチワケ</t>
    </rPh>
    <rPh sb="23" eb="25">
      <t>キサイ</t>
    </rPh>
    <phoneticPr fontId="2"/>
  </si>
  <si>
    <t>※食堂の代金支払いは、食堂委託業者にお振込み願います。</t>
    <rPh sb="1" eb="3">
      <t>ショクドウ</t>
    </rPh>
    <rPh sb="4" eb="6">
      <t>ダイキン</t>
    </rPh>
    <rPh sb="6" eb="8">
      <t>シハラ</t>
    </rPh>
    <rPh sb="11" eb="13">
      <t>ショクドウ</t>
    </rPh>
    <rPh sb="13" eb="15">
      <t>イタク</t>
    </rPh>
    <rPh sb="15" eb="17">
      <t>ギョウシャ</t>
    </rPh>
    <rPh sb="19" eb="21">
      <t>フリコミ</t>
    </rPh>
    <rPh sb="22" eb="23">
      <t>ネガ</t>
    </rPh>
    <phoneticPr fontId="2"/>
  </si>
  <si>
    <t>※食堂利用人数の変更は、入所日４日前まで５食以内でお願いします。</t>
    <rPh sb="1" eb="3">
      <t>ショクドウ</t>
    </rPh>
    <rPh sb="3" eb="5">
      <t>リヨウ</t>
    </rPh>
    <rPh sb="5" eb="7">
      <t>ニンズウ</t>
    </rPh>
    <rPh sb="8" eb="10">
      <t>ヘンコウ</t>
    </rPh>
    <rPh sb="12" eb="14">
      <t>ニュウショ</t>
    </rPh>
    <rPh sb="14" eb="15">
      <t>ビ</t>
    </rPh>
    <phoneticPr fontId="2"/>
  </si>
  <si>
    <t>有　　　　　　・　　　　　　　無</t>
    <rPh sb="0" eb="1">
      <t>アリ</t>
    </rPh>
    <rPh sb="15" eb="16">
      <t>ナ</t>
    </rPh>
    <phoneticPr fontId="2"/>
  </si>
  <si>
    <t xml:space="preserve"> 申込日（</t>
    <rPh sb="1" eb="3">
      <t>モウシコミ</t>
    </rPh>
    <rPh sb="3" eb="4">
      <t>ビ</t>
    </rPh>
    <phoneticPr fontId="2"/>
  </si>
  <si>
    <t>）月（</t>
    <rPh sb="1" eb="2">
      <t>ガツ</t>
    </rPh>
    <phoneticPr fontId="2"/>
  </si>
  <si>
    <t>）日</t>
    <rPh sb="1" eb="2">
      <t>ニチ</t>
    </rPh>
    <phoneticPr fontId="2"/>
  </si>
  <si>
    <t xml:space="preserve"> 申込担当者（</t>
    <rPh sb="1" eb="3">
      <t>モウシコミ</t>
    </rPh>
    <rPh sb="3" eb="6">
      <t>タントウシャ</t>
    </rPh>
    <phoneticPr fontId="2"/>
  </si>
  <si>
    <t>団体名（</t>
    <rPh sb="0" eb="2">
      <t>ダンタイ</t>
    </rPh>
    <rPh sb="2" eb="3">
      <t>メイ</t>
    </rPh>
    <phoneticPr fontId="2"/>
  </si>
  <si>
    <t>／Fax</t>
    <phoneticPr fontId="2"/>
  </si>
  <si>
    <t>0225-90-4323</t>
    <phoneticPr fontId="2"/>
  </si>
  <si>
    <t>１　食事人数</t>
    <rPh sb="2" eb="4">
      <t>ショクジ</t>
    </rPh>
    <rPh sb="4" eb="6">
      <t>ニンズウ</t>
    </rPh>
    <phoneticPr fontId="2"/>
  </si>
  <si>
    <t>２　食事料金（食堂利用）</t>
    <rPh sb="2" eb="4">
      <t>ショクジ</t>
    </rPh>
    <rPh sb="4" eb="6">
      <t>リョウキン</t>
    </rPh>
    <rPh sb="7" eb="9">
      <t>ショクドウ</t>
    </rPh>
    <rPh sb="9" eb="11">
      <t>リヨウ</t>
    </rPh>
    <phoneticPr fontId="2"/>
  </si>
  <si>
    <t>３　食物アレルギー（○を付けてください）</t>
    <rPh sb="2" eb="4">
      <t>ショクモツ</t>
    </rPh>
    <rPh sb="12" eb="13">
      <t>ツ</t>
    </rPh>
    <phoneticPr fontId="2"/>
  </si>
  <si>
    <t>４　請求書（領収書）について</t>
    <rPh sb="2" eb="5">
      <t>セイキュウショ</t>
    </rPh>
    <rPh sb="6" eb="9">
      <t>リョウシュウショ</t>
    </rPh>
    <phoneticPr fontId="2"/>
  </si>
  <si>
    <t>）連絡先（℡　</t>
    <phoneticPr fontId="2"/>
  </si>
  <si>
    <t>食事人数等申込書（食堂利用）</t>
    <phoneticPr fontId="2"/>
  </si>
  <si>
    <t>／</t>
    <phoneticPr fontId="2"/>
  </si>
  <si>
    <t>（</t>
    <phoneticPr fontId="2"/>
  </si>
  <si>
    <t>）</t>
    <phoneticPr fontId="2"/>
  </si>
  <si>
    <t>夕食</t>
    <rPh sb="0" eb="2">
      <t>ユウショク</t>
    </rPh>
    <phoneticPr fontId="2"/>
  </si>
  <si>
    <t>６５０円</t>
    <phoneticPr fontId="2"/>
  </si>
  <si>
    <t>なお、宛名を複数に分けて請求書を発行する場合は、各々で振込手数料が発生しますのでご注意ください。</t>
    <rPh sb="3" eb="5">
      <t>アテナ</t>
    </rPh>
    <rPh sb="6" eb="8">
      <t>フクスウ</t>
    </rPh>
    <rPh sb="9" eb="10">
      <t>ワ</t>
    </rPh>
    <rPh sb="12" eb="15">
      <t>セイキュウショ</t>
    </rPh>
    <rPh sb="16" eb="18">
      <t>ハッコウ</t>
    </rPh>
    <rPh sb="20" eb="22">
      <t>バアイ</t>
    </rPh>
    <rPh sb="24" eb="26">
      <t>オノオノ</t>
    </rPh>
    <rPh sb="27" eb="32">
      <t>フリコミテスウリョウ</t>
    </rPh>
    <rPh sb="33" eb="35">
      <t>ハッセイ</t>
    </rPh>
    <rPh sb="41" eb="43">
      <t>チュウイ</t>
    </rPh>
    <phoneticPr fontId="2"/>
  </si>
  <si>
    <t>【別紙２】</t>
    <rPh sb="1" eb="3">
      <t>ベッシ</t>
    </rPh>
    <phoneticPr fontId="2"/>
  </si>
  <si>
    <t>　→食堂利用の際に請求書を食堂の調理師からいただいてください。</t>
    <rPh sb="2" eb="4">
      <t>ショクドウ</t>
    </rPh>
    <rPh sb="9" eb="12">
      <t>セイキュウショ</t>
    </rPh>
    <rPh sb="13" eb="15">
      <t>ショクドウ</t>
    </rPh>
    <rPh sb="16" eb="19">
      <t>チョウリシ</t>
    </rPh>
    <phoneticPr fontId="2"/>
  </si>
  <si>
    <t>0225-88-2901</t>
    <phoneticPr fontId="2"/>
  </si>
  <si>
    <t>宮城　花子</t>
    <rPh sb="0" eb="2">
      <t>ミヤギ</t>
    </rPh>
    <rPh sb="3" eb="5">
      <t>ハナコ</t>
    </rPh>
    <phoneticPr fontId="2"/>
  </si>
  <si>
    <t>ミサゴ小学校５年生</t>
  </si>
  <si>
    <t>ミサゴ小学校カメラマン</t>
  </si>
  <si>
    <t>ミサゴ小学校教員</t>
  </si>
  <si>
    <t>宮城県松島自然の家</t>
    <rPh sb="0" eb="7">
      <t>ミヤギケンマツシマシゼン</t>
    </rPh>
    <rPh sb="8" eb="9">
      <t>イエ</t>
    </rPh>
    <phoneticPr fontId="2"/>
  </si>
  <si>
    <t>〇</t>
    <phoneticPr fontId="2"/>
  </si>
  <si>
    <t>※有の場合は、「別紙３」アレルギー調査票に必要事項を記入して、１か月前までに本所に　
　 メールまたはFAXにて提出してください。</t>
    <rPh sb="1" eb="2">
      <t>アリ</t>
    </rPh>
    <rPh sb="3" eb="5">
      <t>バアイ</t>
    </rPh>
    <rPh sb="8" eb="10">
      <t>ベッシ</t>
    </rPh>
    <rPh sb="17" eb="20">
      <t>チョウサヒョウ</t>
    </rPh>
    <rPh sb="21" eb="25">
      <t>ヒツヨウジコウ</t>
    </rPh>
    <rPh sb="26" eb="28">
      <t>キニュウ</t>
    </rPh>
    <rPh sb="33" eb="34">
      <t>ゲツ</t>
    </rPh>
    <rPh sb="34" eb="35">
      <t>マエ</t>
    </rPh>
    <rPh sb="38" eb="40">
      <t>ホンショ</t>
    </rPh>
    <rPh sb="56" eb="58">
      <t>テイシュツ</t>
    </rPh>
    <phoneticPr fontId="2"/>
  </si>
  <si>
    <t>p.24</t>
    <phoneticPr fontId="2"/>
  </si>
  <si>
    <t>p.25</t>
    <phoneticPr fontId="2"/>
  </si>
  <si>
    <t>※食数に変更があった場合は、「使用許可申請等変更届（別紙10）」と「食事人数等申込書（食堂利用）（別紙２）」
　 提出の上、電話にて連絡をお知らせください。</t>
    <rPh sb="1" eb="2">
      <t>ショク</t>
    </rPh>
    <rPh sb="2" eb="3">
      <t>スウ</t>
    </rPh>
    <rPh sb="4" eb="6">
      <t>ヘンコウ</t>
    </rPh>
    <rPh sb="10" eb="12">
      <t>バアイ</t>
    </rPh>
    <rPh sb="26" eb="28">
      <t>ベッシ</t>
    </rPh>
    <rPh sb="49" eb="51">
      <t>ベッシ</t>
    </rPh>
    <rPh sb="57" eb="59">
      <t>テイシュツ</t>
    </rPh>
    <rPh sb="60" eb="61">
      <t>ウエ</t>
    </rPh>
    <rPh sb="62" eb="64">
      <t>デンワ</t>
    </rPh>
    <rPh sb="66" eb="68">
      <t>レンラク</t>
    </rPh>
    <rPh sb="70" eb="71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</si>
</sst>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3.5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2" fillId="0" borderId="2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vertical="center"/>
    </xf>
    <xf numFmtId="0" fontId="20" fillId="0" borderId="0" xfId="0" applyFont="1" applyBorder="1" applyAlignment="1">
      <alignment horizontal="center" vertical="center" shrinkToFit="1"/>
    </xf>
    <xf numFmtId="0" fontId="20" fillId="0" borderId="0" xfId="0" applyNumberFormat="1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left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7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19" fillId="3" borderId="0" xfId="0" applyFont="1" applyFill="1">
      <alignment vertical="center"/>
    </xf>
    <xf numFmtId="0" fontId="12" fillId="3" borderId="22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center" vertical="center"/>
    </xf>
    <xf numFmtId="0" fontId="14" fillId="3" borderId="0" xfId="0" applyFont="1" applyFill="1">
      <alignment vertical="center"/>
    </xf>
    <xf numFmtId="0" fontId="11" fillId="3" borderId="25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>
      <alignment vertical="center"/>
    </xf>
    <xf numFmtId="0" fontId="4" fillId="3" borderId="10" xfId="0" applyFont="1" applyFill="1" applyBorder="1" applyAlignment="1">
      <alignment horizontal="center" vertical="center" shrinkToFit="1"/>
    </xf>
    <xf numFmtId="0" fontId="20" fillId="3" borderId="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20" fillId="3" borderId="0" xfId="0" applyNumberFormat="1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20" fillId="3" borderId="18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20" fillId="3" borderId="18" xfId="0" applyFont="1" applyFill="1" applyBorder="1" applyAlignment="1">
      <alignment horizontal="right" vertical="center" shrinkToFit="1"/>
    </xf>
    <xf numFmtId="0" fontId="20" fillId="3" borderId="9" xfId="0" applyFont="1" applyFill="1" applyBorder="1" applyAlignment="1">
      <alignment horizontal="left" vertical="center" shrinkToFit="1"/>
    </xf>
    <xf numFmtId="0" fontId="11" fillId="3" borderId="18" xfId="0" applyFont="1" applyFill="1" applyBorder="1" applyAlignment="1">
      <alignment horizontal="center" vertical="center" shrinkToFit="1"/>
    </xf>
    <xf numFmtId="0" fontId="20" fillId="3" borderId="27" xfId="0" applyFont="1" applyFill="1" applyBorder="1" applyAlignment="1">
      <alignment horizontal="center" vertical="center" shrinkToFit="1"/>
    </xf>
    <xf numFmtId="0" fontId="20" fillId="3" borderId="4" xfId="0" applyFont="1" applyFill="1" applyBorder="1" applyAlignment="1">
      <alignment vertical="center"/>
    </xf>
    <xf numFmtId="0" fontId="20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21" fillId="3" borderId="0" xfId="0" applyFont="1" applyFill="1">
      <alignment vertical="center"/>
    </xf>
    <xf numFmtId="0" fontId="18" fillId="3" borderId="1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1" fillId="3" borderId="2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2" fillId="3" borderId="0" xfId="0" applyFont="1" applyFill="1" applyBorder="1" applyAlignment="1">
      <alignment vertical="center" wrapText="1"/>
    </xf>
    <xf numFmtId="0" fontId="22" fillId="3" borderId="0" xfId="0" applyFont="1" applyFill="1" applyBorder="1">
      <alignment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left" vertical="center" indent="1"/>
    </xf>
    <xf numFmtId="0" fontId="16" fillId="2" borderId="18" xfId="0" applyFont="1" applyFill="1" applyBorder="1" applyAlignment="1">
      <alignment horizontal="left" vertical="center" indent="1"/>
    </xf>
    <xf numFmtId="0" fontId="16" fillId="2" borderId="9" xfId="0" applyFont="1" applyFill="1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76" fontId="18" fillId="0" borderId="28" xfId="0" applyNumberFormat="1" applyFont="1" applyBorder="1">
      <alignment vertical="center"/>
    </xf>
    <xf numFmtId="176" fontId="18" fillId="0" borderId="18" xfId="0" applyNumberFormat="1" applyFont="1" applyBorder="1">
      <alignment vertical="center"/>
    </xf>
    <xf numFmtId="176" fontId="18" fillId="0" borderId="9" xfId="0" applyNumberFormat="1" applyFont="1" applyBorder="1">
      <alignment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176" fontId="18" fillId="3" borderId="28" xfId="0" applyNumberFormat="1" applyFont="1" applyFill="1" applyBorder="1" applyAlignment="1">
      <alignment vertical="center"/>
    </xf>
    <xf numFmtId="176" fontId="18" fillId="3" borderId="18" xfId="0" applyNumberFormat="1" applyFont="1" applyFill="1" applyBorder="1" applyAlignment="1">
      <alignment vertical="center"/>
    </xf>
    <xf numFmtId="176" fontId="18" fillId="3" borderId="9" xfId="0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20" fillId="0" borderId="12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vertical="center"/>
    </xf>
    <xf numFmtId="0" fontId="18" fillId="2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4" fillId="2" borderId="13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21" fillId="0" borderId="0" xfId="0" applyFont="1">
      <alignment vertical="center"/>
    </xf>
    <xf numFmtId="0" fontId="4" fillId="3" borderId="0" xfId="0" applyFont="1" applyFill="1" applyAlignment="1">
      <alignment horizontal="left" vertical="center" wrapText="1"/>
    </xf>
    <xf numFmtId="0" fontId="22" fillId="3" borderId="0" xfId="0" applyFont="1" applyFill="1">
      <alignment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1" fillId="0" borderId="25" xfId="0" applyFont="1" applyBorder="1" applyAlignment="1">
      <alignment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2" fillId="3" borderId="0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0" fontId="16" fillId="3" borderId="12" xfId="0" applyFont="1" applyFill="1" applyBorder="1" applyAlignment="1">
      <alignment horizontal="left" vertical="center" indent="1"/>
    </xf>
    <xf numFmtId="0" fontId="16" fillId="3" borderId="18" xfId="0" applyFont="1" applyFill="1" applyBorder="1" applyAlignment="1">
      <alignment horizontal="left" vertical="center" indent="1"/>
    </xf>
    <xf numFmtId="0" fontId="16" fillId="3" borderId="9" xfId="0" applyFont="1" applyFill="1" applyBorder="1" applyAlignment="1">
      <alignment horizontal="left" vertical="center" indent="1"/>
    </xf>
    <xf numFmtId="176" fontId="18" fillId="3" borderId="28" xfId="0" applyNumberFormat="1" applyFont="1" applyFill="1" applyBorder="1">
      <alignment vertical="center"/>
    </xf>
    <xf numFmtId="176" fontId="18" fillId="3" borderId="18" xfId="0" applyNumberFormat="1" applyFont="1" applyFill="1" applyBorder="1">
      <alignment vertical="center"/>
    </xf>
    <xf numFmtId="176" fontId="18" fillId="3" borderId="9" xfId="0" applyNumberFormat="1" applyFont="1" applyFill="1" applyBorder="1">
      <alignment vertical="center"/>
    </xf>
    <xf numFmtId="0" fontId="4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1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13" fillId="3" borderId="0" xfId="0" applyFont="1" applyFill="1" applyBorder="1" applyAlignment="1">
      <alignment horizontal="left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0" fontId="20" fillId="3" borderId="1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shrinkToFit="1"/>
    </xf>
    <xf numFmtId="0" fontId="20" fillId="3" borderId="18" xfId="0" applyFont="1" applyFill="1" applyBorder="1" applyAlignment="1">
      <alignment horizontal="center" vertical="center" shrinkToFit="1"/>
    </xf>
    <xf numFmtId="0" fontId="20" fillId="3" borderId="9" xfId="0" applyFont="1" applyFill="1" applyBorder="1" applyAlignment="1">
      <alignment horizontal="center" vertical="center" shrinkToFit="1"/>
    </xf>
    <xf numFmtId="0" fontId="11" fillId="3" borderId="24" xfId="0" applyFont="1" applyFill="1" applyBorder="1" applyAlignment="1">
      <alignment horizontal="left" vertical="center"/>
    </xf>
    <xf numFmtId="0" fontId="11" fillId="3" borderId="25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shrinkToFit="1"/>
    </xf>
    <xf numFmtId="0" fontId="20" fillId="3" borderId="19" xfId="0" applyFont="1" applyFill="1" applyBorder="1" applyAlignment="1">
      <alignment horizontal="center" vertical="center" shrinkToFit="1"/>
    </xf>
    <xf numFmtId="0" fontId="20" fillId="3" borderId="7" xfId="0" applyFont="1" applyFill="1" applyBorder="1" applyAlignment="1">
      <alignment horizontal="center" vertical="center" shrinkToFit="1"/>
    </xf>
    <xf numFmtId="0" fontId="20" fillId="3" borderId="2" xfId="0" applyFont="1" applyFill="1" applyBorder="1" applyAlignment="1">
      <alignment horizontal="center" vertical="center" shrinkToFit="1"/>
    </xf>
    <xf numFmtId="0" fontId="20" fillId="3" borderId="16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18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18</xdr:row>
      <xdr:rowOff>47625</xdr:rowOff>
    </xdr:from>
    <xdr:to>
      <xdr:col>8</xdr:col>
      <xdr:colOff>342900</xdr:colOff>
      <xdr:row>18</xdr:row>
      <xdr:rowOff>342900</xdr:rowOff>
    </xdr:to>
    <xdr:sp macro="" textlink="">
      <xdr:nvSpPr>
        <xdr:cNvPr id="3" name="楕円 2"/>
        <xdr:cNvSpPr/>
      </xdr:nvSpPr>
      <xdr:spPr>
        <a:xfrm>
          <a:off x="3152775" y="6362700"/>
          <a:ext cx="438150" cy="2952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485775</xdr:colOff>
      <xdr:row>0</xdr:row>
      <xdr:rowOff>352425</xdr:rowOff>
    </xdr:from>
    <xdr:to>
      <xdr:col>2</xdr:col>
      <xdr:colOff>104775</xdr:colOff>
      <xdr:row>2</xdr:row>
      <xdr:rowOff>28575</xdr:rowOff>
    </xdr:to>
    <xdr:sp macro="" textlink="">
      <xdr:nvSpPr>
        <xdr:cNvPr id="4" name="テキスト ボックス 3"/>
        <xdr:cNvSpPr txBox="1"/>
      </xdr:nvSpPr>
      <xdr:spPr>
        <a:xfrm>
          <a:off x="485775" y="352425"/>
          <a:ext cx="109537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0"/>
  <sheetViews>
    <sheetView tabSelected="1" view="pageBreakPreview" zoomScaleNormal="100" zoomScaleSheetLayoutView="100" workbookViewId="0">
      <selection activeCell="B5" sqref="B5"/>
    </sheetView>
  </sheetViews>
  <sheetFormatPr defaultRowHeight="13.5" x14ac:dyDescent="0.15"/>
  <cols>
    <col min="1" max="1" width="12.375" bestFit="1" customWidth="1"/>
    <col min="2" max="2" width="7" customWidth="1"/>
    <col min="3" max="8" width="3.875" customWidth="1"/>
    <col min="9" max="14" width="7" customWidth="1"/>
    <col min="15" max="22" width="3.875" customWidth="1"/>
    <col min="23" max="23" width="4.125" customWidth="1"/>
  </cols>
  <sheetData>
    <row r="1" spans="1:26" ht="30.75" customHeight="1" x14ac:dyDescent="0.15">
      <c r="A1" s="36"/>
      <c r="B1" s="36"/>
      <c r="C1" s="36"/>
      <c r="D1" s="36"/>
      <c r="E1" s="37"/>
      <c r="F1" s="37"/>
      <c r="G1" s="37"/>
      <c r="H1" s="36"/>
      <c r="I1" s="36"/>
      <c r="J1" s="36"/>
      <c r="K1" s="36"/>
      <c r="L1" s="36"/>
      <c r="M1" s="36"/>
      <c r="N1" s="36"/>
      <c r="O1" s="36"/>
      <c r="P1" s="108" t="s">
        <v>42</v>
      </c>
      <c r="Q1" s="108"/>
      <c r="R1" s="108"/>
      <c r="S1" s="108"/>
      <c r="T1" s="108"/>
      <c r="U1" s="108"/>
      <c r="V1" s="108"/>
    </row>
    <row r="2" spans="1:26" ht="27.75" customHeight="1" x14ac:dyDescent="0.15">
      <c r="A2" s="118" t="s">
        <v>35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spans="1:26" ht="17.25" customHeight="1" x14ac:dyDescent="0.1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</row>
    <row r="4" spans="1:26" ht="19.5" thickBo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9"/>
    </row>
    <row r="5" spans="1:26" s="10" customFormat="1" ht="34.5" customHeight="1" x14ac:dyDescent="0.15">
      <c r="A5" s="13" t="s">
        <v>23</v>
      </c>
      <c r="B5" s="29"/>
      <c r="C5" s="14" t="s">
        <v>24</v>
      </c>
      <c r="D5" s="14"/>
      <c r="E5" s="127"/>
      <c r="F5" s="127"/>
      <c r="G5" s="128" t="s">
        <v>25</v>
      </c>
      <c r="H5" s="128"/>
      <c r="I5" s="126" t="s">
        <v>27</v>
      </c>
      <c r="J5" s="126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5" t="s">
        <v>18</v>
      </c>
    </row>
    <row r="6" spans="1:26" s="10" customFormat="1" ht="34.5" customHeight="1" thickBot="1" x14ac:dyDescent="0.2">
      <c r="A6" s="144" t="s">
        <v>26</v>
      </c>
      <c r="B6" s="145"/>
      <c r="C6" s="130"/>
      <c r="D6" s="130"/>
      <c r="E6" s="130"/>
      <c r="F6" s="130"/>
      <c r="G6" s="130"/>
      <c r="H6" s="130"/>
      <c r="I6" s="148" t="s">
        <v>34</v>
      </c>
      <c r="J6" s="148"/>
      <c r="K6" s="130"/>
      <c r="L6" s="130"/>
      <c r="M6" s="130"/>
      <c r="N6" s="16" t="s">
        <v>28</v>
      </c>
      <c r="O6" s="130"/>
      <c r="P6" s="130"/>
      <c r="Q6" s="130"/>
      <c r="R6" s="130"/>
      <c r="S6" s="130"/>
      <c r="T6" s="130"/>
      <c r="U6" s="130"/>
      <c r="V6" s="78" t="s">
        <v>18</v>
      </c>
      <c r="W6" s="11"/>
      <c r="X6" s="11"/>
      <c r="Y6" s="11"/>
      <c r="Z6" s="11"/>
    </row>
    <row r="7" spans="1:26" ht="27.9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7.95" customHeight="1" thickBot="1" x14ac:dyDescent="0.2">
      <c r="A8" s="12" t="s">
        <v>30</v>
      </c>
      <c r="B8" s="12"/>
      <c r="C8" s="12"/>
      <c r="D8" s="12"/>
      <c r="E8" s="12"/>
      <c r="F8" s="12"/>
      <c r="G8" s="12"/>
    </row>
    <row r="9" spans="1:26" ht="27.95" customHeight="1" x14ac:dyDescent="0.15">
      <c r="A9" s="120" t="s">
        <v>1</v>
      </c>
      <c r="B9" s="122" t="s">
        <v>0</v>
      </c>
      <c r="C9" s="123"/>
      <c r="D9" s="123"/>
      <c r="E9" s="123"/>
      <c r="F9" s="123"/>
      <c r="G9" s="123"/>
      <c r="H9" s="124"/>
      <c r="I9" s="125" t="s">
        <v>2</v>
      </c>
      <c r="J9" s="125"/>
      <c r="K9" s="125"/>
      <c r="L9" s="125"/>
      <c r="M9" s="125"/>
      <c r="N9" s="125"/>
      <c r="O9" s="122" t="s">
        <v>3</v>
      </c>
      <c r="P9" s="123"/>
      <c r="Q9" s="123"/>
      <c r="R9" s="123"/>
      <c r="S9" s="123"/>
      <c r="T9" s="123"/>
      <c r="U9" s="123"/>
      <c r="V9" s="151"/>
    </row>
    <row r="10" spans="1:26" ht="27.95" customHeight="1" x14ac:dyDescent="0.15">
      <c r="A10" s="121"/>
      <c r="B10" s="30"/>
      <c r="C10" s="17" t="s">
        <v>36</v>
      </c>
      <c r="D10" s="82"/>
      <c r="E10" s="82"/>
      <c r="F10" s="17" t="s">
        <v>37</v>
      </c>
      <c r="G10" s="31"/>
      <c r="H10" s="18" t="s">
        <v>38</v>
      </c>
      <c r="I10" s="33"/>
      <c r="J10" s="19" t="s">
        <v>36</v>
      </c>
      <c r="K10" s="32"/>
      <c r="L10" s="20" t="s">
        <v>37</v>
      </c>
      <c r="M10" s="32"/>
      <c r="N10" s="21" t="s">
        <v>38</v>
      </c>
      <c r="O10" s="83"/>
      <c r="P10" s="82"/>
      <c r="Q10" s="19" t="s">
        <v>36</v>
      </c>
      <c r="R10" s="82"/>
      <c r="S10" s="82"/>
      <c r="T10" s="19" t="s">
        <v>37</v>
      </c>
      <c r="U10" s="34"/>
      <c r="V10" s="22" t="s">
        <v>38</v>
      </c>
    </row>
    <row r="11" spans="1:26" ht="27.95" customHeight="1" x14ac:dyDescent="0.15">
      <c r="A11" s="23"/>
      <c r="B11" s="109" t="s">
        <v>6</v>
      </c>
      <c r="C11" s="110"/>
      <c r="D11" s="111"/>
      <c r="E11" s="109" t="s">
        <v>4</v>
      </c>
      <c r="F11" s="110"/>
      <c r="G11" s="110"/>
      <c r="H11" s="111"/>
      <c r="I11" s="109" t="s">
        <v>5</v>
      </c>
      <c r="J11" s="111"/>
      <c r="K11" s="131" t="s">
        <v>6</v>
      </c>
      <c r="L11" s="133"/>
      <c r="M11" s="131" t="s">
        <v>4</v>
      </c>
      <c r="N11" s="133"/>
      <c r="O11" s="131" t="s">
        <v>5</v>
      </c>
      <c r="P11" s="132"/>
      <c r="Q11" s="132"/>
      <c r="R11" s="133"/>
      <c r="S11" s="131" t="s">
        <v>6</v>
      </c>
      <c r="T11" s="132"/>
      <c r="U11" s="132"/>
      <c r="V11" s="134"/>
    </row>
    <row r="12" spans="1:26" ht="27.95" customHeight="1" thickBot="1" x14ac:dyDescent="0.2">
      <c r="A12" s="24" t="s">
        <v>8</v>
      </c>
      <c r="B12" s="112"/>
      <c r="C12" s="113"/>
      <c r="D12" s="114"/>
      <c r="E12" s="112"/>
      <c r="F12" s="113"/>
      <c r="G12" s="113"/>
      <c r="H12" s="114"/>
      <c r="I12" s="146"/>
      <c r="J12" s="147"/>
      <c r="K12" s="146"/>
      <c r="L12" s="147"/>
      <c r="M12" s="146"/>
      <c r="N12" s="147"/>
      <c r="O12" s="135"/>
      <c r="P12" s="136"/>
      <c r="Q12" s="136"/>
      <c r="R12" s="138"/>
      <c r="S12" s="135"/>
      <c r="T12" s="136"/>
      <c r="U12" s="136"/>
      <c r="V12" s="137"/>
    </row>
    <row r="13" spans="1:26" ht="27.9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6" ht="27.95" customHeight="1" thickBot="1" x14ac:dyDescent="0.2">
      <c r="A14" s="105" t="s">
        <v>31</v>
      </c>
      <c r="B14" s="105"/>
      <c r="C14" s="105"/>
      <c r="D14" s="105"/>
      <c r="E14" s="105"/>
      <c r="F14" s="105"/>
      <c r="G14" s="105"/>
      <c r="H14" s="105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6" ht="27.95" customHeight="1" x14ac:dyDescent="0.15">
      <c r="A15" s="106"/>
      <c r="B15" s="107"/>
      <c r="C15" s="101" t="s">
        <v>5</v>
      </c>
      <c r="D15" s="101"/>
      <c r="E15" s="101"/>
      <c r="F15" s="101"/>
      <c r="G15" s="101"/>
      <c r="H15" s="101"/>
      <c r="I15" s="101" t="s">
        <v>6</v>
      </c>
      <c r="J15" s="101"/>
      <c r="K15" s="101"/>
      <c r="L15" s="101" t="s">
        <v>39</v>
      </c>
      <c r="M15" s="101"/>
      <c r="N15" s="103"/>
      <c r="O15" s="8"/>
      <c r="P15" s="8"/>
      <c r="Q15" s="8"/>
      <c r="R15" s="8"/>
      <c r="S15" s="8"/>
      <c r="T15" s="8"/>
      <c r="U15" s="8"/>
      <c r="V15" s="8"/>
      <c r="W15" s="8"/>
    </row>
    <row r="16" spans="1:26" ht="27.95" customHeight="1" thickBot="1" x14ac:dyDescent="0.2">
      <c r="A16" s="115" t="s">
        <v>7</v>
      </c>
      <c r="B16" s="116"/>
      <c r="C16" s="102" t="s">
        <v>16</v>
      </c>
      <c r="D16" s="102"/>
      <c r="E16" s="102"/>
      <c r="F16" s="102"/>
      <c r="G16" s="102"/>
      <c r="H16" s="102"/>
      <c r="I16" s="102" t="s">
        <v>17</v>
      </c>
      <c r="J16" s="102"/>
      <c r="K16" s="102"/>
      <c r="L16" s="102" t="s">
        <v>40</v>
      </c>
      <c r="M16" s="102"/>
      <c r="N16" s="104"/>
      <c r="O16" s="8"/>
      <c r="P16" s="8"/>
      <c r="Q16" s="8"/>
      <c r="R16" s="8"/>
      <c r="S16" s="8"/>
      <c r="T16" s="8"/>
      <c r="U16" s="8"/>
      <c r="V16" s="8"/>
      <c r="W16" s="8"/>
    </row>
    <row r="17" spans="1:31" ht="27.95" customHeight="1" x14ac:dyDescent="0.15">
      <c r="A17" s="1"/>
      <c r="B17" s="1"/>
      <c r="C17" s="1"/>
      <c r="D17" s="1"/>
      <c r="E17" s="1"/>
      <c r="F17" s="1"/>
      <c r="G17" s="1"/>
      <c r="H17" s="5"/>
      <c r="I17" s="5"/>
      <c r="J17" s="5"/>
      <c r="K17" s="6"/>
      <c r="L17" s="6"/>
      <c r="M17" s="6"/>
      <c r="N17" s="6"/>
      <c r="O17" s="8"/>
      <c r="P17" s="8"/>
      <c r="Q17" s="8"/>
      <c r="R17" s="8"/>
      <c r="S17" s="8"/>
      <c r="T17" s="8"/>
      <c r="U17" s="8"/>
      <c r="V17" s="8"/>
    </row>
    <row r="18" spans="1:31" ht="27.95" customHeight="1" x14ac:dyDescent="0.15">
      <c r="A18" s="140" t="s">
        <v>32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Y18" s="7"/>
      <c r="Z18" s="3"/>
      <c r="AA18" s="3"/>
      <c r="AB18" s="3"/>
      <c r="AC18" s="3"/>
      <c r="AD18" s="3"/>
      <c r="AE18" s="3"/>
    </row>
    <row r="19" spans="1:31" ht="27.95" customHeight="1" x14ac:dyDescent="0.15">
      <c r="A19" s="139" t="s">
        <v>22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Y19" s="7"/>
      <c r="Z19" s="3"/>
      <c r="AA19" s="3"/>
      <c r="AB19" s="3"/>
      <c r="AC19" s="3"/>
      <c r="AD19" s="3"/>
      <c r="AE19" s="3"/>
    </row>
    <row r="20" spans="1:31" ht="27.95" customHeight="1" x14ac:dyDescent="0.15">
      <c r="A20" s="142" t="s">
        <v>51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Y20" s="7"/>
      <c r="Z20" s="3"/>
      <c r="AA20" s="3"/>
      <c r="AB20" s="3"/>
      <c r="AC20" s="3"/>
      <c r="AD20" s="3"/>
      <c r="AE20" s="3"/>
    </row>
    <row r="21" spans="1:31" ht="27.95" customHeight="1" x14ac:dyDescent="0.15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Y21" s="7"/>
      <c r="Z21" s="3"/>
      <c r="AA21" s="3"/>
      <c r="AB21" s="3"/>
      <c r="AC21" s="3"/>
      <c r="AD21" s="3"/>
      <c r="AE21" s="3"/>
    </row>
    <row r="22" spans="1:31" ht="27.75" customHeight="1" x14ac:dyDescent="0.15">
      <c r="A22" s="140" t="s">
        <v>33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</row>
    <row r="23" spans="1:31" ht="27.75" customHeight="1" x14ac:dyDescent="0.15">
      <c r="A23" s="141" t="s">
        <v>19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</row>
    <row r="24" spans="1:31" ht="27.75" customHeight="1" x14ac:dyDescent="0.15">
      <c r="A24" s="25" t="s">
        <v>41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31" ht="27.75" customHeight="1" x14ac:dyDescent="0.15">
      <c r="A25" s="87" t="s">
        <v>9</v>
      </c>
      <c r="B25" s="88"/>
      <c r="C25" s="88"/>
      <c r="D25" s="88"/>
      <c r="E25" s="88"/>
      <c r="F25" s="88"/>
      <c r="G25" s="88"/>
      <c r="H25" s="89"/>
      <c r="I25" s="90" t="s">
        <v>13</v>
      </c>
      <c r="J25" s="91"/>
      <c r="K25" s="90" t="s">
        <v>14</v>
      </c>
      <c r="L25" s="153"/>
      <c r="M25" s="90" t="s">
        <v>15</v>
      </c>
      <c r="N25" s="117"/>
      <c r="O25" s="95" t="s">
        <v>11</v>
      </c>
      <c r="P25" s="96"/>
      <c r="Q25" s="96"/>
      <c r="R25" s="97"/>
    </row>
    <row r="26" spans="1:31" ht="36" customHeight="1" x14ac:dyDescent="0.15">
      <c r="A26" s="84"/>
      <c r="B26" s="85"/>
      <c r="C26" s="85"/>
      <c r="D26" s="85"/>
      <c r="E26" s="85"/>
      <c r="F26" s="85"/>
      <c r="G26" s="85"/>
      <c r="H26" s="86"/>
      <c r="I26" s="35"/>
      <c r="J26" s="28" t="s">
        <v>10</v>
      </c>
      <c r="K26" s="35"/>
      <c r="L26" s="26" t="s">
        <v>10</v>
      </c>
      <c r="M26" s="35"/>
      <c r="N26" s="27" t="s">
        <v>10</v>
      </c>
      <c r="O26" s="92" t="str">
        <f>IF(A26="","",I26*400+K26*450+M26*650)</f>
        <v/>
      </c>
      <c r="P26" s="93"/>
      <c r="Q26" s="93"/>
      <c r="R26" s="94"/>
    </row>
    <row r="27" spans="1:31" ht="36" customHeight="1" x14ac:dyDescent="0.15">
      <c r="A27" s="84"/>
      <c r="B27" s="85"/>
      <c r="C27" s="85"/>
      <c r="D27" s="85"/>
      <c r="E27" s="85"/>
      <c r="F27" s="85"/>
      <c r="G27" s="85"/>
      <c r="H27" s="86"/>
      <c r="I27" s="35"/>
      <c r="J27" s="26" t="s">
        <v>10</v>
      </c>
      <c r="K27" s="35"/>
      <c r="L27" s="26" t="s">
        <v>10</v>
      </c>
      <c r="M27" s="35"/>
      <c r="N27" s="27" t="s">
        <v>10</v>
      </c>
      <c r="O27" s="92" t="str">
        <f t="shared" ref="O27:O28" si="0">IF(A27="","",I27*400+K27*450+M27*650)</f>
        <v/>
      </c>
      <c r="P27" s="93"/>
      <c r="Q27" s="93"/>
      <c r="R27" s="94"/>
      <c r="S27" s="2"/>
      <c r="T27" s="2"/>
      <c r="U27" s="2"/>
      <c r="V27" s="2"/>
    </row>
    <row r="28" spans="1:31" ht="36" customHeight="1" x14ac:dyDescent="0.15">
      <c r="A28" s="84"/>
      <c r="B28" s="85"/>
      <c r="C28" s="85"/>
      <c r="D28" s="85"/>
      <c r="E28" s="85"/>
      <c r="F28" s="85"/>
      <c r="G28" s="85"/>
      <c r="H28" s="86"/>
      <c r="I28" s="35"/>
      <c r="J28" s="26" t="s">
        <v>10</v>
      </c>
      <c r="K28" s="35"/>
      <c r="L28" s="26" t="s">
        <v>10</v>
      </c>
      <c r="M28" s="35"/>
      <c r="N28" s="27" t="s">
        <v>10</v>
      </c>
      <c r="O28" s="92" t="str">
        <f t="shared" si="0"/>
        <v/>
      </c>
      <c r="P28" s="93"/>
      <c r="Q28" s="93"/>
      <c r="R28" s="94"/>
      <c r="S28" s="4"/>
      <c r="T28" s="4"/>
      <c r="U28" s="4"/>
      <c r="V28" s="4"/>
    </row>
    <row r="29" spans="1:31" ht="36" customHeight="1" x14ac:dyDescent="0.15">
      <c r="A29" s="40"/>
      <c r="B29" s="40"/>
      <c r="C29" s="40"/>
      <c r="D29" s="40"/>
      <c r="E29" s="36"/>
      <c r="F29" s="36"/>
      <c r="G29" s="36"/>
      <c r="H29" s="36"/>
      <c r="I29" s="40"/>
      <c r="J29" s="40"/>
      <c r="K29" s="40"/>
      <c r="L29" s="41"/>
      <c r="M29" s="149" t="s">
        <v>12</v>
      </c>
      <c r="N29" s="150"/>
      <c r="O29" s="98" t="str">
        <f>IF(O26="","",SUM(O26:R28))</f>
        <v/>
      </c>
      <c r="P29" s="99"/>
      <c r="Q29" s="99"/>
      <c r="R29" s="100"/>
      <c r="S29" s="42"/>
      <c r="T29" s="42"/>
      <c r="U29" s="42"/>
      <c r="V29" s="42"/>
      <c r="W29" s="36"/>
    </row>
    <row r="30" spans="1:31" ht="15" customHeight="1" x14ac:dyDescent="0.15">
      <c r="A30" s="36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36"/>
    </row>
    <row r="31" spans="1:31" ht="27.95" customHeight="1" x14ac:dyDescent="0.15">
      <c r="A31" s="152" t="s">
        <v>21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Y31" s="7"/>
      <c r="Z31" s="3"/>
      <c r="AA31" s="3"/>
      <c r="AB31" s="3"/>
      <c r="AC31" s="3"/>
      <c r="AD31" s="3"/>
      <c r="AE31" s="3"/>
    </row>
    <row r="32" spans="1:31" ht="24.95" customHeight="1" x14ac:dyDescent="0.15">
      <c r="A32" s="80" t="s">
        <v>54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Y32" s="7"/>
      <c r="Z32" s="3"/>
      <c r="AA32" s="3"/>
      <c r="AB32" s="3"/>
      <c r="AC32" s="3"/>
      <c r="AD32" s="3"/>
      <c r="AE32" s="3"/>
    </row>
    <row r="33" spans="1:31" ht="24.9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Y33" s="7"/>
      <c r="Z33" s="3"/>
      <c r="AA33" s="3"/>
      <c r="AB33" s="3"/>
      <c r="AC33" s="3"/>
      <c r="AD33" s="3"/>
      <c r="AE33" s="3"/>
    </row>
    <row r="34" spans="1:31" ht="27.95" customHeight="1" x14ac:dyDescent="0.15">
      <c r="A34" s="143" t="s">
        <v>20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Y34" s="7"/>
      <c r="Z34" s="3"/>
      <c r="AA34" s="3"/>
      <c r="AB34" s="3"/>
      <c r="AC34" s="3"/>
      <c r="AD34" s="3"/>
      <c r="AE34" s="3"/>
    </row>
    <row r="35" spans="1:31" ht="24" customHeight="1" x14ac:dyDescent="0.15">
      <c r="A35" s="143" t="s">
        <v>43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</row>
    <row r="36" spans="1:31" ht="24" customHeight="1" x14ac:dyDescent="0.1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pans="1:31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</row>
    <row r="38" spans="1:31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31" x14ac:dyDescent="0.15">
      <c r="A39" s="79" t="s">
        <v>52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</row>
    <row r="40" spans="1:31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</row>
  </sheetData>
  <mergeCells count="65">
    <mergeCell ref="A35:W35"/>
    <mergeCell ref="A34:W34"/>
    <mergeCell ref="A6:B6"/>
    <mergeCell ref="C6:H6"/>
    <mergeCell ref="M11:N11"/>
    <mergeCell ref="M12:N12"/>
    <mergeCell ref="I6:J6"/>
    <mergeCell ref="K6:M6"/>
    <mergeCell ref="M29:N29"/>
    <mergeCell ref="I11:J11"/>
    <mergeCell ref="I12:J12"/>
    <mergeCell ref="K11:L11"/>
    <mergeCell ref="K12:L12"/>
    <mergeCell ref="O9:V9"/>
    <mergeCell ref="A31:W31"/>
    <mergeCell ref="K25:L25"/>
    <mergeCell ref="A19:V19"/>
    <mergeCell ref="A18:W18"/>
    <mergeCell ref="A22:W22"/>
    <mergeCell ref="A23:W23"/>
    <mergeCell ref="A20:W21"/>
    <mergeCell ref="M25:N25"/>
    <mergeCell ref="A2:V2"/>
    <mergeCell ref="A3:V3"/>
    <mergeCell ref="A9:A10"/>
    <mergeCell ref="B9:H9"/>
    <mergeCell ref="I9:N9"/>
    <mergeCell ref="I5:J5"/>
    <mergeCell ref="E5:F5"/>
    <mergeCell ref="D10:E10"/>
    <mergeCell ref="G5:H5"/>
    <mergeCell ref="K5:U5"/>
    <mergeCell ref="O6:U6"/>
    <mergeCell ref="O11:R11"/>
    <mergeCell ref="S11:V11"/>
    <mergeCell ref="S12:V12"/>
    <mergeCell ref="O12:R12"/>
    <mergeCell ref="L15:N15"/>
    <mergeCell ref="L16:N16"/>
    <mergeCell ref="A14:H14"/>
    <mergeCell ref="A15:B15"/>
    <mergeCell ref="P1:V1"/>
    <mergeCell ref="E11:H11"/>
    <mergeCell ref="E12:H12"/>
    <mergeCell ref="B12:D12"/>
    <mergeCell ref="B11:D11"/>
    <mergeCell ref="I15:K15"/>
    <mergeCell ref="A16:B16"/>
    <mergeCell ref="I16:K16"/>
    <mergeCell ref="A39:W40"/>
    <mergeCell ref="A32:W33"/>
    <mergeCell ref="R10:S10"/>
    <mergeCell ref="O10:P10"/>
    <mergeCell ref="A28:H28"/>
    <mergeCell ref="A27:H27"/>
    <mergeCell ref="A26:H26"/>
    <mergeCell ref="A25:H25"/>
    <mergeCell ref="I25:J25"/>
    <mergeCell ref="O28:R28"/>
    <mergeCell ref="O27:R27"/>
    <mergeCell ref="O26:R26"/>
    <mergeCell ref="O25:R25"/>
    <mergeCell ref="O29:R29"/>
    <mergeCell ref="C15:H15"/>
    <mergeCell ref="C16:H16"/>
  </mergeCells>
  <phoneticPr fontId="2"/>
  <pageMargins left="0.70866141732283472" right="0.27559055118110237" top="0.78740157480314965" bottom="0.35433070866141736" header="0.31496062992125984" footer="0.31496062992125984"/>
  <pageSetup paperSize="9" scale="7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0"/>
  <sheetViews>
    <sheetView view="pageBreakPreview" zoomScaleNormal="100" zoomScaleSheetLayoutView="100" workbookViewId="0">
      <selection activeCell="A2" sqref="A2:V2"/>
    </sheetView>
  </sheetViews>
  <sheetFormatPr defaultRowHeight="13.5" x14ac:dyDescent="0.15"/>
  <cols>
    <col min="1" max="1" width="12.375" bestFit="1" customWidth="1"/>
    <col min="2" max="2" width="7" customWidth="1"/>
    <col min="3" max="8" width="3.875" customWidth="1"/>
    <col min="9" max="14" width="7" customWidth="1"/>
    <col min="15" max="22" width="3.875" customWidth="1"/>
    <col min="23" max="23" width="4.125" customWidth="1"/>
  </cols>
  <sheetData>
    <row r="1" spans="1:26" ht="30.75" customHeight="1" x14ac:dyDescent="0.15">
      <c r="A1" s="36"/>
      <c r="B1" s="36"/>
      <c r="C1" s="36"/>
      <c r="D1" s="36"/>
      <c r="E1" s="37"/>
      <c r="F1" s="37"/>
      <c r="G1" s="37"/>
      <c r="H1" s="36"/>
      <c r="I1" s="36"/>
      <c r="J1" s="36"/>
      <c r="K1" s="36"/>
      <c r="L1" s="36"/>
      <c r="M1" s="36"/>
      <c r="N1" s="36"/>
      <c r="O1" s="36"/>
      <c r="P1" s="108" t="s">
        <v>42</v>
      </c>
      <c r="Q1" s="108"/>
      <c r="R1" s="108"/>
      <c r="S1" s="108"/>
      <c r="T1" s="108"/>
      <c r="U1" s="108"/>
      <c r="V1" s="108"/>
      <c r="W1" s="36"/>
    </row>
    <row r="2" spans="1:26" ht="27.75" customHeight="1" x14ac:dyDescent="0.15">
      <c r="A2" s="118" t="s">
        <v>35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36"/>
    </row>
    <row r="3" spans="1:26" ht="17.25" customHeight="1" x14ac:dyDescent="0.1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36"/>
    </row>
    <row r="4" spans="1:26" ht="19.5" thickBo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9"/>
      <c r="W4" s="36"/>
    </row>
    <row r="5" spans="1:26" s="10" customFormat="1" ht="34.5" customHeight="1" x14ac:dyDescent="0.15">
      <c r="A5" s="45" t="s">
        <v>23</v>
      </c>
      <c r="B5" s="46">
        <v>4</v>
      </c>
      <c r="C5" s="47" t="s">
        <v>24</v>
      </c>
      <c r="D5" s="47"/>
      <c r="E5" s="207">
        <v>5</v>
      </c>
      <c r="F5" s="207"/>
      <c r="G5" s="208" t="s">
        <v>25</v>
      </c>
      <c r="H5" s="208"/>
      <c r="I5" s="209" t="s">
        <v>27</v>
      </c>
      <c r="J5" s="209"/>
      <c r="K5" s="210" t="s">
        <v>49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48" t="s">
        <v>18</v>
      </c>
      <c r="W5" s="49"/>
    </row>
    <row r="6" spans="1:26" s="10" customFormat="1" ht="34.5" customHeight="1" thickBot="1" x14ac:dyDescent="0.2">
      <c r="A6" s="194" t="s">
        <v>26</v>
      </c>
      <c r="B6" s="195"/>
      <c r="C6" s="196" t="s">
        <v>45</v>
      </c>
      <c r="D6" s="196"/>
      <c r="E6" s="196"/>
      <c r="F6" s="196"/>
      <c r="G6" s="196"/>
      <c r="H6" s="196"/>
      <c r="I6" s="197" t="s">
        <v>34</v>
      </c>
      <c r="J6" s="197"/>
      <c r="K6" s="196" t="s">
        <v>29</v>
      </c>
      <c r="L6" s="196"/>
      <c r="M6" s="196"/>
      <c r="N6" s="50" t="s">
        <v>28</v>
      </c>
      <c r="O6" s="196" t="s">
        <v>44</v>
      </c>
      <c r="P6" s="196"/>
      <c r="Q6" s="196"/>
      <c r="R6" s="196"/>
      <c r="S6" s="196"/>
      <c r="T6" s="196"/>
      <c r="U6" s="196"/>
      <c r="V6" s="78" t="s">
        <v>18</v>
      </c>
      <c r="W6" s="51"/>
      <c r="X6" s="11"/>
      <c r="Y6" s="11"/>
      <c r="Z6" s="11"/>
    </row>
    <row r="7" spans="1:26" ht="27.95" customHeight="1" x14ac:dyDescent="0.1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2"/>
      <c r="Y7" s="2"/>
      <c r="Z7" s="2"/>
    </row>
    <row r="8" spans="1:26" ht="27.95" customHeight="1" thickBot="1" x14ac:dyDescent="0.2">
      <c r="A8" s="53" t="s">
        <v>30</v>
      </c>
      <c r="B8" s="53"/>
      <c r="C8" s="53"/>
      <c r="D8" s="53"/>
      <c r="E8" s="53"/>
      <c r="F8" s="53"/>
      <c r="G8" s="53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6" ht="27.95" customHeight="1" x14ac:dyDescent="0.15">
      <c r="A9" s="198" t="s">
        <v>1</v>
      </c>
      <c r="B9" s="200" t="s">
        <v>0</v>
      </c>
      <c r="C9" s="201"/>
      <c r="D9" s="201"/>
      <c r="E9" s="201"/>
      <c r="F9" s="201"/>
      <c r="G9" s="201"/>
      <c r="H9" s="202"/>
      <c r="I9" s="203" t="s">
        <v>2</v>
      </c>
      <c r="J9" s="203"/>
      <c r="K9" s="203"/>
      <c r="L9" s="203"/>
      <c r="M9" s="203"/>
      <c r="N9" s="203"/>
      <c r="O9" s="200" t="s">
        <v>3</v>
      </c>
      <c r="P9" s="201"/>
      <c r="Q9" s="201"/>
      <c r="R9" s="201"/>
      <c r="S9" s="201"/>
      <c r="T9" s="201"/>
      <c r="U9" s="201"/>
      <c r="V9" s="204"/>
      <c r="W9" s="36"/>
    </row>
    <row r="10" spans="1:26" ht="27.95" customHeight="1" x14ac:dyDescent="0.15">
      <c r="A10" s="199"/>
      <c r="B10" s="54">
        <v>4</v>
      </c>
      <c r="C10" s="55" t="s">
        <v>36</v>
      </c>
      <c r="D10" s="205">
        <v>22</v>
      </c>
      <c r="E10" s="205"/>
      <c r="F10" s="55" t="s">
        <v>37</v>
      </c>
      <c r="G10" s="56" t="s">
        <v>50</v>
      </c>
      <c r="H10" s="57" t="s">
        <v>38</v>
      </c>
      <c r="I10" s="58">
        <v>4</v>
      </c>
      <c r="J10" s="59" t="s">
        <v>36</v>
      </c>
      <c r="K10" s="60">
        <v>23</v>
      </c>
      <c r="L10" s="61" t="s">
        <v>37</v>
      </c>
      <c r="M10" s="60" t="s">
        <v>50</v>
      </c>
      <c r="N10" s="62" t="s">
        <v>38</v>
      </c>
      <c r="O10" s="206"/>
      <c r="P10" s="205"/>
      <c r="Q10" s="59" t="s">
        <v>36</v>
      </c>
      <c r="R10" s="205"/>
      <c r="S10" s="205"/>
      <c r="T10" s="59" t="s">
        <v>37</v>
      </c>
      <c r="U10" s="63"/>
      <c r="V10" s="64" t="s">
        <v>38</v>
      </c>
      <c r="W10" s="36"/>
    </row>
    <row r="11" spans="1:26" ht="27.95" customHeight="1" x14ac:dyDescent="0.15">
      <c r="A11" s="65"/>
      <c r="B11" s="191" t="s">
        <v>6</v>
      </c>
      <c r="C11" s="192"/>
      <c r="D11" s="193"/>
      <c r="E11" s="191" t="s">
        <v>4</v>
      </c>
      <c r="F11" s="192"/>
      <c r="G11" s="192"/>
      <c r="H11" s="193"/>
      <c r="I11" s="191" t="s">
        <v>5</v>
      </c>
      <c r="J11" s="193"/>
      <c r="K11" s="170" t="s">
        <v>6</v>
      </c>
      <c r="L11" s="172"/>
      <c r="M11" s="170" t="s">
        <v>4</v>
      </c>
      <c r="N11" s="172"/>
      <c r="O11" s="170" t="s">
        <v>5</v>
      </c>
      <c r="P11" s="171"/>
      <c r="Q11" s="171"/>
      <c r="R11" s="172"/>
      <c r="S11" s="170" t="s">
        <v>6</v>
      </c>
      <c r="T11" s="171"/>
      <c r="U11" s="171"/>
      <c r="V11" s="173"/>
      <c r="W11" s="36"/>
    </row>
    <row r="12" spans="1:26" ht="27.95" customHeight="1" thickBot="1" x14ac:dyDescent="0.2">
      <c r="A12" s="66" t="s">
        <v>8</v>
      </c>
      <c r="B12" s="183">
        <v>80</v>
      </c>
      <c r="C12" s="184"/>
      <c r="D12" s="185"/>
      <c r="E12" s="183">
        <v>80</v>
      </c>
      <c r="F12" s="184"/>
      <c r="G12" s="184"/>
      <c r="H12" s="185"/>
      <c r="I12" s="186">
        <v>80</v>
      </c>
      <c r="J12" s="187"/>
      <c r="K12" s="186"/>
      <c r="L12" s="187"/>
      <c r="M12" s="186"/>
      <c r="N12" s="187"/>
      <c r="O12" s="175"/>
      <c r="P12" s="176"/>
      <c r="Q12" s="176"/>
      <c r="R12" s="188"/>
      <c r="S12" s="175"/>
      <c r="T12" s="176"/>
      <c r="U12" s="176"/>
      <c r="V12" s="177"/>
      <c r="W12" s="36"/>
    </row>
    <row r="13" spans="1:26" ht="27.95" customHeight="1" x14ac:dyDescent="0.1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36"/>
    </row>
    <row r="14" spans="1:26" ht="27.95" customHeight="1" thickBot="1" x14ac:dyDescent="0.2">
      <c r="A14" s="178" t="s">
        <v>31</v>
      </c>
      <c r="B14" s="178"/>
      <c r="C14" s="178"/>
      <c r="D14" s="178"/>
      <c r="E14" s="178"/>
      <c r="F14" s="178"/>
      <c r="G14" s="178"/>
      <c r="H14" s="17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36"/>
    </row>
    <row r="15" spans="1:26" ht="27.95" customHeight="1" x14ac:dyDescent="0.15">
      <c r="A15" s="179"/>
      <c r="B15" s="180"/>
      <c r="C15" s="181" t="s">
        <v>5</v>
      </c>
      <c r="D15" s="181"/>
      <c r="E15" s="181"/>
      <c r="F15" s="181"/>
      <c r="G15" s="181"/>
      <c r="H15" s="181"/>
      <c r="I15" s="181" t="s">
        <v>6</v>
      </c>
      <c r="J15" s="181"/>
      <c r="K15" s="181"/>
      <c r="L15" s="181" t="s">
        <v>39</v>
      </c>
      <c r="M15" s="181"/>
      <c r="N15" s="182"/>
      <c r="O15" s="68"/>
      <c r="P15" s="68"/>
      <c r="Q15" s="68"/>
      <c r="R15" s="68"/>
      <c r="S15" s="68"/>
      <c r="T15" s="68"/>
      <c r="U15" s="68"/>
      <c r="V15" s="68"/>
      <c r="W15" s="68"/>
    </row>
    <row r="16" spans="1:26" ht="27.95" customHeight="1" thickBot="1" x14ac:dyDescent="0.2">
      <c r="A16" s="189" t="s">
        <v>7</v>
      </c>
      <c r="B16" s="190"/>
      <c r="C16" s="168" t="s">
        <v>16</v>
      </c>
      <c r="D16" s="168"/>
      <c r="E16" s="168"/>
      <c r="F16" s="168"/>
      <c r="G16" s="168"/>
      <c r="H16" s="168"/>
      <c r="I16" s="168" t="s">
        <v>17</v>
      </c>
      <c r="J16" s="168"/>
      <c r="K16" s="168"/>
      <c r="L16" s="168" t="s">
        <v>40</v>
      </c>
      <c r="M16" s="168"/>
      <c r="N16" s="169"/>
      <c r="O16" s="68"/>
      <c r="P16" s="68"/>
      <c r="Q16" s="68"/>
      <c r="R16" s="68"/>
      <c r="S16" s="68"/>
      <c r="T16" s="68"/>
      <c r="U16" s="68"/>
      <c r="V16" s="68"/>
      <c r="W16" s="68"/>
    </row>
    <row r="17" spans="1:31" ht="27.95" customHeight="1" x14ac:dyDescent="0.15">
      <c r="A17" s="69"/>
      <c r="B17" s="69"/>
      <c r="C17" s="69"/>
      <c r="D17" s="69"/>
      <c r="E17" s="69"/>
      <c r="F17" s="69"/>
      <c r="G17" s="69"/>
      <c r="H17" s="70"/>
      <c r="I17" s="70"/>
      <c r="J17" s="70"/>
      <c r="K17" s="71"/>
      <c r="L17" s="71"/>
      <c r="M17" s="71"/>
      <c r="N17" s="71"/>
      <c r="O17" s="68"/>
      <c r="P17" s="68"/>
      <c r="Q17" s="68"/>
      <c r="R17" s="68"/>
      <c r="S17" s="68"/>
      <c r="T17" s="68"/>
      <c r="U17" s="68"/>
      <c r="V17" s="68"/>
      <c r="W17" s="36"/>
    </row>
    <row r="18" spans="1:31" ht="27.95" customHeight="1" x14ac:dyDescent="0.15">
      <c r="A18" s="160" t="s">
        <v>32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Y18" s="7"/>
      <c r="Z18" s="3"/>
      <c r="AA18" s="3"/>
      <c r="AB18" s="3"/>
      <c r="AC18" s="3"/>
      <c r="AD18" s="3"/>
      <c r="AE18" s="3"/>
    </row>
    <row r="19" spans="1:31" ht="27.95" customHeight="1" x14ac:dyDescent="0.15">
      <c r="A19" s="174" t="s">
        <v>22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36"/>
      <c r="Y19" s="7"/>
      <c r="Z19" s="3"/>
      <c r="AA19" s="3"/>
      <c r="AB19" s="3"/>
      <c r="AC19" s="3"/>
      <c r="AD19" s="3"/>
      <c r="AE19" s="3"/>
    </row>
    <row r="20" spans="1:31" ht="27.95" customHeight="1" x14ac:dyDescent="0.15">
      <c r="A20" s="142" t="s">
        <v>51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Y20" s="7"/>
      <c r="Z20" s="3"/>
      <c r="AA20" s="3"/>
      <c r="AB20" s="3"/>
      <c r="AC20" s="3"/>
      <c r="AD20" s="3"/>
      <c r="AE20" s="3"/>
    </row>
    <row r="21" spans="1:31" ht="27.95" customHeight="1" x14ac:dyDescent="0.15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Y21" s="7"/>
      <c r="Z21" s="3"/>
      <c r="AA21" s="3"/>
      <c r="AB21" s="3"/>
      <c r="AC21" s="3"/>
      <c r="AD21" s="3"/>
      <c r="AE21" s="3"/>
    </row>
    <row r="22" spans="1:31" ht="27.75" customHeight="1" x14ac:dyDescent="0.15">
      <c r="A22" s="160" t="s">
        <v>33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</row>
    <row r="23" spans="1:31" ht="27.75" customHeight="1" x14ac:dyDescent="0.15">
      <c r="A23" s="161" t="s">
        <v>19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</row>
    <row r="24" spans="1:31" ht="27.75" customHeight="1" x14ac:dyDescent="0.15">
      <c r="A24" s="72" t="s">
        <v>41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</row>
    <row r="25" spans="1:31" ht="27.75" customHeight="1" x14ac:dyDescent="0.15">
      <c r="A25" s="162" t="s">
        <v>9</v>
      </c>
      <c r="B25" s="163"/>
      <c r="C25" s="163"/>
      <c r="D25" s="163"/>
      <c r="E25" s="163"/>
      <c r="F25" s="163"/>
      <c r="G25" s="163"/>
      <c r="H25" s="164"/>
      <c r="I25" s="149" t="s">
        <v>13</v>
      </c>
      <c r="J25" s="165"/>
      <c r="K25" s="149" t="s">
        <v>14</v>
      </c>
      <c r="L25" s="166"/>
      <c r="M25" s="149" t="s">
        <v>15</v>
      </c>
      <c r="N25" s="150"/>
      <c r="O25" s="167" t="s">
        <v>11</v>
      </c>
      <c r="P25" s="165"/>
      <c r="Q25" s="165"/>
      <c r="R25" s="166"/>
      <c r="S25" s="36"/>
      <c r="T25" s="36"/>
      <c r="U25" s="36"/>
      <c r="V25" s="36"/>
      <c r="W25" s="36"/>
    </row>
    <row r="26" spans="1:31" ht="36" customHeight="1" x14ac:dyDescent="0.15">
      <c r="A26" s="154" t="s">
        <v>46</v>
      </c>
      <c r="B26" s="155"/>
      <c r="C26" s="155"/>
      <c r="D26" s="155"/>
      <c r="E26" s="155"/>
      <c r="F26" s="155"/>
      <c r="G26" s="155"/>
      <c r="H26" s="156"/>
      <c r="I26" s="73">
        <v>74</v>
      </c>
      <c r="J26" s="74" t="s">
        <v>10</v>
      </c>
      <c r="K26" s="73">
        <v>74</v>
      </c>
      <c r="L26" s="75" t="s">
        <v>10</v>
      </c>
      <c r="M26" s="73">
        <v>74</v>
      </c>
      <c r="N26" s="76" t="s">
        <v>10</v>
      </c>
      <c r="O26" s="157">
        <f>I26*400+K26*450+M26*650</f>
        <v>111000</v>
      </c>
      <c r="P26" s="158"/>
      <c r="Q26" s="158"/>
      <c r="R26" s="159"/>
      <c r="S26" s="36"/>
      <c r="T26" s="36"/>
      <c r="U26" s="36"/>
      <c r="V26" s="36"/>
      <c r="W26" s="36"/>
    </row>
    <row r="27" spans="1:31" ht="36" customHeight="1" x14ac:dyDescent="0.15">
      <c r="A27" s="154" t="s">
        <v>48</v>
      </c>
      <c r="B27" s="155"/>
      <c r="C27" s="155"/>
      <c r="D27" s="155"/>
      <c r="E27" s="155"/>
      <c r="F27" s="155"/>
      <c r="G27" s="155"/>
      <c r="H27" s="156"/>
      <c r="I27" s="73">
        <v>5</v>
      </c>
      <c r="J27" s="75" t="s">
        <v>10</v>
      </c>
      <c r="K27" s="73">
        <v>5</v>
      </c>
      <c r="L27" s="75" t="s">
        <v>10</v>
      </c>
      <c r="M27" s="73">
        <v>5</v>
      </c>
      <c r="N27" s="76" t="s">
        <v>10</v>
      </c>
      <c r="O27" s="157">
        <f>I27*400+K27*450+M27*650</f>
        <v>7500</v>
      </c>
      <c r="P27" s="158"/>
      <c r="Q27" s="158"/>
      <c r="R27" s="159"/>
      <c r="S27" s="52"/>
      <c r="T27" s="52"/>
      <c r="U27" s="52"/>
      <c r="V27" s="52"/>
      <c r="W27" s="36"/>
    </row>
    <row r="28" spans="1:31" ht="36" customHeight="1" x14ac:dyDescent="0.15">
      <c r="A28" s="154" t="s">
        <v>47</v>
      </c>
      <c r="B28" s="155"/>
      <c r="C28" s="155"/>
      <c r="D28" s="155"/>
      <c r="E28" s="155"/>
      <c r="F28" s="155"/>
      <c r="G28" s="155"/>
      <c r="H28" s="156"/>
      <c r="I28" s="73">
        <v>1</v>
      </c>
      <c r="J28" s="75" t="s">
        <v>10</v>
      </c>
      <c r="K28" s="73">
        <v>1</v>
      </c>
      <c r="L28" s="75" t="s">
        <v>10</v>
      </c>
      <c r="M28" s="73">
        <v>1</v>
      </c>
      <c r="N28" s="76" t="s">
        <v>10</v>
      </c>
      <c r="O28" s="157">
        <f>I28*400+K28*450+M28*650</f>
        <v>1500</v>
      </c>
      <c r="P28" s="158"/>
      <c r="Q28" s="158"/>
      <c r="R28" s="159"/>
      <c r="S28" s="77"/>
      <c r="T28" s="77"/>
      <c r="U28" s="77"/>
      <c r="V28" s="77"/>
      <c r="W28" s="36"/>
    </row>
    <row r="29" spans="1:31" ht="36" customHeight="1" x14ac:dyDescent="0.15">
      <c r="A29" s="40"/>
      <c r="B29" s="40"/>
      <c r="C29" s="40"/>
      <c r="D29" s="40"/>
      <c r="E29" s="36"/>
      <c r="F29" s="36"/>
      <c r="G29" s="36"/>
      <c r="H29" s="36"/>
      <c r="I29" s="40"/>
      <c r="J29" s="40"/>
      <c r="K29" s="40"/>
      <c r="L29" s="41"/>
      <c r="M29" s="149" t="s">
        <v>12</v>
      </c>
      <c r="N29" s="150"/>
      <c r="O29" s="98">
        <f>SUM(O26:R28)</f>
        <v>120000</v>
      </c>
      <c r="P29" s="99"/>
      <c r="Q29" s="99"/>
      <c r="R29" s="100"/>
      <c r="S29" s="42"/>
      <c r="T29" s="42"/>
      <c r="U29" s="42"/>
      <c r="V29" s="42"/>
      <c r="W29" s="36"/>
    </row>
    <row r="30" spans="1:31" ht="15" customHeight="1" x14ac:dyDescent="0.15">
      <c r="A30" s="36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36"/>
    </row>
    <row r="31" spans="1:31" ht="27.95" customHeight="1" x14ac:dyDescent="0.15">
      <c r="A31" s="152" t="s">
        <v>21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Y31" s="7"/>
      <c r="Z31" s="3"/>
      <c r="AA31" s="3"/>
      <c r="AB31" s="3"/>
      <c r="AC31" s="3"/>
      <c r="AD31" s="3"/>
      <c r="AE31" s="3"/>
    </row>
    <row r="32" spans="1:31" ht="24.95" customHeight="1" x14ac:dyDescent="0.15">
      <c r="A32" s="80" t="s">
        <v>54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Y32" s="7"/>
      <c r="Z32" s="3"/>
      <c r="AA32" s="3"/>
      <c r="AB32" s="3"/>
      <c r="AC32" s="3"/>
      <c r="AD32" s="3"/>
      <c r="AE32" s="3"/>
    </row>
    <row r="33" spans="1:31" ht="24.9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Y33" s="7"/>
      <c r="Z33" s="3"/>
      <c r="AA33" s="3"/>
      <c r="AB33" s="3"/>
      <c r="AC33" s="3"/>
      <c r="AD33" s="3"/>
      <c r="AE33" s="3"/>
    </row>
    <row r="34" spans="1:31" ht="27.95" customHeight="1" x14ac:dyDescent="0.15">
      <c r="A34" s="143" t="s">
        <v>20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Y34" s="7"/>
      <c r="Z34" s="3"/>
      <c r="AA34" s="3"/>
      <c r="AB34" s="3"/>
      <c r="AC34" s="3"/>
      <c r="AD34" s="3"/>
      <c r="AE34" s="3"/>
    </row>
    <row r="35" spans="1:31" ht="24" customHeight="1" x14ac:dyDescent="0.15">
      <c r="A35" s="143" t="s">
        <v>43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</row>
    <row r="36" spans="1:31" ht="24" customHeight="1" x14ac:dyDescent="0.1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pans="1:31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</row>
    <row r="38" spans="1:31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31" x14ac:dyDescent="0.15">
      <c r="A39" s="79" t="s">
        <v>53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</row>
    <row r="40" spans="1:31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</row>
  </sheetData>
  <mergeCells count="65">
    <mergeCell ref="P1:V1"/>
    <mergeCell ref="A2:V2"/>
    <mergeCell ref="A3:V3"/>
    <mergeCell ref="E5:F5"/>
    <mergeCell ref="G5:H5"/>
    <mergeCell ref="I5:J5"/>
    <mergeCell ref="K5:U5"/>
    <mergeCell ref="A9:A10"/>
    <mergeCell ref="B9:H9"/>
    <mergeCell ref="I9:N9"/>
    <mergeCell ref="O9:V9"/>
    <mergeCell ref="D10:E10"/>
    <mergeCell ref="O10:P10"/>
    <mergeCell ref="R10:S10"/>
    <mergeCell ref="A6:B6"/>
    <mergeCell ref="C6:H6"/>
    <mergeCell ref="I6:J6"/>
    <mergeCell ref="K6:M6"/>
    <mergeCell ref="O6:U6"/>
    <mergeCell ref="B11:D11"/>
    <mergeCell ref="E11:H11"/>
    <mergeCell ref="I11:J11"/>
    <mergeCell ref="K11:L11"/>
    <mergeCell ref="M11:N11"/>
    <mergeCell ref="O11:R11"/>
    <mergeCell ref="S11:V11"/>
    <mergeCell ref="A19:V19"/>
    <mergeCell ref="S12:V12"/>
    <mergeCell ref="A14:H14"/>
    <mergeCell ref="A15:B15"/>
    <mergeCell ref="C15:H15"/>
    <mergeCell ref="I15:K15"/>
    <mergeCell ref="L15:N15"/>
    <mergeCell ref="B12:D12"/>
    <mergeCell ref="E12:H12"/>
    <mergeCell ref="I12:J12"/>
    <mergeCell ref="K12:L12"/>
    <mergeCell ref="M12:N12"/>
    <mergeCell ref="O12:R12"/>
    <mergeCell ref="A16:B16"/>
    <mergeCell ref="C16:H16"/>
    <mergeCell ref="I16:K16"/>
    <mergeCell ref="L16:N16"/>
    <mergeCell ref="A18:W18"/>
    <mergeCell ref="A20:W21"/>
    <mergeCell ref="A22:W22"/>
    <mergeCell ref="A23:W23"/>
    <mergeCell ref="A25:H25"/>
    <mergeCell ref="I25:J25"/>
    <mergeCell ref="K25:L25"/>
    <mergeCell ref="M25:N25"/>
    <mergeCell ref="O25:R25"/>
    <mergeCell ref="A39:W40"/>
    <mergeCell ref="A35:W35"/>
    <mergeCell ref="A26:H26"/>
    <mergeCell ref="O26:R26"/>
    <mergeCell ref="A27:H27"/>
    <mergeCell ref="O27:R27"/>
    <mergeCell ref="A28:H28"/>
    <mergeCell ref="O28:R28"/>
    <mergeCell ref="M29:N29"/>
    <mergeCell ref="O29:R29"/>
    <mergeCell ref="A31:W31"/>
    <mergeCell ref="A32:W33"/>
    <mergeCell ref="A34:W34"/>
  </mergeCells>
  <phoneticPr fontId="2"/>
  <pageMargins left="0.70866141732283472" right="0.27" top="0.78740157480314965" bottom="0.35433070866141736" header="0.31496062992125984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【別紙２】食事申込書（食堂利用） </vt:lpstr>
      <vt:lpstr>【別紙２】食事申込書（食堂利用）・記入例</vt:lpstr>
      <vt:lpstr>'【別紙２】食事申込書（食堂利用） '!Print_Area</vt:lpstr>
      <vt:lpstr>'【別紙２】食事申込書（食堂利用）・記入例'!Print_Area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2025-01-30T01:54:50Z</cp:lastPrinted>
  <dcterms:created xsi:type="dcterms:W3CDTF">2017-01-20T02:25:17Z</dcterms:created>
  <dcterms:modified xsi:type="dcterms:W3CDTF">2025-03-08T00:49:35Z</dcterms:modified>
</cp:coreProperties>
</file>