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090" windowHeight="5460"/>
  </bookViews>
  <sheets>
    <sheet name="様式第２号別紙（２）" sheetId="50" r:id="rId1"/>
  </sheets>
  <definedNames>
    <definedName name="_xlnm.Print_Area" localSheetId="0">'様式第２号別紙（２）'!$A$1:$S$44</definedName>
  </definedNames>
  <calcPr calcId="162913"/>
</workbook>
</file>

<file path=xl/calcChain.xml><?xml version="1.0" encoding="utf-8"?>
<calcChain xmlns="http://schemas.openxmlformats.org/spreadsheetml/2006/main">
  <c r="P18" i="50" l="1"/>
  <c r="N18" i="50"/>
  <c r="J18" i="50"/>
  <c r="P17" i="50"/>
  <c r="N17" i="50"/>
  <c r="J17" i="50"/>
  <c r="P16" i="50"/>
  <c r="N16" i="50"/>
  <c r="J16" i="50"/>
  <c r="P26" i="50" l="1"/>
  <c r="N26" i="50"/>
  <c r="J26" i="50"/>
  <c r="P25" i="50"/>
  <c r="N25" i="50"/>
  <c r="J25" i="50"/>
  <c r="P24" i="50"/>
  <c r="N24" i="50"/>
  <c r="J24" i="50"/>
  <c r="P38" i="50" l="1"/>
  <c r="P37" i="50"/>
  <c r="P34" i="50"/>
  <c r="P33" i="50"/>
  <c r="P32" i="50"/>
  <c r="P30" i="50"/>
  <c r="P29" i="50"/>
  <c r="P28" i="50"/>
  <c r="P22" i="50"/>
  <c r="P21" i="50"/>
  <c r="P20" i="50"/>
  <c r="P14" i="50"/>
  <c r="P13" i="50"/>
  <c r="P12" i="50"/>
  <c r="J12" i="50"/>
  <c r="J38" i="50"/>
  <c r="J37" i="50"/>
  <c r="J36" i="50"/>
  <c r="J34" i="50"/>
  <c r="J33" i="50"/>
  <c r="J32" i="50"/>
  <c r="J30" i="50"/>
  <c r="J29" i="50"/>
  <c r="J28" i="50"/>
  <c r="J22" i="50"/>
  <c r="J21" i="50"/>
  <c r="J20" i="50"/>
  <c r="J14" i="50"/>
  <c r="J13" i="50"/>
  <c r="N34" i="50"/>
  <c r="N33" i="50"/>
  <c r="N32" i="50"/>
  <c r="N30" i="50"/>
  <c r="N29" i="50"/>
  <c r="N28" i="50"/>
  <c r="N22" i="50"/>
  <c r="N21" i="50"/>
  <c r="N20" i="50"/>
  <c r="N38" i="50"/>
  <c r="N37" i="50"/>
  <c r="N36" i="50"/>
  <c r="P36" i="50" s="1"/>
  <c r="N14" i="50"/>
  <c r="N13" i="50"/>
  <c r="N12" i="50"/>
  <c r="L39" i="50"/>
  <c r="P39" i="50" l="1"/>
  <c r="O39" i="50"/>
  <c r="K39" i="50"/>
  <c r="J39" i="50"/>
  <c r="I39" i="50"/>
  <c r="H39" i="50"/>
  <c r="G39" i="50"/>
  <c r="N39" i="50"/>
</calcChain>
</file>

<file path=xl/sharedStrings.xml><?xml version="1.0" encoding="utf-8"?>
<sst xmlns="http://schemas.openxmlformats.org/spreadsheetml/2006/main" count="39" uniqueCount="39">
  <si>
    <t>（単位：円）</t>
    <rPh sb="1" eb="3">
      <t>タンイ</t>
    </rPh>
    <rPh sb="4" eb="5">
      <t>エン</t>
    </rPh>
    <phoneticPr fontId="2"/>
  </si>
  <si>
    <t>合　　計</t>
    <rPh sb="0" eb="1">
      <t>ゴウ</t>
    </rPh>
    <rPh sb="3" eb="4">
      <t>ケイ</t>
    </rPh>
    <phoneticPr fontId="2"/>
  </si>
  <si>
    <t>設置主体</t>
    <rPh sb="0" eb="2">
      <t>セッチ</t>
    </rPh>
    <rPh sb="2" eb="4">
      <t>シュタイ</t>
    </rPh>
    <phoneticPr fontId="2"/>
  </si>
  <si>
    <t>総事業費</t>
    <rPh sb="0" eb="1">
      <t>ソウ</t>
    </rPh>
    <rPh sb="1" eb="4">
      <t>ジギョウヒ</t>
    </rPh>
    <phoneticPr fontId="2"/>
  </si>
  <si>
    <t>差引額</t>
    <rPh sb="0" eb="3">
      <t>サシヒキガク</t>
    </rPh>
    <phoneticPr fontId="2"/>
  </si>
  <si>
    <t>Ｅ</t>
    <phoneticPr fontId="2"/>
  </si>
  <si>
    <t>対象経費の
実支出額</t>
    <rPh sb="0" eb="2">
      <t>タイショウ</t>
    </rPh>
    <rPh sb="2" eb="4">
      <t>ケイヒ</t>
    </rPh>
    <phoneticPr fontId="2"/>
  </si>
  <si>
    <t>寄付金その他
の収入額</t>
    <rPh sb="0" eb="3">
      <t>キフキン</t>
    </rPh>
    <rPh sb="5" eb="6">
      <t>タ</t>
    </rPh>
    <phoneticPr fontId="2"/>
  </si>
  <si>
    <t>施設名・事業名等</t>
    <rPh sb="0" eb="2">
      <t>シセツ</t>
    </rPh>
    <rPh sb="2" eb="3">
      <t>メイ</t>
    </rPh>
    <rPh sb="4" eb="6">
      <t>ジギョウ</t>
    </rPh>
    <rPh sb="6" eb="7">
      <t>メイ</t>
    </rPh>
    <rPh sb="7" eb="8">
      <t>トウ</t>
    </rPh>
    <phoneticPr fontId="2"/>
  </si>
  <si>
    <t>高齢者施設等の防犯対策及び安全対策強化事業</t>
    <rPh sb="0" eb="6">
      <t>コウレイシャシセツナド</t>
    </rPh>
    <rPh sb="9" eb="11">
      <t>タイサク</t>
    </rPh>
    <rPh sb="11" eb="12">
      <t>オヨ</t>
    </rPh>
    <rPh sb="13" eb="15">
      <t>アンゼン</t>
    </rPh>
    <phoneticPr fontId="2"/>
  </si>
  <si>
    <t>既存の小規模高齢者施設等のスプリンクラー設備等整備事業</t>
    <rPh sb="0" eb="2">
      <t>キソン</t>
    </rPh>
    <rPh sb="3" eb="6">
      <t>ショウキボ</t>
    </rPh>
    <rPh sb="6" eb="9">
      <t>コウレイシャ</t>
    </rPh>
    <rPh sb="9" eb="11">
      <t>シセツ</t>
    </rPh>
    <rPh sb="11" eb="12">
      <t>ナド</t>
    </rPh>
    <rPh sb="20" eb="22">
      <t>セツビ</t>
    </rPh>
    <rPh sb="22" eb="23">
      <t>ナド</t>
    </rPh>
    <rPh sb="23" eb="25">
      <t>セイビ</t>
    </rPh>
    <rPh sb="25" eb="27">
      <t>ジギョウ</t>
    </rPh>
    <phoneticPr fontId="2"/>
  </si>
  <si>
    <t>ＢとＤを比較して少ない方の額</t>
    <rPh sb="4" eb="6">
      <t>ヒカク</t>
    </rPh>
    <rPh sb="8" eb="9">
      <t>スク</t>
    </rPh>
    <rPh sb="11" eb="12">
      <t>ホウ</t>
    </rPh>
    <phoneticPr fontId="2"/>
  </si>
  <si>
    <t>補助率</t>
    <rPh sb="0" eb="3">
      <t>ホジョリツ</t>
    </rPh>
    <phoneticPr fontId="2"/>
  </si>
  <si>
    <t>抵当権設定
の有無</t>
    <rPh sb="0" eb="2">
      <t>テイトウ</t>
    </rPh>
    <rPh sb="2" eb="3">
      <t>ケン</t>
    </rPh>
    <rPh sb="3" eb="5">
      <t>セッテイ</t>
    </rPh>
    <rPh sb="7" eb="9">
      <t>ウム</t>
    </rPh>
    <phoneticPr fontId="2"/>
  </si>
  <si>
    <t>Ａ</t>
    <phoneticPr fontId="2"/>
  </si>
  <si>
    <t>Ｂ</t>
    <phoneticPr fontId="2"/>
  </si>
  <si>
    <t>Ｃ</t>
    <phoneticPr fontId="2"/>
  </si>
  <si>
    <t>Ｄ（Ａ－Ｃ）</t>
    <phoneticPr fontId="2"/>
  </si>
  <si>
    <t>Ｉ</t>
    <phoneticPr fontId="2"/>
  </si>
  <si>
    <t>10/10</t>
    <phoneticPr fontId="2"/>
  </si>
  <si>
    <t>10/10</t>
    <phoneticPr fontId="2"/>
  </si>
  <si>
    <t>高齢者施設等の非常用自家発電設備整備事業</t>
    <phoneticPr fontId="2"/>
  </si>
  <si>
    <t>高齢者施設等の給水設備整備事業</t>
    <rPh sb="7" eb="9">
      <t>キュウスイ</t>
    </rPh>
    <phoneticPr fontId="2"/>
  </si>
  <si>
    <t>様式第２号別紙（２）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</si>
  <si>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所要額精算調書</t>
    <rPh sb="0" eb="2">
      <t>ショヨウ</t>
    </rPh>
    <rPh sb="2" eb="3">
      <t>ガク</t>
    </rPh>
    <rPh sb="3" eb="5">
      <t>セイサン</t>
    </rPh>
    <rPh sb="5" eb="7">
      <t>チョウショ</t>
    </rPh>
    <phoneticPr fontId="2"/>
  </si>
  <si>
    <t>交付金決定額</t>
    <rPh sb="0" eb="3">
      <t>コウフキン</t>
    </rPh>
    <rPh sb="3" eb="6">
      <t>ケッテイガク</t>
    </rPh>
    <phoneticPr fontId="2"/>
  </si>
  <si>
    <t>基準額</t>
    <rPh sb="0" eb="3">
      <t>キジュンガク</t>
    </rPh>
    <phoneticPr fontId="2"/>
  </si>
  <si>
    <t>Ｆ</t>
    <phoneticPr fontId="2"/>
  </si>
  <si>
    <t>Ｇ</t>
    <phoneticPr fontId="2"/>
  </si>
  <si>
    <t>Ｈ</t>
    <phoneticPr fontId="2"/>
  </si>
  <si>
    <t>Ｊ</t>
    <phoneticPr fontId="2"/>
  </si>
  <si>
    <t>交付金精算額
（ＨとＩを比較して少ない方の額）</t>
    <rPh sb="0" eb="3">
      <t>コウフキン</t>
    </rPh>
    <rPh sb="3" eb="6">
      <t>セイサンガク</t>
    </rPh>
    <rPh sb="12" eb="14">
      <t>ヒカク</t>
    </rPh>
    <rPh sb="16" eb="17">
      <t>スク</t>
    </rPh>
    <rPh sb="19" eb="20">
      <t>ホウ</t>
    </rPh>
    <rPh sb="21" eb="22">
      <t>ガク</t>
    </rPh>
    <phoneticPr fontId="2"/>
  </si>
  <si>
    <t>交付金所要額
（ＥとＦを比較して少ない方の額×Ｇ）</t>
    <rPh sb="0" eb="3">
      <t>コウフキン</t>
    </rPh>
    <rPh sb="3" eb="6">
      <t>ショヨウガク</t>
    </rPh>
    <rPh sb="12" eb="14">
      <t>ヒカク</t>
    </rPh>
    <rPh sb="16" eb="17">
      <t>スク</t>
    </rPh>
    <rPh sb="19" eb="20">
      <t>ホウ</t>
    </rPh>
    <rPh sb="21" eb="22">
      <t>ガク</t>
    </rPh>
    <phoneticPr fontId="2"/>
  </si>
  <si>
    <t>高齢者施設等の水害対策強化事業</t>
    <rPh sb="7" eb="9">
      <t>スイガイ</t>
    </rPh>
    <rPh sb="9" eb="11">
      <t>タイサク</t>
    </rPh>
    <rPh sb="11" eb="13">
      <t>キョウカ</t>
    </rPh>
    <rPh sb="13" eb="15">
      <t>ジギョウ</t>
    </rPh>
    <phoneticPr fontId="2"/>
  </si>
  <si>
    <t>高齢者施設等における換気設備の設置に係る経費支援事業</t>
    <rPh sb="10" eb="12">
      <t>カンキ</t>
    </rPh>
    <rPh sb="12" eb="14">
      <t>セツビ</t>
    </rPh>
    <rPh sb="15" eb="17">
      <t>セッチ</t>
    </rPh>
    <rPh sb="18" eb="19">
      <t>カカ</t>
    </rPh>
    <rPh sb="20" eb="22">
      <t>ケイヒ</t>
    </rPh>
    <rPh sb="22" eb="24">
      <t>シエン</t>
    </rPh>
    <rPh sb="24" eb="26">
      <t>ジギョウ</t>
    </rPh>
    <phoneticPr fontId="2"/>
  </si>
  <si>
    <t>社会福祉連携推進法人等による高齢者施設等の防災改修支援事業</t>
    <rPh sb="0" eb="2">
      <t>シャカイ</t>
    </rPh>
    <rPh sb="2" eb="4">
      <t>フクシ</t>
    </rPh>
    <rPh sb="4" eb="6">
      <t>レンケイ</t>
    </rPh>
    <rPh sb="6" eb="8">
      <t>スイシン</t>
    </rPh>
    <rPh sb="8" eb="10">
      <t>ホウジン</t>
    </rPh>
    <rPh sb="10" eb="11">
      <t>トウ</t>
    </rPh>
    <rPh sb="14" eb="17">
      <t>コウレイシャ</t>
    </rPh>
    <rPh sb="17" eb="19">
      <t>シセツ</t>
    </rPh>
    <rPh sb="19" eb="20">
      <t>トウ</t>
    </rPh>
    <rPh sb="21" eb="23">
      <t>ボウサイ</t>
    </rPh>
    <rPh sb="23" eb="25">
      <t>カイシュウ</t>
    </rPh>
    <rPh sb="25" eb="27">
      <t>シエン</t>
    </rPh>
    <rPh sb="27" eb="29">
      <t>ジギョウ</t>
    </rPh>
    <phoneticPr fontId="2"/>
  </si>
  <si>
    <t>（注１）交付金精算額欄には、各施設ごとの所要額を記入すること。</t>
    <rPh sb="4" eb="7">
      <t>コウフキン</t>
    </rPh>
    <rPh sb="7" eb="10">
      <t>セイサンガク</t>
    </rPh>
    <rPh sb="10" eb="11">
      <t>ラン</t>
    </rPh>
    <rPh sb="14" eb="15">
      <t>カク</t>
    </rPh>
    <rPh sb="15" eb="17">
      <t>シセツ</t>
    </rPh>
    <rPh sb="20" eb="22">
      <t>ショヨウ</t>
    </rPh>
    <rPh sb="22" eb="23">
      <t>ガク</t>
    </rPh>
    <rPh sb="24" eb="26">
      <t>キニュウ</t>
    </rPh>
    <phoneticPr fontId="2"/>
  </si>
  <si>
    <t>（注２）交付金精算額欄には、Ｈ欄とＩ欄の額を比較して少ない方の額を記入すること。ただし、1000円未満の端数が生じた場合には、これを切り捨てた額を記入すること。</t>
    <rPh sb="4" eb="7">
      <t>コウフキン</t>
    </rPh>
    <rPh sb="7" eb="10">
      <t>セイサンガク</t>
    </rPh>
    <rPh sb="10" eb="11">
      <t>ラン</t>
    </rPh>
    <rPh sb="15" eb="16">
      <t>ラン</t>
    </rPh>
    <rPh sb="18" eb="19">
      <t>ラン</t>
    </rPh>
    <rPh sb="20" eb="21">
      <t>ガク</t>
    </rPh>
    <rPh sb="22" eb="24">
      <t>ヒカク</t>
    </rPh>
    <rPh sb="26" eb="27">
      <t>スク</t>
    </rPh>
    <rPh sb="29" eb="30">
      <t>ホウ</t>
    </rPh>
    <rPh sb="31" eb="32">
      <t>ガク</t>
    </rPh>
    <rPh sb="33" eb="35">
      <t>キニュウ</t>
    </rPh>
    <rPh sb="48" eb="49">
      <t>エン</t>
    </rPh>
    <rPh sb="49" eb="51">
      <t>ミマン</t>
    </rPh>
    <rPh sb="52" eb="54">
      <t>ハスウ</t>
    </rPh>
    <rPh sb="55" eb="56">
      <t>ショウ</t>
    </rPh>
    <rPh sb="58" eb="60">
      <t>バアイ</t>
    </rPh>
    <rPh sb="66" eb="67">
      <t>キ</t>
    </rPh>
    <rPh sb="68" eb="69">
      <t>ス</t>
    </rPh>
    <rPh sb="71" eb="72">
      <t>ガク</t>
    </rPh>
    <rPh sb="73" eb="75">
      <t>キニュウ</t>
    </rPh>
    <phoneticPr fontId="2"/>
  </si>
  <si>
    <t>（注３）抵当権設定有無欄には、補助財産取得時に併せて抵当権設定する場合「有り」と記入すること。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</si>
</sst>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\ ?/1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2" applyFont="1" applyFill="1" applyBorder="1"/>
    <xf numFmtId="176" fontId="5" fillId="2" borderId="0" xfId="2" applyNumberFormat="1" applyFont="1" applyFill="1" applyBorder="1"/>
    <xf numFmtId="176" fontId="5" fillId="2" borderId="0" xfId="2" applyNumberFormat="1" applyFont="1" applyFill="1" applyBorder="1" applyAlignment="1">
      <alignment shrinkToFit="1"/>
    </xf>
    <xf numFmtId="176" fontId="5" fillId="2" borderId="0" xfId="2" applyNumberFormat="1" applyFont="1" applyFill="1" applyBorder="1" applyAlignment="1">
      <alignment horizontal="right" shrinkToFit="1"/>
    </xf>
    <xf numFmtId="0" fontId="5" fillId="2" borderId="9" xfId="2" applyFont="1" applyFill="1" applyBorder="1" applyAlignment="1">
      <alignment horizontal="center" vertical="center" shrinkToFit="1"/>
    </xf>
    <xf numFmtId="176" fontId="5" fillId="2" borderId="9" xfId="2" applyNumberFormat="1" applyFont="1" applyFill="1" applyBorder="1" applyAlignment="1">
      <alignment horizontal="right" vertical="center" shrinkToFit="1"/>
    </xf>
    <xf numFmtId="176" fontId="5" fillId="2" borderId="9" xfId="2" applyNumberFormat="1" applyFont="1" applyFill="1" applyBorder="1" applyAlignment="1">
      <alignment vertical="center" shrinkToFit="1"/>
    </xf>
    <xf numFmtId="0" fontId="5" fillId="2" borderId="23" xfId="1" applyFont="1" applyFill="1" applyBorder="1" applyAlignment="1">
      <alignment horizontal="center" vertical="center" shrinkToFit="1"/>
    </xf>
    <xf numFmtId="176" fontId="5" fillId="2" borderId="25" xfId="2" applyNumberFormat="1" applyFont="1" applyFill="1" applyBorder="1" applyAlignment="1">
      <alignment horizontal="right" vertical="center" shrinkToFit="1"/>
    </xf>
    <xf numFmtId="176" fontId="5" fillId="2" borderId="2" xfId="2" applyNumberFormat="1" applyFont="1" applyFill="1" applyBorder="1" applyAlignment="1">
      <alignment horizontal="right" vertical="center" shrinkToFit="1"/>
    </xf>
    <xf numFmtId="176" fontId="5" fillId="2" borderId="26" xfId="2" applyNumberFormat="1" applyFont="1" applyFill="1" applyBorder="1" applyAlignment="1">
      <alignment horizontal="right" vertical="center" shrinkToFit="1"/>
    </xf>
    <xf numFmtId="176" fontId="5" fillId="2" borderId="16" xfId="2" applyNumberFormat="1" applyFont="1" applyFill="1" applyBorder="1" applyAlignment="1">
      <alignment vertical="center"/>
    </xf>
    <xf numFmtId="176" fontId="5" fillId="2" borderId="4" xfId="2" applyNumberFormat="1" applyFont="1" applyFill="1" applyBorder="1" applyAlignment="1">
      <alignment vertical="center"/>
    </xf>
    <xf numFmtId="176" fontId="5" fillId="2" borderId="2" xfId="2" applyNumberFormat="1" applyFont="1" applyFill="1" applyBorder="1" applyAlignment="1">
      <alignment vertical="center"/>
    </xf>
    <xf numFmtId="176" fontId="5" fillId="2" borderId="24" xfId="2" applyNumberFormat="1" applyFont="1" applyFill="1" applyBorder="1" applyAlignment="1">
      <alignment horizontal="center" vertical="center" wrapText="1" shrinkToFit="1"/>
    </xf>
    <xf numFmtId="0" fontId="5" fillId="2" borderId="8" xfId="2" applyFont="1" applyFill="1" applyBorder="1" applyAlignment="1">
      <alignment vertical="center" shrinkToFit="1"/>
    </xf>
    <xf numFmtId="0" fontId="5" fillId="2" borderId="0" xfId="2" applyFont="1" applyFill="1" applyBorder="1" applyAlignment="1">
      <alignment horizontal="left" vertical="center" wrapText="1" shrinkToFit="1"/>
    </xf>
    <xf numFmtId="0" fontId="5" fillId="2" borderId="11" xfId="2" applyFont="1" applyFill="1" applyBorder="1" applyAlignment="1">
      <alignment horizontal="left" vertical="center" wrapText="1" shrinkToFit="1"/>
    </xf>
    <xf numFmtId="0" fontId="5" fillId="2" borderId="11" xfId="1" applyFont="1" applyFill="1" applyBorder="1" applyAlignment="1">
      <alignment horizontal="center" vertical="center" shrinkToFit="1"/>
    </xf>
    <xf numFmtId="176" fontId="5" fillId="2" borderId="11" xfId="2" applyNumberFormat="1" applyFont="1" applyFill="1" applyBorder="1" applyAlignment="1">
      <alignment horizontal="right" vertical="center" shrinkToFit="1"/>
    </xf>
    <xf numFmtId="176" fontId="5" fillId="2" borderId="4" xfId="2" applyNumberFormat="1" applyFont="1" applyFill="1" applyBorder="1" applyAlignment="1">
      <alignment horizontal="right" vertical="center" shrinkToFit="1"/>
    </xf>
    <xf numFmtId="176" fontId="5" fillId="2" borderId="11" xfId="2" applyNumberFormat="1" applyFont="1" applyFill="1" applyBorder="1" applyAlignment="1">
      <alignment vertical="center"/>
    </xf>
    <xf numFmtId="176" fontId="5" fillId="2" borderId="11" xfId="2" applyNumberFormat="1" applyFont="1" applyFill="1" applyBorder="1" applyAlignment="1">
      <alignment horizontal="center" vertical="center" wrapText="1" shrinkToFit="1"/>
    </xf>
    <xf numFmtId="0" fontId="5" fillId="2" borderId="12" xfId="2" applyFont="1" applyFill="1" applyBorder="1" applyAlignment="1">
      <alignment horizontal="left" vertical="center" wrapText="1" shrinkToFit="1"/>
    </xf>
    <xf numFmtId="0" fontId="5" fillId="2" borderId="12" xfId="1" applyFont="1" applyFill="1" applyBorder="1" applyAlignment="1">
      <alignment horizontal="center" vertical="center" shrinkToFit="1"/>
    </xf>
    <xf numFmtId="176" fontId="5" fillId="2" borderId="12" xfId="2" applyNumberFormat="1" applyFont="1" applyFill="1" applyBorder="1" applyAlignment="1">
      <alignment horizontal="right" vertical="center" shrinkToFit="1"/>
    </xf>
    <xf numFmtId="176" fontId="5" fillId="2" borderId="12" xfId="2" applyNumberFormat="1" applyFont="1" applyFill="1" applyBorder="1" applyAlignment="1">
      <alignment vertical="center"/>
    </xf>
    <xf numFmtId="176" fontId="5" fillId="2" borderId="12" xfId="2" applyNumberFormat="1" applyFont="1" applyFill="1" applyBorder="1" applyAlignment="1">
      <alignment horizontal="center" vertical="center" wrapText="1" shrinkToFit="1"/>
    </xf>
    <xf numFmtId="0" fontId="5" fillId="2" borderId="17" xfId="2" applyFont="1" applyFill="1" applyBorder="1" applyAlignment="1">
      <alignment horizontal="left" vertical="center" wrapText="1" shrinkToFit="1"/>
    </xf>
    <xf numFmtId="0" fontId="5" fillId="2" borderId="17" xfId="1" applyFont="1" applyFill="1" applyBorder="1" applyAlignment="1">
      <alignment horizontal="center" vertical="center" shrinkToFit="1"/>
    </xf>
    <xf numFmtId="176" fontId="5" fillId="2" borderId="17" xfId="2" applyNumberFormat="1" applyFont="1" applyFill="1" applyBorder="1" applyAlignment="1">
      <alignment horizontal="right" vertical="center" shrinkToFit="1"/>
    </xf>
    <xf numFmtId="176" fontId="5" fillId="2" borderId="7" xfId="2" applyNumberFormat="1" applyFont="1" applyFill="1" applyBorder="1" applyAlignment="1">
      <alignment vertical="center"/>
    </xf>
    <xf numFmtId="176" fontId="5" fillId="2" borderId="9" xfId="2" applyNumberFormat="1" applyFont="1" applyFill="1" applyBorder="1" applyAlignment="1">
      <alignment vertical="center"/>
    </xf>
    <xf numFmtId="176" fontId="5" fillId="2" borderId="17" xfId="2" applyNumberFormat="1" applyFont="1" applyFill="1" applyBorder="1" applyAlignment="1">
      <alignment vertical="center"/>
    </xf>
    <xf numFmtId="176" fontId="5" fillId="2" borderId="17" xfId="2" applyNumberFormat="1" applyFont="1" applyFill="1" applyBorder="1" applyAlignment="1">
      <alignment horizontal="center" vertical="center" wrapText="1" shrinkToFit="1"/>
    </xf>
    <xf numFmtId="0" fontId="5" fillId="2" borderId="28" xfId="2" applyFont="1" applyFill="1" applyBorder="1" applyAlignment="1">
      <alignment horizontal="left" vertical="center" wrapText="1" shrinkToFit="1"/>
    </xf>
    <xf numFmtId="176" fontId="5" fillId="2" borderId="29" xfId="2" applyNumberFormat="1" applyFont="1" applyFill="1" applyBorder="1" applyAlignment="1">
      <alignment horizontal="right" vertical="center" shrinkToFit="1"/>
    </xf>
    <xf numFmtId="176" fontId="5" fillId="2" borderId="19" xfId="2" applyNumberFormat="1" applyFont="1" applyFill="1" applyBorder="1" applyAlignment="1">
      <alignment horizontal="right" vertical="center" shrinkToFit="1"/>
    </xf>
    <xf numFmtId="176" fontId="5" fillId="2" borderId="7" xfId="2" applyNumberFormat="1" applyFont="1" applyFill="1" applyBorder="1" applyAlignment="1">
      <alignment horizontal="right" vertical="center" shrinkToFit="1"/>
    </xf>
    <xf numFmtId="176" fontId="5" fillId="2" borderId="30" xfId="2" applyNumberFormat="1" applyFont="1" applyFill="1" applyBorder="1" applyAlignment="1">
      <alignment vertical="center"/>
    </xf>
    <xf numFmtId="176" fontId="5" fillId="2" borderId="29" xfId="2" applyNumberFormat="1" applyFont="1" applyFill="1" applyBorder="1" applyAlignment="1">
      <alignment vertical="center"/>
    </xf>
    <xf numFmtId="176" fontId="5" fillId="2" borderId="19" xfId="2" applyNumberFormat="1" applyFont="1" applyFill="1" applyBorder="1" applyAlignment="1">
      <alignment vertical="center"/>
    </xf>
    <xf numFmtId="0" fontId="5" fillId="2" borderId="13" xfId="2" applyFont="1" applyFill="1" applyBorder="1" applyAlignment="1">
      <alignment vertical="center"/>
    </xf>
    <xf numFmtId="176" fontId="5" fillId="2" borderId="14" xfId="2" applyNumberFormat="1" applyFont="1" applyFill="1" applyBorder="1" applyAlignment="1">
      <alignment horizontal="right" vertical="center" shrinkToFit="1"/>
    </xf>
    <xf numFmtId="176" fontId="5" fillId="2" borderId="13" xfId="2" applyNumberFormat="1" applyFont="1" applyFill="1" applyBorder="1" applyAlignment="1">
      <alignment horizontal="right" vertical="center" shrinkToFit="1"/>
    </xf>
    <xf numFmtId="176" fontId="5" fillId="2" borderId="13" xfId="2" applyNumberFormat="1" applyFont="1" applyFill="1" applyBorder="1" applyAlignment="1">
      <alignment horizontal="right" vertical="center"/>
    </xf>
    <xf numFmtId="176" fontId="5" fillId="2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18" xfId="2" applyFont="1" applyFill="1" applyBorder="1" applyAlignment="1">
      <alignment horizontal="left" vertical="center" wrapText="1" shrinkToFit="1"/>
    </xf>
    <xf numFmtId="0" fontId="5" fillId="2" borderId="6" xfId="2" applyFont="1" applyFill="1" applyBorder="1" applyAlignment="1">
      <alignment horizontal="left" vertical="center" wrapText="1" shrinkToFit="1"/>
    </xf>
    <xf numFmtId="0" fontId="5" fillId="2" borderId="5" xfId="2" applyFont="1" applyFill="1" applyBorder="1" applyAlignment="1">
      <alignment horizontal="left" vertical="center" wrapText="1" shrinkToFit="1"/>
    </xf>
    <xf numFmtId="0" fontId="5" fillId="2" borderId="1" xfId="2" applyFont="1" applyFill="1" applyBorder="1" applyAlignment="1">
      <alignment horizontal="center" vertical="center" shrinkToFit="1"/>
    </xf>
    <xf numFmtId="0" fontId="5" fillId="2" borderId="15" xfId="2" applyFont="1" applyFill="1" applyBorder="1" applyAlignment="1">
      <alignment horizontal="center" vertical="center" shrinkToFit="1"/>
    </xf>
    <xf numFmtId="0" fontId="5" fillId="2" borderId="10" xfId="2" applyFont="1" applyFill="1" applyBorder="1" applyAlignment="1">
      <alignment horizontal="center" vertical="center" shrinkToFit="1"/>
    </xf>
    <xf numFmtId="0" fontId="5" fillId="2" borderId="25" xfId="2" applyFont="1" applyFill="1" applyBorder="1" applyAlignment="1">
      <alignment horizontal="left" vertical="center" wrapText="1" shrinkToFit="1"/>
    </xf>
    <xf numFmtId="0" fontId="5" fillId="2" borderId="26" xfId="2" applyFont="1" applyFill="1" applyBorder="1" applyAlignment="1">
      <alignment horizontal="left" vertical="center" wrapText="1" shrinkToFit="1"/>
    </xf>
    <xf numFmtId="0" fontId="5" fillId="2" borderId="27" xfId="2" applyFont="1" applyFill="1" applyBorder="1" applyAlignment="1">
      <alignment horizontal="left" vertical="center" wrapText="1" shrinkToFit="1"/>
    </xf>
    <xf numFmtId="12" fontId="5" fillId="2" borderId="4" xfId="2" applyNumberFormat="1" applyFont="1" applyFill="1" applyBorder="1" applyAlignment="1">
      <alignment horizontal="center" vertical="center"/>
    </xf>
    <xf numFmtId="12" fontId="5" fillId="2" borderId="7" xfId="2" applyNumberFormat="1" applyFont="1" applyFill="1" applyBorder="1" applyAlignment="1">
      <alignment horizontal="center" vertical="center"/>
    </xf>
    <xf numFmtId="12" fontId="5" fillId="2" borderId="9" xfId="2" applyNumberFormat="1" applyFont="1" applyFill="1" applyBorder="1" applyAlignment="1">
      <alignment horizontal="center" vertical="center"/>
    </xf>
    <xf numFmtId="177" fontId="5" fillId="2" borderId="4" xfId="2" quotePrefix="1" applyNumberFormat="1" applyFont="1" applyFill="1" applyBorder="1" applyAlignment="1">
      <alignment horizontal="center" vertical="center"/>
    </xf>
    <xf numFmtId="177" fontId="5" fillId="2" borderId="7" xfId="2" applyNumberFormat="1" applyFont="1" applyFill="1" applyBorder="1" applyAlignment="1">
      <alignment horizontal="center" vertical="center"/>
    </xf>
    <xf numFmtId="177" fontId="5" fillId="2" borderId="9" xfId="2" applyNumberFormat="1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left" shrinkToFit="1"/>
    </xf>
    <xf numFmtId="0" fontId="5" fillId="2" borderId="18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8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horizontal="center" vertical="center" shrinkToFit="1"/>
    </xf>
    <xf numFmtId="0" fontId="5" fillId="2" borderId="3" xfId="2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shrinkToFit="1"/>
    </xf>
    <xf numFmtId="176" fontId="5" fillId="2" borderId="4" xfId="2" applyNumberFormat="1" applyFont="1" applyFill="1" applyBorder="1" applyAlignment="1">
      <alignment horizontal="center" vertical="center" shrinkToFit="1"/>
    </xf>
    <xf numFmtId="176" fontId="5" fillId="2" borderId="7" xfId="2" applyNumberFormat="1" applyFont="1" applyFill="1" applyBorder="1" applyAlignment="1">
      <alignment horizontal="center" vertical="center" shrinkToFit="1"/>
    </xf>
    <xf numFmtId="176" fontId="5" fillId="2" borderId="4" xfId="2" applyNumberFormat="1" applyFont="1" applyFill="1" applyBorder="1" applyAlignment="1">
      <alignment horizontal="center" vertical="center" wrapText="1" shrinkToFit="1"/>
    </xf>
    <xf numFmtId="176" fontId="5" fillId="2" borderId="7" xfId="2" applyNumberFormat="1" applyFont="1" applyFill="1" applyBorder="1" applyAlignment="1">
      <alignment horizontal="center" vertical="center" wrapText="1" shrinkToFit="1"/>
    </xf>
    <xf numFmtId="176" fontId="7" fillId="2" borderId="4" xfId="2" applyNumberFormat="1" applyFont="1" applyFill="1" applyBorder="1" applyAlignment="1">
      <alignment horizontal="center" vertical="center" wrapText="1"/>
    </xf>
    <xf numFmtId="176" fontId="7" fillId="2" borderId="7" xfId="2" applyNumberFormat="1" applyFont="1" applyFill="1" applyBorder="1" applyAlignment="1">
      <alignment horizontal="center" vertical="center" wrapText="1"/>
    </xf>
    <xf numFmtId="176" fontId="5" fillId="2" borderId="4" xfId="2" applyNumberFormat="1" applyFont="1" applyFill="1" applyBorder="1" applyAlignment="1">
      <alignment horizontal="center" vertical="center" wrapText="1"/>
    </xf>
    <xf numFmtId="176" fontId="5" fillId="2" borderId="7" xfId="2" applyNumberFormat="1" applyFont="1" applyFill="1" applyBorder="1" applyAlignment="1">
      <alignment horizontal="center" vertical="center" wrapText="1"/>
    </xf>
    <xf numFmtId="176" fontId="8" fillId="2" borderId="4" xfId="2" applyNumberFormat="1" applyFont="1" applyFill="1" applyBorder="1" applyAlignment="1">
      <alignment horizontal="center" vertical="center" wrapText="1"/>
    </xf>
    <xf numFmtId="176" fontId="8" fillId="2" borderId="7" xfId="2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</cellXfs>
  <cellStyles count="4">
    <cellStyle name="標準" xfId="0" builtinId="0"/>
    <cellStyle name="標準 2" xfId="3"/>
    <cellStyle name="標準_０３　岩手県（算出シート）" xfId="1"/>
    <cellStyle name="標準_別紙（２）精算額内訳" xfId="2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3:S45"/>
  <sheetViews>
    <sheetView showGridLines="0" tabSelected="1" view="pageBreakPreview" zoomScale="80" zoomScaleNormal="80" zoomScaleSheetLayoutView="80" workbookViewId="0"/>
  </sheetViews>
  <sheetFormatPr defaultRowHeight="13.5" x14ac:dyDescent="0.15"/>
  <cols>
    <col min="1" max="1" width="2.125" style="2" customWidth="1"/>
    <col min="2" max="2" width="2.375" style="2" customWidth="1"/>
    <col min="3" max="3" width="6" style="2" customWidth="1"/>
    <col min="4" max="4" width="7.5" style="2" customWidth="1"/>
    <col min="5" max="5" width="31.5" style="2" customWidth="1"/>
    <col min="6" max="6" width="19" style="2" customWidth="1"/>
    <col min="7" max="15" width="18.75" style="2" customWidth="1"/>
    <col min="16" max="16" width="28.125" style="2" customWidth="1"/>
    <col min="17" max="17" width="18.75" style="2" customWidth="1"/>
    <col min="18" max="19" width="1.75" style="2" customWidth="1"/>
    <col min="20" max="16384" width="9" style="1"/>
  </cols>
  <sheetData>
    <row r="3" spans="2:19" x14ac:dyDescent="0.15">
      <c r="C3" s="9" t="s">
        <v>23</v>
      </c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3"/>
    </row>
    <row r="4" spans="2:19" ht="3.75" customHeight="1" x14ac:dyDescent="0.15"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3"/>
    </row>
    <row r="5" spans="2:19" x14ac:dyDescent="0.15">
      <c r="C5" s="9" t="s">
        <v>24</v>
      </c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3"/>
    </row>
    <row r="6" spans="2:19" ht="27.75" customHeight="1" x14ac:dyDescent="0.15"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2:19" x14ac:dyDescent="0.15">
      <c r="C7" s="77"/>
      <c r="D7" s="77"/>
      <c r="E7" s="77"/>
      <c r="F7" s="77"/>
      <c r="G7" s="11"/>
      <c r="H7" s="11"/>
      <c r="I7" s="11"/>
      <c r="J7" s="11"/>
      <c r="K7" s="11"/>
      <c r="L7" s="11"/>
      <c r="M7" s="11"/>
      <c r="N7" s="11"/>
      <c r="O7" s="11"/>
      <c r="P7" s="12"/>
      <c r="Q7" s="12" t="s">
        <v>0</v>
      </c>
      <c r="R7" s="3"/>
    </row>
    <row r="8" spans="2:19" ht="13.5" customHeight="1" x14ac:dyDescent="0.15">
      <c r="C8" s="78" t="s">
        <v>8</v>
      </c>
      <c r="D8" s="79"/>
      <c r="E8" s="80"/>
      <c r="F8" s="84" t="s">
        <v>2</v>
      </c>
      <c r="G8" s="86" t="s">
        <v>3</v>
      </c>
      <c r="H8" s="88" t="s">
        <v>6</v>
      </c>
      <c r="I8" s="88" t="s">
        <v>7</v>
      </c>
      <c r="J8" s="86" t="s">
        <v>4</v>
      </c>
      <c r="K8" s="88" t="s">
        <v>11</v>
      </c>
      <c r="L8" s="88" t="s">
        <v>26</v>
      </c>
      <c r="M8" s="86" t="s">
        <v>12</v>
      </c>
      <c r="N8" s="90" t="s">
        <v>32</v>
      </c>
      <c r="O8" s="92" t="s">
        <v>25</v>
      </c>
      <c r="P8" s="94" t="s">
        <v>31</v>
      </c>
      <c r="Q8" s="88" t="s">
        <v>13</v>
      </c>
      <c r="R8" s="3"/>
    </row>
    <row r="9" spans="2:19" ht="13.5" customHeight="1" x14ac:dyDescent="0.15">
      <c r="C9" s="81"/>
      <c r="D9" s="82"/>
      <c r="E9" s="83"/>
      <c r="F9" s="85"/>
      <c r="G9" s="87"/>
      <c r="H9" s="89"/>
      <c r="I9" s="89"/>
      <c r="J9" s="87"/>
      <c r="K9" s="89"/>
      <c r="L9" s="89"/>
      <c r="M9" s="87"/>
      <c r="N9" s="91"/>
      <c r="O9" s="93"/>
      <c r="P9" s="95"/>
      <c r="Q9" s="89"/>
      <c r="R9" s="3"/>
    </row>
    <row r="10" spans="2:19" ht="13.5" customHeight="1" x14ac:dyDescent="0.15">
      <c r="C10" s="61"/>
      <c r="D10" s="62"/>
      <c r="E10" s="63"/>
      <c r="F10" s="13"/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5</v>
      </c>
      <c r="L10" s="14" t="s">
        <v>27</v>
      </c>
      <c r="M10" s="14" t="s">
        <v>28</v>
      </c>
      <c r="N10" s="14" t="s">
        <v>29</v>
      </c>
      <c r="O10" s="14" t="s">
        <v>18</v>
      </c>
      <c r="P10" s="14" t="s">
        <v>30</v>
      </c>
      <c r="Q10" s="15"/>
      <c r="R10" s="3"/>
    </row>
    <row r="11" spans="2:19" ht="27" customHeight="1" x14ac:dyDescent="0.15">
      <c r="C11" s="58" t="s">
        <v>10</v>
      </c>
      <c r="D11" s="59"/>
      <c r="E11" s="60"/>
      <c r="F11" s="16"/>
      <c r="G11" s="17"/>
      <c r="H11" s="18"/>
      <c r="I11" s="19"/>
      <c r="J11" s="18"/>
      <c r="K11" s="18"/>
      <c r="L11" s="18"/>
      <c r="M11" s="20"/>
      <c r="N11" s="21"/>
      <c r="O11" s="21"/>
      <c r="P11" s="22"/>
      <c r="Q11" s="23"/>
      <c r="R11" s="3"/>
    </row>
    <row r="12" spans="2:19" ht="27" customHeight="1" x14ac:dyDescent="0.15">
      <c r="C12" s="24"/>
      <c r="D12" s="25"/>
      <c r="E12" s="26"/>
      <c r="F12" s="27"/>
      <c r="G12" s="28"/>
      <c r="H12" s="28"/>
      <c r="I12" s="28"/>
      <c r="J12" s="28" t="str">
        <f>IF(COUNTA(G12)=0,"",G12-I12)</f>
        <v/>
      </c>
      <c r="K12" s="28"/>
      <c r="L12" s="29"/>
      <c r="M12" s="70" t="s">
        <v>20</v>
      </c>
      <c r="N12" s="21" t="str">
        <f>IF(COUNTA(K12)=0,"",MIN(K12:L12)*(10/10))</f>
        <v/>
      </c>
      <c r="O12" s="21"/>
      <c r="P12" s="30" t="str">
        <f>IF(COUNTA(O12)=0,"",MIN(N12:O12))</f>
        <v/>
      </c>
      <c r="Q12" s="31"/>
      <c r="R12" s="3"/>
    </row>
    <row r="13" spans="2:19" ht="27" customHeight="1" x14ac:dyDescent="0.15">
      <c r="C13" s="24"/>
      <c r="D13" s="25"/>
      <c r="E13" s="32"/>
      <c r="F13" s="33"/>
      <c r="G13" s="34"/>
      <c r="H13" s="34"/>
      <c r="I13" s="34"/>
      <c r="J13" s="34" t="str">
        <f>IF(COUNTA(G13)=0,"",G13-I13)</f>
        <v/>
      </c>
      <c r="K13" s="34"/>
      <c r="L13" s="34"/>
      <c r="M13" s="71"/>
      <c r="N13" s="35" t="str">
        <f>IF(COUNTA(K13)=0,"",MIN(K13:L13)*(10/10))</f>
        <v/>
      </c>
      <c r="O13" s="35"/>
      <c r="P13" s="35" t="str">
        <f>IF(COUNTA(O13)=0,"",MIN(N13:O13))</f>
        <v/>
      </c>
      <c r="Q13" s="36"/>
      <c r="R13" s="3"/>
    </row>
    <row r="14" spans="2:19" ht="27" customHeight="1" x14ac:dyDescent="0.15">
      <c r="C14" s="24"/>
      <c r="D14" s="25"/>
      <c r="E14" s="37"/>
      <c r="F14" s="38"/>
      <c r="G14" s="39"/>
      <c r="H14" s="39"/>
      <c r="I14" s="39"/>
      <c r="J14" s="39" t="str">
        <f>IF(COUNTA(G14)=0,"",G14-I14)</f>
        <v/>
      </c>
      <c r="K14" s="39"/>
      <c r="L14" s="14"/>
      <c r="M14" s="72"/>
      <c r="N14" s="40" t="str">
        <f>IF(COUNTA(K14)=0,"",MIN(K14:L14)*(10/10))</f>
        <v/>
      </c>
      <c r="O14" s="41"/>
      <c r="P14" s="42" t="str">
        <f>IF(COUNTA(O14)=0,"",MIN(N14:O14))</f>
        <v/>
      </c>
      <c r="Q14" s="43"/>
      <c r="R14" s="3"/>
    </row>
    <row r="15" spans="2:19" ht="27" customHeight="1" x14ac:dyDescent="0.15">
      <c r="B15" s="56"/>
      <c r="C15" s="58" t="s">
        <v>35</v>
      </c>
      <c r="D15" s="59"/>
      <c r="E15" s="60"/>
      <c r="F15" s="16"/>
      <c r="G15" s="17"/>
      <c r="H15" s="18"/>
      <c r="I15" s="19"/>
      <c r="J15" s="18"/>
      <c r="K15" s="18"/>
      <c r="L15" s="18"/>
      <c r="M15" s="20"/>
      <c r="N15" s="22"/>
      <c r="O15" s="22"/>
      <c r="P15" s="22"/>
      <c r="Q15" s="23"/>
      <c r="R15" s="57"/>
      <c r="S15" s="56"/>
    </row>
    <row r="16" spans="2:19" ht="27" customHeight="1" x14ac:dyDescent="0.15">
      <c r="B16" s="56"/>
      <c r="C16" s="24"/>
      <c r="D16" s="25"/>
      <c r="E16" s="26"/>
      <c r="F16" s="27"/>
      <c r="G16" s="28"/>
      <c r="H16" s="28"/>
      <c r="I16" s="28"/>
      <c r="J16" s="28" t="str">
        <f>IF(COUNTA(G16)=0,"",G16-I16)</f>
        <v/>
      </c>
      <c r="K16" s="28"/>
      <c r="L16" s="29"/>
      <c r="M16" s="67">
        <v>0.75</v>
      </c>
      <c r="N16" s="30" t="str">
        <f>IF(COUNTA(K16)=0,"",MIN(K16:L16)*(3/4))</f>
        <v/>
      </c>
      <c r="O16" s="30"/>
      <c r="P16" s="30" t="str">
        <f>IF(COUNTA(O16)=0,"",MIN(N16:O16))</f>
        <v/>
      </c>
      <c r="Q16" s="31"/>
      <c r="R16" s="57"/>
      <c r="S16" s="56"/>
    </row>
    <row r="17" spans="2:19" ht="27" customHeight="1" x14ac:dyDescent="0.15">
      <c r="B17" s="56"/>
      <c r="C17" s="24"/>
      <c r="D17" s="25"/>
      <c r="E17" s="32"/>
      <c r="F17" s="33"/>
      <c r="G17" s="34"/>
      <c r="H17" s="34"/>
      <c r="I17" s="34"/>
      <c r="J17" s="34" t="str">
        <f>IF(COUNTA(G17)=0,"",G17-I17)</f>
        <v/>
      </c>
      <c r="K17" s="34"/>
      <c r="L17" s="34"/>
      <c r="M17" s="68"/>
      <c r="N17" s="35" t="str">
        <f>IF(COUNTA(K17)=0,"",MIN(K17:L17)*(3/4))</f>
        <v/>
      </c>
      <c r="O17" s="35"/>
      <c r="P17" s="35" t="str">
        <f>IF(COUNTA(O17)=0,"",MIN(N17:O17))</f>
        <v/>
      </c>
      <c r="Q17" s="36"/>
      <c r="R17" s="57"/>
      <c r="S17" s="56"/>
    </row>
    <row r="18" spans="2:19" ht="27" customHeight="1" x14ac:dyDescent="0.15">
      <c r="B18" s="56"/>
      <c r="C18" s="24"/>
      <c r="D18" s="25"/>
      <c r="E18" s="37"/>
      <c r="F18" s="38"/>
      <c r="G18" s="39"/>
      <c r="H18" s="39"/>
      <c r="I18" s="39"/>
      <c r="J18" s="39" t="str">
        <f>IF(COUNTA(G18)=0,"",G18-I18)</f>
        <v/>
      </c>
      <c r="K18" s="39"/>
      <c r="L18" s="14"/>
      <c r="M18" s="69"/>
      <c r="N18" s="42" t="str">
        <f>IF(COUNTA(K18)=0,"",MIN(K18:L18)*(3/4))</f>
        <v/>
      </c>
      <c r="O18" s="42"/>
      <c r="P18" s="42" t="str">
        <f>IF(COUNTA(O18)=0,"",MIN(N18:O18))</f>
        <v/>
      </c>
      <c r="Q18" s="43"/>
      <c r="R18" s="57"/>
      <c r="S18" s="56"/>
    </row>
    <row r="19" spans="2:19" ht="27" customHeight="1" x14ac:dyDescent="0.15">
      <c r="C19" s="58" t="s">
        <v>21</v>
      </c>
      <c r="D19" s="59"/>
      <c r="E19" s="60"/>
      <c r="F19" s="16"/>
      <c r="G19" s="17"/>
      <c r="H19" s="18"/>
      <c r="I19" s="19"/>
      <c r="J19" s="18"/>
      <c r="K19" s="18"/>
      <c r="L19" s="18"/>
      <c r="M19" s="20"/>
      <c r="N19" s="22"/>
      <c r="O19" s="22"/>
      <c r="P19" s="22"/>
      <c r="Q19" s="23"/>
      <c r="R19" s="3"/>
    </row>
    <row r="20" spans="2:19" ht="27" customHeight="1" x14ac:dyDescent="0.15">
      <c r="C20" s="24"/>
      <c r="D20" s="25"/>
      <c r="E20" s="26"/>
      <c r="F20" s="27"/>
      <c r="G20" s="28"/>
      <c r="H20" s="28"/>
      <c r="I20" s="28"/>
      <c r="J20" s="28" t="str">
        <f>IF(COUNTA(G20)=0,"",G20-I20)</f>
        <v/>
      </c>
      <c r="K20" s="28"/>
      <c r="L20" s="29"/>
      <c r="M20" s="67">
        <v>0.75</v>
      </c>
      <c r="N20" s="30" t="str">
        <f>IF(COUNTA(K20)=0,"",MIN(K20:L20)*(3/4))</f>
        <v/>
      </c>
      <c r="O20" s="30"/>
      <c r="P20" s="30" t="str">
        <f>IF(COUNTA(O20)=0,"",MIN(N20:O20))</f>
        <v/>
      </c>
      <c r="Q20" s="31"/>
      <c r="R20" s="3"/>
    </row>
    <row r="21" spans="2:19" ht="27" customHeight="1" x14ac:dyDescent="0.15">
      <c r="C21" s="24"/>
      <c r="D21" s="25"/>
      <c r="E21" s="32"/>
      <c r="F21" s="33"/>
      <c r="G21" s="34"/>
      <c r="H21" s="34"/>
      <c r="I21" s="34"/>
      <c r="J21" s="34" t="str">
        <f>IF(COUNTA(G21)=0,"",G21-I21)</f>
        <v/>
      </c>
      <c r="K21" s="34"/>
      <c r="L21" s="34"/>
      <c r="M21" s="68"/>
      <c r="N21" s="35" t="str">
        <f>IF(COUNTA(K21)=0,"",MIN(K21:L21)*(3/4))</f>
        <v/>
      </c>
      <c r="O21" s="35"/>
      <c r="P21" s="35" t="str">
        <f>IF(COUNTA(O21)=0,"",MIN(N21:O21))</f>
        <v/>
      </c>
      <c r="Q21" s="36"/>
      <c r="R21" s="3"/>
    </row>
    <row r="22" spans="2:19" ht="27" customHeight="1" x14ac:dyDescent="0.15">
      <c r="C22" s="24"/>
      <c r="D22" s="25"/>
      <c r="E22" s="37"/>
      <c r="F22" s="38"/>
      <c r="G22" s="39"/>
      <c r="H22" s="39"/>
      <c r="I22" s="39"/>
      <c r="J22" s="39" t="str">
        <f>IF(COUNTA(G22)=0,"",G22-I22)</f>
        <v/>
      </c>
      <c r="K22" s="39"/>
      <c r="L22" s="14"/>
      <c r="M22" s="69"/>
      <c r="N22" s="42" t="str">
        <f>IF(COUNTA(K22)=0,"",MIN(K22:L22)*(3/4))</f>
        <v/>
      </c>
      <c r="O22" s="42"/>
      <c r="P22" s="42" t="str">
        <f>IF(COUNTA(O22)=0,"",MIN(N22:O22))</f>
        <v/>
      </c>
      <c r="Q22" s="43"/>
      <c r="R22" s="3"/>
    </row>
    <row r="23" spans="2:19" ht="27" customHeight="1" x14ac:dyDescent="0.15">
      <c r="C23" s="64" t="s">
        <v>33</v>
      </c>
      <c r="D23" s="65"/>
      <c r="E23" s="66"/>
      <c r="F23" s="16"/>
      <c r="G23" s="17"/>
      <c r="H23" s="18"/>
      <c r="I23" s="19"/>
      <c r="J23" s="18"/>
      <c r="K23" s="18"/>
      <c r="L23" s="18"/>
      <c r="M23" s="20"/>
      <c r="N23" s="22"/>
      <c r="O23" s="22"/>
      <c r="P23" s="22"/>
      <c r="Q23" s="23"/>
      <c r="R23" s="3"/>
    </row>
    <row r="24" spans="2:19" ht="27" customHeight="1" x14ac:dyDescent="0.15">
      <c r="C24" s="24"/>
      <c r="D24" s="25"/>
      <c r="E24" s="44"/>
      <c r="F24" s="27"/>
      <c r="G24" s="28"/>
      <c r="H24" s="28"/>
      <c r="I24" s="28"/>
      <c r="J24" s="28" t="str">
        <f>IF(COUNTA(G24)=0,"",G24-I24)</f>
        <v/>
      </c>
      <c r="K24" s="28"/>
      <c r="L24" s="29"/>
      <c r="M24" s="67">
        <v>0.75</v>
      </c>
      <c r="N24" s="30" t="str">
        <f>IF(COUNTA(K24)=0,"",MIN(K24:L24)*(3/4))</f>
        <v/>
      </c>
      <c r="O24" s="30"/>
      <c r="P24" s="30" t="str">
        <f>IF(COUNTA(O24)=0,"",MIN(N24:O24))</f>
        <v/>
      </c>
      <c r="Q24" s="31"/>
      <c r="R24" s="3"/>
    </row>
    <row r="25" spans="2:19" ht="27" customHeight="1" x14ac:dyDescent="0.15">
      <c r="C25" s="24"/>
      <c r="D25" s="25"/>
      <c r="E25" s="32"/>
      <c r="F25" s="33"/>
      <c r="G25" s="34"/>
      <c r="H25" s="34"/>
      <c r="I25" s="34"/>
      <c r="J25" s="34" t="str">
        <f>IF(COUNTA(G25)=0,"",G25-I25)</f>
        <v/>
      </c>
      <c r="K25" s="34"/>
      <c r="L25" s="34"/>
      <c r="M25" s="68"/>
      <c r="N25" s="35" t="str">
        <f>IF(COUNTA(K25)=0,"",MIN(K25:L25)*(3/4))</f>
        <v/>
      </c>
      <c r="O25" s="35"/>
      <c r="P25" s="35" t="str">
        <f>IF(COUNTA(O25)=0,"",MIN(N25:O25))</f>
        <v/>
      </c>
      <c r="Q25" s="36"/>
      <c r="R25" s="3"/>
    </row>
    <row r="26" spans="2:19" ht="27" customHeight="1" x14ac:dyDescent="0.15">
      <c r="C26" s="24"/>
      <c r="D26" s="25"/>
      <c r="E26" s="37"/>
      <c r="F26" s="38"/>
      <c r="G26" s="39"/>
      <c r="H26" s="39"/>
      <c r="I26" s="39"/>
      <c r="J26" s="39" t="str">
        <f>IF(COUNTA(G26)=0,"",G26-I26)</f>
        <v/>
      </c>
      <c r="K26" s="39"/>
      <c r="L26" s="14"/>
      <c r="M26" s="69"/>
      <c r="N26" s="42" t="str">
        <f>IF(COUNTA(K26)=0,"",MIN(K26:L26)*(3/4))</f>
        <v/>
      </c>
      <c r="O26" s="42"/>
      <c r="P26" s="42" t="str">
        <f>IF(COUNTA(O26)=0,"",MIN(N26:O26))</f>
        <v/>
      </c>
      <c r="Q26" s="43"/>
      <c r="R26" s="3"/>
    </row>
    <row r="27" spans="2:19" ht="27" customHeight="1" x14ac:dyDescent="0.15">
      <c r="C27" s="64" t="s">
        <v>22</v>
      </c>
      <c r="D27" s="65"/>
      <c r="E27" s="66"/>
      <c r="F27" s="16"/>
      <c r="G27" s="17"/>
      <c r="H27" s="18"/>
      <c r="I27" s="19"/>
      <c r="J27" s="18"/>
      <c r="K27" s="18"/>
      <c r="L27" s="18"/>
      <c r="M27" s="20"/>
      <c r="N27" s="22"/>
      <c r="O27" s="22"/>
      <c r="P27" s="22"/>
      <c r="Q27" s="23"/>
      <c r="R27" s="3"/>
    </row>
    <row r="28" spans="2:19" ht="27" customHeight="1" x14ac:dyDescent="0.15">
      <c r="C28" s="24"/>
      <c r="D28" s="25"/>
      <c r="E28" s="44"/>
      <c r="F28" s="27"/>
      <c r="G28" s="28"/>
      <c r="H28" s="28"/>
      <c r="I28" s="28"/>
      <c r="J28" s="28" t="str">
        <f>IF(COUNTA(G28)=0,"",G28-I28)</f>
        <v/>
      </c>
      <c r="K28" s="28"/>
      <c r="L28" s="29"/>
      <c r="M28" s="67">
        <v>0.75</v>
      </c>
      <c r="N28" s="30" t="str">
        <f>IF(COUNTA(K28)=0,"",MIN(K28:L28)*(3/4))</f>
        <v/>
      </c>
      <c r="O28" s="30"/>
      <c r="P28" s="30" t="str">
        <f>IF(COUNTA(O28)=0,"",MIN(N28:O28))</f>
        <v/>
      </c>
      <c r="Q28" s="31"/>
      <c r="R28" s="3"/>
    </row>
    <row r="29" spans="2:19" ht="27" customHeight="1" x14ac:dyDescent="0.15">
      <c r="C29" s="24"/>
      <c r="D29" s="25"/>
      <c r="E29" s="32"/>
      <c r="F29" s="33"/>
      <c r="G29" s="34"/>
      <c r="H29" s="34"/>
      <c r="I29" s="34"/>
      <c r="J29" s="34" t="str">
        <f>IF(COUNTA(G29)=0,"",G29-I29)</f>
        <v/>
      </c>
      <c r="K29" s="34"/>
      <c r="L29" s="34"/>
      <c r="M29" s="68"/>
      <c r="N29" s="35" t="str">
        <f>IF(COUNTA(K29)=0,"",MIN(K29:L29)*(3/4))</f>
        <v/>
      </c>
      <c r="O29" s="35"/>
      <c r="P29" s="35" t="str">
        <f>IF(COUNTA(O29)=0,"",MIN(N29:O29))</f>
        <v/>
      </c>
      <c r="Q29" s="36"/>
      <c r="R29" s="3"/>
    </row>
    <row r="30" spans="2:19" ht="27" customHeight="1" x14ac:dyDescent="0.15">
      <c r="C30" s="24"/>
      <c r="D30" s="25"/>
      <c r="E30" s="37"/>
      <c r="F30" s="38"/>
      <c r="G30" s="39"/>
      <c r="H30" s="39"/>
      <c r="I30" s="39"/>
      <c r="J30" s="39" t="str">
        <f>IF(COUNTA(G30)=0,"",G30-I30)</f>
        <v/>
      </c>
      <c r="K30" s="39"/>
      <c r="L30" s="14"/>
      <c r="M30" s="69"/>
      <c r="N30" s="42" t="str">
        <f>IF(COUNTA(K30)=0,"",MIN(K30:L30)*(3/4))</f>
        <v/>
      </c>
      <c r="O30" s="42"/>
      <c r="P30" s="42" t="str">
        <f>IF(COUNTA(O30)=0,"",MIN(N30:O30))</f>
        <v/>
      </c>
      <c r="Q30" s="43"/>
      <c r="R30" s="3"/>
    </row>
    <row r="31" spans="2:19" ht="27" customHeight="1" x14ac:dyDescent="0.15">
      <c r="C31" s="58" t="s">
        <v>9</v>
      </c>
      <c r="D31" s="59"/>
      <c r="E31" s="60"/>
      <c r="F31" s="16"/>
      <c r="G31" s="17"/>
      <c r="H31" s="18"/>
      <c r="I31" s="19"/>
      <c r="J31" s="18"/>
      <c r="K31" s="18"/>
      <c r="L31" s="18"/>
      <c r="M31" s="20"/>
      <c r="N31" s="22"/>
      <c r="O31" s="22"/>
      <c r="P31" s="22"/>
      <c r="Q31" s="23"/>
      <c r="R31" s="3"/>
    </row>
    <row r="32" spans="2:19" ht="27" customHeight="1" x14ac:dyDescent="0.15">
      <c r="C32" s="24"/>
      <c r="D32" s="25"/>
      <c r="E32" s="26"/>
      <c r="F32" s="27"/>
      <c r="G32" s="28"/>
      <c r="H32" s="28"/>
      <c r="I32" s="28"/>
      <c r="J32" s="28" t="str">
        <f>IF(COUNTA(G32)=0,"",G32-I32)</f>
        <v/>
      </c>
      <c r="K32" s="28"/>
      <c r="L32" s="29"/>
      <c r="M32" s="67">
        <v>0.75</v>
      </c>
      <c r="N32" s="30" t="str">
        <f>IF(COUNTA(K32)=0,"",MIN(K32:L32)*(3/4))</f>
        <v/>
      </c>
      <c r="O32" s="30"/>
      <c r="P32" s="30" t="str">
        <f>IF(COUNTA(O32)=0,"",MIN(N32:O32))</f>
        <v/>
      </c>
      <c r="Q32" s="31"/>
      <c r="R32" s="3"/>
    </row>
    <row r="33" spans="3:18" ht="27" customHeight="1" x14ac:dyDescent="0.15">
      <c r="C33" s="24"/>
      <c r="D33" s="25"/>
      <c r="E33" s="32"/>
      <c r="F33" s="33"/>
      <c r="G33" s="34"/>
      <c r="H33" s="34"/>
      <c r="I33" s="34"/>
      <c r="J33" s="34" t="str">
        <f>IF(COUNTA(G33)=0,"",G33-I33)</f>
        <v/>
      </c>
      <c r="K33" s="34"/>
      <c r="L33" s="34"/>
      <c r="M33" s="68"/>
      <c r="N33" s="35" t="str">
        <f>IF(COUNTA(K33)=0,"",MIN(K33:L33)*(3/4))</f>
        <v/>
      </c>
      <c r="O33" s="35"/>
      <c r="P33" s="35" t="str">
        <f>IF(COUNTA(O33)=0,"",MIN(N33:O33))</f>
        <v/>
      </c>
      <c r="Q33" s="36"/>
      <c r="R33" s="3"/>
    </row>
    <row r="34" spans="3:18" ht="27" customHeight="1" x14ac:dyDescent="0.15">
      <c r="C34" s="24"/>
      <c r="D34" s="25"/>
      <c r="E34" s="37"/>
      <c r="F34" s="38"/>
      <c r="G34" s="39"/>
      <c r="H34" s="39"/>
      <c r="I34" s="39"/>
      <c r="J34" s="39" t="str">
        <f>IF(COUNTA(G34)=0,"",G34-I34)</f>
        <v/>
      </c>
      <c r="K34" s="39"/>
      <c r="L34" s="14"/>
      <c r="M34" s="69"/>
      <c r="N34" s="42" t="str">
        <f>IF(COUNTA(K34)=0,"",MIN(K34:L34)*(3/4))</f>
        <v/>
      </c>
      <c r="O34" s="42"/>
      <c r="P34" s="42" t="str">
        <f>IF(COUNTA(O34)=0,"",MIN(N34:O34))</f>
        <v/>
      </c>
      <c r="Q34" s="43"/>
      <c r="R34" s="3"/>
    </row>
    <row r="35" spans="3:18" ht="27" customHeight="1" x14ac:dyDescent="0.15">
      <c r="C35" s="58" t="s">
        <v>34</v>
      </c>
      <c r="D35" s="59"/>
      <c r="E35" s="60"/>
      <c r="F35" s="16"/>
      <c r="G35" s="17"/>
      <c r="I35" s="19"/>
      <c r="J35" s="18"/>
      <c r="K35" s="18"/>
      <c r="L35" s="18"/>
      <c r="M35" s="20"/>
      <c r="N35" s="21"/>
      <c r="O35" s="21"/>
      <c r="P35" s="22"/>
      <c r="Q35" s="23"/>
      <c r="R35" s="3"/>
    </row>
    <row r="36" spans="3:18" ht="27" customHeight="1" x14ac:dyDescent="0.15">
      <c r="C36" s="24"/>
      <c r="D36" s="25"/>
      <c r="E36" s="26"/>
      <c r="F36" s="27"/>
      <c r="G36" s="28"/>
      <c r="H36" s="28"/>
      <c r="I36" s="28"/>
      <c r="J36" s="28" t="str">
        <f>IF(COUNTA(G36)=0,"",G36-I36)</f>
        <v/>
      </c>
      <c r="K36" s="28"/>
      <c r="L36" s="29"/>
      <c r="M36" s="70" t="s">
        <v>19</v>
      </c>
      <c r="N36" s="21" t="str">
        <f>IF(COUNTA(K36)=0,"",MIN(K36:L36)*(10/10))</f>
        <v/>
      </c>
      <c r="O36" s="21"/>
      <c r="P36" s="30" t="str">
        <f>IF(COUNTA(O36)=0,"",MIN(N36:O36))</f>
        <v/>
      </c>
      <c r="Q36" s="31"/>
      <c r="R36" s="3"/>
    </row>
    <row r="37" spans="3:18" ht="27" customHeight="1" x14ac:dyDescent="0.15">
      <c r="C37" s="24"/>
      <c r="D37" s="25"/>
      <c r="E37" s="32"/>
      <c r="F37" s="33"/>
      <c r="G37" s="34"/>
      <c r="H37" s="34"/>
      <c r="I37" s="34"/>
      <c r="J37" s="34" t="str">
        <f>IF(COUNTA(G37)=0,"",G37-I37)</f>
        <v/>
      </c>
      <c r="K37" s="34"/>
      <c r="L37" s="34"/>
      <c r="M37" s="71"/>
      <c r="N37" s="35" t="str">
        <f>IF(COUNTA(K37)=0,"",MIN(K37:L37)*(10/10))</f>
        <v/>
      </c>
      <c r="O37" s="35"/>
      <c r="P37" s="35" t="str">
        <f>IF(COUNTA(O37)=0,"",MIN(N37:O37))</f>
        <v/>
      </c>
      <c r="Q37" s="36"/>
      <c r="R37" s="3"/>
    </row>
    <row r="38" spans="3:18" ht="27" customHeight="1" thickBot="1" x14ac:dyDescent="0.2">
      <c r="C38" s="24"/>
      <c r="D38" s="25"/>
      <c r="E38" s="37"/>
      <c r="F38" s="38"/>
      <c r="G38" s="45"/>
      <c r="H38" s="46"/>
      <c r="I38" s="46"/>
      <c r="J38" s="46" t="str">
        <f>IF(COUNTA(G38)=0,"",G38-I38)</f>
        <v/>
      </c>
      <c r="K38" s="46"/>
      <c r="L38" s="47"/>
      <c r="M38" s="72"/>
      <c r="N38" s="48" t="str">
        <f>IF(COUNTA(K38)=0,"",MIN(K38:L38)*(10/10))</f>
        <v/>
      </c>
      <c r="O38" s="49"/>
      <c r="P38" s="50" t="str">
        <f>IF(COUNTA(O38)=0,"",MIN(N38:O38))</f>
        <v/>
      </c>
      <c r="Q38" s="43"/>
      <c r="R38" s="3"/>
    </row>
    <row r="39" spans="3:18" ht="35.1" customHeight="1" thickTop="1" x14ac:dyDescent="0.15">
      <c r="C39" s="73" t="s">
        <v>1</v>
      </c>
      <c r="D39" s="74"/>
      <c r="E39" s="75"/>
      <c r="F39" s="51"/>
      <c r="G39" s="14" t="str">
        <f t="shared" ref="G39:L39" si="0">IF(SUBTOTAL(9,G11:G38)=0,"",SUBTOTAL(9,G11:G38))</f>
        <v/>
      </c>
      <c r="H39" s="52" t="str">
        <f t="shared" si="0"/>
        <v/>
      </c>
      <c r="I39" s="52" t="str">
        <f t="shared" si="0"/>
        <v/>
      </c>
      <c r="J39" s="52" t="str">
        <f t="shared" si="0"/>
        <v/>
      </c>
      <c r="K39" s="52" t="str">
        <f t="shared" si="0"/>
        <v/>
      </c>
      <c r="L39" s="52" t="str">
        <f t="shared" si="0"/>
        <v/>
      </c>
      <c r="M39" s="53"/>
      <c r="N39" s="14" t="str">
        <f>IF(SUBTOTAL(9,N11:N38)=0,"",SUBTOTAL(9,N11:N38))</f>
        <v/>
      </c>
      <c r="O39" s="14" t="str">
        <f>IF(SUBTOTAL(9,O11:O38)=0,"",SUBTOTAL(9,O11:O38))</f>
        <v/>
      </c>
      <c r="P39" s="52" t="str">
        <f>IF(SUBTOTAL(9,P11:P38)=0,"",SUBTOTAL(9,P11:P38))</f>
        <v/>
      </c>
      <c r="Q39" s="54"/>
      <c r="R39" s="3"/>
    </row>
    <row r="40" spans="3:18" x14ac:dyDescent="0.15">
      <c r="C40" s="4" t="s">
        <v>36</v>
      </c>
      <c r="D40" s="4"/>
      <c r="E40" s="4"/>
      <c r="F40" s="4"/>
      <c r="G40" s="4"/>
      <c r="H40" s="4"/>
      <c r="I40" s="4"/>
      <c r="J40" s="55"/>
      <c r="K40" s="55"/>
      <c r="L40" s="55"/>
      <c r="M40" s="55"/>
      <c r="N40" s="55"/>
      <c r="O40" s="55"/>
      <c r="P40" s="55"/>
      <c r="Q40" s="55"/>
      <c r="R40" s="3"/>
    </row>
    <row r="41" spans="3:18" x14ac:dyDescent="0.15">
      <c r="C41" s="4" t="s">
        <v>37</v>
      </c>
      <c r="D41" s="4"/>
      <c r="E41" s="4"/>
      <c r="F41" s="4"/>
      <c r="G41" s="4"/>
      <c r="H41" s="4"/>
      <c r="I41" s="4"/>
      <c r="J41" s="55"/>
      <c r="K41" s="55"/>
      <c r="L41" s="55"/>
      <c r="M41" s="55"/>
      <c r="N41" s="55"/>
      <c r="O41" s="55"/>
      <c r="P41" s="55"/>
      <c r="Q41" s="55"/>
      <c r="R41" s="3"/>
    </row>
    <row r="42" spans="3:18" x14ac:dyDescent="0.15">
      <c r="C42" s="7" t="s">
        <v>38</v>
      </c>
      <c r="D42" s="4"/>
      <c r="E42" s="4"/>
      <c r="F42" s="4"/>
      <c r="G42" s="4"/>
      <c r="H42" s="4"/>
      <c r="I42" s="4"/>
      <c r="J42" s="55"/>
      <c r="K42" s="55"/>
      <c r="L42" s="55"/>
      <c r="M42" s="55"/>
      <c r="N42" s="55"/>
      <c r="O42" s="55"/>
      <c r="P42" s="55"/>
      <c r="Q42" s="55"/>
      <c r="R42" s="3"/>
    </row>
    <row r="43" spans="3:18" x14ac:dyDescent="0.15">
      <c r="C43" s="4"/>
      <c r="D43" s="4"/>
      <c r="E43" s="4"/>
      <c r="F43" s="4"/>
      <c r="G43" s="4"/>
      <c r="H43" s="4"/>
      <c r="I43" s="4"/>
      <c r="J43" s="5"/>
      <c r="K43" s="5"/>
      <c r="L43" s="5"/>
      <c r="M43" s="5"/>
      <c r="N43" s="5"/>
      <c r="O43" s="5"/>
      <c r="P43" s="5"/>
      <c r="Q43" s="3"/>
      <c r="R43" s="3"/>
    </row>
    <row r="44" spans="3:18" ht="13.5" customHeight="1" x14ac:dyDescent="0.15">
      <c r="C44" s="6"/>
      <c r="D44" s="7"/>
      <c r="E44" s="7"/>
      <c r="F44" s="7"/>
      <c r="G44" s="7"/>
      <c r="H44" s="7"/>
      <c r="I44" s="7"/>
      <c r="J44" s="8"/>
      <c r="K44" s="8"/>
      <c r="L44" s="8"/>
      <c r="M44" s="8"/>
      <c r="N44" s="8"/>
      <c r="O44" s="8"/>
      <c r="P44" s="8"/>
      <c r="Q44" s="3"/>
      <c r="R44" s="3"/>
    </row>
    <row r="45" spans="3:18" ht="13.5" customHeight="1" x14ac:dyDescent="0.15">
      <c r="C45" s="7"/>
      <c r="D45" s="96"/>
      <c r="E45" s="96"/>
      <c r="F45" s="96"/>
      <c r="G45" s="96"/>
      <c r="H45" s="96"/>
      <c r="I45" s="96"/>
      <c r="J45" s="8"/>
      <c r="K45" s="8"/>
      <c r="L45" s="8"/>
      <c r="M45" s="8"/>
      <c r="N45" s="8"/>
      <c r="O45" s="8"/>
      <c r="P45" s="8"/>
      <c r="Q45" s="3"/>
      <c r="R45" s="3"/>
    </row>
  </sheetData>
  <mergeCells count="31">
    <mergeCell ref="C6:Q6"/>
    <mergeCell ref="C7:F7"/>
    <mergeCell ref="C8:E9"/>
    <mergeCell ref="F8:F9"/>
    <mergeCell ref="G8:G9"/>
    <mergeCell ref="H8:H9"/>
    <mergeCell ref="I8:I9"/>
    <mergeCell ref="J8:J9"/>
    <mergeCell ref="K8:K9"/>
    <mergeCell ref="M8:M9"/>
    <mergeCell ref="N8:N9"/>
    <mergeCell ref="O8:O9"/>
    <mergeCell ref="P8:P9"/>
    <mergeCell ref="Q8:Q9"/>
    <mergeCell ref="L8:L9"/>
    <mergeCell ref="C35:E35"/>
    <mergeCell ref="M36:M38"/>
    <mergeCell ref="C39:E39"/>
    <mergeCell ref="M12:M14"/>
    <mergeCell ref="C19:E19"/>
    <mergeCell ref="M20:M22"/>
    <mergeCell ref="C27:E27"/>
    <mergeCell ref="M28:M30"/>
    <mergeCell ref="C31:E31"/>
    <mergeCell ref="C11:E11"/>
    <mergeCell ref="C10:E10"/>
    <mergeCell ref="C23:E23"/>
    <mergeCell ref="M24:M26"/>
    <mergeCell ref="M32:M34"/>
    <mergeCell ref="C15:E15"/>
    <mergeCell ref="M16:M18"/>
  </mergeCells>
  <phoneticPr fontId="2"/>
  <printOptions horizontalCentered="1"/>
  <pageMargins left="0.39370078740157483" right="0.39370078740157483" top="0.6" bottom="0.39" header="0.41" footer="0.23622047244094491"/>
  <pageSetup paperSize="9"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様式第２号別紙（２）</vt:lpstr>
      <vt:lpstr>'様式第２号別紙（２）'!Print_Area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2023-08-18T01:57:57Z</dcterms:created>
  <dcterms:modified xsi:type="dcterms:W3CDTF">2024-03-18T07:26:33Z</dcterms:modified>
</cp:coreProperties>
</file>