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30\myhd519044\02中小企業支援室\【企画調整班】\15★中小企業等デジタル化支援事業\02-2_要綱策定\03_決裁後清書\"/>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6" i="5" l="1"/>
  <c r="D65" i="5"/>
  <c r="D64" i="5"/>
  <c r="D62" i="5"/>
  <c r="D61" i="5"/>
  <c r="D60" i="5"/>
  <c r="D59" i="5"/>
  <c r="D58" i="5"/>
  <c r="D57" i="5"/>
  <c r="D56" i="5"/>
  <c r="D55" i="5"/>
  <c r="D53" i="5"/>
  <c r="D52" i="5"/>
  <c r="D51" i="5"/>
  <c r="D50" i="5"/>
  <c r="D49" i="5"/>
  <c r="D48" i="5"/>
  <c r="D47" i="5"/>
  <c r="D46" i="5"/>
  <c r="D44" i="5"/>
  <c r="D43" i="5"/>
  <c r="D42" i="5"/>
  <c r="D41" i="5"/>
  <c r="D40" i="5"/>
  <c r="D39" i="5"/>
  <c r="D38" i="5"/>
  <c r="D37" i="5"/>
  <c r="D35" i="5"/>
  <c r="D34" i="5"/>
  <c r="D33" i="5"/>
  <c r="D32" i="5"/>
  <c r="D31" i="5"/>
  <c r="D30" i="5"/>
  <c r="D29" i="5"/>
  <c r="D28" i="5" l="1"/>
  <c r="D36" i="5" s="1"/>
  <c r="D67" i="5"/>
  <c r="D63" i="5"/>
  <c r="D54" i="5"/>
  <c r="D45" i="5"/>
  <c r="D68" i="5" l="1"/>
  <c r="D22" i="5" s="1"/>
  <c r="E22" i="5" s="1"/>
  <c r="A1" i="5" s="1"/>
  <c r="J122" i="2"/>
  <c r="F122" i="2"/>
  <c r="B122" i="2"/>
  <c r="J120" i="2"/>
  <c r="F120" i="2"/>
  <c r="B120" i="2"/>
  <c r="J118" i="2"/>
  <c r="F118" i="2"/>
  <c r="B118" i="2"/>
  <c r="J116" i="2"/>
  <c r="F116" i="2"/>
  <c r="B116"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67" i="5"/>
  <c r="C63" i="5"/>
  <c r="C54" i="5"/>
  <c r="C45" i="5"/>
  <c r="C36" i="5"/>
  <c r="C13" i="5"/>
  <c r="C68" i="5" l="1"/>
  <c r="C22" i="5" s="1"/>
  <c r="C67" i="8"/>
  <c r="D21" i="8" s="1"/>
  <c r="E21" i="8" s="1"/>
  <c r="B20" i="2" l="1"/>
  <c r="C21" i="8"/>
  <c r="I20" i="2" l="1"/>
</calcChain>
</file>

<file path=xl/comments1.xml><?xml version="1.0" encoding="utf-8"?>
<comments xmlns="http://schemas.openxmlformats.org/spreadsheetml/2006/main">
  <authors>
    <author>宮城県</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E22" authorId="0" shapeId="0">
      <text>
        <r>
          <rPr>
            <b/>
            <sz val="9"/>
            <color indexed="81"/>
            <rFont val="MS P ゴシック"/>
            <family val="3"/>
            <charset val="128"/>
          </rPr>
          <t>入力不要</t>
        </r>
      </text>
    </comment>
    <comment ref="D26" authorId="0" shapeId="0">
      <text>
        <r>
          <rPr>
            <b/>
            <sz val="9"/>
            <color indexed="81"/>
            <rFont val="MS P ゴシック"/>
            <family val="3"/>
            <charset val="128"/>
          </rPr>
          <t xml:space="preserve">入力不要
</t>
        </r>
      </text>
    </comment>
    <comment ref="H2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<sst xmlns="http://schemas.openxmlformats.org/spreadsheetml/2006/main" count="652" uniqueCount="343">
  <si>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</si>
  <si>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</si>
  <si>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</si>
  <si>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</si>
  <si>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</si>
  <si>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</si>
  <si>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</si>
  <si>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</si>
  <si>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</si>
  <si>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</si>
  <si>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</si>
  <si>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</si>
  <si>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</si>
  <si>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</si>
  <si>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</si>
  <si>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</si>
  <si>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</si>
  <si>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</si>
  <si>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</si>
  <si>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</si>
  <si>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</si>
  <si>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</si>
  <si>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</si>
  <si>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</si>
  <si>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</si>
  <si>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</si>
  <si>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</si>
  <si>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</si>
  <si>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</si>
  <si>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</si>
  <si>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</si>
  <si>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</si>
  <si>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</si>
  <si>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</si>
  <si>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</si>
  <si>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</si>
  <si>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</si>
  <si>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</si>
  <si>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</si>
  <si>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</si>
  <si>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</si>
  <si>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</si>
  <si>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</si>
  <si>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</si>
  <si>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</si>
  <si>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</si>
  <si>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</si>
  <si>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</si>
  <si>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</si>
  <si>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</si>
  <si>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</si>
  <si>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</si>
  <si>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</si>
  <si>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</si>
  <si>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</si>
  <si>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</si>
  <si>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</si>
  <si>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</si>
  <si>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</si>
  <si>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</si>
  <si>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</si>
  <si>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</si>
  <si>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</si>
  <si>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</si>
  <si>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1"/>
  </si>
  <si>
    <t>資本金
又は出資金</t>
    <phoneticPr fontId="31"/>
  </si>
  <si>
    <t>法人設立日</t>
    <phoneticPr fontId="31"/>
  </si>
  <si>
    <t>　　　　年　　月　　日</t>
    <phoneticPr fontId="31"/>
  </si>
  <si>
    <t>事業費所要額調書</t>
    <rPh sb="0" eb="3">
      <t>ジギョウヒ</t>
    </rPh>
    <rPh sb="3" eb="5">
      <t>ショヨウ</t>
    </rPh>
    <rPh sb="5" eb="6">
      <t>ガク</t>
    </rPh>
    <rPh sb="6" eb="8">
      <t>チョウショ</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</si>
  <si>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</si>
  <si>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</si>
  <si>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</si>
  <si>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</si>
  <si>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</si>
  <si>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</si>
  <si>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</si>
  <si>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</si>
  <si>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</si>
  <si>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</si>
  <si>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</si>
  <si>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</si>
  <si>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補助事業用帳簿</t>
    <rPh sb="0" eb="2">
      <t>ホジョ</t>
    </rPh>
    <rPh sb="2" eb="4">
      <t>ジギョウ</t>
    </rPh>
    <rPh sb="4" eb="5">
      <t>ヨウ</t>
    </rPh>
    <rPh sb="5" eb="7">
      <t>チョウボ</t>
    </rPh>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</si>
  <si>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</si>
  <si>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</si>
  <si>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</si>
  <si>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</si>
  <si>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</si>
  <si>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</si>
  <si>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</si>
  <si>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</si>
  <si>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</si>
  <si>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</si>
  <si>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</si>
  <si>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</si>
  <si>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</si>
  <si>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</si>
  <si>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</si>
  <si>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</si>
  <si>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</si>
  <si>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</si>
  <si>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</si>
  <si>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</si>
  <si>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</si>
  <si>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</si>
  <si>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</si>
  <si>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</si>
  <si>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</si>
  <si>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</si>
  <si>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</si>
  <si>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</si>
  <si>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</si>
  <si>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※事業目的の達成に向けて取り組んだ内容等を記載してください</t>
    <phoneticPr fontId="31"/>
  </si>
  <si>
    <t>事業の成果</t>
    <rPh sb="3" eb="5">
      <t>セイカ</t>
    </rPh>
    <phoneticPr fontId="31"/>
  </si>
  <si>
    <t>※事業実施で得られた成果について数値等を活用し具体的に記載してください</t>
    <phoneticPr fontId="31"/>
  </si>
  <si>
    <t>今後の展開</t>
    <rPh sb="0" eb="2">
      <t>コンゴ</t>
    </rPh>
    <rPh sb="3" eb="5">
      <t>テンカイ</t>
    </rPh>
    <phoneticPr fontId="31"/>
  </si>
  <si>
    <t>※今後の更なるデジタル化の推進や，販路拡大に向けた取組等について記載してください</t>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</si>
  <si>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</si>
  <si>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</si>
  <si>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</si>
  <si>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</si>
  <si>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別記様式第１号－別紙１</t>
    <rPh sb="0" eb="2">
      <t>ベッキ</t>
    </rPh>
    <rPh sb="4" eb="5">
      <t>ダイ</t>
    </rPh>
    <rPh sb="6" eb="7">
      <t>ゴウ</t>
    </rPh>
    <rPh sb="8" eb="10">
      <t>ベッシ</t>
    </rPh>
    <phoneticPr fontId="31"/>
  </si>
  <si>
    <t>別記様式第１号－別紙２</t>
    <rPh sb="0" eb="2">
      <t>ベッキ</t>
    </rPh>
    <rPh sb="2" eb="4">
      <t>ヨウシキ</t>
    </rPh>
    <rPh sb="4" eb="5">
      <t>ダイ</t>
    </rPh>
    <rPh sb="6" eb="7">
      <t>ゴウ</t>
    </rPh>
    <rPh sb="8" eb="10">
      <t>ベッシ</t>
    </rPh>
    <phoneticPr fontId="36"/>
  </si>
  <si>
    <t>別記様式第５号―別紙１</t>
    <rPh sb="0" eb="2">
      <t>ベッキ</t>
    </rPh>
    <rPh sb="4" eb="5">
      <t>ダイ</t>
    </rPh>
    <rPh sb="6" eb="7">
      <t>ゴウ</t>
    </rPh>
    <rPh sb="8" eb="10">
      <t>ベッシ</t>
    </rPh>
    <phoneticPr fontId="31"/>
  </si>
  <si>
    <t>別記様式第５号－別紙２</t>
    <rPh sb="0" eb="2">
      <t>ベッキ</t>
    </rPh>
    <rPh sb="2" eb="4">
      <t>ヨウシキ</t>
    </rPh>
    <rPh sb="4" eb="5">
      <t>ダイ</t>
    </rPh>
    <rPh sb="6" eb="7">
      <t>ゴウ</t>
    </rPh>
    <rPh sb="8" eb="10">
      <t>ベッシ</t>
    </rPh>
    <phoneticPr fontId="36"/>
  </si>
  <si>
    <t>別記様式第５号―【参考】</t>
    <rPh sb="0" eb="2">
      <t>ベッキ</t>
    </rPh>
    <rPh sb="2" eb="4">
      <t>ヨウシキ</t>
    </rPh>
    <rPh sb="4" eb="5">
      <t>ダイ</t>
    </rPh>
    <rPh sb="6" eb="7">
      <t>ゴウ</t>
    </rPh>
    <rPh sb="9" eb="11">
      <t>サンコウ</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</si>
  <si>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</si>
  <si>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</si>
  <si>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</si>
  <si>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</si>
  <si>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</si>
  <si>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</si>
  <si>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</si>
  <si>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</si>
  <si>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</si>
  <si>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</si>
  <si>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</si>
  <si>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</si>
  <si>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</si>
  <si>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</si>
  <si>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大</t>
    <phoneticPr fontId="31"/>
  </si>
  <si>
    <t>中</t>
    <phoneticPr fontId="31"/>
  </si>
  <si>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</si>
  <si>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</si>
  <si>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</si>
  <si>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</si>
  <si>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</si>
  <si>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</si>
  <si>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</si>
  <si>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</si>
  <si>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</si>
  <si>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</si>
  <si>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</si>
  <si>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</si>
  <si>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</si>
  <si>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</si>
  <si>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</si>
  <si>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</si>
  <si>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</si>
  <si>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</si>
  <si>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</si>
  <si>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</si>
  <si>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</si>
  <si>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</si>
  <si>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</si>
  <si>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</si>
  <si>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</si>
  <si>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</si>
  <si>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</si>
  <si>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</si>
  <si>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</si>
  <si>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</si>
  <si>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</si>
  <si>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</si>
  <si>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</si>
  <si>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</si>
  <si>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</si>
  <si>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</si>
  <si>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</si>
  <si>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</si>
  <si>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</si>
  <si>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</si>
  <si>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</si>
  <si>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</si>
  <si>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</si>
  <si>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</si>
  <si>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</si>
  <si>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</si>
  <si>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</si>
  <si>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</si>
  <si>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</si>
  <si>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</si>
  <si>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</si>
  <si>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</si>
  <si>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</si>
  <si>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</si>
  <si>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</si>
  <si>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</si>
  <si>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</si>
  <si>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</si>
  <si>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</si>
  <si>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</si>
  <si>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</si>
  <si>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</si>
  <si>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</si>
  <si>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</si>
  <si>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</si>
  <si>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</si>
  <si>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</si>
  <si>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</si>
  <si>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</si>
  <si>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</si>
  <si>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</si>
  <si>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</si>
  <si>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</si>
  <si>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</si>
  <si>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</si>
  <si>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</si>
  <si>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</si>
  <si>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</si>
  <si>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</si>
  <si>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</si>
  <si>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</si>
  <si>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</si>
  <si>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</si>
  <si>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</si>
  <si>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</si>
  <si>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</si>
  <si>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</si>
  <si>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</si>
  <si>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</si>
  <si>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</si>
  <si>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</si>
  <si>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</si>
  <si>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</si>
  <si>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</si>
  <si>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</si>
  <si>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</si>
  <si>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</si>
  <si>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</si>
  <si>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</si>
  <si>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</si>
  <si>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1"/>
  </si>
  <si>
    <t>鉱業・採石業・砂利採取業</t>
    <phoneticPr fontId="31"/>
  </si>
  <si>
    <t>電気・ガス・熱供給・水道業</t>
    <phoneticPr fontId="31"/>
  </si>
  <si>
    <t>情報通信業</t>
    <phoneticPr fontId="31"/>
  </si>
  <si>
    <t>運輸業・郵便業</t>
    <phoneticPr fontId="31"/>
  </si>
  <si>
    <t>卸売業・小売業</t>
    <phoneticPr fontId="31"/>
  </si>
  <si>
    <t>金融業・保険業</t>
    <phoneticPr fontId="31"/>
  </si>
  <si>
    <t>不動産業・物品賃貸業</t>
    <phoneticPr fontId="31"/>
  </si>
  <si>
    <t>学術研究・専門・技術サービス業</t>
    <phoneticPr fontId="31"/>
  </si>
  <si>
    <t>宿泊業・飲食サービス業</t>
    <phoneticPr fontId="31"/>
  </si>
  <si>
    <t>生活関連サービス業・娯楽業</t>
    <phoneticPr fontId="31"/>
  </si>
  <si>
    <t>教育・学習支援業</t>
    <phoneticPr fontId="31"/>
  </si>
  <si>
    <t>医療・福祉</t>
    <phoneticPr fontId="31"/>
  </si>
  <si>
    <t>複合サービス事業</t>
    <phoneticPr fontId="31"/>
  </si>
  <si>
    <t>サービス業で他に分類されないもの</t>
    <phoneticPr fontId="31"/>
  </si>
  <si>
    <t>公務で他に分類されないもの</t>
    <phoneticPr fontId="31"/>
  </si>
  <si>
    <t>分類不能の産業</t>
    <phoneticPr fontId="31"/>
  </si>
  <si>
    <t>学術・開発研究機関</t>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</si>
  <si>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</si>
  <si>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</si>
  <si>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</si>
  <si>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</si>
  <si>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</si>
  <si>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補　　助　　事　　業　　実　　績　　書</t>
    <rPh sb="0" eb="1">
      <t>ホ</t>
    </rPh>
    <rPh sb="3" eb="4">
      <t>スケ</t>
    </rPh>
    <rPh sb="12" eb="13">
      <t>ミノル</t>
    </rPh>
    <rPh sb="15" eb="16">
      <t>イサオ</t>
    </rPh>
    <phoneticPr fontId="31"/>
  </si>
  <si>
    <t>補助金
所要額</t>
    <rPh sb="0" eb="3">
      <t>ホジョキン</t>
    </rPh>
    <rPh sb="4" eb="6">
      <t>ショヨウ</t>
    </rPh>
    <rPh sb="6" eb="7">
      <t>ガク</t>
    </rPh>
    <phoneticPr fontId="36"/>
  </si>
  <si>
    <t>補助金所要額</t>
    <rPh sb="3" eb="5">
      <t>ショヨウ</t>
    </rPh>
    <rPh sb="5" eb="6">
      <t>ガク</t>
    </rPh>
    <phoneticPr fontId="31"/>
  </si>
  <si>
    <t>合　　　計</t>
    <phoneticPr fontId="31"/>
  </si>
  <si>
    <t>※　事業を実施する宮城県内の生産拠点等を記載してください</t>
    <phoneticPr fontId="31"/>
  </si>
  <si>
    <t>イ　課題（貴社のどのような点についてどのような困りごとがありますか）</t>
    <rPh sb="2" eb="4">
      <t>カダイ</t>
    </rPh>
    <rPh sb="5" eb="7">
      <t>キシャ</t>
    </rPh>
    <rPh sb="13" eb="14">
      <t>テン</t>
    </rPh>
    <rPh sb="23" eb="24">
      <t>コマ</t>
    </rPh>
    <phoneticPr fontId="31"/>
  </si>
  <si>
    <t>補助事業費</t>
    <rPh sb="0" eb="2">
      <t>ホジョ</t>
    </rPh>
    <phoneticPr fontId="31"/>
  </si>
  <si>
    <t>ロ　目的（「イ　課題」が解決した状態はどんな状態ですか）</t>
    <rPh sb="2" eb="4">
      <t>モクテキ</t>
    </rPh>
    <rPh sb="8" eb="10">
      <t>カダイ</t>
    </rPh>
    <rPh sb="12" eb="14">
      <t>カイケツ</t>
    </rPh>
    <rPh sb="16" eb="18">
      <t>ジョウタイ</t>
    </rPh>
    <rPh sb="22" eb="24">
      <t>ジョウタイ</t>
    </rPh>
    <phoneticPr fontId="31"/>
  </si>
  <si>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1"/>
  </si>
  <si>
    <t>（１）計画内容</t>
    <rPh sb="3" eb="5">
      <t>ケイカク</t>
    </rPh>
    <phoneticPr fontId="31"/>
  </si>
  <si>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1"/>
  </si>
  <si>
    <t>　　取組内容①</t>
    <rPh sb="2" eb="3">
      <t>ト</t>
    </rPh>
    <rPh sb="3" eb="4">
      <t>ク</t>
    </rPh>
    <rPh sb="4" eb="6">
      <t>ナイヨウ</t>
    </rPh>
    <phoneticPr fontId="31"/>
  </si>
  <si>
    <t>　　　取組内容②</t>
    <rPh sb="3" eb="4">
      <t>ト</t>
    </rPh>
    <rPh sb="4" eb="5">
      <t>ク</t>
    </rPh>
    <rPh sb="5" eb="7">
      <t>ナイヨウ</t>
    </rPh>
    <phoneticPr fontId="31"/>
  </si>
  <si>
    <t>　　　取組内容③</t>
    <rPh sb="3" eb="4">
      <t>ト</t>
    </rPh>
    <rPh sb="4" eb="5">
      <t>ク</t>
    </rPh>
    <rPh sb="5" eb="7">
      <t>ナイヨウ</t>
    </rPh>
    <phoneticPr fontId="31"/>
  </si>
  <si>
    <t>　　　取組内容　　の事業効果</t>
    <rPh sb="3" eb="4">
      <t>ト</t>
    </rPh>
    <rPh sb="4" eb="5">
      <t>ク</t>
    </rPh>
    <rPh sb="5" eb="7">
      <t>ナイヨウ</t>
    </rPh>
    <rPh sb="10" eb="12">
      <t>ジギョウ</t>
    </rPh>
    <rPh sb="12" eb="14">
      <t>コウカ</t>
    </rPh>
    <phoneticPr fontId="31"/>
  </si>
  <si>
    <t>種別</t>
    <rPh sb="0" eb="2">
      <t>シュベツ</t>
    </rPh>
    <phoneticPr fontId="31"/>
  </si>
  <si>
    <t>備考</t>
    <rPh sb="0" eb="2">
      <t>ビコウ</t>
    </rPh>
    <phoneticPr fontId="31"/>
  </si>
  <si>
    <t>担当者名（アドバイザー・事務局職員）</t>
    <rPh sb="0" eb="3">
      <t>タントウシャ</t>
    </rPh>
    <rPh sb="3" eb="4">
      <t>メイ</t>
    </rPh>
    <rPh sb="12" eb="15">
      <t>ジムキョク</t>
    </rPh>
    <rPh sb="15" eb="17">
      <t>ショクイン</t>
    </rPh>
    <phoneticPr fontId="31"/>
  </si>
  <si>
    <t>年月日</t>
    <rPh sb="0" eb="3">
      <t>ネンガッピ</t>
    </rPh>
    <phoneticPr fontId="31"/>
  </si>
  <si>
    <t>【事業計画策定等経過】</t>
    <rPh sb="1" eb="3">
      <t>ジギョウ</t>
    </rPh>
    <rPh sb="3" eb="5">
      <t>ケイカク</t>
    </rPh>
    <rPh sb="5" eb="7">
      <t>サクテイ</t>
    </rPh>
    <rPh sb="7" eb="8">
      <t>トウ</t>
    </rPh>
    <rPh sb="8" eb="10">
      <t>ケイカ</t>
    </rPh>
    <phoneticPr fontId="31"/>
  </si>
  <si>
    <t>技術アドバイザー訪問①</t>
    <rPh sb="0" eb="2">
      <t>ギジュツ</t>
    </rPh>
    <rPh sb="8" eb="10">
      <t>ホウモン</t>
    </rPh>
    <phoneticPr fontId="31"/>
  </si>
  <si>
    <t>技術アドバイザー訪問②</t>
    <rPh sb="0" eb="2">
      <t>ギジュツ</t>
    </rPh>
    <rPh sb="8" eb="10">
      <t>ホウモン</t>
    </rPh>
    <phoneticPr fontId="31"/>
  </si>
  <si>
    <t>技術アドバイザー訪問③</t>
    <rPh sb="0" eb="2">
      <t>ギジュツ</t>
    </rPh>
    <rPh sb="8" eb="10">
      <t>ホウモン</t>
    </rPh>
    <phoneticPr fontId="31"/>
  </si>
  <si>
    <t>※該当がない欄は空欄としてください。</t>
    <rPh sb="1" eb="3">
      <t>ガイトウ</t>
    </rPh>
    <rPh sb="6" eb="7">
      <t>ラン</t>
    </rPh>
    <rPh sb="8" eb="10">
      <t>クウラン</t>
    </rPh>
    <phoneticPr fontId="31"/>
  </si>
  <si>
    <t>【事務局記入用】記載内容確認</t>
    <rPh sb="1" eb="4">
      <t>ジムキョク</t>
    </rPh>
    <rPh sb="4" eb="7">
      <t>キニュウヨウ</t>
    </rPh>
    <rPh sb="8" eb="10">
      <t>キサイ</t>
    </rPh>
    <rPh sb="10" eb="12">
      <t>ナイヨウ</t>
    </rPh>
    <rPh sb="12" eb="14">
      <t>カクニン</t>
    </rPh>
    <phoneticPr fontId="31"/>
  </si>
  <si>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</si>
  <si>
    <t>（２）事業の効果、今後の展望</t>
    <rPh sb="9" eb="11">
      <t>コンゴ</t>
    </rPh>
    <rPh sb="12" eb="14">
      <t>テンボウ</t>
    </rPh>
    <phoneticPr fontId="31"/>
  </si>
  <si>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</si>
  <si>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1"/>
  </si>
  <si>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1"/>
  </si>
  <si>
    <t>※１ 過去３期の財務諸表により作成してください。</t>
    <rPh sb="15" eb="17">
      <t>サクセイ</t>
    </rPh>
    <phoneticPr fontId="31"/>
  </si>
  <si>
    <t>※２ 金額は、百円の単位を四捨五入して千円単位で記入し、率は、小数点第２位を四捨五入して小数点第１位まで記入してください。</t>
    <rPh sb="52" eb="54">
      <t>キニュウ</t>
    </rPh>
    <phoneticPr fontId="31"/>
  </si>
  <si>
    <t>中小企業等デジタル化支援事業</t>
    <rPh sb="0" eb="2">
      <t>チュウショウ</t>
    </rPh>
    <rPh sb="2" eb="4">
      <t>キギョウ</t>
    </rPh>
    <rPh sb="4" eb="5">
      <t>トウ</t>
    </rPh>
    <rPh sb="9" eb="10">
      <t>カ</t>
    </rPh>
    <rPh sb="10" eb="12">
      <t>シエン</t>
    </rPh>
    <rPh sb="12" eb="14">
      <t>ジギョウ</t>
    </rPh>
    <phoneticPr fontId="36"/>
  </si>
  <si>
    <t>（注）本様式は、日本産業規格A4判とすること。</t>
    <rPh sb="10" eb="12">
      <t>サンギョウ</t>
    </rPh>
    <phoneticPr fontId="36"/>
  </si>
  <si>
    <t>システム運用関連費</t>
    <rPh sb="4" eb="6">
      <t>ウンヨウ</t>
    </rPh>
    <rPh sb="6" eb="7">
      <t>カン</t>
    </rPh>
    <rPh sb="7" eb="8">
      <t>レン</t>
    </rPh>
    <rPh sb="8" eb="9">
      <t>ヒ</t>
    </rPh>
    <phoneticPr fontId="36"/>
  </si>
  <si>
    <t>経営アドバイザー訪問①</t>
    <rPh sb="0" eb="2">
      <t>ケイエイ</t>
    </rPh>
    <rPh sb="8" eb="10">
      <t>ホウモン</t>
    </rPh>
    <phoneticPr fontId="31"/>
  </si>
  <si>
    <t>経営アドバイザー訪問②</t>
    <rPh sb="0" eb="2">
      <t>ケイエイ</t>
    </rPh>
    <rPh sb="8" eb="10">
      <t>ホウモン</t>
    </rPh>
    <phoneticPr fontId="31"/>
  </si>
  <si>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1"/>
  </si>
  <si>
    <t>補助対象
となる
経　費</t>
    <rPh sb="0" eb="4">
      <t>ホジョタイショウ</t>
    </rPh>
    <rPh sb="9" eb="10">
      <t>ケイ</t>
    </rPh>
    <rPh sb="11" eb="12">
      <t>ヒ</t>
    </rPh>
    <phoneticPr fontId="36"/>
  </si>
  <si>
    <t>補助対象</t>
    <rPh sb="0" eb="4">
      <t>ホジョタイショウ</t>
    </rPh>
    <phoneticPr fontId="31"/>
  </si>
  <si>
    <t>分類コード</t>
    <phoneticPr fontId="31"/>
  </si>
  <si>
    <t>小</t>
    <phoneticPr fontId="31"/>
  </si>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</sst>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theme="1"/>
      <name val="ＭＳ 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446">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38" xfId="42" applyFont="1" applyBorder="1" applyAlignment="1">
      <alignment horizontal="right" vertical="center"/>
    </xf>
    <xf numFmtId="0" fontId="38" fillId="0" borderId="22" xfId="42" applyFont="1" applyBorder="1" applyAlignment="1">
      <alignment vertical="center" wrapText="1"/>
    </xf>
    <xf numFmtId="176" fontId="38" fillId="0" borderId="33" xfId="42" applyNumberFormat="1" applyFont="1" applyBorder="1" applyAlignment="1">
      <alignment vertical="center"/>
    </xf>
    <xf numFmtId="176" fontId="38" fillId="0" borderId="40"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2" xfId="42" applyFont="1" applyBorder="1" applyAlignment="1">
      <alignment horizontal="center" vertical="center"/>
    </xf>
    <xf numFmtId="0" fontId="33" fillId="0" borderId="44" xfId="42" applyFont="1" applyBorder="1" applyAlignment="1">
      <alignment vertical="center"/>
    </xf>
    <xf numFmtId="0" fontId="33" fillId="0" borderId="47" xfId="42" applyFont="1" applyBorder="1" applyAlignment="1">
      <alignment vertical="center"/>
    </xf>
    <xf numFmtId="0" fontId="33" fillId="0" borderId="48" xfId="42" applyFont="1" applyBorder="1" applyAlignment="1">
      <alignment horizontal="center" vertical="center"/>
    </xf>
    <xf numFmtId="0" fontId="33" fillId="0" borderId="52"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horizontal="center" vertical="center"/>
    </xf>
    <xf numFmtId="0" fontId="33" fillId="0" borderId="58" xfId="42" applyFont="1" applyBorder="1" applyAlignment="1">
      <alignment horizontal="center"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2" xfId="42" applyFont="1" applyBorder="1" applyAlignment="1">
      <alignment horizontal="center" wrapText="1"/>
    </xf>
    <xf numFmtId="0" fontId="39" fillId="0" borderId="63" xfId="42" applyFont="1" applyBorder="1" applyAlignment="1">
      <alignment horizontal="center" wrapText="1"/>
    </xf>
    <xf numFmtId="0" fontId="39" fillId="0" borderId="63" xfId="42" applyFont="1" applyBorder="1" applyAlignment="1">
      <alignment horizontal="center" vertical="center"/>
    </xf>
    <xf numFmtId="0" fontId="39" fillId="0" borderId="64" xfId="42" applyFont="1" applyBorder="1"/>
    <xf numFmtId="0" fontId="39" fillId="0" borderId="33" xfId="42" applyFont="1" applyBorder="1"/>
    <xf numFmtId="0" fontId="39" fillId="0" borderId="48" xfId="42" applyFont="1" applyBorder="1"/>
    <xf numFmtId="0" fontId="39" fillId="0" borderId="35" xfId="42" applyFont="1" applyBorder="1"/>
    <xf numFmtId="0" fontId="39" fillId="0" borderId="55" xfId="42" applyFont="1" applyBorder="1"/>
    <xf numFmtId="0" fontId="39"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5" xfId="0" applyFont="1" applyBorder="1" applyAlignment="1">
      <alignment horizontal="justify" vertical="top" wrapText="1"/>
    </xf>
    <xf numFmtId="0" fontId="28" fillId="0" borderId="45" xfId="0" applyFont="1" applyBorder="1" applyAlignment="1">
      <alignment horizontal="justify" vertical="top" wrapText="1"/>
    </xf>
    <xf numFmtId="0" fontId="29"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4" xfId="42" applyFont="1" applyBorder="1" applyAlignment="1">
      <alignment horizontal="center" vertical="center"/>
    </xf>
    <xf numFmtId="0" fontId="37" fillId="0" borderId="22"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1" xfId="42" applyFont="1" applyBorder="1" applyAlignment="1">
      <alignment horizontal="center" vertical="center"/>
    </xf>
    <xf numFmtId="0" fontId="33" fillId="0" borderId="98" xfId="42" applyFont="1" applyBorder="1" applyAlignment="1">
      <alignment vertical="center"/>
    </xf>
    <xf numFmtId="0" fontId="0" fillId="0" borderId="32"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5"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2" fillId="0" borderId="0" xfId="0" applyFont="1" applyFill="1">
      <alignment vertical="center"/>
    </xf>
    <xf numFmtId="0" fontId="43"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7" fillId="0" borderId="87" xfId="42" applyNumberFormat="1" applyFont="1" applyBorder="1" applyAlignment="1">
      <alignment horizontal="right" vertical="center"/>
    </xf>
    <xf numFmtId="177" fontId="37" fillId="0" borderId="89" xfId="42" applyNumberFormat="1" applyFont="1" applyBorder="1" applyAlignment="1">
      <alignment horizontal="right" vertical="center"/>
    </xf>
    <xf numFmtId="177" fontId="37" fillId="0" borderId="92" xfId="42" applyNumberFormat="1" applyFont="1" applyBorder="1" applyAlignment="1">
      <alignment horizontal="right" vertical="center"/>
    </xf>
    <xf numFmtId="177" fontId="37" fillId="0" borderId="70" xfId="42" applyNumberFormat="1" applyFont="1" applyBorder="1" applyAlignment="1">
      <alignment horizontal="right" vertical="center"/>
    </xf>
    <xf numFmtId="177" fontId="33" fillId="0" borderId="43" xfId="42" applyNumberFormat="1" applyFont="1" applyBorder="1" applyAlignment="1">
      <alignment vertical="center"/>
    </xf>
    <xf numFmtId="177" fontId="33" fillId="0" borderId="51" xfId="42" applyNumberFormat="1" applyFont="1" applyBorder="1" applyAlignment="1">
      <alignment vertical="center"/>
    </xf>
    <xf numFmtId="177" fontId="33" fillId="0" borderId="53" xfId="42" applyNumberFormat="1" applyFont="1" applyBorder="1" applyAlignment="1">
      <alignment vertical="center"/>
    </xf>
    <xf numFmtId="177" fontId="33" fillId="0" borderId="96" xfId="42" applyNumberFormat="1" applyFont="1" applyBorder="1" applyAlignment="1">
      <alignment vertical="center"/>
    </xf>
    <xf numFmtId="177" fontId="33" fillId="0" borderId="37" xfId="42" applyNumberFormat="1" applyFont="1" applyBorder="1" applyAlignment="1">
      <alignment vertical="center"/>
    </xf>
    <xf numFmtId="177" fontId="33" fillId="0" borderId="97" xfId="42" applyNumberFormat="1" applyFont="1" applyBorder="1" applyAlignment="1">
      <alignment vertical="center"/>
    </xf>
    <xf numFmtId="177" fontId="33" fillId="0" borderId="35" xfId="42" applyNumberFormat="1" applyFont="1" applyBorder="1" applyAlignment="1">
      <alignment vertical="center"/>
    </xf>
    <xf numFmtId="177" fontId="33" fillId="0" borderId="59" xfId="42" applyNumberFormat="1" applyFont="1" applyBorder="1" applyAlignment="1">
      <alignment vertical="center"/>
    </xf>
    <xf numFmtId="0" fontId="40" fillId="0" borderId="0" xfId="42" applyFont="1" applyAlignment="1">
      <alignment horizontal="center" vertical="center"/>
    </xf>
    <xf numFmtId="0" fontId="39" fillId="0" borderId="0" xfId="42" applyFont="1" applyAlignment="1">
      <alignment horizontal="center" vertical="center"/>
    </xf>
    <xf numFmtId="0" fontId="39" fillId="0" borderId="33" xfId="42" applyFont="1" applyBorder="1" applyAlignment="1">
      <alignment horizontal="center" vertical="center"/>
    </xf>
    <xf numFmtId="0" fontId="39" fillId="0" borderId="35" xfId="42" applyFont="1" applyBorder="1" applyAlignment="1">
      <alignment horizontal="center" vertical="center"/>
    </xf>
    <xf numFmtId="0" fontId="39" fillId="0" borderId="37" xfId="42" applyFont="1" applyBorder="1" applyAlignment="1">
      <alignment horizontal="center" vertical="center"/>
    </xf>
    <xf numFmtId="56" fontId="39" fillId="0" borderId="33" xfId="42" applyNumberFormat="1" applyFont="1" applyBorder="1"/>
    <xf numFmtId="177" fontId="40" fillId="0" borderId="0" xfId="42" applyNumberFormat="1" applyFont="1"/>
    <xf numFmtId="177" fontId="39" fillId="0" borderId="0" xfId="42" applyNumberFormat="1" applyFont="1" applyAlignment="1">
      <alignment horizontal="right"/>
    </xf>
    <xf numFmtId="177" fontId="39" fillId="0" borderId="63"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3" xfId="42" applyNumberFormat="1" applyFont="1" applyBorder="1" applyAlignment="1">
      <alignment horizontal="right" vertical="center"/>
    </xf>
    <xf numFmtId="177" fontId="39" fillId="0" borderId="25" xfId="42" applyNumberFormat="1" applyFont="1" applyBorder="1" applyAlignment="1">
      <alignment horizontal="right" vertical="center"/>
    </xf>
    <xf numFmtId="177" fontId="39" fillId="0" borderId="35" xfId="42" applyNumberFormat="1" applyFont="1" applyBorder="1" applyAlignment="1">
      <alignment horizontal="right" vertical="center"/>
    </xf>
    <xf numFmtId="177" fontId="39" fillId="0" borderId="29" xfId="42" applyNumberFormat="1" applyFont="1" applyBorder="1" applyAlignment="1">
      <alignment horizontal="right" vertical="center"/>
    </xf>
    <xf numFmtId="177" fontId="39" fillId="0" borderId="37" xfId="42" applyNumberFormat="1" applyFont="1" applyBorder="1" applyAlignment="1">
      <alignment horizontal="right" vertical="center"/>
    </xf>
    <xf numFmtId="177" fontId="39" fillId="0" borderId="83" xfId="42" applyNumberFormat="1" applyFont="1" applyBorder="1" applyAlignment="1">
      <alignment horizontal="right" vertical="center"/>
    </xf>
    <xf numFmtId="177" fontId="39" fillId="0" borderId="59" xfId="42" applyNumberFormat="1" applyFont="1" applyBorder="1" applyAlignment="1">
      <alignment horizontal="right" vertical="center"/>
    </xf>
    <xf numFmtId="177" fontId="39" fillId="0" borderId="72" xfId="42" applyNumberFormat="1" applyFont="1" applyBorder="1" applyAlignment="1">
      <alignment horizontal="right" vertical="center"/>
    </xf>
    <xf numFmtId="180" fontId="39" fillId="0" borderId="0" xfId="42" applyNumberFormat="1" applyFont="1"/>
    <xf numFmtId="0" fontId="32" fillId="0" borderId="0" xfId="42" applyAlignment="1">
      <alignment shrinkToFit="1"/>
    </xf>
    <xf numFmtId="0" fontId="39" fillId="0" borderId="68" xfId="42" applyFont="1" applyBorder="1" applyAlignment="1"/>
    <xf numFmtId="0" fontId="39" fillId="0" borderId="69" xfId="42" applyFont="1" applyBorder="1" applyAlignment="1"/>
    <xf numFmtId="0" fontId="39" fillId="0" borderId="70" xfId="42" applyFont="1" applyBorder="1" applyAlignment="1"/>
    <xf numFmtId="0" fontId="0" fillId="0" borderId="0" xfId="0">
      <alignment vertical="center"/>
    </xf>
    <xf numFmtId="0" fontId="14" fillId="0" borderId="0" xfId="0" applyFont="1">
      <alignment vertical="center"/>
    </xf>
    <xf numFmtId="0" fontId="24" fillId="0" borderId="81" xfId="0" applyFont="1" applyBorder="1" applyAlignment="1">
      <alignment horizontal="center" vertical="center" wrapText="1"/>
    </xf>
    <xf numFmtId="0" fontId="40" fillId="0" borderId="0" xfId="42" applyFont="1" applyAlignment="1">
      <alignment vertical="center"/>
    </xf>
    <xf numFmtId="0" fontId="39" fillId="0" borderId="55" xfId="0" applyFont="1" applyBorder="1" applyAlignment="1">
      <alignment horizontal="justify" vertical="center" wrapText="1"/>
    </xf>
    <xf numFmtId="0" fontId="39" fillId="0" borderId="89" xfId="0" applyFont="1" applyBorder="1" applyAlignment="1">
      <alignment horizontal="left" vertical="center" wrapText="1"/>
    </xf>
    <xf numFmtId="0" fontId="39" fillId="0" borderId="29" xfId="0" applyFont="1" applyBorder="1" applyAlignment="1">
      <alignment horizontal="right" vertical="center" wrapText="1"/>
    </xf>
    <xf numFmtId="0" fontId="0" fillId="0" borderId="0" xfId="0">
      <alignment vertical="center"/>
    </xf>
    <xf numFmtId="0" fontId="0" fillId="0" borderId="0" xfId="0">
      <alignment vertical="center"/>
    </xf>
    <xf numFmtId="0" fontId="54" fillId="0" borderId="22" xfId="42" applyFont="1" applyBorder="1" applyAlignment="1">
      <alignment vertical="center" wrapText="1"/>
    </xf>
    <xf numFmtId="0" fontId="0" fillId="0" borderId="0" xfId="0">
      <alignment vertical="center"/>
    </xf>
    <xf numFmtId="0" fontId="51" fillId="0" borderId="0" xfId="0" applyFont="1" applyBorder="1" applyAlignment="1">
      <alignment horizontal="left" vertical="top" wrapText="1"/>
    </xf>
    <xf numFmtId="0" fontId="39" fillId="0" borderId="0" xfId="0" applyFont="1" applyAlignment="1">
      <alignment horizontal="left" vertical="top"/>
    </xf>
    <xf numFmtId="0" fontId="35" fillId="0" borderId="135" xfId="42" applyFont="1" applyBorder="1" applyAlignment="1">
      <alignment vertical="center"/>
    </xf>
    <xf numFmtId="0" fontId="35" fillId="0" borderId="137" xfId="42" applyFont="1" applyBorder="1" applyAlignment="1">
      <alignment vertical="center"/>
    </xf>
    <xf numFmtId="0" fontId="35" fillId="0" borderId="138" xfId="42" applyFont="1" applyBorder="1" applyAlignment="1">
      <alignment vertical="center"/>
    </xf>
    <xf numFmtId="0" fontId="35" fillId="0" borderId="136" xfId="42" applyFont="1" applyBorder="1" applyAlignment="1">
      <alignment vertical="center"/>
    </xf>
    <xf numFmtId="177" fontId="33" fillId="34" borderId="43" xfId="42" applyNumberFormat="1" applyFont="1" applyFill="1" applyBorder="1" applyAlignment="1">
      <alignment vertical="center"/>
    </xf>
    <xf numFmtId="177" fontId="33" fillId="34" borderId="51" xfId="42" applyNumberFormat="1" applyFont="1" applyFill="1" applyBorder="1" applyAlignment="1">
      <alignment vertical="center"/>
    </xf>
    <xf numFmtId="177" fontId="33" fillId="34" borderId="53" xfId="42" applyNumberFormat="1" applyFont="1" applyFill="1" applyBorder="1" applyAlignment="1">
      <alignment vertical="center"/>
    </xf>
    <xf numFmtId="177" fontId="33" fillId="34" borderId="96" xfId="42" applyNumberFormat="1" applyFont="1" applyFill="1" applyBorder="1" applyAlignment="1">
      <alignment vertical="center"/>
    </xf>
    <xf numFmtId="177" fontId="33" fillId="34" borderId="97" xfId="42" applyNumberFormat="1" applyFont="1" applyFill="1" applyBorder="1" applyAlignment="1">
      <alignment vertical="center"/>
    </xf>
    <xf numFmtId="0" fontId="0" fillId="0" borderId="0" xfId="0">
      <alignment vertical="center"/>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79" xfId="0" applyNumberFormat="1" applyFont="1" applyBorder="1" applyAlignment="1">
      <alignment horizontal="right" vertical="center" wrapTex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1" fillId="0" borderId="0" xfId="0" applyFont="1" applyAlignment="1">
      <alignment horizontal="justify"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35" xfId="0" applyFont="1" applyBorder="1" applyAlignment="1">
      <alignment horizontal="left" vertical="center" wrapText="1"/>
    </xf>
    <xf numFmtId="0" fontId="23" fillId="0" borderId="66" xfId="0" applyFont="1" applyBorder="1" applyAlignment="1">
      <alignment horizontal="left" vertical="center" wrapText="1"/>
    </xf>
    <xf numFmtId="0" fontId="24" fillId="0" borderId="35" xfId="0" applyFont="1" applyBorder="1" applyAlignment="1">
      <alignment horizontal="center" vertical="center" wrapText="1"/>
    </xf>
    <xf numFmtId="0" fontId="39" fillId="0" borderId="37" xfId="0" applyFont="1" applyBorder="1" applyAlignment="1">
      <alignment horizontal="center"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4" fillId="0" borderId="35" xfId="0" applyFont="1" applyBorder="1" applyAlignment="1">
      <alignment horizontal="left" vertical="center" wrapText="1"/>
    </xf>
    <xf numFmtId="0" fontId="25" fillId="0" borderId="35" xfId="0" applyFont="1" applyBorder="1" applyAlignment="1">
      <alignment horizontal="left" vertical="center" wrapText="1"/>
    </xf>
    <xf numFmtId="0" fontId="26" fillId="0" borderId="85"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115"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5" xfId="0" applyBorder="1" applyAlignment="1">
      <alignment horizontal="left" vertical="center"/>
    </xf>
    <xf numFmtId="0" fontId="0" fillId="0" borderId="66" xfId="0" applyBorder="1" applyAlignment="1">
      <alignment horizontal="left" vertical="center"/>
    </xf>
    <xf numFmtId="0" fontId="24" fillId="0" borderId="37" xfId="0" applyFont="1" applyBorder="1" applyAlignment="1">
      <alignment horizontal="left" vertical="center" wrapText="1"/>
    </xf>
    <xf numFmtId="0" fontId="24" fillId="0" borderId="93" xfId="0" applyFont="1" applyBorder="1" applyAlignment="1">
      <alignment horizontal="left" vertical="center" wrapText="1"/>
    </xf>
    <xf numFmtId="0" fontId="24" fillId="0" borderId="46" xfId="0" applyFont="1" applyBorder="1" applyAlignment="1">
      <alignment horizontal="left" vertical="center" wrapText="1"/>
    </xf>
    <xf numFmtId="0" fontId="24"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18" fillId="0" borderId="76" xfId="0" applyFont="1" applyBorder="1" applyAlignment="1">
      <alignment horizontal="center" vertical="center" wrapText="1"/>
    </xf>
    <xf numFmtId="177" fontId="19" fillId="0" borderId="48" xfId="0" applyNumberFormat="1" applyFont="1" applyBorder="1" applyAlignment="1">
      <alignment horizontal="right" vertical="center" wrapTex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39" fillId="0" borderId="55" xfId="0" applyFont="1" applyBorder="1" applyAlignment="1">
      <alignment horizontal="justify" vertical="center" wrapText="1"/>
    </xf>
    <xf numFmtId="0" fontId="39" fillId="0" borderId="45" xfId="0" applyFont="1" applyBorder="1" applyAlignment="1">
      <alignment horizontal="justify" vertical="center" wrapText="1"/>
    </xf>
    <xf numFmtId="0" fontId="52" fillId="0" borderId="121" xfId="0" applyFont="1" applyBorder="1" applyAlignment="1">
      <alignment horizontal="left" vertical="center" wrapText="1"/>
    </xf>
    <xf numFmtId="0" fontId="52" fillId="0" borderId="122" xfId="0" applyFont="1" applyBorder="1" applyAlignment="1">
      <alignment horizontal="left" vertical="center" wrapText="1"/>
    </xf>
    <xf numFmtId="0" fontId="52" fillId="0" borderId="111" xfId="0" applyFont="1" applyBorder="1" applyAlignment="1">
      <alignment horizontal="left" vertical="center" wrapText="1"/>
    </xf>
    <xf numFmtId="0" fontId="49" fillId="0" borderId="92" xfId="0" applyFont="1" applyBorder="1" applyAlignment="1">
      <alignment horizontal="left" vertical="center" wrapText="1"/>
    </xf>
    <xf numFmtId="0" fontId="49" fillId="0" borderId="37" xfId="0" applyFont="1" applyBorder="1" applyAlignment="1">
      <alignment horizontal="left" vertical="center" wrapText="1"/>
    </xf>
    <xf numFmtId="0" fontId="49" fillId="0" borderId="67" xfId="0" applyFont="1" applyBorder="1" applyAlignment="1">
      <alignment horizontal="left" vertical="center" wrapText="1"/>
    </xf>
    <xf numFmtId="177" fontId="19" fillId="0" borderId="73" xfId="0" applyNumberFormat="1" applyFont="1" applyBorder="1" applyAlignment="1">
      <alignment horizontal="right" vertical="center" wrapText="1"/>
    </xf>
    <xf numFmtId="0" fontId="50" fillId="0" borderId="92" xfId="0" applyFont="1" applyBorder="1" applyAlignment="1">
      <alignment horizontal="left" vertical="top" wrapText="1"/>
    </xf>
    <xf numFmtId="0" fontId="50" fillId="0" borderId="37" xfId="0" applyFont="1" applyBorder="1" applyAlignment="1">
      <alignment horizontal="left" vertical="top" wrapText="1"/>
    </xf>
    <xf numFmtId="0" fontId="50" fillId="0" borderId="67" xfId="0" applyFont="1" applyBorder="1" applyAlignment="1">
      <alignment horizontal="left" vertical="top" wrapText="1"/>
    </xf>
    <xf numFmtId="0" fontId="51" fillId="0" borderId="96" xfId="0" applyFont="1" applyBorder="1" applyAlignment="1">
      <alignment horizontal="left" vertical="top" wrapText="1"/>
    </xf>
    <xf numFmtId="0" fontId="51" fillId="0" borderId="123" xfId="0" applyFont="1" applyBorder="1" applyAlignment="1">
      <alignment horizontal="left" vertical="top" wrapText="1"/>
    </xf>
    <xf numFmtId="0" fontId="50" fillId="0" borderId="121" xfId="0" applyFont="1" applyBorder="1" applyAlignment="1">
      <alignment horizontal="left" vertical="top" wrapText="1"/>
    </xf>
    <xf numFmtId="0" fontId="50" fillId="0" borderId="122" xfId="0" applyFont="1" applyBorder="1" applyAlignment="1">
      <alignment horizontal="left" vertical="top" wrapText="1"/>
    </xf>
    <xf numFmtId="0" fontId="50" fillId="0" borderId="111" xfId="0" applyFont="1" applyBorder="1" applyAlignment="1">
      <alignment horizontal="left" vertical="top" wrapText="1"/>
    </xf>
    <xf numFmtId="0" fontId="53" fillId="0" borderId="97" xfId="0" applyFont="1" applyBorder="1" applyAlignment="1">
      <alignment horizontal="left" vertical="center" wrapText="1"/>
    </xf>
    <xf numFmtId="0" fontId="51" fillId="0" borderId="97" xfId="0" applyFont="1" applyBorder="1" applyAlignment="1">
      <alignment horizontal="left" vertical="center" wrapText="1"/>
    </xf>
    <xf numFmtId="0" fontId="51" fillId="0" borderId="124" xfId="0" applyFont="1" applyBorder="1" applyAlignment="1">
      <alignment horizontal="left" vertical="center" wrapText="1"/>
    </xf>
    <xf numFmtId="0" fontId="49" fillId="0" borderId="99"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51" fillId="0" borderId="35" xfId="0" applyFont="1" applyBorder="1" applyAlignment="1">
      <alignment horizontal="center" vertical="top" wrapText="1"/>
    </xf>
    <xf numFmtId="0" fontId="21" fillId="0" borderId="0" xfId="0" applyFont="1" applyAlignment="1">
      <alignmen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0" fontId="49" fillId="0" borderId="121"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11" xfId="0" applyFont="1" applyBorder="1" applyAlignment="1">
      <alignment horizontal="left" vertical="center" wrapText="1"/>
    </xf>
    <xf numFmtId="0" fontId="18" fillId="0" borderId="0" xfId="0" applyFont="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0" fontId="27" fillId="0" borderId="37" xfId="0" applyFont="1" applyBorder="1" applyAlignment="1">
      <alignment horizontal="justify" vertical="top" wrapText="1"/>
    </xf>
    <xf numFmtId="0" fontId="27" fillId="0" borderId="46" xfId="0" applyFont="1" applyBorder="1" applyAlignment="1">
      <alignment horizontal="justify" vertical="top" wrapText="1"/>
    </xf>
    <xf numFmtId="0" fontId="27" fillId="0" borderId="113" xfId="0" applyFont="1" applyBorder="1" applyAlignment="1">
      <alignment horizontal="justify" vertical="top" wrapText="1"/>
    </xf>
    <xf numFmtId="0" fontId="27" fillId="0" borderId="67" xfId="0" applyFont="1" applyBorder="1" applyAlignment="1">
      <alignment horizontal="justify" vertical="top" wrapText="1"/>
    </xf>
    <xf numFmtId="0" fontId="27" fillId="0" borderId="36" xfId="0" applyFont="1" applyBorder="1" applyAlignment="1">
      <alignment horizontal="justify" vertical="top" wrapText="1"/>
    </xf>
    <xf numFmtId="0" fontId="27" fillId="0" borderId="114" xfId="0" applyFont="1" applyBorder="1" applyAlignment="1">
      <alignment horizontal="justify" vertical="top" wrapText="1"/>
    </xf>
    <xf numFmtId="0" fontId="28" fillId="0" borderId="0" xfId="0" applyFont="1" applyAlignment="1">
      <alignment horizontal="left" vertical="center" wrapText="1"/>
    </xf>
    <xf numFmtId="0" fontId="27" fillId="0" borderId="37" xfId="0" applyFont="1" applyBorder="1" applyAlignment="1">
      <alignment vertical="top" wrapText="1"/>
    </xf>
    <xf numFmtId="0" fontId="27" fillId="0" borderId="46" xfId="0" applyFont="1" applyBorder="1" applyAlignment="1">
      <alignment vertical="top" wrapText="1"/>
    </xf>
    <xf numFmtId="0" fontId="27" fillId="0" borderId="113" xfId="0" applyFont="1" applyBorder="1" applyAlignment="1">
      <alignment vertical="top" wrapText="1"/>
    </xf>
    <xf numFmtId="0" fontId="18" fillId="0" borderId="0" xfId="0" applyFont="1" applyBorder="1" applyAlignment="1">
      <alignment horizontal="justify" vertical="center" wrapText="1"/>
    </xf>
    <xf numFmtId="0" fontId="51" fillId="0" borderId="125" xfId="0" applyFont="1" applyBorder="1" applyAlignment="1">
      <alignment horizontal="left" vertical="top" wrapText="1"/>
    </xf>
    <xf numFmtId="0" fontId="51" fillId="0" borderId="126" xfId="0" applyFont="1" applyBorder="1" applyAlignment="1">
      <alignment horizontal="left" vertical="top" wrapText="1"/>
    </xf>
    <xf numFmtId="0" fontId="39" fillId="0" borderId="118" xfId="0" applyFont="1" applyBorder="1" applyAlignment="1">
      <alignment horizontal="justify" vertical="center"/>
    </xf>
    <xf numFmtId="0" fontId="42" fillId="0" borderId="118" xfId="0" applyFont="1" applyBorder="1" applyAlignment="1">
      <alignment vertical="center"/>
    </xf>
    <xf numFmtId="0" fontId="53"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2" fillId="0" borderId="35" xfId="0" applyFont="1" applyBorder="1" applyAlignment="1">
      <alignment horizontal="center" vertical="center" wrapText="1"/>
    </xf>
    <xf numFmtId="0" fontId="55" fillId="0" borderId="35" xfId="0" applyFont="1" applyBorder="1" applyAlignment="1">
      <alignment horizontal="center" vertical="center" wrapText="1"/>
    </xf>
    <xf numFmtId="0" fontId="53" fillId="0" borderId="127" xfId="0" applyFont="1" applyBorder="1" applyAlignment="1">
      <alignment horizontal="center" vertical="center" wrapText="1"/>
    </xf>
    <xf numFmtId="0" fontId="53" fillId="0" borderId="128" xfId="0" applyFont="1" applyBorder="1" applyAlignment="1">
      <alignment horizontal="center" vertical="center" wrapText="1"/>
    </xf>
    <xf numFmtId="0" fontId="53" fillId="0" borderId="129" xfId="0" applyFont="1" applyBorder="1" applyAlignment="1">
      <alignment horizontal="center" vertical="center" wrapText="1"/>
    </xf>
    <xf numFmtId="0" fontId="53" fillId="0" borderId="99" xfId="0" applyFont="1" applyBorder="1" applyAlignment="1">
      <alignment horizontal="center" vertical="center" wrapText="1"/>
    </xf>
    <xf numFmtId="0" fontId="53" fillId="0" borderId="0" xfId="0" applyFont="1" applyBorder="1" applyAlignment="1">
      <alignment horizontal="center" vertical="center" wrapText="1"/>
    </xf>
    <xf numFmtId="0" fontId="53" fillId="0" borderId="15" xfId="0" applyFont="1" applyBorder="1" applyAlignment="1">
      <alignment horizontal="center" vertical="center" wrapText="1"/>
    </xf>
    <xf numFmtId="0" fontId="53" fillId="0" borderId="130" xfId="0" applyFont="1" applyBorder="1" applyAlignment="1">
      <alignment horizontal="center" vertical="center" wrapText="1"/>
    </xf>
    <xf numFmtId="0" fontId="53" fillId="0" borderId="118" xfId="0" applyFont="1" applyBorder="1" applyAlignment="1">
      <alignment horizontal="center" vertical="center" wrapText="1"/>
    </xf>
    <xf numFmtId="0" fontId="53" fillId="0" borderId="120" xfId="0" applyFont="1" applyBorder="1" applyAlignment="1">
      <alignment horizontal="center" vertical="center" wrapText="1"/>
    </xf>
    <xf numFmtId="0" fontId="39" fillId="0" borderId="77" xfId="0" applyFont="1" applyBorder="1" applyAlignment="1">
      <alignment horizontal="justify" vertical="center" wrapText="1"/>
    </xf>
    <xf numFmtId="0" fontId="49" fillId="0" borderId="91" xfId="0" applyFont="1" applyBorder="1" applyAlignment="1">
      <alignment horizontal="left" vertical="top" wrapText="1"/>
    </xf>
    <xf numFmtId="0" fontId="49" fillId="0" borderId="28" xfId="0" applyFont="1" applyBorder="1" applyAlignment="1">
      <alignment horizontal="left" vertical="top" wrapText="1"/>
    </xf>
    <xf numFmtId="0" fontId="49" fillId="0" borderId="29" xfId="0" applyFont="1" applyBorder="1" applyAlignment="1">
      <alignment horizontal="left" vertical="top" wrapText="1"/>
    </xf>
    <xf numFmtId="0" fontId="59" fillId="0" borderId="18" xfId="0" applyFont="1" applyBorder="1" applyAlignment="1">
      <alignment horizontal="left" vertical="top" wrapText="1"/>
    </xf>
    <xf numFmtId="0" fontId="56" fillId="0" borderId="35" xfId="0" applyFont="1" applyBorder="1" applyAlignment="1">
      <alignment horizontal="center" vertical="center"/>
    </xf>
    <xf numFmtId="0" fontId="52" fillId="0" borderId="91" xfId="0" applyFont="1" applyBorder="1" applyAlignment="1">
      <alignment horizontal="center" vertical="center" wrapText="1"/>
    </xf>
    <xf numFmtId="0" fontId="52" fillId="0" borderId="89" xfId="0" applyFont="1" applyBorder="1" applyAlignment="1">
      <alignment horizontal="center" vertical="center" wrapText="1"/>
    </xf>
    <xf numFmtId="0" fontId="50" fillId="0" borderId="91" xfId="0" applyFont="1" applyBorder="1" applyAlignment="1">
      <alignment horizontal="center" vertical="center" wrapText="1"/>
    </xf>
    <xf numFmtId="0" fontId="50" fillId="0" borderId="89" xfId="0" applyFont="1" applyBorder="1" applyAlignment="1">
      <alignment horizontal="center" vertical="center" wrapText="1"/>
    </xf>
    <xf numFmtId="0" fontId="57" fillId="0" borderId="35" xfId="0" applyFont="1" applyBorder="1" applyAlignment="1">
      <alignment horizontal="center" vertical="top" wrapText="1"/>
    </xf>
    <xf numFmtId="0" fontId="58" fillId="0" borderId="91" xfId="0" applyFont="1" applyBorder="1" applyAlignment="1">
      <alignment horizontal="center" vertical="center"/>
    </xf>
    <xf numFmtId="0" fontId="58" fillId="0" borderId="89" xfId="0" applyFont="1" applyBorder="1" applyAlignment="1">
      <alignment horizontal="center" vertical="center"/>
    </xf>
    <xf numFmtId="0" fontId="33" fillId="0" borderId="102" xfId="42" applyFont="1" applyBorder="1" applyAlignment="1">
      <alignment horizontal="center" vertical="center"/>
    </xf>
    <xf numFmtId="0" fontId="33" fillId="0" borderId="139" xfId="42" applyFont="1" applyBorder="1" applyAlignment="1">
      <alignment horizontal="center" vertical="center"/>
    </xf>
    <xf numFmtId="0" fontId="33" fillId="0" borderId="101" xfId="42" applyFont="1" applyBorder="1" applyAlignment="1">
      <alignment horizontal="center" vertical="center"/>
    </xf>
    <xf numFmtId="0" fontId="33" fillId="0" borderId="134" xfId="42" applyFont="1" applyBorder="1" applyAlignment="1">
      <alignment horizontal="center" vertical="center"/>
    </xf>
    <xf numFmtId="0" fontId="33" fillId="0" borderId="56" xfId="42" applyFont="1" applyBorder="1" applyAlignment="1">
      <alignment horizontal="center" vertical="center"/>
    </xf>
    <xf numFmtId="0" fontId="33" fillId="0" borderId="109" xfId="42" applyFont="1" applyBorder="1" applyAlignment="1">
      <alignment horizontal="center" vertical="center"/>
    </xf>
    <xf numFmtId="0" fontId="33" fillId="0" borderId="60" xfId="42" applyFont="1" applyBorder="1" applyAlignment="1">
      <alignment horizontal="center" vertical="center"/>
    </xf>
    <xf numFmtId="0" fontId="33" fillId="0" borderId="112" xfId="42" applyFont="1" applyBorder="1" applyAlignment="1">
      <alignment horizontal="center" vertical="center"/>
    </xf>
    <xf numFmtId="0" fontId="33" fillId="0" borderId="49" xfId="42" applyFont="1" applyBorder="1" applyAlignment="1">
      <alignment horizontal="center" vertical="center"/>
    </xf>
    <xf numFmtId="0" fontId="33" fillId="0" borderId="100" xfId="42" applyFont="1" applyBorder="1" applyAlignment="1">
      <alignment horizontal="center" vertical="center"/>
    </xf>
    <xf numFmtId="0" fontId="33" fillId="0" borderId="110" xfId="42" applyFont="1" applyBorder="1" applyAlignment="1">
      <alignment horizontal="center" vertical="center"/>
    </xf>
    <xf numFmtId="0" fontId="33" fillId="0" borderId="122" xfId="42" applyFont="1" applyBorder="1" applyAlignment="1">
      <alignment horizontal="center" vertical="center"/>
    </xf>
    <xf numFmtId="0" fontId="33" fillId="0" borderId="133" xfId="42" applyFont="1" applyBorder="1" applyAlignment="1">
      <alignment horizontal="center" vertical="center"/>
    </xf>
    <xf numFmtId="0" fontId="33" fillId="0" borderId="76" xfId="42" applyFont="1" applyBorder="1" applyAlignment="1">
      <alignment horizontal="center" vertical="center"/>
    </xf>
    <xf numFmtId="0" fontId="33" fillId="0" borderId="45" xfId="42" applyFont="1" applyBorder="1" applyAlignment="1">
      <alignment horizontal="center" vertical="center"/>
    </xf>
    <xf numFmtId="0" fontId="33" fillId="0" borderId="95" xfId="42" applyFont="1" applyBorder="1" applyAlignment="1">
      <alignment horizontal="center" vertical="center"/>
    </xf>
    <xf numFmtId="0" fontId="33" fillId="0" borderId="41" xfId="42" applyFont="1" applyBorder="1" applyAlignment="1">
      <alignment horizontal="center" vertical="center" wrapText="1"/>
    </xf>
    <xf numFmtId="0" fontId="33" fillId="0" borderId="38" xfId="42" applyFont="1" applyBorder="1" applyAlignment="1">
      <alignment horizontal="center" vertical="center"/>
    </xf>
    <xf numFmtId="0" fontId="33" fillId="0" borderId="55"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07" xfId="42" applyFont="1" applyBorder="1" applyAlignment="1">
      <alignment horizontal="center" vertical="center"/>
    </xf>
    <xf numFmtId="0" fontId="33" fillId="0" borderId="131" xfId="42" applyFont="1" applyBorder="1" applyAlignment="1">
      <alignment horizontal="center" vertical="center"/>
    </xf>
    <xf numFmtId="0" fontId="33" fillId="0" borderId="105" xfId="42" applyFont="1" applyBorder="1" applyAlignment="1">
      <alignment horizontal="center" vertical="center"/>
    </xf>
    <xf numFmtId="0" fontId="33" fillId="0" borderId="132" xfId="42" applyFont="1" applyBorder="1" applyAlignment="1">
      <alignment horizontal="center" vertical="center"/>
    </xf>
    <xf numFmtId="0" fontId="33" fillId="0" borderId="55" xfId="42" applyFont="1" applyBorder="1" applyAlignment="1">
      <alignment horizontal="center" vertical="center" wrapText="1"/>
    </xf>
    <xf numFmtId="0" fontId="35" fillId="0" borderId="34" xfId="42" applyFont="1" applyBorder="1" applyAlignment="1">
      <alignment horizontal="center" vertical="center" textRotation="255" shrinkToFit="1"/>
    </xf>
    <xf numFmtId="0" fontId="35" fillId="0" borderId="39" xfId="42" applyFont="1" applyBorder="1" applyAlignment="1">
      <alignment horizontal="center" vertical="center" textRotation="255" shrinkToFit="1"/>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49"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0" xfId="42" applyFont="1" applyBorder="1" applyAlignment="1">
      <alignment horizontal="left" vertical="center"/>
    </xf>
    <xf numFmtId="0" fontId="37" fillId="0" borderId="94" xfId="42" applyFont="1" applyBorder="1" applyAlignment="1">
      <alignment horizontal="left" vertical="center"/>
    </xf>
    <xf numFmtId="0" fontId="33" fillId="0" borderId="33" xfId="42" applyFont="1" applyBorder="1" applyAlignment="1">
      <alignment horizontal="center" vertical="center" wrapText="1"/>
    </xf>
    <xf numFmtId="0" fontId="33" fillId="0" borderId="35" xfId="42" applyFont="1" applyBorder="1" applyAlignment="1">
      <alignment horizontal="center" vertical="center"/>
    </xf>
    <xf numFmtId="0" fontId="33" fillId="0" borderId="37" xfId="42" applyFont="1" applyBorder="1" applyAlignment="1">
      <alignment horizontal="center" vertical="center"/>
    </xf>
    <xf numFmtId="0" fontId="33" fillId="0" borderId="34" xfId="42" applyFont="1" applyBorder="1" applyAlignment="1">
      <alignment horizontal="center" vertical="center" wrapText="1"/>
    </xf>
    <xf numFmtId="0" fontId="33" fillId="0" borderId="36" xfId="42" applyFont="1" applyBorder="1" applyAlignment="1">
      <alignment horizontal="center" vertical="center" wrapText="1"/>
    </xf>
    <xf numFmtId="0" fontId="33" fillId="0" borderId="39"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0" fillId="0" borderId="118"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6" fillId="0" borderId="92" xfId="0" applyFont="1" applyBorder="1" applyAlignment="1">
      <alignment horizontal="left" vertical="top" wrapText="1"/>
    </xf>
    <xf numFmtId="0" fontId="26" fillId="0" borderId="37" xfId="0" applyFont="1" applyBorder="1" applyAlignment="1">
      <alignment horizontal="left" vertical="top" wrapText="1"/>
    </xf>
    <xf numFmtId="0" fontId="26"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6" fillId="0" borderId="92" xfId="0" applyFont="1" applyBorder="1" applyAlignment="1">
      <alignment horizontal="left" vertical="center" wrapText="1"/>
    </xf>
    <xf numFmtId="0" fontId="26" fillId="0" borderId="37" xfId="0" applyFont="1" applyBorder="1" applyAlignment="1">
      <alignment horizontal="left" vertical="center" wrapText="1"/>
    </xf>
    <xf numFmtId="0" fontId="26" fillId="0" borderId="67"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3" fillId="0" borderId="61" xfId="42" applyFont="1" applyBorder="1" applyAlignment="1">
      <alignment horizontal="center" vertical="center"/>
    </xf>
    <xf numFmtId="0" fontId="33" fillId="0" borderId="50" xfId="42" applyFont="1" applyBorder="1" applyAlignment="1">
      <alignment horizontal="center" vertical="center"/>
    </xf>
    <xf numFmtId="0" fontId="33" fillId="0" borderId="111" xfId="42" applyFont="1" applyBorder="1" applyAlignment="1">
      <alignment horizontal="center" vertical="center"/>
    </xf>
    <xf numFmtId="0" fontId="33" fillId="0" borderId="103" xfId="42" applyFont="1" applyBorder="1" applyAlignment="1">
      <alignment horizontal="center" vertical="center"/>
    </xf>
    <xf numFmtId="0" fontId="33" fillId="0" borderId="104" xfId="42" applyFont="1" applyBorder="1" applyAlignment="1">
      <alignment horizontal="center" vertical="center"/>
    </xf>
    <xf numFmtId="0" fontId="33" fillId="0" borderId="57" xfId="42" applyFont="1" applyBorder="1" applyAlignment="1">
      <alignment horizontal="center" vertical="center"/>
    </xf>
    <xf numFmtId="0" fontId="33" fillId="0" borderId="105" xfId="42" applyFont="1" applyBorder="1" applyAlignment="1">
      <alignment horizontal="left" vertical="center"/>
    </xf>
    <xf numFmtId="0" fontId="33" fillId="0" borderId="106" xfId="42" applyFont="1" applyBorder="1" applyAlignment="1">
      <alignment horizontal="left" vertical="center"/>
    </xf>
    <xf numFmtId="0" fontId="33" fillId="0" borderId="110" xfId="42" applyFont="1" applyBorder="1" applyAlignment="1">
      <alignment horizontal="left" vertical="center"/>
    </xf>
    <xf numFmtId="0" fontId="33" fillId="0" borderId="111" xfId="42" applyFont="1" applyBorder="1" applyAlignment="1">
      <alignment horizontal="left" vertical="center"/>
    </xf>
    <xf numFmtId="0" fontId="33" fillId="0" borderId="19" xfId="42" applyFont="1" applyBorder="1" applyAlignment="1">
      <alignment horizontal="center" vertical="center"/>
    </xf>
    <xf numFmtId="0" fontId="33" fillId="0" borderId="108" xfId="42" applyFont="1" applyBorder="1" applyAlignment="1">
      <alignment horizontal="center" vertical="center"/>
    </xf>
    <xf numFmtId="176" fontId="39" fillId="34" borderId="28" xfId="0" applyNumberFormat="1" applyFont="1" applyFill="1" applyBorder="1" applyAlignment="1">
      <alignment horizontal="right" vertical="center" wrapText="1"/>
    </xf>
    <xf numFmtId="176" fontId="39" fillId="34" borderId="37" xfId="0" applyNumberFormat="1" applyFont="1" applyFill="1" applyBorder="1" applyAlignment="1">
      <alignment horizontal="right" vertical="center" wrapText="1"/>
    </xf>
    <xf numFmtId="176" fontId="39" fillId="34" borderId="93" xfId="0" applyNumberFormat="1" applyFont="1" applyFill="1" applyBorder="1" applyAlignment="1">
      <alignment horizontal="right" vertical="center" wrapText="1"/>
    </xf>
    <xf numFmtId="176" fontId="38" fillId="34" borderId="33" xfId="42" applyNumberFormat="1" applyFont="1" applyFill="1" applyBorder="1" applyAlignment="1">
      <alignment vertical="center"/>
    </xf>
    <xf numFmtId="177" fontId="37" fillId="34" borderId="70" xfId="42" applyNumberFormat="1" applyFont="1" applyFill="1" applyBorder="1" applyAlignment="1">
      <alignment horizontal="right" vertical="center"/>
    </xf>
    <xf numFmtId="177" fontId="33" fillId="34" borderId="37" xfId="42" applyNumberFormat="1" applyFont="1" applyFill="1" applyBorder="1" applyAlignment="1">
      <alignment vertical="center"/>
    </xf>
    <xf numFmtId="177" fontId="33" fillId="34" borderId="35" xfId="42" applyNumberFormat="1" applyFont="1" applyFill="1" applyBorder="1" applyAlignment="1">
      <alignment vertical="center"/>
    </xf>
    <xf numFmtId="177" fontId="33" fillId="34" borderId="59" xfId="42" applyNumberFormat="1" applyFont="1" applyFill="1" applyBorder="1" applyAlignment="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05" bestFit="1" customWidth="1"/>
    <col min="2" max="2" width="13" style="105" bestFit="1" customWidth="1"/>
    <col min="3" max="3" width="19.25" style="105" bestFit="1" customWidth="1"/>
    <col min="4" max="4" width="11" style="105" bestFit="1" customWidth="1"/>
    <col min="5" max="5" width="13" style="105" bestFit="1" customWidth="1"/>
    <col min="6" max="16384" width="9" style="105"/>
  </cols>
  <sheetData>
    <row r="1" spans="1:5">
      <c r="A1" s="109" t="s">
        <v>125</v>
      </c>
      <c r="B1" s="110" t="s">
        <v>126</v>
      </c>
      <c r="C1" s="110" t="s">
        <v>127</v>
      </c>
      <c r="D1" s="110" t="s">
        <v>128</v>
      </c>
      <c r="E1" s="110" t="s">
        <v>107</v>
      </c>
    </row>
    <row r="2" spans="1:5">
      <c r="A2" s="111"/>
      <c r="B2" s="111"/>
      <c r="C2" s="111"/>
      <c r="D2" s="111"/>
    </row>
    <row r="3" spans="1:5">
      <c r="A3" s="105" t="s">
        <v>129</v>
      </c>
      <c r="B3" s="105" t="s">
        <v>130</v>
      </c>
      <c r="C3" s="105" t="s">
        <v>130</v>
      </c>
      <c r="D3" s="105" t="s">
        <v>129</v>
      </c>
    </row>
    <row r="4" spans="1:5">
      <c r="A4" s="105" t="s">
        <v>131</v>
      </c>
      <c r="B4" s="105" t="s">
        <v>132</v>
      </c>
      <c r="C4" s="105" t="s">
        <v>133</v>
      </c>
      <c r="D4" s="105" t="s">
        <v>131</v>
      </c>
    </row>
    <row r="5" spans="1:5">
      <c r="A5" s="105" t="s">
        <v>130</v>
      </c>
      <c r="B5" s="105" t="s">
        <v>134</v>
      </c>
      <c r="C5" s="105" t="s">
        <v>135</v>
      </c>
      <c r="D5" s="105" t="s">
        <v>130</v>
      </c>
    </row>
    <row r="6" spans="1:5">
      <c r="A6" s="105" t="s">
        <v>132</v>
      </c>
      <c r="B6" s="105" t="s">
        <v>135</v>
      </c>
      <c r="C6" s="105" t="s">
        <v>136</v>
      </c>
      <c r="D6" s="111"/>
    </row>
    <row r="7" spans="1:5">
      <c r="A7" s="105" t="s">
        <v>133</v>
      </c>
      <c r="B7" s="105" t="s">
        <v>137</v>
      </c>
      <c r="C7" s="111"/>
    </row>
    <row r="8" spans="1:5">
      <c r="A8" s="105" t="s">
        <v>135</v>
      </c>
      <c r="B8" s="105" t="s">
        <v>138</v>
      </c>
    </row>
    <row r="9" spans="1:5">
      <c r="A9" s="111"/>
      <c r="B9" s="111"/>
    </row>
  </sheetData>
  <phoneticPr fontId="3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05"/>
    <col min="2" max="2" width="11" style="105" bestFit="1" customWidth="1"/>
    <col min="3" max="4" width="25.5" style="105" bestFit="1" customWidth="1"/>
    <col min="5" max="5" width="29.25" style="105" bestFit="1" customWidth="1"/>
    <col min="6" max="6" width="38" style="105" bestFit="1" customWidth="1"/>
    <col min="7" max="7" width="27.625" style="105" bestFit="1" customWidth="1"/>
    <col min="8" max="8" width="29.625" style="105" bestFit="1" customWidth="1"/>
    <col min="9" max="9" width="27.625" style="105" bestFit="1" customWidth="1"/>
    <col min="10" max="10" width="33.875" style="105" bestFit="1" customWidth="1"/>
    <col min="11" max="11" width="44.25" style="105" bestFit="1" customWidth="1"/>
    <col min="12" max="12" width="21.375" style="105" bestFit="1" customWidth="1"/>
    <col min="13" max="13" width="40.125" style="105" bestFit="1" customWidth="1"/>
    <col min="14" max="14" width="29.625" style="105" bestFit="1" customWidth="1"/>
    <col min="15" max="15" width="27.625" style="105" bestFit="1" customWidth="1"/>
    <col min="16" max="16" width="25.5" style="105" bestFit="1" customWidth="1"/>
    <col min="17" max="17" width="29.625" style="105" bestFit="1" customWidth="1"/>
    <col min="18" max="18" width="33.875" style="105" bestFit="1" customWidth="1"/>
    <col min="19" max="19" width="35.875" style="105" bestFit="1" customWidth="1"/>
    <col min="20" max="20" width="33.875" style="105" bestFit="1" customWidth="1"/>
    <col min="21" max="21" width="15.125" style="105" bestFit="1" customWidth="1"/>
    <col min="22" max="16384" width="9" style="105"/>
  </cols>
  <sheetData>
    <row r="1" spans="1:21">
      <c r="A1" s="112" t="s">
        <v>139</v>
      </c>
      <c r="B1" s="114" t="s">
        <v>241</v>
      </c>
      <c r="C1" s="114" t="s">
        <v>143</v>
      </c>
      <c r="D1" s="114" t="s">
        <v>242</v>
      </c>
      <c r="E1" s="114" t="s">
        <v>146</v>
      </c>
      <c r="F1" s="114" t="s">
        <v>150</v>
      </c>
      <c r="G1" s="114" t="s">
        <v>243</v>
      </c>
      <c r="H1" s="114" t="s">
        <v>244</v>
      </c>
      <c r="I1" s="114" t="s">
        <v>245</v>
      </c>
      <c r="J1" s="114" t="s">
        <v>246</v>
      </c>
      <c r="K1" s="114" t="s">
        <v>247</v>
      </c>
      <c r="L1" s="114" t="s">
        <v>248</v>
      </c>
      <c r="M1" s="114" t="s">
        <v>249</v>
      </c>
      <c r="N1" s="114" t="s">
        <v>250</v>
      </c>
      <c r="O1" s="114" t="s">
        <v>251</v>
      </c>
      <c r="P1" s="114" t="s">
        <v>252</v>
      </c>
      <c r="Q1" s="114" t="s">
        <v>253</v>
      </c>
      <c r="R1" s="114" t="s">
        <v>254</v>
      </c>
      <c r="S1" s="114" t="s">
        <v>255</v>
      </c>
      <c r="T1" s="114" t="s">
        <v>256</v>
      </c>
      <c r="U1" s="114" t="s">
        <v>257</v>
      </c>
    </row>
    <row r="2" spans="1:21">
      <c r="A2" s="112" t="s">
        <v>140</v>
      </c>
      <c r="B2" s="116" t="s">
        <v>141</v>
      </c>
      <c r="C2" s="115" t="s">
        <v>144</v>
      </c>
      <c r="D2" s="114" t="s">
        <v>242</v>
      </c>
      <c r="E2" s="115" t="s">
        <v>147</v>
      </c>
      <c r="F2" s="115" t="s">
        <v>151</v>
      </c>
      <c r="G2" s="115" t="s">
        <v>175</v>
      </c>
      <c r="H2" s="115" t="s">
        <v>179</v>
      </c>
      <c r="I2" s="115" t="s">
        <v>184</v>
      </c>
      <c r="J2" s="115" t="s">
        <v>192</v>
      </c>
      <c r="K2" s="115" t="s">
        <v>204</v>
      </c>
      <c r="L2" s="115" t="s">
        <v>210</v>
      </c>
      <c r="M2" s="115" t="s">
        <v>258</v>
      </c>
      <c r="N2" s="115" t="s">
        <v>216</v>
      </c>
      <c r="O2" s="115" t="s">
        <v>219</v>
      </c>
      <c r="P2" s="115" t="s">
        <v>222</v>
      </c>
      <c r="Q2" s="115" t="s">
        <v>224</v>
      </c>
      <c r="R2" s="115" t="s">
        <v>227</v>
      </c>
      <c r="S2" s="115" t="s">
        <v>229</v>
      </c>
      <c r="T2" s="116" t="s">
        <v>238</v>
      </c>
      <c r="U2" s="113" t="s">
        <v>240</v>
      </c>
    </row>
    <row r="3" spans="1:21">
      <c r="B3" s="115" t="s">
        <v>142</v>
      </c>
      <c r="C3" s="115" t="s">
        <v>145</v>
      </c>
      <c r="E3" s="115" t="s">
        <v>148</v>
      </c>
      <c r="F3" s="115" t="s">
        <v>152</v>
      </c>
      <c r="G3" s="115" t="s">
        <v>176</v>
      </c>
      <c r="H3" s="115" t="s">
        <v>180</v>
      </c>
      <c r="I3" s="115" t="s">
        <v>185</v>
      </c>
      <c r="J3" s="115" t="s">
        <v>193</v>
      </c>
      <c r="K3" s="115" t="s">
        <v>205</v>
      </c>
      <c r="L3" s="115" t="s">
        <v>211</v>
      </c>
      <c r="M3" s="115" t="s">
        <v>213</v>
      </c>
      <c r="N3" s="115" t="s">
        <v>217</v>
      </c>
      <c r="O3" s="115" t="s">
        <v>220</v>
      </c>
      <c r="P3" s="115" t="s">
        <v>223</v>
      </c>
      <c r="Q3" s="115" t="s">
        <v>225</v>
      </c>
      <c r="R3" s="115" t="s">
        <v>228</v>
      </c>
      <c r="S3" s="115" t="s">
        <v>230</v>
      </c>
      <c r="T3" s="115" t="s">
        <v>239</v>
      </c>
    </row>
    <row r="4" spans="1:21">
      <c r="E4" s="115" t="s">
        <v>149</v>
      </c>
      <c r="F4" s="115" t="s">
        <v>153</v>
      </c>
      <c r="G4" s="115" t="s">
        <v>177</v>
      </c>
      <c r="H4" s="115" t="s">
        <v>181</v>
      </c>
      <c r="I4" s="115" t="s">
        <v>186</v>
      </c>
      <c r="J4" s="115" t="s">
        <v>194</v>
      </c>
      <c r="K4" s="115" t="s">
        <v>206</v>
      </c>
      <c r="L4" s="115" t="s">
        <v>212</v>
      </c>
      <c r="M4" s="115" t="s">
        <v>214</v>
      </c>
      <c r="N4" s="115" t="s">
        <v>218</v>
      </c>
      <c r="O4" s="115" t="s">
        <v>221</v>
      </c>
      <c r="Q4" s="115" t="s">
        <v>226</v>
      </c>
      <c r="S4" s="115" t="s">
        <v>231</v>
      </c>
    </row>
    <row r="5" spans="1:21">
      <c r="F5" s="115" t="s">
        <v>154</v>
      </c>
      <c r="G5" s="115" t="s">
        <v>178</v>
      </c>
      <c r="H5" s="115" t="s">
        <v>182</v>
      </c>
      <c r="I5" s="115" t="s">
        <v>187</v>
      </c>
      <c r="J5" s="115" t="s">
        <v>195</v>
      </c>
      <c r="K5" s="115" t="s">
        <v>207</v>
      </c>
      <c r="M5" s="115" t="s">
        <v>215</v>
      </c>
      <c r="S5" s="115" t="s">
        <v>232</v>
      </c>
    </row>
    <row r="6" spans="1:21">
      <c r="F6" s="115" t="s">
        <v>155</v>
      </c>
      <c r="H6" s="115" t="s">
        <v>183</v>
      </c>
      <c r="I6" s="115" t="s">
        <v>188</v>
      </c>
      <c r="J6" s="115" t="s">
        <v>196</v>
      </c>
      <c r="K6" s="115" t="s">
        <v>208</v>
      </c>
      <c r="S6" s="115" t="s">
        <v>233</v>
      </c>
    </row>
    <row r="7" spans="1:21">
      <c r="F7" s="115" t="s">
        <v>156</v>
      </c>
      <c r="I7" s="115" t="s">
        <v>189</v>
      </c>
      <c r="J7" s="115" t="s">
        <v>197</v>
      </c>
      <c r="K7" s="115" t="s">
        <v>209</v>
      </c>
      <c r="S7" s="115" t="s">
        <v>234</v>
      </c>
    </row>
    <row r="8" spans="1:21">
      <c r="F8" s="115" t="s">
        <v>157</v>
      </c>
      <c r="I8" s="115" t="s">
        <v>190</v>
      </c>
      <c r="J8" s="115" t="s">
        <v>198</v>
      </c>
      <c r="S8" s="115" t="s">
        <v>235</v>
      </c>
    </row>
    <row r="9" spans="1:21">
      <c r="F9" s="115" t="s">
        <v>158</v>
      </c>
      <c r="I9" s="115" t="s">
        <v>191</v>
      </c>
      <c r="J9" s="115" t="s">
        <v>199</v>
      </c>
      <c r="S9" s="115" t="s">
        <v>236</v>
      </c>
    </row>
    <row r="10" spans="1:21">
      <c r="F10" s="115" t="s">
        <v>159</v>
      </c>
      <c r="J10" s="115" t="s">
        <v>200</v>
      </c>
      <c r="S10" s="115" t="s">
        <v>237</v>
      </c>
    </row>
    <row r="11" spans="1:21">
      <c r="F11" s="115" t="s">
        <v>160</v>
      </c>
      <c r="J11" s="115" t="s">
        <v>201</v>
      </c>
    </row>
    <row r="12" spans="1:21">
      <c r="F12" s="115" t="s">
        <v>161</v>
      </c>
      <c r="J12" s="115" t="s">
        <v>202</v>
      </c>
    </row>
    <row r="13" spans="1:21">
      <c r="F13" s="115" t="s">
        <v>162</v>
      </c>
      <c r="J13" s="115" t="s">
        <v>203</v>
      </c>
    </row>
    <row r="14" spans="1:21">
      <c r="F14" s="115" t="s">
        <v>163</v>
      </c>
    </row>
    <row r="15" spans="1:21">
      <c r="F15" s="115" t="s">
        <v>164</v>
      </c>
    </row>
    <row r="16" spans="1:21">
      <c r="F16" s="115" t="s">
        <v>165</v>
      </c>
    </row>
    <row r="17" spans="6:6">
      <c r="F17" s="115" t="s">
        <v>166</v>
      </c>
    </row>
    <row r="18" spans="6:6">
      <c r="F18" s="115" t="s">
        <v>167</v>
      </c>
    </row>
    <row r="19" spans="6:6">
      <c r="F19" s="115" t="s">
        <v>168</v>
      </c>
    </row>
    <row r="20" spans="6:6">
      <c r="F20" s="115" t="s">
        <v>169</v>
      </c>
    </row>
    <row r="21" spans="6:6">
      <c r="F21" s="115" t="s">
        <v>170</v>
      </c>
    </row>
    <row r="22" spans="6:6">
      <c r="F22" s="115" t="s">
        <v>171</v>
      </c>
    </row>
    <row r="23" spans="6:6">
      <c r="F23" s="115" t="s">
        <v>172</v>
      </c>
    </row>
    <row r="24" spans="6:6">
      <c r="F24" s="115" t="s">
        <v>173</v>
      </c>
    </row>
    <row r="25" spans="6:6">
      <c r="F25" s="115" t="s">
        <v>174</v>
      </c>
    </row>
  </sheetData>
  <phoneticPr fontId="3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6"/>
  <sheetViews>
    <sheetView showGridLines="0" tabSelected="1" view="pageBreakPreview" topLeftCell="A16" zoomScaleNormal="100" zoomScaleSheetLayoutView="100" workbookViewId="0">
      <selection activeCell="I20" sqref="I20:L20"/>
    </sheetView>
  </sheetViews>
  <sheetFormatPr defaultRowHeight="18.75"/>
  <cols>
    <col min="1" max="1" width="14.625" customWidth="1"/>
    <col min="2" max="13" width="5.375" customWidth="1"/>
  </cols>
  <sheetData>
    <row r="1" spans="1:13">
      <c r="A1" s="219" t="s">
        <v>120</v>
      </c>
      <c r="B1" s="220"/>
      <c r="C1" s="220"/>
      <c r="D1" s="220"/>
      <c r="E1" s="220"/>
      <c r="F1" s="220"/>
      <c r="G1" s="220"/>
      <c r="H1" s="220"/>
      <c r="I1" s="220"/>
      <c r="J1" s="220"/>
      <c r="K1" s="220"/>
      <c r="L1" s="220"/>
      <c r="M1" s="220"/>
    </row>
    <row r="2" spans="1:13">
      <c r="A2" s="221" t="s">
        <v>110</v>
      </c>
      <c r="B2" s="220"/>
      <c r="C2" s="220"/>
      <c r="D2" s="220"/>
      <c r="E2" s="220"/>
      <c r="F2" s="220"/>
      <c r="G2" s="220"/>
      <c r="H2" s="220"/>
      <c r="I2" s="220"/>
      <c r="J2" s="220"/>
      <c r="K2" s="220"/>
      <c r="L2" s="220"/>
      <c r="M2" s="220"/>
    </row>
    <row r="3" spans="1:13">
      <c r="A3" s="1"/>
    </row>
    <row r="4" spans="1:13" ht="19.5" thickBot="1">
      <c r="A4" s="222" t="s">
        <v>0</v>
      </c>
      <c r="B4" s="220"/>
      <c r="C4" s="220"/>
      <c r="D4" s="220"/>
      <c r="E4" s="220"/>
      <c r="F4" s="220"/>
      <c r="G4" s="220"/>
      <c r="H4" s="220"/>
      <c r="I4" s="220"/>
      <c r="J4" s="220"/>
      <c r="K4" s="220"/>
      <c r="L4" s="220"/>
      <c r="M4" s="220"/>
    </row>
    <row r="5" spans="1:13" ht="22.5" customHeight="1">
      <c r="A5" s="81" t="s">
        <v>1</v>
      </c>
      <c r="B5" s="223"/>
      <c r="C5" s="223"/>
      <c r="D5" s="223"/>
      <c r="E5" s="223"/>
      <c r="F5" s="223"/>
      <c r="G5" s="223"/>
      <c r="H5" s="223"/>
      <c r="I5" s="223"/>
      <c r="J5" s="223"/>
      <c r="K5" s="223"/>
      <c r="L5" s="223"/>
      <c r="M5" s="224"/>
    </row>
    <row r="6" spans="1:13" ht="22.5" customHeight="1">
      <c r="A6" s="82" t="s">
        <v>2</v>
      </c>
      <c r="B6" s="225"/>
      <c r="C6" s="225"/>
      <c r="D6" s="225"/>
      <c r="E6" s="225"/>
      <c r="F6" s="225"/>
      <c r="G6" s="225"/>
      <c r="H6" s="225"/>
      <c r="I6" s="225"/>
      <c r="J6" s="225"/>
      <c r="K6" s="225"/>
      <c r="L6" s="225"/>
      <c r="M6" s="226"/>
    </row>
    <row r="7" spans="1:13" ht="15" customHeight="1">
      <c r="A7" s="229" t="s">
        <v>3</v>
      </c>
      <c r="B7" s="227" t="s">
        <v>4</v>
      </c>
      <c r="C7" s="227"/>
      <c r="D7" s="227" t="s">
        <v>5</v>
      </c>
      <c r="E7" s="227"/>
      <c r="F7" s="230" t="s">
        <v>6</v>
      </c>
      <c r="G7" s="225"/>
      <c r="H7" s="225"/>
      <c r="I7" s="225"/>
      <c r="J7" s="225"/>
      <c r="K7" s="225"/>
      <c r="L7" s="225"/>
      <c r="M7" s="226"/>
    </row>
    <row r="8" spans="1:13" ht="18.75" customHeight="1">
      <c r="A8" s="229"/>
      <c r="B8" s="231"/>
      <c r="C8" s="231"/>
      <c r="D8" s="232"/>
      <c r="E8" s="232"/>
      <c r="F8" s="230"/>
      <c r="G8" s="225"/>
      <c r="H8" s="225"/>
      <c r="I8" s="225"/>
      <c r="J8" s="225"/>
      <c r="K8" s="225"/>
      <c r="L8" s="225"/>
      <c r="M8" s="226"/>
    </row>
    <row r="9" spans="1:13" ht="18.75" customHeight="1">
      <c r="A9" s="229"/>
      <c r="B9" s="231"/>
      <c r="C9" s="231"/>
      <c r="D9" s="232"/>
      <c r="E9" s="232"/>
      <c r="F9" s="230"/>
      <c r="G9" s="225"/>
      <c r="H9" s="225"/>
      <c r="I9" s="225"/>
      <c r="J9" s="225"/>
      <c r="K9" s="225"/>
      <c r="L9" s="225"/>
      <c r="M9" s="226"/>
    </row>
    <row r="10" spans="1:13" ht="28.5" customHeight="1">
      <c r="A10" s="82" t="s">
        <v>7</v>
      </c>
      <c r="B10" s="231"/>
      <c r="C10" s="231"/>
      <c r="D10" s="230" t="s">
        <v>65</v>
      </c>
      <c r="E10" s="230"/>
      <c r="F10" s="239"/>
      <c r="G10" s="239"/>
      <c r="H10" s="239"/>
      <c r="I10" s="239"/>
      <c r="J10" s="239"/>
      <c r="K10" s="239"/>
      <c r="L10" s="239"/>
      <c r="M10" s="240"/>
    </row>
    <row r="11" spans="1:13" ht="18.75" customHeight="1">
      <c r="A11" s="83" t="s">
        <v>66</v>
      </c>
      <c r="B11" s="241" t="s">
        <v>67</v>
      </c>
      <c r="C11" s="241"/>
      <c r="D11" s="241"/>
      <c r="E11" s="242"/>
      <c r="F11" s="79"/>
      <c r="G11" s="79"/>
      <c r="H11" s="79"/>
      <c r="I11" s="79"/>
      <c r="J11" s="79"/>
      <c r="K11" s="79"/>
      <c r="L11" s="79"/>
      <c r="M11" s="80"/>
    </row>
    <row r="12" spans="1:13" ht="15" customHeight="1">
      <c r="A12" s="84" t="s">
        <v>64</v>
      </c>
      <c r="B12" s="243"/>
      <c r="C12" s="243"/>
      <c r="D12" s="243"/>
      <c r="E12" s="243"/>
      <c r="F12" s="243"/>
      <c r="G12" s="243"/>
      <c r="H12" s="243"/>
      <c r="I12" s="243"/>
      <c r="J12" s="243"/>
      <c r="K12" s="243"/>
      <c r="L12" s="243"/>
      <c r="M12" s="244"/>
    </row>
    <row r="13" spans="1:13" ht="15" customHeight="1" thickBot="1">
      <c r="A13" s="85"/>
      <c r="B13" s="245"/>
      <c r="C13" s="245"/>
      <c r="D13" s="245"/>
      <c r="E13" s="245"/>
      <c r="F13" s="245"/>
      <c r="G13" s="245"/>
      <c r="H13" s="245"/>
      <c r="I13" s="245"/>
      <c r="J13" s="245"/>
      <c r="K13" s="245"/>
      <c r="L13" s="245"/>
      <c r="M13" s="246"/>
    </row>
    <row r="14" spans="1:13" ht="15.75" customHeight="1">
      <c r="A14" s="1"/>
    </row>
    <row r="15" spans="1:13" ht="19.5" thickBot="1">
      <c r="A15" s="222" t="s">
        <v>8</v>
      </c>
      <c r="B15" s="220"/>
      <c r="C15" s="220"/>
      <c r="D15" s="220"/>
      <c r="E15" s="220"/>
      <c r="F15" s="220"/>
      <c r="G15" s="220"/>
      <c r="H15" s="220"/>
      <c r="I15" s="220"/>
      <c r="J15" s="220"/>
      <c r="K15" s="220"/>
      <c r="L15" s="220"/>
      <c r="M15" s="220"/>
    </row>
    <row r="16" spans="1:13" ht="21.4" customHeight="1">
      <c r="A16" s="96" t="s">
        <v>9</v>
      </c>
      <c r="B16" s="233"/>
      <c r="C16" s="234"/>
      <c r="D16" s="234"/>
      <c r="E16" s="234"/>
      <c r="F16" s="234"/>
      <c r="G16" s="234"/>
      <c r="H16" s="234"/>
      <c r="I16" s="234"/>
      <c r="J16" s="234"/>
      <c r="K16" s="234"/>
      <c r="L16" s="234"/>
      <c r="M16" s="235"/>
    </row>
    <row r="17" spans="1:13" ht="21.4" customHeight="1">
      <c r="A17" s="97" t="s">
        <v>10</v>
      </c>
      <c r="B17" s="236"/>
      <c r="C17" s="237"/>
      <c r="D17" s="237"/>
      <c r="E17" s="237"/>
      <c r="F17" s="237"/>
      <c r="G17" s="237"/>
      <c r="H17" s="237"/>
      <c r="I17" s="237"/>
      <c r="J17" s="237"/>
      <c r="K17" s="237"/>
      <c r="L17" s="237"/>
      <c r="M17" s="238"/>
    </row>
    <row r="18" spans="1:13" s="9" customFormat="1" ht="16.5" customHeight="1">
      <c r="A18" s="267" t="s">
        <v>11</v>
      </c>
      <c r="B18" s="274" t="s">
        <v>268</v>
      </c>
      <c r="C18" s="275"/>
      <c r="D18" s="275"/>
      <c r="E18" s="275"/>
      <c r="F18" s="275"/>
      <c r="G18" s="275"/>
      <c r="H18" s="275"/>
      <c r="I18" s="275"/>
      <c r="J18" s="275"/>
      <c r="K18" s="275"/>
      <c r="L18" s="275"/>
      <c r="M18" s="276"/>
    </row>
    <row r="19" spans="1:13" ht="20.100000000000001" customHeight="1">
      <c r="A19" s="268"/>
      <c r="B19" s="236"/>
      <c r="C19" s="237"/>
      <c r="D19" s="237"/>
      <c r="E19" s="237"/>
      <c r="F19" s="237"/>
      <c r="G19" s="237"/>
      <c r="H19" s="237"/>
      <c r="I19" s="237"/>
      <c r="J19" s="237"/>
      <c r="K19" s="237"/>
      <c r="L19" s="237"/>
      <c r="M19" s="238"/>
    </row>
    <row r="20" spans="1:13" ht="30" customHeight="1">
      <c r="A20" s="156" t="s">
        <v>270</v>
      </c>
      <c r="B20" s="438">
        <f>様式第１号ー別紙２!C22</f>
        <v>0</v>
      </c>
      <c r="C20" s="438"/>
      <c r="D20" s="438"/>
      <c r="E20" s="157" t="s">
        <v>13</v>
      </c>
      <c r="F20" s="228" t="s">
        <v>14</v>
      </c>
      <c r="G20" s="228"/>
      <c r="H20" s="228"/>
      <c r="I20" s="439">
        <f>様式第１号ー別紙２!E22</f>
        <v>0</v>
      </c>
      <c r="J20" s="439"/>
      <c r="K20" s="439"/>
      <c r="L20" s="440"/>
      <c r="M20" s="158" t="s">
        <v>13</v>
      </c>
    </row>
    <row r="21" spans="1:13" ht="57" customHeight="1">
      <c r="A21" s="269" t="s">
        <v>273</v>
      </c>
      <c r="B21" s="278" t="s">
        <v>289</v>
      </c>
      <c r="C21" s="279"/>
      <c r="D21" s="279"/>
      <c r="E21" s="279"/>
      <c r="F21" s="279"/>
      <c r="G21" s="279"/>
      <c r="H21" s="279"/>
      <c r="I21" s="279"/>
      <c r="J21" s="279"/>
      <c r="K21" s="279"/>
      <c r="L21" s="279"/>
      <c r="M21" s="280"/>
    </row>
    <row r="22" spans="1:13" ht="16.5" customHeight="1">
      <c r="A22" s="270"/>
      <c r="B22" s="283" t="s">
        <v>269</v>
      </c>
      <c r="C22" s="284"/>
      <c r="D22" s="284"/>
      <c r="E22" s="284"/>
      <c r="F22" s="284"/>
      <c r="G22" s="284"/>
      <c r="H22" s="284"/>
      <c r="I22" s="284"/>
      <c r="J22" s="284"/>
      <c r="K22" s="284"/>
      <c r="L22" s="284"/>
      <c r="M22" s="285"/>
    </row>
    <row r="23" spans="1:13" ht="39" customHeight="1">
      <c r="A23" s="270"/>
      <c r="B23" s="281"/>
      <c r="C23" s="281"/>
      <c r="D23" s="281"/>
      <c r="E23" s="281"/>
      <c r="F23" s="281"/>
      <c r="G23" s="281"/>
      <c r="H23" s="281"/>
      <c r="I23" s="281"/>
      <c r="J23" s="281"/>
      <c r="K23" s="281"/>
      <c r="L23" s="281"/>
      <c r="M23" s="282"/>
    </row>
    <row r="24" spans="1:13" s="152" customFormat="1" ht="16.5" customHeight="1">
      <c r="A24" s="270"/>
      <c r="B24" s="283" t="s">
        <v>271</v>
      </c>
      <c r="C24" s="284"/>
      <c r="D24" s="284"/>
      <c r="E24" s="284"/>
      <c r="F24" s="284"/>
      <c r="G24" s="284"/>
      <c r="H24" s="284"/>
      <c r="I24" s="284"/>
      <c r="J24" s="284"/>
      <c r="K24" s="284"/>
      <c r="L24" s="284"/>
      <c r="M24" s="285"/>
    </row>
    <row r="25" spans="1:13" s="152" customFormat="1" ht="39" customHeight="1">
      <c r="A25" s="270"/>
      <c r="B25" s="281"/>
      <c r="C25" s="281"/>
      <c r="D25" s="281"/>
      <c r="E25" s="281"/>
      <c r="F25" s="281"/>
      <c r="G25" s="281"/>
      <c r="H25" s="281"/>
      <c r="I25" s="281"/>
      <c r="J25" s="281"/>
      <c r="K25" s="281"/>
      <c r="L25" s="281"/>
      <c r="M25" s="282"/>
    </row>
    <row r="26" spans="1:13" s="152" customFormat="1" ht="27" customHeight="1">
      <c r="A26" s="270"/>
      <c r="B26" s="289" t="s">
        <v>272</v>
      </c>
      <c r="C26" s="290"/>
      <c r="D26" s="290"/>
      <c r="E26" s="290"/>
      <c r="F26" s="290"/>
      <c r="G26" s="290"/>
      <c r="H26" s="290"/>
      <c r="I26" s="290"/>
      <c r="J26" s="290"/>
      <c r="K26" s="290"/>
      <c r="L26" s="290"/>
      <c r="M26" s="291"/>
    </row>
    <row r="27" spans="1:13" ht="18.75" customHeight="1">
      <c r="A27" s="270"/>
      <c r="B27" s="271" t="s">
        <v>275</v>
      </c>
      <c r="C27" s="272"/>
      <c r="D27" s="272"/>
      <c r="E27" s="272"/>
      <c r="F27" s="272"/>
      <c r="G27" s="272"/>
      <c r="H27" s="272"/>
      <c r="I27" s="272"/>
      <c r="J27" s="272"/>
      <c r="K27" s="272"/>
      <c r="L27" s="272"/>
      <c r="M27" s="273"/>
    </row>
    <row r="28" spans="1:13" ht="18.75" customHeight="1">
      <c r="A28" s="270"/>
      <c r="B28" s="327"/>
      <c r="C28" s="328"/>
      <c r="D28" s="328"/>
      <c r="E28" s="328"/>
      <c r="F28" s="328"/>
      <c r="G28" s="328"/>
      <c r="H28" s="328"/>
      <c r="I28" s="328"/>
      <c r="J28" s="328"/>
      <c r="K28" s="328"/>
      <c r="L28" s="328"/>
      <c r="M28" s="329"/>
    </row>
    <row r="29" spans="1:13" s="152" customFormat="1" ht="18.75" customHeight="1">
      <c r="A29" s="270"/>
      <c r="B29" s="330"/>
      <c r="C29" s="331"/>
      <c r="D29" s="331"/>
      <c r="E29" s="331"/>
      <c r="F29" s="331"/>
      <c r="G29" s="331"/>
      <c r="H29" s="331"/>
      <c r="I29" s="331"/>
      <c r="J29" s="331"/>
      <c r="K29" s="331"/>
      <c r="L29" s="331"/>
      <c r="M29" s="332"/>
    </row>
    <row r="30" spans="1:13" s="152" customFormat="1" ht="27" customHeight="1">
      <c r="A30" s="270"/>
      <c r="B30" s="333"/>
      <c r="C30" s="334"/>
      <c r="D30" s="334"/>
      <c r="E30" s="334"/>
      <c r="F30" s="334"/>
      <c r="G30" s="334"/>
      <c r="H30" s="334"/>
      <c r="I30" s="334"/>
      <c r="J30" s="334"/>
      <c r="K30" s="334"/>
      <c r="L30" s="334"/>
      <c r="M30" s="335"/>
    </row>
    <row r="31" spans="1:13" s="152" customFormat="1" ht="18.75" customHeight="1">
      <c r="A31" s="270"/>
      <c r="B31" s="271" t="s">
        <v>276</v>
      </c>
      <c r="C31" s="272"/>
      <c r="D31" s="272"/>
      <c r="E31" s="272"/>
      <c r="F31" s="272"/>
      <c r="G31" s="272"/>
      <c r="H31" s="272"/>
      <c r="I31" s="272"/>
      <c r="J31" s="272"/>
      <c r="K31" s="272"/>
      <c r="L31" s="272"/>
      <c r="M31" s="273"/>
    </row>
    <row r="32" spans="1:13" s="152" customFormat="1" ht="18.75" customHeight="1">
      <c r="A32" s="270"/>
      <c r="B32" s="327"/>
      <c r="C32" s="328"/>
      <c r="D32" s="328"/>
      <c r="E32" s="328"/>
      <c r="F32" s="328"/>
      <c r="G32" s="328"/>
      <c r="H32" s="328"/>
      <c r="I32" s="328"/>
      <c r="J32" s="328"/>
      <c r="K32" s="328"/>
      <c r="L32" s="328"/>
      <c r="M32" s="329"/>
    </row>
    <row r="33" spans="1:13" s="152" customFormat="1" ht="18.75" customHeight="1">
      <c r="A33" s="270"/>
      <c r="B33" s="330"/>
      <c r="C33" s="331"/>
      <c r="D33" s="331"/>
      <c r="E33" s="331"/>
      <c r="F33" s="331"/>
      <c r="G33" s="331"/>
      <c r="H33" s="331"/>
      <c r="I33" s="331"/>
      <c r="J33" s="331"/>
      <c r="K33" s="331"/>
      <c r="L33" s="331"/>
      <c r="M33" s="332"/>
    </row>
    <row r="34" spans="1:13" s="152" customFormat="1" ht="27" customHeight="1">
      <c r="A34" s="270"/>
      <c r="B34" s="333"/>
      <c r="C34" s="334"/>
      <c r="D34" s="334"/>
      <c r="E34" s="334"/>
      <c r="F34" s="334"/>
      <c r="G34" s="334"/>
      <c r="H34" s="334"/>
      <c r="I34" s="334"/>
      <c r="J34" s="334"/>
      <c r="K34" s="334"/>
      <c r="L34" s="334"/>
      <c r="M34" s="335"/>
    </row>
    <row r="35" spans="1:13" s="152" customFormat="1" ht="18.75" customHeight="1">
      <c r="A35" s="270"/>
      <c r="B35" s="271" t="s">
        <v>277</v>
      </c>
      <c r="C35" s="272"/>
      <c r="D35" s="272"/>
      <c r="E35" s="272"/>
      <c r="F35" s="272"/>
      <c r="G35" s="272"/>
      <c r="H35" s="272"/>
      <c r="I35" s="272"/>
      <c r="J35" s="272"/>
      <c r="K35" s="272"/>
      <c r="L35" s="272"/>
      <c r="M35" s="273"/>
    </row>
    <row r="36" spans="1:13" s="152" customFormat="1" ht="18.75" customHeight="1">
      <c r="A36" s="270"/>
      <c r="B36" s="327"/>
      <c r="C36" s="328"/>
      <c r="D36" s="328"/>
      <c r="E36" s="328"/>
      <c r="F36" s="328"/>
      <c r="G36" s="328"/>
      <c r="H36" s="328"/>
      <c r="I36" s="328"/>
      <c r="J36" s="328"/>
      <c r="K36" s="328"/>
      <c r="L36" s="328"/>
      <c r="M36" s="329"/>
    </row>
    <row r="37" spans="1:13" s="152" customFormat="1" ht="18.75" customHeight="1">
      <c r="A37" s="270"/>
      <c r="B37" s="330"/>
      <c r="C37" s="331"/>
      <c r="D37" s="331"/>
      <c r="E37" s="331"/>
      <c r="F37" s="331"/>
      <c r="G37" s="331"/>
      <c r="H37" s="331"/>
      <c r="I37" s="331"/>
      <c r="J37" s="331"/>
      <c r="K37" s="331"/>
      <c r="L37" s="331"/>
      <c r="M37" s="332"/>
    </row>
    <row r="38" spans="1:13" s="152" customFormat="1" ht="27" customHeight="1">
      <c r="A38" s="270"/>
      <c r="B38" s="333"/>
      <c r="C38" s="334"/>
      <c r="D38" s="334"/>
      <c r="E38" s="334"/>
      <c r="F38" s="334"/>
      <c r="G38" s="334"/>
      <c r="H38" s="334"/>
      <c r="I38" s="334"/>
      <c r="J38" s="334"/>
      <c r="K38" s="334"/>
      <c r="L38" s="334"/>
      <c r="M38" s="335"/>
    </row>
    <row r="39" spans="1:13" ht="25.5" customHeight="1">
      <c r="A39" s="269" t="s">
        <v>290</v>
      </c>
      <c r="B39" s="278" t="s">
        <v>291</v>
      </c>
      <c r="C39" s="279"/>
      <c r="D39" s="279"/>
      <c r="E39" s="279"/>
      <c r="F39" s="279"/>
      <c r="G39" s="279"/>
      <c r="H39" s="279"/>
      <c r="I39" s="279"/>
      <c r="J39" s="279"/>
      <c r="K39" s="279"/>
      <c r="L39" s="279"/>
      <c r="M39" s="280"/>
    </row>
    <row r="40" spans="1:13" s="152" customFormat="1" ht="25.5" customHeight="1">
      <c r="A40" s="270"/>
      <c r="B40" s="337" t="s">
        <v>274</v>
      </c>
      <c r="C40" s="338"/>
      <c r="D40" s="338"/>
      <c r="E40" s="338"/>
      <c r="F40" s="338"/>
      <c r="G40" s="338"/>
      <c r="H40" s="338"/>
      <c r="I40" s="338"/>
      <c r="J40" s="338"/>
      <c r="K40" s="338"/>
      <c r="L40" s="338"/>
      <c r="M40" s="339"/>
    </row>
    <row r="41" spans="1:13" s="152" customFormat="1" ht="18.75" customHeight="1">
      <c r="A41" s="270"/>
      <c r="B41" s="286" t="s">
        <v>278</v>
      </c>
      <c r="C41" s="287"/>
      <c r="D41" s="287"/>
      <c r="E41" s="287"/>
      <c r="F41" s="287"/>
      <c r="G41" s="287"/>
      <c r="H41" s="287"/>
      <c r="I41" s="287"/>
      <c r="J41" s="287"/>
      <c r="K41" s="287"/>
      <c r="L41" s="287"/>
      <c r="M41" s="288"/>
    </row>
    <row r="42" spans="1:13" s="152" customFormat="1" ht="18.75" customHeight="1">
      <c r="A42" s="270"/>
      <c r="B42" s="327"/>
      <c r="C42" s="328"/>
      <c r="D42" s="328"/>
      <c r="E42" s="328"/>
      <c r="F42" s="328"/>
      <c r="G42" s="328"/>
      <c r="H42" s="328"/>
      <c r="I42" s="328"/>
      <c r="J42" s="328"/>
      <c r="K42" s="328"/>
      <c r="L42" s="328"/>
      <c r="M42" s="329"/>
    </row>
    <row r="43" spans="1:13" s="152" customFormat="1" ht="36" customHeight="1">
      <c r="A43" s="270"/>
      <c r="B43" s="333"/>
      <c r="C43" s="334"/>
      <c r="D43" s="334"/>
      <c r="E43" s="334"/>
      <c r="F43" s="334"/>
      <c r="G43" s="334"/>
      <c r="H43" s="334"/>
      <c r="I43" s="334"/>
      <c r="J43" s="334"/>
      <c r="K43" s="334"/>
      <c r="L43" s="334"/>
      <c r="M43" s="335"/>
    </row>
    <row r="44" spans="1:13" s="152" customFormat="1" ht="18.75" customHeight="1">
      <c r="A44" s="270"/>
      <c r="B44" s="286" t="s">
        <v>278</v>
      </c>
      <c r="C44" s="287"/>
      <c r="D44" s="287"/>
      <c r="E44" s="287"/>
      <c r="F44" s="287"/>
      <c r="G44" s="287"/>
      <c r="H44" s="287"/>
      <c r="I44" s="287"/>
      <c r="J44" s="287"/>
      <c r="K44" s="287"/>
      <c r="L44" s="287"/>
      <c r="M44" s="288"/>
    </row>
    <row r="45" spans="1:13" s="152" customFormat="1" ht="18.75" customHeight="1">
      <c r="A45" s="270"/>
      <c r="B45" s="327"/>
      <c r="C45" s="328"/>
      <c r="D45" s="328"/>
      <c r="E45" s="328"/>
      <c r="F45" s="328"/>
      <c r="G45" s="328"/>
      <c r="H45" s="328"/>
      <c r="I45" s="328"/>
      <c r="J45" s="328"/>
      <c r="K45" s="328"/>
      <c r="L45" s="328"/>
      <c r="M45" s="329"/>
    </row>
    <row r="46" spans="1:13" s="152" customFormat="1" ht="36" customHeight="1">
      <c r="A46" s="270"/>
      <c r="B46" s="333"/>
      <c r="C46" s="334"/>
      <c r="D46" s="334"/>
      <c r="E46" s="334"/>
      <c r="F46" s="334"/>
      <c r="G46" s="334"/>
      <c r="H46" s="334"/>
      <c r="I46" s="334"/>
      <c r="J46" s="334"/>
      <c r="K46" s="334"/>
      <c r="L46" s="334"/>
      <c r="M46" s="335"/>
    </row>
    <row r="47" spans="1:13" s="152" customFormat="1" ht="18.75" customHeight="1">
      <c r="A47" s="270"/>
      <c r="B47" s="286" t="s">
        <v>278</v>
      </c>
      <c r="C47" s="287"/>
      <c r="D47" s="287"/>
      <c r="E47" s="287"/>
      <c r="F47" s="287"/>
      <c r="G47" s="287"/>
      <c r="H47" s="287"/>
      <c r="I47" s="287"/>
      <c r="J47" s="287"/>
      <c r="K47" s="287"/>
      <c r="L47" s="287"/>
      <c r="M47" s="288"/>
    </row>
    <row r="48" spans="1:13" s="152" customFormat="1" ht="18.75" customHeight="1">
      <c r="A48" s="270"/>
      <c r="B48" s="327"/>
      <c r="C48" s="328"/>
      <c r="D48" s="328"/>
      <c r="E48" s="328"/>
      <c r="F48" s="328"/>
      <c r="G48" s="328"/>
      <c r="H48" s="328"/>
      <c r="I48" s="328"/>
      <c r="J48" s="328"/>
      <c r="K48" s="328"/>
      <c r="L48" s="328"/>
      <c r="M48" s="329"/>
    </row>
    <row r="49" spans="1:13" s="152" customFormat="1" ht="36" customHeight="1">
      <c r="A49" s="270"/>
      <c r="B49" s="333"/>
      <c r="C49" s="334"/>
      <c r="D49" s="334"/>
      <c r="E49" s="334"/>
      <c r="F49" s="334"/>
      <c r="G49" s="334"/>
      <c r="H49" s="334"/>
      <c r="I49" s="334"/>
      <c r="J49" s="334"/>
      <c r="K49" s="334"/>
      <c r="L49" s="334"/>
      <c r="M49" s="335"/>
    </row>
    <row r="50" spans="1:13" s="152" customFormat="1" ht="16.5" customHeight="1">
      <c r="A50" s="270"/>
      <c r="B50" s="301" t="s">
        <v>292</v>
      </c>
      <c r="C50" s="302"/>
      <c r="D50" s="302"/>
      <c r="E50" s="302"/>
      <c r="F50" s="302"/>
      <c r="G50" s="302"/>
      <c r="H50" s="302"/>
      <c r="I50" s="302"/>
      <c r="J50" s="302"/>
      <c r="K50" s="302"/>
      <c r="L50" s="302"/>
      <c r="M50" s="303"/>
    </row>
    <row r="51" spans="1:13" s="152" customFormat="1" ht="39" customHeight="1">
      <c r="A51" s="270"/>
      <c r="B51" s="281"/>
      <c r="C51" s="281"/>
      <c r="D51" s="281"/>
      <c r="E51" s="281"/>
      <c r="F51" s="281"/>
      <c r="G51" s="281"/>
      <c r="H51" s="281"/>
      <c r="I51" s="281"/>
      <c r="J51" s="281"/>
      <c r="K51" s="281"/>
      <c r="L51" s="281"/>
      <c r="M51" s="282"/>
    </row>
    <row r="52" spans="1:13" s="152" customFormat="1" ht="16.5" customHeight="1">
      <c r="A52" s="270"/>
      <c r="B52" s="301" t="s">
        <v>293</v>
      </c>
      <c r="C52" s="302"/>
      <c r="D52" s="302"/>
      <c r="E52" s="302"/>
      <c r="F52" s="302"/>
      <c r="G52" s="302"/>
      <c r="H52" s="302"/>
      <c r="I52" s="302"/>
      <c r="J52" s="302"/>
      <c r="K52" s="302"/>
      <c r="L52" s="302"/>
      <c r="M52" s="303"/>
    </row>
    <row r="53" spans="1:13" s="152" customFormat="1" ht="46.5" customHeight="1" thickBot="1">
      <c r="A53" s="336"/>
      <c r="B53" s="319"/>
      <c r="C53" s="319"/>
      <c r="D53" s="319"/>
      <c r="E53" s="319"/>
      <c r="F53" s="319"/>
      <c r="G53" s="319"/>
      <c r="H53" s="319"/>
      <c r="I53" s="319"/>
      <c r="J53" s="319"/>
      <c r="K53" s="319"/>
      <c r="L53" s="319"/>
      <c r="M53" s="320"/>
    </row>
    <row r="54" spans="1:13" s="102" customFormat="1" ht="6.75" customHeight="1">
      <c r="A54" s="101"/>
      <c r="B54" s="103"/>
      <c r="C54" s="103"/>
      <c r="D54" s="103"/>
      <c r="E54" s="103"/>
      <c r="F54" s="103"/>
      <c r="G54" s="103"/>
      <c r="H54" s="103"/>
      <c r="I54" s="103"/>
      <c r="J54" s="103"/>
      <c r="K54" s="103"/>
      <c r="L54" s="103"/>
      <c r="M54" s="103"/>
    </row>
    <row r="55" spans="1:13" s="159" customFormat="1" ht="18" customHeight="1">
      <c r="A55" s="321" t="s">
        <v>283</v>
      </c>
      <c r="B55" s="322"/>
      <c r="C55" s="322"/>
      <c r="D55" s="163"/>
      <c r="E55" s="163"/>
      <c r="F55" s="163"/>
      <c r="G55" s="163"/>
      <c r="H55" s="163"/>
      <c r="I55" s="163"/>
      <c r="J55" s="163"/>
      <c r="K55" s="163"/>
      <c r="L55" s="163"/>
      <c r="M55" s="163"/>
    </row>
    <row r="56" spans="1:13" s="159" customFormat="1" ht="18" customHeight="1">
      <c r="A56" s="344" t="s">
        <v>279</v>
      </c>
      <c r="B56" s="345"/>
      <c r="C56" s="342" t="s">
        <v>282</v>
      </c>
      <c r="D56" s="343"/>
      <c r="E56" s="323" t="s">
        <v>281</v>
      </c>
      <c r="F56" s="324"/>
      <c r="G56" s="324"/>
      <c r="H56" s="324"/>
      <c r="I56" s="324"/>
      <c r="J56" s="325" t="s">
        <v>280</v>
      </c>
      <c r="K56" s="326"/>
      <c r="L56" s="326"/>
      <c r="M56" s="326"/>
    </row>
    <row r="57" spans="1:13" s="159" customFormat="1" ht="18" customHeight="1">
      <c r="A57" s="341" t="s">
        <v>299</v>
      </c>
      <c r="B57" s="341"/>
      <c r="C57" s="346"/>
      <c r="D57" s="346"/>
      <c r="E57" s="292"/>
      <c r="F57" s="292"/>
      <c r="G57" s="292"/>
      <c r="H57" s="292"/>
      <c r="I57" s="292"/>
      <c r="J57" s="292"/>
      <c r="K57" s="292"/>
      <c r="L57" s="292"/>
      <c r="M57" s="292"/>
    </row>
    <row r="58" spans="1:13" s="162" customFormat="1" ht="18" customHeight="1">
      <c r="A58" s="341" t="s">
        <v>300</v>
      </c>
      <c r="B58" s="341"/>
      <c r="C58" s="346"/>
      <c r="D58" s="346"/>
      <c r="E58" s="292"/>
      <c r="F58" s="292"/>
      <c r="G58" s="292"/>
      <c r="H58" s="292"/>
      <c r="I58" s="292"/>
      <c r="J58" s="292"/>
      <c r="K58" s="292"/>
      <c r="L58" s="292"/>
      <c r="M58" s="292"/>
    </row>
    <row r="59" spans="1:13" s="160" customFormat="1" ht="18" customHeight="1">
      <c r="A59" s="341" t="s">
        <v>284</v>
      </c>
      <c r="B59" s="341"/>
      <c r="C59" s="346"/>
      <c r="D59" s="346"/>
      <c r="E59" s="292"/>
      <c r="F59" s="292"/>
      <c r="G59" s="292"/>
      <c r="H59" s="292"/>
      <c r="I59" s="292"/>
      <c r="J59" s="292"/>
      <c r="K59" s="292"/>
      <c r="L59" s="292"/>
      <c r="M59" s="292"/>
    </row>
    <row r="60" spans="1:13" s="160" customFormat="1" ht="18" customHeight="1">
      <c r="A60" s="341" t="s">
        <v>285</v>
      </c>
      <c r="B60" s="341"/>
      <c r="C60" s="346"/>
      <c r="D60" s="346"/>
      <c r="E60" s="292"/>
      <c r="F60" s="292"/>
      <c r="G60" s="292"/>
      <c r="H60" s="292"/>
      <c r="I60" s="292"/>
      <c r="J60" s="292"/>
      <c r="K60" s="292"/>
      <c r="L60" s="292"/>
      <c r="M60" s="292"/>
    </row>
    <row r="61" spans="1:13" s="159" customFormat="1" ht="18" customHeight="1">
      <c r="A61" s="341" t="s">
        <v>286</v>
      </c>
      <c r="B61" s="341"/>
      <c r="C61" s="346"/>
      <c r="D61" s="346"/>
      <c r="E61" s="292"/>
      <c r="F61" s="292"/>
      <c r="G61" s="292"/>
      <c r="H61" s="292"/>
      <c r="I61" s="292"/>
      <c r="J61" s="292"/>
      <c r="K61" s="292"/>
      <c r="L61" s="292"/>
      <c r="M61" s="292"/>
    </row>
    <row r="62" spans="1:13" s="159" customFormat="1" ht="18" customHeight="1" thickBot="1">
      <c r="A62" s="347" t="s">
        <v>288</v>
      </c>
      <c r="B62" s="348"/>
      <c r="C62" s="346"/>
      <c r="D62" s="346"/>
      <c r="E62" s="292"/>
      <c r="F62" s="292"/>
      <c r="G62" s="292"/>
      <c r="H62" s="292"/>
      <c r="I62" s="292"/>
      <c r="J62" s="292"/>
      <c r="K62" s="292"/>
      <c r="L62" s="292"/>
      <c r="M62" s="292"/>
    </row>
    <row r="63" spans="1:13" s="159" customFormat="1" ht="29.25" customHeight="1">
      <c r="A63" s="340" t="s">
        <v>287</v>
      </c>
      <c r="B63" s="340"/>
      <c r="C63" s="340"/>
      <c r="D63" s="340"/>
      <c r="E63" s="340"/>
      <c r="F63" s="340"/>
      <c r="G63" s="340"/>
      <c r="H63" s="340"/>
      <c r="I63" s="340"/>
      <c r="J63" s="340"/>
      <c r="K63" s="340"/>
      <c r="L63" s="340"/>
      <c r="M63" s="340"/>
    </row>
    <row r="64" spans="1:13" s="104" customFormat="1" ht="18.75" customHeight="1">
      <c r="A64" s="293" t="s">
        <v>15</v>
      </c>
      <c r="B64" s="293"/>
      <c r="C64" s="293"/>
      <c r="D64" s="293"/>
      <c r="E64" s="293"/>
      <c r="F64" s="293"/>
      <c r="G64" s="293"/>
      <c r="H64" s="293"/>
      <c r="I64" s="293"/>
      <c r="J64" s="293"/>
      <c r="K64" s="293"/>
      <c r="L64" s="293"/>
      <c r="M64" s="293"/>
    </row>
    <row r="65" spans="1:13" s="104" customFormat="1" ht="10.5" customHeight="1">
      <c r="A65" s="314"/>
      <c r="B65" s="314"/>
      <c r="C65" s="314"/>
      <c r="D65" s="314"/>
      <c r="E65" s="314"/>
      <c r="F65" s="314"/>
      <c r="G65" s="314"/>
      <c r="H65" s="314"/>
      <c r="I65" s="314"/>
      <c r="J65" s="314"/>
      <c r="K65" s="314"/>
      <c r="L65" s="314"/>
      <c r="M65" s="314"/>
    </row>
    <row r="66" spans="1:13" s="152" customFormat="1" ht="19.5" customHeight="1">
      <c r="A66" s="318" t="s">
        <v>16</v>
      </c>
      <c r="B66" s="318"/>
      <c r="C66" s="318"/>
      <c r="D66" s="318"/>
      <c r="E66" s="318"/>
      <c r="F66" s="318"/>
      <c r="G66" s="318"/>
      <c r="H66" s="318"/>
      <c r="I66" s="318"/>
      <c r="J66" s="318"/>
      <c r="K66" s="318"/>
      <c r="L66" s="318"/>
      <c r="M66" s="318"/>
    </row>
    <row r="67" spans="1:13" s="152" customFormat="1">
      <c r="A67" s="86" t="s">
        <v>17</v>
      </c>
      <c r="B67" s="87" t="s">
        <v>19</v>
      </c>
      <c r="C67" s="87"/>
      <c r="D67" s="87"/>
      <c r="E67" s="87"/>
      <c r="F67" s="87"/>
      <c r="G67" s="87"/>
      <c r="H67" s="87"/>
      <c r="I67" s="87"/>
      <c r="J67" s="87"/>
      <c r="K67" s="87" t="s">
        <v>19</v>
      </c>
      <c r="L67" s="87"/>
      <c r="M67" s="88"/>
    </row>
    <row r="68" spans="1:13" s="152" customFormat="1">
      <c r="A68" s="89" t="s">
        <v>18</v>
      </c>
      <c r="B68" s="90">
        <v>4</v>
      </c>
      <c r="C68" s="90">
        <v>5</v>
      </c>
      <c r="D68" s="90">
        <v>6</v>
      </c>
      <c r="E68" s="90">
        <v>7</v>
      </c>
      <c r="F68" s="90">
        <v>8</v>
      </c>
      <c r="G68" s="90">
        <v>9</v>
      </c>
      <c r="H68" s="90">
        <v>10</v>
      </c>
      <c r="I68" s="90">
        <v>11</v>
      </c>
      <c r="J68" s="90">
        <v>12</v>
      </c>
      <c r="K68" s="90">
        <v>1</v>
      </c>
      <c r="L68" s="90">
        <v>2</v>
      </c>
      <c r="M68" s="91">
        <v>3</v>
      </c>
    </row>
    <row r="69" spans="1:13" s="152" customFormat="1" ht="18.75" customHeight="1">
      <c r="A69" s="92"/>
      <c r="B69" s="315"/>
      <c r="C69" s="315"/>
      <c r="D69" s="308"/>
      <c r="E69" s="308"/>
      <c r="F69" s="308"/>
      <c r="G69" s="308"/>
      <c r="H69" s="308"/>
      <c r="I69" s="308"/>
      <c r="J69" s="308"/>
      <c r="K69" s="308"/>
      <c r="L69" s="308"/>
      <c r="M69" s="311"/>
    </row>
    <row r="70" spans="1:13" s="152" customFormat="1" ht="18.75" customHeight="1">
      <c r="A70" s="58"/>
      <c r="B70" s="316"/>
      <c r="C70" s="316"/>
      <c r="D70" s="309"/>
      <c r="E70" s="309"/>
      <c r="F70" s="309"/>
      <c r="G70" s="309"/>
      <c r="H70" s="309"/>
      <c r="I70" s="309"/>
      <c r="J70" s="309"/>
      <c r="K70" s="309"/>
      <c r="L70" s="309"/>
      <c r="M70" s="312"/>
    </row>
    <row r="71" spans="1:13" s="152" customFormat="1" ht="18.75" customHeight="1">
      <c r="A71" s="58"/>
      <c r="B71" s="316"/>
      <c r="C71" s="316"/>
      <c r="D71" s="309"/>
      <c r="E71" s="309"/>
      <c r="F71" s="309"/>
      <c r="G71" s="309"/>
      <c r="H71" s="309"/>
      <c r="I71" s="309"/>
      <c r="J71" s="309"/>
      <c r="K71" s="309"/>
      <c r="L71" s="309"/>
      <c r="M71" s="312"/>
    </row>
    <row r="72" spans="1:13" s="152" customFormat="1" ht="18.75" customHeight="1">
      <c r="A72" s="58"/>
      <c r="B72" s="316"/>
      <c r="C72" s="316"/>
      <c r="D72" s="309"/>
      <c r="E72" s="309"/>
      <c r="F72" s="309"/>
      <c r="G72" s="309"/>
      <c r="H72" s="309"/>
      <c r="I72" s="309"/>
      <c r="J72" s="309"/>
      <c r="K72" s="309"/>
      <c r="L72" s="309"/>
      <c r="M72" s="312"/>
    </row>
    <row r="73" spans="1:13" s="152" customFormat="1" ht="18.75" customHeight="1">
      <c r="A73" s="58"/>
      <c r="B73" s="316"/>
      <c r="C73" s="316"/>
      <c r="D73" s="309"/>
      <c r="E73" s="309"/>
      <c r="F73" s="309"/>
      <c r="G73" s="309"/>
      <c r="H73" s="309"/>
      <c r="I73" s="309"/>
      <c r="J73" s="309"/>
      <c r="K73" s="309"/>
      <c r="L73" s="309"/>
      <c r="M73" s="312"/>
    </row>
    <row r="74" spans="1:13" s="152" customFormat="1" ht="18.75" customHeight="1">
      <c r="A74" s="58"/>
      <c r="B74" s="316"/>
      <c r="C74" s="316"/>
      <c r="D74" s="309"/>
      <c r="E74" s="309"/>
      <c r="F74" s="309"/>
      <c r="G74" s="309"/>
      <c r="H74" s="309"/>
      <c r="I74" s="309"/>
      <c r="J74" s="309"/>
      <c r="K74" s="309"/>
      <c r="L74" s="309"/>
      <c r="M74" s="312"/>
    </row>
    <row r="75" spans="1:13" s="152" customFormat="1" ht="18.75" customHeight="1">
      <c r="A75" s="58"/>
      <c r="B75" s="316"/>
      <c r="C75" s="316"/>
      <c r="D75" s="309"/>
      <c r="E75" s="309"/>
      <c r="F75" s="309"/>
      <c r="G75" s="309"/>
      <c r="H75" s="309"/>
      <c r="I75" s="309"/>
      <c r="J75" s="309"/>
      <c r="K75" s="309"/>
      <c r="L75" s="309"/>
      <c r="M75" s="312"/>
    </row>
    <row r="76" spans="1:13" s="152" customFormat="1" ht="18.75" customHeight="1">
      <c r="A76" s="59"/>
      <c r="B76" s="316"/>
      <c r="C76" s="316"/>
      <c r="D76" s="309"/>
      <c r="E76" s="309"/>
      <c r="F76" s="309"/>
      <c r="G76" s="309"/>
      <c r="H76" s="309"/>
      <c r="I76" s="309"/>
      <c r="J76" s="309"/>
      <c r="K76" s="309"/>
      <c r="L76" s="309"/>
      <c r="M76" s="312"/>
    </row>
    <row r="77" spans="1:13" s="152" customFormat="1" ht="18.75" customHeight="1">
      <c r="A77" s="59"/>
      <c r="B77" s="316"/>
      <c r="C77" s="316"/>
      <c r="D77" s="309"/>
      <c r="E77" s="309"/>
      <c r="F77" s="309"/>
      <c r="G77" s="309"/>
      <c r="H77" s="309"/>
      <c r="I77" s="309"/>
      <c r="J77" s="309"/>
      <c r="K77" s="309"/>
      <c r="L77" s="309"/>
      <c r="M77" s="312"/>
    </row>
    <row r="78" spans="1:13" s="152" customFormat="1" ht="18.75" customHeight="1">
      <c r="A78" s="60"/>
      <c r="B78" s="316"/>
      <c r="C78" s="316"/>
      <c r="D78" s="309"/>
      <c r="E78" s="309"/>
      <c r="F78" s="309"/>
      <c r="G78" s="309"/>
      <c r="H78" s="309"/>
      <c r="I78" s="309"/>
      <c r="J78" s="309"/>
      <c r="K78" s="309"/>
      <c r="L78" s="309"/>
      <c r="M78" s="312"/>
    </row>
    <row r="79" spans="1:13" s="152" customFormat="1" ht="18.75" customHeight="1">
      <c r="A79" s="93"/>
      <c r="B79" s="317"/>
      <c r="C79" s="317"/>
      <c r="D79" s="310"/>
      <c r="E79" s="310"/>
      <c r="F79" s="310"/>
      <c r="G79" s="310"/>
      <c r="H79" s="310"/>
      <c r="I79" s="310"/>
      <c r="J79" s="310"/>
      <c r="K79" s="310"/>
      <c r="L79" s="310"/>
      <c r="M79" s="313"/>
    </row>
    <row r="80" spans="1:13" ht="27.75" customHeight="1">
      <c r="A80" s="164" t="s">
        <v>301</v>
      </c>
      <c r="B80" s="153"/>
      <c r="C80" s="153"/>
      <c r="D80" s="153"/>
      <c r="E80" s="153"/>
      <c r="F80" s="153"/>
      <c r="G80" s="153"/>
      <c r="H80" s="153"/>
      <c r="I80" s="153"/>
      <c r="J80" s="153"/>
      <c r="K80" s="153"/>
      <c r="L80" s="153"/>
      <c r="M80" s="153"/>
    </row>
    <row r="81" spans="1:13" hidden="1">
      <c r="A81" s="222" t="s">
        <v>20</v>
      </c>
      <c r="B81" s="222"/>
      <c r="C81" s="222"/>
      <c r="D81" s="222"/>
      <c r="E81" s="222"/>
      <c r="F81" s="222"/>
      <c r="G81" s="222"/>
      <c r="H81" s="222"/>
      <c r="I81" s="222"/>
      <c r="J81" s="222"/>
      <c r="K81" s="222"/>
      <c r="L81" s="222"/>
      <c r="M81" s="222"/>
    </row>
    <row r="82" spans="1:13" ht="19.5" hidden="1" customHeight="1" thickBot="1">
      <c r="A82" s="222" t="s">
        <v>21</v>
      </c>
      <c r="B82" s="222"/>
      <c r="C82" s="222"/>
      <c r="D82" s="222"/>
      <c r="E82" s="222"/>
      <c r="F82" s="222"/>
      <c r="G82" s="222"/>
      <c r="H82" s="222"/>
      <c r="I82" s="222"/>
      <c r="J82" s="222"/>
      <c r="K82" s="222"/>
      <c r="L82" s="222"/>
      <c r="M82" s="222"/>
    </row>
    <row r="83" spans="1:13" ht="19.5" hidden="1" customHeight="1" thickBot="1">
      <c r="A83" s="7" t="s">
        <v>22</v>
      </c>
      <c r="B83" s="262" t="s">
        <v>23</v>
      </c>
      <c r="C83" s="211"/>
      <c r="D83" s="211"/>
      <c r="E83" s="211"/>
      <c r="F83" s="211" t="s">
        <v>24</v>
      </c>
      <c r="G83" s="211"/>
      <c r="H83" s="211"/>
      <c r="I83" s="211"/>
      <c r="J83" s="211" t="s">
        <v>25</v>
      </c>
      <c r="K83" s="211"/>
      <c r="L83" s="211"/>
      <c r="M83" s="212"/>
    </row>
    <row r="84" spans="1:13" ht="22.7" hidden="1" customHeight="1">
      <c r="A84" s="55" t="s">
        <v>26</v>
      </c>
      <c r="B84" s="300"/>
      <c r="C84" s="213"/>
      <c r="D84" s="213"/>
      <c r="E84" s="213"/>
      <c r="F84" s="213"/>
      <c r="G84" s="213"/>
      <c r="H84" s="213"/>
      <c r="I84" s="213"/>
      <c r="J84" s="213"/>
      <c r="K84" s="213"/>
      <c r="L84" s="213"/>
      <c r="M84" s="214"/>
    </row>
    <row r="85" spans="1:13" ht="22.7" hidden="1" customHeight="1">
      <c r="A85" s="56" t="s">
        <v>27</v>
      </c>
      <c r="B85" s="263"/>
      <c r="C85" s="188"/>
      <c r="D85" s="188"/>
      <c r="E85" s="188"/>
      <c r="F85" s="218"/>
      <c r="G85" s="218"/>
      <c r="H85" s="218"/>
      <c r="I85" s="218"/>
      <c r="J85" s="188"/>
      <c r="K85" s="188"/>
      <c r="L85" s="188"/>
      <c r="M85" s="215"/>
    </row>
    <row r="86" spans="1:13" ht="22.7" hidden="1" customHeight="1">
      <c r="A86" s="56" t="s">
        <v>28</v>
      </c>
      <c r="B86" s="263"/>
      <c r="C86" s="188"/>
      <c r="D86" s="188"/>
      <c r="E86" s="188"/>
      <c r="F86" s="188"/>
      <c r="G86" s="188"/>
      <c r="H86" s="188"/>
      <c r="I86" s="188"/>
      <c r="J86" s="188"/>
      <c r="K86" s="188"/>
      <c r="L86" s="188"/>
      <c r="M86" s="215"/>
    </row>
    <row r="87" spans="1:13" ht="22.7" hidden="1" customHeight="1">
      <c r="A87" s="56" t="s">
        <v>29</v>
      </c>
      <c r="B87" s="263"/>
      <c r="C87" s="188"/>
      <c r="D87" s="188"/>
      <c r="E87" s="188"/>
      <c r="F87" s="188"/>
      <c r="G87" s="188"/>
      <c r="H87" s="188"/>
      <c r="I87" s="188"/>
      <c r="J87" s="188"/>
      <c r="K87" s="188"/>
      <c r="L87" s="188"/>
      <c r="M87" s="215"/>
    </row>
    <row r="88" spans="1:13" ht="22.7" hidden="1" customHeight="1" thickBot="1">
      <c r="A88" s="57" t="s">
        <v>30</v>
      </c>
      <c r="B88" s="277"/>
      <c r="C88" s="216"/>
      <c r="D88" s="216"/>
      <c r="E88" s="216"/>
      <c r="F88" s="192"/>
      <c r="G88" s="192"/>
      <c r="H88" s="192"/>
      <c r="I88" s="192"/>
      <c r="J88" s="216"/>
      <c r="K88" s="216"/>
      <c r="L88" s="216"/>
      <c r="M88" s="217"/>
    </row>
    <row r="89" spans="1:13" hidden="1">
      <c r="A89" s="6"/>
    </row>
    <row r="90" spans="1:13" ht="19.5" hidden="1" customHeight="1" thickBot="1">
      <c r="A90" s="222" t="s">
        <v>88</v>
      </c>
      <c r="B90" s="222"/>
      <c r="C90" s="222"/>
      <c r="D90" s="222"/>
      <c r="E90" s="222"/>
      <c r="F90" s="222"/>
      <c r="G90" s="222"/>
      <c r="H90" s="222"/>
      <c r="I90" s="222"/>
      <c r="J90" s="222"/>
      <c r="K90" s="222"/>
      <c r="L90" s="222"/>
      <c r="M90" s="222"/>
    </row>
    <row r="91" spans="1:13" ht="15" hidden="1" customHeight="1">
      <c r="A91" s="253" t="s">
        <v>22</v>
      </c>
      <c r="B91" s="256" t="s">
        <v>31</v>
      </c>
      <c r="C91" s="257"/>
      <c r="D91" s="257"/>
      <c r="E91" s="258"/>
      <c r="F91" s="256" t="s">
        <v>34</v>
      </c>
      <c r="G91" s="257"/>
      <c r="H91" s="257"/>
      <c r="I91" s="258"/>
      <c r="J91" s="256"/>
      <c r="K91" s="257"/>
      <c r="L91" s="257"/>
      <c r="M91" s="258"/>
    </row>
    <row r="92" spans="1:13" ht="15" hidden="1" customHeight="1">
      <c r="A92" s="254"/>
      <c r="B92" s="247" t="s">
        <v>32</v>
      </c>
      <c r="C92" s="248"/>
      <c r="D92" s="248"/>
      <c r="E92" s="249"/>
      <c r="F92" s="247" t="s">
        <v>35</v>
      </c>
      <c r="G92" s="248"/>
      <c r="H92" s="248"/>
      <c r="I92" s="249"/>
      <c r="J92" s="247" t="s">
        <v>37</v>
      </c>
      <c r="K92" s="248"/>
      <c r="L92" s="248"/>
      <c r="M92" s="249"/>
    </row>
    <row r="93" spans="1:13" ht="15" hidden="1" customHeight="1" thickBot="1">
      <c r="A93" s="255"/>
      <c r="B93" s="189" t="s">
        <v>33</v>
      </c>
      <c r="C93" s="190"/>
      <c r="D93" s="190"/>
      <c r="E93" s="191"/>
      <c r="F93" s="259" t="s">
        <v>36</v>
      </c>
      <c r="G93" s="260"/>
      <c r="H93" s="260"/>
      <c r="I93" s="261"/>
      <c r="J93" s="189"/>
      <c r="K93" s="190"/>
      <c r="L93" s="190"/>
      <c r="M93" s="191"/>
    </row>
    <row r="94" spans="1:13" ht="22.7" hidden="1" customHeight="1">
      <c r="A94" s="11" t="s">
        <v>38</v>
      </c>
      <c r="B94" s="250"/>
      <c r="C94" s="251"/>
      <c r="D94" s="251"/>
      <c r="E94" s="252"/>
      <c r="F94" s="250"/>
      <c r="G94" s="251"/>
      <c r="H94" s="251"/>
      <c r="I94" s="252"/>
      <c r="J94" s="250"/>
      <c r="K94" s="251"/>
      <c r="L94" s="251"/>
      <c r="M94" s="252"/>
    </row>
    <row r="95" spans="1:13" ht="22.7" hidden="1" customHeight="1">
      <c r="A95" s="12" t="s">
        <v>39</v>
      </c>
      <c r="B95" s="179"/>
      <c r="C95" s="180"/>
      <c r="D95" s="180"/>
      <c r="E95" s="181"/>
      <c r="F95" s="179"/>
      <c r="G95" s="180"/>
      <c r="H95" s="180"/>
      <c r="I95" s="181"/>
      <c r="J95" s="179"/>
      <c r="K95" s="180"/>
      <c r="L95" s="180"/>
      <c r="M95" s="181"/>
    </row>
    <row r="96" spans="1:13" ht="22.7" hidden="1" customHeight="1">
      <c r="A96" s="12" t="s">
        <v>40</v>
      </c>
      <c r="B96" s="179"/>
      <c r="C96" s="180"/>
      <c r="D96" s="180"/>
      <c r="E96" s="181"/>
      <c r="F96" s="179"/>
      <c r="G96" s="180"/>
      <c r="H96" s="180"/>
      <c r="I96" s="181"/>
      <c r="J96" s="179"/>
      <c r="K96" s="180"/>
      <c r="L96" s="180"/>
      <c r="M96" s="181"/>
    </row>
    <row r="97" spans="1:13" ht="22.7" hidden="1" customHeight="1" thickBot="1">
      <c r="A97" s="61" t="s">
        <v>41</v>
      </c>
      <c r="B97" s="182"/>
      <c r="C97" s="183"/>
      <c r="D97" s="183"/>
      <c r="E97" s="184"/>
      <c r="F97" s="182"/>
      <c r="G97" s="183"/>
      <c r="H97" s="183"/>
      <c r="I97" s="184"/>
      <c r="J97" s="182"/>
      <c r="K97" s="183"/>
      <c r="L97" s="183"/>
      <c r="M97" s="184"/>
    </row>
    <row r="98" spans="1:13" ht="8.25" hidden="1" customHeight="1" thickTop="1" thickBot="1">
      <c r="A98" s="62" t="s">
        <v>42</v>
      </c>
      <c r="B98" s="185"/>
      <c r="C98" s="186"/>
      <c r="D98" s="186"/>
      <c r="E98" s="187"/>
      <c r="F98" s="185"/>
      <c r="G98" s="186"/>
      <c r="H98" s="186"/>
      <c r="I98" s="187"/>
      <c r="J98" s="185"/>
      <c r="K98" s="186"/>
      <c r="L98" s="186"/>
      <c r="M98" s="187"/>
    </row>
    <row r="99" spans="1:13">
      <c r="A99" s="222" t="s">
        <v>109</v>
      </c>
      <c r="B99" s="222"/>
      <c r="C99" s="222"/>
      <c r="D99" s="222"/>
      <c r="E99" s="222"/>
      <c r="F99" s="222"/>
      <c r="G99" s="222"/>
      <c r="H99" s="222"/>
      <c r="I99" s="222"/>
      <c r="J99" s="222"/>
      <c r="K99" s="222"/>
      <c r="L99" s="222"/>
      <c r="M99" s="222"/>
    </row>
    <row r="100" spans="1:13" ht="18" customHeight="1" thickBot="1">
      <c r="A100" s="304" t="s">
        <v>43</v>
      </c>
      <c r="B100" s="304"/>
      <c r="C100" s="304"/>
      <c r="D100" s="304"/>
      <c r="E100" s="304"/>
      <c r="F100" s="304"/>
      <c r="G100" s="304"/>
      <c r="H100" s="304"/>
      <c r="I100" s="304"/>
      <c r="J100" s="304"/>
      <c r="K100" s="304"/>
      <c r="L100" s="304"/>
      <c r="M100" s="304"/>
    </row>
    <row r="101" spans="1:13" ht="18.75" customHeight="1">
      <c r="A101" s="8" t="s">
        <v>44</v>
      </c>
      <c r="B101" s="256" t="s">
        <v>46</v>
      </c>
      <c r="C101" s="257"/>
      <c r="D101" s="257"/>
      <c r="E101" s="258"/>
      <c r="F101" s="256" t="s">
        <v>46</v>
      </c>
      <c r="G101" s="257"/>
      <c r="H101" s="257"/>
      <c r="I101" s="258"/>
      <c r="J101" s="256" t="s">
        <v>46</v>
      </c>
      <c r="K101" s="257"/>
      <c r="L101" s="257"/>
      <c r="M101" s="258"/>
    </row>
    <row r="102" spans="1:13" ht="18.75" customHeight="1">
      <c r="A102" s="4"/>
      <c r="B102" s="247" t="s">
        <v>47</v>
      </c>
      <c r="C102" s="248"/>
      <c r="D102" s="248"/>
      <c r="E102" s="249"/>
      <c r="F102" s="247" t="s">
        <v>47</v>
      </c>
      <c r="G102" s="248"/>
      <c r="H102" s="248"/>
      <c r="I102" s="249"/>
      <c r="J102" s="247" t="s">
        <v>47</v>
      </c>
      <c r="K102" s="248"/>
      <c r="L102" s="248"/>
      <c r="M102" s="249"/>
    </row>
    <row r="103" spans="1:13" ht="18.75" customHeight="1" thickBot="1">
      <c r="A103" s="3" t="s">
        <v>45</v>
      </c>
      <c r="B103" s="189"/>
      <c r="C103" s="190"/>
      <c r="D103" s="190"/>
      <c r="E103" s="191"/>
      <c r="F103" s="189"/>
      <c r="G103" s="190"/>
      <c r="H103" s="190"/>
      <c r="I103" s="191"/>
      <c r="J103" s="189"/>
      <c r="K103" s="190"/>
      <c r="L103" s="190"/>
      <c r="M103" s="191"/>
    </row>
    <row r="104" spans="1:13" s="105" customFormat="1" ht="17.25" customHeight="1">
      <c r="A104" s="106" t="s">
        <v>48</v>
      </c>
      <c r="B104" s="305"/>
      <c r="C104" s="306"/>
      <c r="D104" s="306"/>
      <c r="E104" s="307"/>
      <c r="F104" s="305"/>
      <c r="G104" s="306"/>
      <c r="H104" s="306"/>
      <c r="I104" s="307"/>
      <c r="J104" s="305"/>
      <c r="K104" s="306"/>
      <c r="L104" s="306"/>
      <c r="M104" s="307"/>
    </row>
    <row r="105" spans="1:13" s="105" customFormat="1" ht="17.25" customHeight="1">
      <c r="A105" s="63" t="s">
        <v>49</v>
      </c>
      <c r="B105" s="205"/>
      <c r="C105" s="206"/>
      <c r="D105" s="206"/>
      <c r="E105" s="207"/>
      <c r="F105" s="205"/>
      <c r="G105" s="206"/>
      <c r="H105" s="206"/>
      <c r="I105" s="207"/>
      <c r="J105" s="205"/>
      <c r="K105" s="206"/>
      <c r="L105" s="206"/>
      <c r="M105" s="207"/>
    </row>
    <row r="106" spans="1:13" s="105" customFormat="1" ht="17.25" customHeight="1">
      <c r="A106" s="107" t="s">
        <v>259</v>
      </c>
      <c r="B106" s="199"/>
      <c r="C106" s="200"/>
      <c r="D106" s="200"/>
      <c r="E106" s="201"/>
      <c r="F106" s="193"/>
      <c r="G106" s="194"/>
      <c r="H106" s="194"/>
      <c r="I106" s="195"/>
      <c r="J106" s="193"/>
      <c r="K106" s="194"/>
      <c r="L106" s="194"/>
      <c r="M106" s="195"/>
    </row>
    <row r="107" spans="1:13" s="105" customFormat="1">
      <c r="A107" s="63" t="s">
        <v>50</v>
      </c>
      <c r="B107" s="202"/>
      <c r="C107" s="203"/>
      <c r="D107" s="203"/>
      <c r="E107" s="204"/>
      <c r="F107" s="196"/>
      <c r="G107" s="197"/>
      <c r="H107" s="197"/>
      <c r="I107" s="198"/>
      <c r="J107" s="196"/>
      <c r="K107" s="197"/>
      <c r="L107" s="197"/>
      <c r="M107" s="198"/>
    </row>
    <row r="108" spans="1:13" s="105" customFormat="1" ht="17.25" customHeight="1">
      <c r="A108" s="64" t="s">
        <v>51</v>
      </c>
      <c r="B108" s="205"/>
      <c r="C108" s="206"/>
      <c r="D108" s="206"/>
      <c r="E108" s="207"/>
      <c r="F108" s="208"/>
      <c r="G108" s="209"/>
      <c r="H108" s="209"/>
      <c r="I108" s="210"/>
      <c r="J108" s="208"/>
      <c r="K108" s="209"/>
      <c r="L108" s="209"/>
      <c r="M108" s="210"/>
    </row>
    <row r="109" spans="1:13" s="105" customFormat="1" ht="17.25" customHeight="1">
      <c r="A109" s="63" t="s">
        <v>52</v>
      </c>
      <c r="B109" s="205"/>
      <c r="C109" s="206"/>
      <c r="D109" s="206"/>
      <c r="E109" s="207"/>
      <c r="F109" s="208"/>
      <c r="G109" s="209"/>
      <c r="H109" s="209"/>
      <c r="I109" s="210"/>
      <c r="J109" s="208"/>
      <c r="K109" s="209"/>
      <c r="L109" s="209"/>
      <c r="M109" s="210"/>
    </row>
    <row r="110" spans="1:13" s="105" customFormat="1" ht="17.25" customHeight="1">
      <c r="A110" s="64" t="s">
        <v>260</v>
      </c>
      <c r="B110" s="199"/>
      <c r="C110" s="200"/>
      <c r="D110" s="200"/>
      <c r="E110" s="201"/>
      <c r="F110" s="193"/>
      <c r="G110" s="194"/>
      <c r="H110" s="194"/>
      <c r="I110" s="195"/>
      <c r="J110" s="193"/>
      <c r="K110" s="194"/>
      <c r="L110" s="194"/>
      <c r="M110" s="195"/>
    </row>
    <row r="111" spans="1:13" s="105" customFormat="1">
      <c r="A111" s="63" t="s">
        <v>53</v>
      </c>
      <c r="B111" s="202"/>
      <c r="C111" s="203"/>
      <c r="D111" s="203"/>
      <c r="E111" s="204"/>
      <c r="F111" s="196"/>
      <c r="G111" s="197"/>
      <c r="H111" s="197"/>
      <c r="I111" s="198"/>
      <c r="J111" s="196"/>
      <c r="K111" s="197"/>
      <c r="L111" s="197"/>
      <c r="M111" s="198"/>
    </row>
    <row r="112" spans="1:13" s="105" customFormat="1">
      <c r="A112" s="64" t="s">
        <v>261</v>
      </c>
      <c r="B112" s="199"/>
      <c r="C112" s="200"/>
      <c r="D112" s="200"/>
      <c r="E112" s="201"/>
      <c r="F112" s="193"/>
      <c r="G112" s="194"/>
      <c r="H112" s="194"/>
      <c r="I112" s="195"/>
      <c r="J112" s="193"/>
      <c r="K112" s="194"/>
      <c r="L112" s="194"/>
      <c r="M112" s="195"/>
    </row>
    <row r="113" spans="1:13" s="105" customFormat="1">
      <c r="A113" s="63" t="s">
        <v>54</v>
      </c>
      <c r="B113" s="202"/>
      <c r="C113" s="203"/>
      <c r="D113" s="203"/>
      <c r="E113" s="204"/>
      <c r="F113" s="196"/>
      <c r="G113" s="197"/>
      <c r="H113" s="197"/>
      <c r="I113" s="198"/>
      <c r="J113" s="196"/>
      <c r="K113" s="197"/>
      <c r="L113" s="197"/>
      <c r="M113" s="198"/>
    </row>
    <row r="114" spans="1:13" s="105" customFormat="1">
      <c r="A114" s="64" t="s">
        <v>262</v>
      </c>
      <c r="B114" s="199"/>
      <c r="C114" s="200"/>
      <c r="D114" s="200"/>
      <c r="E114" s="201"/>
      <c r="F114" s="193"/>
      <c r="G114" s="194"/>
      <c r="H114" s="194"/>
      <c r="I114" s="195"/>
      <c r="J114" s="193"/>
      <c r="K114" s="194"/>
      <c r="L114" s="194"/>
      <c r="M114" s="195"/>
    </row>
    <row r="115" spans="1:13" s="105" customFormat="1">
      <c r="A115" s="63" t="s">
        <v>55</v>
      </c>
      <c r="B115" s="202"/>
      <c r="C115" s="203"/>
      <c r="D115" s="203"/>
      <c r="E115" s="204"/>
      <c r="F115" s="196"/>
      <c r="G115" s="197"/>
      <c r="H115" s="197"/>
      <c r="I115" s="198"/>
      <c r="J115" s="196"/>
      <c r="K115" s="197"/>
      <c r="L115" s="197"/>
      <c r="M115" s="198"/>
    </row>
    <row r="116" spans="1:13" s="105" customFormat="1" ht="17.25" customHeight="1">
      <c r="A116" s="154" t="s">
        <v>56</v>
      </c>
      <c r="B116" s="264" t="str">
        <f>IF(AND(B106="",B108=""),"",IFERROR(B106/B108,""))</f>
        <v/>
      </c>
      <c r="C116" s="265"/>
      <c r="D116" s="265"/>
      <c r="E116" s="266"/>
      <c r="F116" s="264" t="str">
        <f>IF(AND(F106="",F108=""),"",IFERROR(F106/F108,""))</f>
        <v/>
      </c>
      <c r="G116" s="265"/>
      <c r="H116" s="265"/>
      <c r="I116" s="266"/>
      <c r="J116" s="264" t="str">
        <f>IF(AND(J106="",J108=""),"",IFERROR(J106/J108,""))</f>
        <v/>
      </c>
      <c r="K116" s="265"/>
      <c r="L116" s="265"/>
      <c r="M116" s="266"/>
    </row>
    <row r="117" spans="1:13" s="105" customFormat="1" ht="17.25" customHeight="1">
      <c r="A117" s="63" t="s">
        <v>57</v>
      </c>
      <c r="B117" s="264"/>
      <c r="C117" s="265"/>
      <c r="D117" s="265"/>
      <c r="E117" s="266"/>
      <c r="F117" s="264"/>
      <c r="G117" s="265"/>
      <c r="H117" s="265"/>
      <c r="I117" s="266"/>
      <c r="J117" s="264"/>
      <c r="K117" s="265"/>
      <c r="L117" s="265"/>
      <c r="M117" s="266"/>
    </row>
    <row r="118" spans="1:13" s="105" customFormat="1" ht="17.25" customHeight="1">
      <c r="A118" s="154" t="s">
        <v>58</v>
      </c>
      <c r="B118" s="264" t="str">
        <f>IF(AND(B106="",B104=""),"",IFERROR(B106/B104,""))</f>
        <v/>
      </c>
      <c r="C118" s="265"/>
      <c r="D118" s="265"/>
      <c r="E118" s="266"/>
      <c r="F118" s="264" t="str">
        <f>IF(AND(F106="",F104=""),"",IFERROR(F106/F104,""))</f>
        <v/>
      </c>
      <c r="G118" s="265"/>
      <c r="H118" s="265"/>
      <c r="I118" s="266"/>
      <c r="J118" s="264" t="str">
        <f>IF(AND(J106="",J104=""),"",IFERROR(J106/J104,""))</f>
        <v/>
      </c>
      <c r="K118" s="265"/>
      <c r="L118" s="265"/>
      <c r="M118" s="266"/>
    </row>
    <row r="119" spans="1:13" s="105" customFormat="1" ht="17.25" customHeight="1">
      <c r="A119" s="63" t="s">
        <v>59</v>
      </c>
      <c r="B119" s="264"/>
      <c r="C119" s="265"/>
      <c r="D119" s="265"/>
      <c r="E119" s="266"/>
      <c r="F119" s="264"/>
      <c r="G119" s="265"/>
      <c r="H119" s="265"/>
      <c r="I119" s="266"/>
      <c r="J119" s="264"/>
      <c r="K119" s="265"/>
      <c r="L119" s="265"/>
      <c r="M119" s="266"/>
    </row>
    <row r="120" spans="1:13" s="105" customFormat="1" ht="17.25" customHeight="1">
      <c r="A120" s="64" t="s">
        <v>60</v>
      </c>
      <c r="B120" s="264" t="str">
        <f>IF(AND(B108="",B110=""),"",IFERROR(B110/B108,""))</f>
        <v/>
      </c>
      <c r="C120" s="265"/>
      <c r="D120" s="265"/>
      <c r="E120" s="266"/>
      <c r="F120" s="264" t="str">
        <f>IF(AND(F108="",F110=""),"",IFERROR(F110/F108,""))</f>
        <v/>
      </c>
      <c r="G120" s="265"/>
      <c r="H120" s="265"/>
      <c r="I120" s="266"/>
      <c r="J120" s="264" t="str">
        <f>IF(AND(J108="",J110=""),"",IFERROR(J110/J108,""))</f>
        <v/>
      </c>
      <c r="K120" s="265"/>
      <c r="L120" s="265"/>
      <c r="M120" s="266"/>
    </row>
    <row r="121" spans="1:13" s="105" customFormat="1" ht="17.25" customHeight="1">
      <c r="A121" s="63" t="s">
        <v>61</v>
      </c>
      <c r="B121" s="264"/>
      <c r="C121" s="265"/>
      <c r="D121" s="265"/>
      <c r="E121" s="266"/>
      <c r="F121" s="264"/>
      <c r="G121" s="265"/>
      <c r="H121" s="265"/>
      <c r="I121" s="266"/>
      <c r="J121" s="264"/>
      <c r="K121" s="265"/>
      <c r="L121" s="265"/>
      <c r="M121" s="266"/>
    </row>
    <row r="122" spans="1:13" s="105" customFormat="1" ht="17.25" customHeight="1">
      <c r="A122" s="107" t="s">
        <v>263</v>
      </c>
      <c r="B122" s="294" t="str">
        <f>IF(AND(B112="",B114=""),"",IFERROR(B112/B114,""))</f>
        <v/>
      </c>
      <c r="C122" s="295"/>
      <c r="D122" s="295"/>
      <c r="E122" s="296"/>
      <c r="F122" s="294" t="str">
        <f>IF(AND(F112="",F114=""),"",IFERROR(F112/F114,""))</f>
        <v/>
      </c>
      <c r="G122" s="295"/>
      <c r="H122" s="295"/>
      <c r="I122" s="296"/>
      <c r="J122" s="294" t="str">
        <f>IF(AND(J112="",J114=""),"",IFERROR(J112/J114,""))</f>
        <v/>
      </c>
      <c r="K122" s="295"/>
      <c r="L122" s="295"/>
      <c r="M122" s="296"/>
    </row>
    <row r="123" spans="1:13" s="105" customFormat="1" ht="19.5" thickBot="1">
      <c r="A123" s="108" t="s">
        <v>62</v>
      </c>
      <c r="B123" s="297"/>
      <c r="C123" s="298"/>
      <c r="D123" s="298"/>
      <c r="E123" s="299"/>
      <c r="F123" s="297"/>
      <c r="G123" s="298"/>
      <c r="H123" s="298"/>
      <c r="I123" s="299"/>
      <c r="J123" s="297"/>
      <c r="K123" s="298"/>
      <c r="L123" s="298"/>
      <c r="M123" s="299"/>
    </row>
    <row r="124" spans="1:13" ht="18.75" customHeight="1">
      <c r="A124" s="219" t="s">
        <v>294</v>
      </c>
      <c r="B124" s="219"/>
      <c r="C124" s="219"/>
      <c r="D124" s="219"/>
      <c r="E124" s="219"/>
      <c r="F124" s="219"/>
      <c r="G124" s="219"/>
      <c r="H124" s="219"/>
      <c r="I124" s="219"/>
      <c r="J124" s="219"/>
      <c r="K124" s="219"/>
      <c r="L124" s="219"/>
      <c r="M124" s="219"/>
    </row>
    <row r="125" spans="1:13" ht="26.25" customHeight="1">
      <c r="A125" s="219" t="s">
        <v>295</v>
      </c>
      <c r="B125" s="219"/>
      <c r="C125" s="219"/>
      <c r="D125" s="219"/>
      <c r="E125" s="219"/>
      <c r="F125" s="219"/>
      <c r="G125" s="219"/>
      <c r="H125" s="219"/>
      <c r="I125" s="219"/>
      <c r="J125" s="219"/>
      <c r="K125" s="219"/>
      <c r="L125" s="219"/>
      <c r="M125" s="219"/>
    </row>
    <row r="126" spans="1:13" ht="10.5" customHeight="1">
      <c r="A126" s="10" t="s">
        <v>63</v>
      </c>
    </row>
  </sheetData>
  <mergeCells count="187">
    <mergeCell ref="J58:M58"/>
    <mergeCell ref="A63:M63"/>
    <mergeCell ref="J60:M60"/>
    <mergeCell ref="A61:B61"/>
    <mergeCell ref="C56:D56"/>
    <mergeCell ref="A56:B56"/>
    <mergeCell ref="A57:B57"/>
    <mergeCell ref="A59:B59"/>
    <mergeCell ref="C57:D57"/>
    <mergeCell ref="C59:D59"/>
    <mergeCell ref="A60:B60"/>
    <mergeCell ref="C60:D60"/>
    <mergeCell ref="E60:I60"/>
    <mergeCell ref="A58:B58"/>
    <mergeCell ref="C58:D58"/>
    <mergeCell ref="E58:I58"/>
    <mergeCell ref="C61:D61"/>
    <mergeCell ref="E61:I61"/>
    <mergeCell ref="J61:M61"/>
    <mergeCell ref="E59:I59"/>
    <mergeCell ref="J59:M59"/>
    <mergeCell ref="A62:B62"/>
    <mergeCell ref="C62:D62"/>
    <mergeCell ref="E62:I62"/>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B52:M52"/>
    <mergeCell ref="B44:M44"/>
    <mergeCell ref="B40:M40"/>
    <mergeCell ref="B41:M41"/>
    <mergeCell ref="M69:M79"/>
    <mergeCell ref="A65:M65"/>
    <mergeCell ref="B69:B79"/>
    <mergeCell ref="C69:C79"/>
    <mergeCell ref="D69:D79"/>
    <mergeCell ref="E69:E79"/>
    <mergeCell ref="F69:F79"/>
    <mergeCell ref="G69:G79"/>
    <mergeCell ref="H69:H79"/>
    <mergeCell ref="I69:I79"/>
    <mergeCell ref="J69:J79"/>
    <mergeCell ref="A66:M66"/>
    <mergeCell ref="J120:M121"/>
    <mergeCell ref="B122:E123"/>
    <mergeCell ref="F122:I123"/>
    <mergeCell ref="J122:M123"/>
    <mergeCell ref="B84:E84"/>
    <mergeCell ref="B85:E85"/>
    <mergeCell ref="B50:M50"/>
    <mergeCell ref="B101:E101"/>
    <mergeCell ref="B102:E102"/>
    <mergeCell ref="F101:I101"/>
    <mergeCell ref="J101:M101"/>
    <mergeCell ref="J102:M102"/>
    <mergeCell ref="F102:I102"/>
    <mergeCell ref="A99:M99"/>
    <mergeCell ref="A100:M100"/>
    <mergeCell ref="B104:E105"/>
    <mergeCell ref="F104:I105"/>
    <mergeCell ref="J104:M105"/>
    <mergeCell ref="B116:E117"/>
    <mergeCell ref="B118:E119"/>
    <mergeCell ref="F118:I119"/>
    <mergeCell ref="B112:E113"/>
    <mergeCell ref="K69:K79"/>
    <mergeCell ref="L69:L79"/>
    <mergeCell ref="A18:A19"/>
    <mergeCell ref="A21:A38"/>
    <mergeCell ref="A82:M82"/>
    <mergeCell ref="B27:M27"/>
    <mergeCell ref="B97:E97"/>
    <mergeCell ref="J118:M119"/>
    <mergeCell ref="B120:E121"/>
    <mergeCell ref="F120:I121"/>
    <mergeCell ref="B98:E98"/>
    <mergeCell ref="F98:I98"/>
    <mergeCell ref="F97:I97"/>
    <mergeCell ref="B31:M31"/>
    <mergeCell ref="B18:M18"/>
    <mergeCell ref="B19:M19"/>
    <mergeCell ref="B87:E87"/>
    <mergeCell ref="B88:E88"/>
    <mergeCell ref="B21:M21"/>
    <mergeCell ref="B23:M23"/>
    <mergeCell ref="B24:M24"/>
    <mergeCell ref="B47:M47"/>
    <mergeCell ref="B22:M22"/>
    <mergeCell ref="B26:M26"/>
    <mergeCell ref="J62:M62"/>
    <mergeCell ref="A64:M64"/>
    <mergeCell ref="A124:M124"/>
    <mergeCell ref="A125:M125"/>
    <mergeCell ref="J92:M92"/>
    <mergeCell ref="J93:M93"/>
    <mergeCell ref="B94:E94"/>
    <mergeCell ref="F94:I94"/>
    <mergeCell ref="A91:A93"/>
    <mergeCell ref="A81:M81"/>
    <mergeCell ref="B91:E91"/>
    <mergeCell ref="B92:E92"/>
    <mergeCell ref="B93:E93"/>
    <mergeCell ref="F91:I91"/>
    <mergeCell ref="F92:I92"/>
    <mergeCell ref="F93:I93"/>
    <mergeCell ref="J91:M91"/>
    <mergeCell ref="A90:M90"/>
    <mergeCell ref="J94:M94"/>
    <mergeCell ref="B95:E95"/>
    <mergeCell ref="F95:I95"/>
    <mergeCell ref="B96:E96"/>
    <mergeCell ref="B83:E83"/>
    <mergeCell ref="B86:E86"/>
    <mergeCell ref="F116:I117"/>
    <mergeCell ref="J116:M117"/>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D10:E10"/>
    <mergeCell ref="F10:M10"/>
    <mergeCell ref="B11:E11"/>
    <mergeCell ref="B12:M12"/>
    <mergeCell ref="B13:M13"/>
    <mergeCell ref="B10:C10"/>
    <mergeCell ref="F83:I83"/>
    <mergeCell ref="J83:M83"/>
    <mergeCell ref="F84:I84"/>
    <mergeCell ref="J84:M84"/>
    <mergeCell ref="J85:M85"/>
    <mergeCell ref="J86:M86"/>
    <mergeCell ref="J87:M87"/>
    <mergeCell ref="J88:M88"/>
    <mergeCell ref="F85:I85"/>
    <mergeCell ref="J112:M113"/>
    <mergeCell ref="B114:E115"/>
    <mergeCell ref="F114:I115"/>
    <mergeCell ref="J114:M115"/>
    <mergeCell ref="B106:E107"/>
    <mergeCell ref="F106:I107"/>
    <mergeCell ref="J106:M107"/>
    <mergeCell ref="B108:E109"/>
    <mergeCell ref="F108:I109"/>
    <mergeCell ref="J108:M109"/>
    <mergeCell ref="B110:E111"/>
    <mergeCell ref="F110:I111"/>
    <mergeCell ref="J110:M111"/>
    <mergeCell ref="F112:I113"/>
    <mergeCell ref="J95:M95"/>
    <mergeCell ref="J96:M96"/>
    <mergeCell ref="J97:M97"/>
    <mergeCell ref="J98:M98"/>
    <mergeCell ref="F86:I86"/>
    <mergeCell ref="F87:I87"/>
    <mergeCell ref="B103:E103"/>
    <mergeCell ref="F103:I103"/>
    <mergeCell ref="J103:M103"/>
    <mergeCell ref="F88:I88"/>
    <mergeCell ref="F96:I96"/>
  </mergeCells>
  <phoneticPr fontId="31"/>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8" max="16383" man="1"/>
    <brk id="63"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zoomScaleNormal="100" zoomScaleSheetLayoutView="100" workbookViewId="0">
      <selection activeCell="G9" sqref="G9"/>
    </sheetView>
  </sheetViews>
  <sheetFormatPr defaultRowHeight="13.5"/>
  <cols>
    <col min="1" max="1" width="2.25" style="15" customWidth="1"/>
    <col min="2" max="2" width="27.75" style="40" bestFit="1" customWidth="1"/>
    <col min="3" max="5" width="14.75" style="40" customWidth="1"/>
    <col min="6" max="6" width="17.25" style="40" customWidth="1"/>
    <col min="7" max="7" width="14.5" style="15" customWidth="1"/>
    <col min="8" max="8" width="3.75" style="15"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補助金額が下限値（50万円）に達していません（申請対象外です）。確認してください。</v>
      </c>
    </row>
    <row r="2" spans="1:7" ht="10.5" customHeight="1">
      <c r="B2" s="13"/>
      <c r="C2" s="13"/>
      <c r="D2" s="13"/>
      <c r="E2" s="13"/>
      <c r="F2" s="13"/>
      <c r="G2" s="14"/>
    </row>
    <row r="3" spans="1:7" ht="18.75" customHeight="1">
      <c r="A3" s="16" t="s">
        <v>121</v>
      </c>
      <c r="B3" s="16"/>
      <c r="C3" s="13"/>
      <c r="D3" s="13"/>
      <c r="E3" s="13"/>
      <c r="F3" s="13"/>
      <c r="G3" s="14"/>
    </row>
    <row r="4" spans="1:7" s="18" customFormat="1" ht="24" customHeight="1">
      <c r="B4" s="378" t="s">
        <v>68</v>
      </c>
      <c r="C4" s="378"/>
      <c r="D4" s="378"/>
      <c r="E4" s="378"/>
      <c r="F4" s="378"/>
      <c r="G4" s="17"/>
    </row>
    <row r="5" spans="1:7" s="18" customFormat="1" ht="24" customHeight="1">
      <c r="B5" s="65"/>
      <c r="C5" s="65"/>
      <c r="D5" s="65"/>
      <c r="E5" s="65"/>
      <c r="F5" s="65"/>
      <c r="G5" s="17"/>
    </row>
    <row r="6" spans="1:7" s="18" customFormat="1" ht="24" customHeight="1">
      <c r="B6" s="66" t="s">
        <v>89</v>
      </c>
      <c r="C6" s="65"/>
      <c r="D6" s="65"/>
      <c r="E6" s="65"/>
      <c r="F6" s="65"/>
      <c r="G6" s="17"/>
    </row>
    <row r="7" spans="1:7" s="18" customFormat="1" ht="5.25" customHeight="1" thickBot="1">
      <c r="B7" s="19"/>
      <c r="C7" s="19"/>
      <c r="D7" s="19"/>
      <c r="E7" s="19"/>
      <c r="F7" s="19"/>
      <c r="G7" s="17"/>
    </row>
    <row r="8" spans="1:7" s="18" customFormat="1" ht="33.75" customHeight="1" thickBot="1">
      <c r="B8" s="67" t="s">
        <v>90</v>
      </c>
      <c r="C8" s="68" t="s">
        <v>91</v>
      </c>
      <c r="D8" s="379" t="s">
        <v>92</v>
      </c>
      <c r="E8" s="380"/>
      <c r="F8" s="69" t="s">
        <v>72</v>
      </c>
      <c r="G8" s="17"/>
    </row>
    <row r="9" spans="1:7" s="18" customFormat="1" ht="33.75" customHeight="1">
      <c r="B9" s="70" t="s">
        <v>93</v>
      </c>
      <c r="C9" s="117"/>
      <c r="D9" s="381"/>
      <c r="E9" s="382"/>
      <c r="F9" s="71"/>
      <c r="G9" s="17"/>
    </row>
    <row r="10" spans="1:7" s="18" customFormat="1" ht="33.75" customHeight="1">
      <c r="B10" s="72" t="s">
        <v>94</v>
      </c>
      <c r="C10" s="118"/>
      <c r="D10" s="383"/>
      <c r="E10" s="384"/>
      <c r="F10" s="73"/>
      <c r="G10" s="17"/>
    </row>
    <row r="11" spans="1:7" s="18" customFormat="1" ht="33.75" customHeight="1">
      <c r="B11" s="72" t="s">
        <v>95</v>
      </c>
      <c r="C11" s="118"/>
      <c r="D11" s="385"/>
      <c r="E11" s="386"/>
      <c r="F11" s="73"/>
      <c r="G11" s="17"/>
    </row>
    <row r="12" spans="1:7" s="18" customFormat="1" ht="33.75" customHeight="1" thickBot="1">
      <c r="B12" s="74" t="s">
        <v>96</v>
      </c>
      <c r="C12" s="119"/>
      <c r="D12" s="387"/>
      <c r="E12" s="388"/>
      <c r="F12" s="75"/>
      <c r="G12" s="17"/>
    </row>
    <row r="13" spans="1:7" s="18" customFormat="1" ht="33.75" customHeight="1" thickTop="1" thickBot="1">
      <c r="B13" s="76" t="s">
        <v>97</v>
      </c>
      <c r="C13" s="442">
        <f>SUM(C9:C12)</f>
        <v>0</v>
      </c>
      <c r="D13" s="389"/>
      <c r="E13" s="390"/>
      <c r="F13" s="77"/>
      <c r="G13" s="17"/>
    </row>
    <row r="14" spans="1:7" s="18" customFormat="1" ht="24" customHeight="1">
      <c r="B14" s="65"/>
      <c r="C14" s="65"/>
      <c r="D14" s="65"/>
      <c r="E14" s="65"/>
      <c r="F14" s="65"/>
      <c r="G14" s="17"/>
    </row>
    <row r="15" spans="1:7" s="18" customFormat="1" ht="24" customHeight="1">
      <c r="B15" s="66" t="s">
        <v>98</v>
      </c>
      <c r="C15" s="65"/>
      <c r="D15" s="65"/>
      <c r="E15" s="65"/>
      <c r="F15" s="65"/>
      <c r="G15" s="17"/>
    </row>
    <row r="16" spans="1:7" s="18" customFormat="1" ht="5.25" customHeight="1" thickBot="1">
      <c r="B16" s="19"/>
      <c r="C16" s="19"/>
      <c r="D16" s="19"/>
      <c r="E16" s="19"/>
      <c r="F16" s="19"/>
      <c r="G16" s="17"/>
    </row>
    <row r="17" spans="2:8" ht="18" customHeight="1">
      <c r="B17" s="20"/>
      <c r="C17" s="391" t="s">
        <v>69</v>
      </c>
      <c r="D17" s="391" t="s">
        <v>70</v>
      </c>
      <c r="E17" s="391" t="s">
        <v>71</v>
      </c>
      <c r="F17" s="394" t="s">
        <v>72</v>
      </c>
      <c r="G17" s="21"/>
    </row>
    <row r="18" spans="2:8" ht="18" customHeight="1">
      <c r="B18" s="22" t="s">
        <v>99</v>
      </c>
      <c r="C18" s="392"/>
      <c r="D18" s="392"/>
      <c r="E18" s="392"/>
      <c r="F18" s="395"/>
      <c r="G18" s="21"/>
    </row>
    <row r="19" spans="2:8" ht="18" customHeight="1">
      <c r="B19" s="23"/>
      <c r="C19" s="392"/>
      <c r="D19" s="392"/>
      <c r="E19" s="392"/>
      <c r="F19" s="395"/>
      <c r="G19" s="21"/>
    </row>
    <row r="20" spans="2:8" ht="18" customHeight="1">
      <c r="B20" s="23"/>
      <c r="C20" s="393"/>
      <c r="D20" s="393"/>
      <c r="E20" s="393"/>
      <c r="F20" s="395"/>
      <c r="G20" s="21"/>
    </row>
    <row r="21" spans="2:8" ht="18" customHeight="1" thickBot="1">
      <c r="B21" s="24"/>
      <c r="C21" s="25" t="s">
        <v>73</v>
      </c>
      <c r="D21" s="25" t="s">
        <v>73</v>
      </c>
      <c r="E21" s="25" t="s">
        <v>73</v>
      </c>
      <c r="F21" s="396"/>
      <c r="G21" s="21"/>
    </row>
    <row r="22" spans="2:8" ht="84" customHeight="1" thickBot="1">
      <c r="B22" s="161" t="s">
        <v>296</v>
      </c>
      <c r="C22" s="441">
        <f>C68</f>
        <v>0</v>
      </c>
      <c r="D22" s="441">
        <f>D68</f>
        <v>0</v>
      </c>
      <c r="E22" s="441">
        <f>IF(ROUNDDOWN(D22*1/2,0)&lt;500000,0,IF(ROUNDDOWN(D22*1/2,0)&gt;=2500000,2500000,ROUNDDOWN(D22*1/2,0)))</f>
        <v>0</v>
      </c>
      <c r="F22" s="28"/>
      <c r="G22" s="21"/>
    </row>
    <row r="23" spans="2:8" ht="21.95" customHeight="1">
      <c r="B23" s="377"/>
      <c r="C23" s="377"/>
      <c r="D23" s="377"/>
      <c r="E23" s="377"/>
      <c r="F23" s="377"/>
      <c r="G23" s="21"/>
    </row>
    <row r="24" spans="2:8" ht="21.95" customHeight="1">
      <c r="B24" s="397" t="s">
        <v>108</v>
      </c>
      <c r="C24" s="397"/>
      <c r="D24" s="397"/>
      <c r="E24" s="397"/>
      <c r="F24" s="397"/>
      <c r="G24" s="21"/>
    </row>
    <row r="25" spans="2:8" ht="21.95" customHeight="1" thickBot="1">
      <c r="B25" s="29"/>
      <c r="C25" s="30"/>
      <c r="D25" s="30"/>
      <c r="E25" s="30"/>
      <c r="F25" s="30"/>
      <c r="G25" s="31" t="s">
        <v>74</v>
      </c>
      <c r="H25" s="21"/>
    </row>
    <row r="26" spans="2:8" ht="21.95" customHeight="1">
      <c r="B26" s="398" t="s">
        <v>75</v>
      </c>
      <c r="C26" s="365" t="s">
        <v>101</v>
      </c>
      <c r="D26" s="365" t="s">
        <v>302</v>
      </c>
      <c r="E26" s="368" t="s">
        <v>76</v>
      </c>
      <c r="F26" s="369"/>
      <c r="G26" s="369"/>
      <c r="H26" s="375" t="s">
        <v>303</v>
      </c>
    </row>
    <row r="27" spans="2:8" ht="21.95" customHeight="1" thickBot="1">
      <c r="B27" s="399"/>
      <c r="C27" s="366"/>
      <c r="D27" s="366"/>
      <c r="E27" s="32" t="s">
        <v>102</v>
      </c>
      <c r="F27" s="370" t="s">
        <v>85</v>
      </c>
      <c r="G27" s="371"/>
      <c r="H27" s="376"/>
    </row>
    <row r="28" spans="2:8" ht="18.75" customHeight="1">
      <c r="B28" s="362" t="s">
        <v>103</v>
      </c>
      <c r="C28" s="121"/>
      <c r="D28" s="169" t="str">
        <f>IF(H28="〇",C28,"")</f>
        <v/>
      </c>
      <c r="E28" s="33"/>
      <c r="F28" s="372"/>
      <c r="G28" s="373"/>
      <c r="H28" s="167"/>
    </row>
    <row r="29" spans="2:8" ht="18.75" customHeight="1">
      <c r="B29" s="363"/>
      <c r="C29" s="122"/>
      <c r="D29" s="170" t="str">
        <f t="shared" ref="D29:D35" si="0">IF(H29="〇",C29,"")</f>
        <v/>
      </c>
      <c r="E29" s="36"/>
      <c r="F29" s="349"/>
      <c r="G29" s="350"/>
      <c r="H29" s="165"/>
    </row>
    <row r="30" spans="2:8" ht="18.75" customHeight="1">
      <c r="B30" s="363"/>
      <c r="C30" s="123"/>
      <c r="D30" s="171" t="str">
        <f t="shared" si="0"/>
        <v/>
      </c>
      <c r="E30" s="37"/>
      <c r="F30" s="349"/>
      <c r="G30" s="361"/>
      <c r="H30" s="165"/>
    </row>
    <row r="31" spans="2:8" ht="18.75" customHeight="1">
      <c r="B31" s="363"/>
      <c r="C31" s="123"/>
      <c r="D31" s="171" t="str">
        <f t="shared" si="0"/>
        <v/>
      </c>
      <c r="E31" s="37"/>
      <c r="F31" s="349"/>
      <c r="G31" s="350"/>
      <c r="H31" s="165"/>
    </row>
    <row r="32" spans="2:8" ht="18.75" customHeight="1">
      <c r="B32" s="363"/>
      <c r="C32" s="123"/>
      <c r="D32" s="171" t="str">
        <f t="shared" si="0"/>
        <v/>
      </c>
      <c r="E32" s="37"/>
      <c r="F32" s="349"/>
      <c r="G32" s="350"/>
      <c r="H32" s="165"/>
    </row>
    <row r="33" spans="2:8" ht="18.75" customHeight="1">
      <c r="B33" s="363"/>
      <c r="C33" s="123"/>
      <c r="D33" s="171" t="str">
        <f t="shared" si="0"/>
        <v/>
      </c>
      <c r="E33" s="37"/>
      <c r="F33" s="349"/>
      <c r="G33" s="361"/>
      <c r="H33" s="165"/>
    </row>
    <row r="34" spans="2:8" ht="18.75" customHeight="1">
      <c r="B34" s="363"/>
      <c r="C34" s="123"/>
      <c r="D34" s="171" t="str">
        <f t="shared" si="0"/>
        <v/>
      </c>
      <c r="E34" s="37"/>
      <c r="F34" s="349"/>
      <c r="G34" s="361"/>
      <c r="H34" s="165"/>
    </row>
    <row r="35" spans="2:8" ht="18.75" customHeight="1">
      <c r="B35" s="364"/>
      <c r="C35" s="124"/>
      <c r="D35" s="172" t="str">
        <f t="shared" si="0"/>
        <v/>
      </c>
      <c r="E35" s="34"/>
      <c r="F35" s="351"/>
      <c r="G35" s="352"/>
      <c r="H35" s="166"/>
    </row>
    <row r="36" spans="2:8" ht="18.75" customHeight="1">
      <c r="B36" s="38" t="s">
        <v>77</v>
      </c>
      <c r="C36" s="125">
        <f>SUM(C28:C35)</f>
        <v>0</v>
      </c>
      <c r="D36" s="443">
        <f>SUM(D28:D35)</f>
        <v>0</v>
      </c>
      <c r="E36" s="353"/>
      <c r="F36" s="354"/>
      <c r="G36" s="354"/>
      <c r="H36" s="168"/>
    </row>
    <row r="37" spans="2:8" ht="18.75" customHeight="1">
      <c r="B37" s="367" t="s">
        <v>104</v>
      </c>
      <c r="C37" s="126"/>
      <c r="D37" s="173" t="str">
        <f t="shared" ref="D37:D44" si="1">IF(H37="〇",C37,"")</f>
        <v/>
      </c>
      <c r="E37" s="78"/>
      <c r="F37" s="359"/>
      <c r="G37" s="360"/>
      <c r="H37" s="167"/>
    </row>
    <row r="38" spans="2:8" ht="18.75" customHeight="1">
      <c r="B38" s="363"/>
      <c r="C38" s="122"/>
      <c r="D38" s="170" t="str">
        <f t="shared" si="1"/>
        <v/>
      </c>
      <c r="E38" s="36"/>
      <c r="F38" s="349"/>
      <c r="G38" s="350"/>
      <c r="H38" s="165"/>
    </row>
    <row r="39" spans="2:8" ht="18.75" customHeight="1">
      <c r="B39" s="363"/>
      <c r="C39" s="122"/>
      <c r="D39" s="170" t="str">
        <f t="shared" si="1"/>
        <v/>
      </c>
      <c r="E39" s="36"/>
      <c r="F39" s="349"/>
      <c r="G39" s="350"/>
      <c r="H39" s="165"/>
    </row>
    <row r="40" spans="2:8" ht="18.75" customHeight="1">
      <c r="B40" s="363"/>
      <c r="C40" s="122"/>
      <c r="D40" s="170" t="str">
        <f t="shared" si="1"/>
        <v/>
      </c>
      <c r="E40" s="36"/>
      <c r="F40" s="349"/>
      <c r="G40" s="350"/>
      <c r="H40" s="165"/>
    </row>
    <row r="41" spans="2:8" ht="18.75" customHeight="1">
      <c r="B41" s="363"/>
      <c r="C41" s="123"/>
      <c r="D41" s="171" t="str">
        <f t="shared" si="1"/>
        <v/>
      </c>
      <c r="E41" s="37"/>
      <c r="F41" s="349"/>
      <c r="G41" s="361"/>
      <c r="H41" s="165"/>
    </row>
    <row r="42" spans="2:8" ht="18.75" customHeight="1">
      <c r="B42" s="363"/>
      <c r="C42" s="123"/>
      <c r="D42" s="171" t="str">
        <f t="shared" si="1"/>
        <v/>
      </c>
      <c r="E42" s="37"/>
      <c r="F42" s="349"/>
      <c r="G42" s="361"/>
      <c r="H42" s="165"/>
    </row>
    <row r="43" spans="2:8" ht="18.75" customHeight="1">
      <c r="B43" s="363"/>
      <c r="C43" s="123"/>
      <c r="D43" s="171" t="str">
        <f t="shared" si="1"/>
        <v/>
      </c>
      <c r="E43" s="37"/>
      <c r="F43" s="349"/>
      <c r="G43" s="361"/>
      <c r="H43" s="165"/>
    </row>
    <row r="44" spans="2:8" ht="18.75" customHeight="1">
      <c r="B44" s="364"/>
      <c r="C44" s="124"/>
      <c r="D44" s="172" t="str">
        <f t="shared" si="1"/>
        <v/>
      </c>
      <c r="E44" s="34"/>
      <c r="F44" s="351"/>
      <c r="G44" s="352"/>
      <c r="H44" s="166"/>
    </row>
    <row r="45" spans="2:8" ht="18.75" customHeight="1">
      <c r="B45" s="35" t="s">
        <v>77</v>
      </c>
      <c r="C45" s="127">
        <f>SUM(C37:C44)</f>
        <v>0</v>
      </c>
      <c r="D45" s="444">
        <f>SUM(D37:D44)</f>
        <v>0</v>
      </c>
      <c r="E45" s="357"/>
      <c r="F45" s="358"/>
      <c r="G45" s="358"/>
      <c r="H45" s="168"/>
    </row>
    <row r="46" spans="2:8" ht="18.75" customHeight="1">
      <c r="B46" s="374" t="s">
        <v>298</v>
      </c>
      <c r="C46" s="126"/>
      <c r="D46" s="173" t="str">
        <f t="shared" ref="D46:D53" si="2">IF(H46="〇",C46,"")</f>
        <v/>
      </c>
      <c r="E46" s="78"/>
      <c r="F46" s="359"/>
      <c r="G46" s="360"/>
      <c r="H46" s="167"/>
    </row>
    <row r="47" spans="2:8" ht="18.75" customHeight="1">
      <c r="B47" s="363"/>
      <c r="C47" s="123"/>
      <c r="D47" s="171" t="str">
        <f t="shared" si="2"/>
        <v/>
      </c>
      <c r="E47" s="37"/>
      <c r="F47" s="349"/>
      <c r="G47" s="361"/>
      <c r="H47" s="165"/>
    </row>
    <row r="48" spans="2:8" ht="18.75" customHeight="1">
      <c r="B48" s="363"/>
      <c r="C48" s="123"/>
      <c r="D48" s="171" t="str">
        <f t="shared" si="2"/>
        <v/>
      </c>
      <c r="E48" s="37"/>
      <c r="F48" s="349"/>
      <c r="G48" s="350"/>
      <c r="H48" s="165"/>
    </row>
    <row r="49" spans="2:8" ht="18.75" customHeight="1">
      <c r="B49" s="363"/>
      <c r="C49" s="123"/>
      <c r="D49" s="171" t="str">
        <f t="shared" si="2"/>
        <v/>
      </c>
      <c r="E49" s="37"/>
      <c r="F49" s="349"/>
      <c r="G49" s="350"/>
      <c r="H49" s="165"/>
    </row>
    <row r="50" spans="2:8" ht="18.75" customHeight="1">
      <c r="B50" s="363"/>
      <c r="C50" s="123"/>
      <c r="D50" s="171" t="str">
        <f t="shared" si="2"/>
        <v/>
      </c>
      <c r="E50" s="37"/>
      <c r="F50" s="349"/>
      <c r="G50" s="350"/>
      <c r="H50" s="165"/>
    </row>
    <row r="51" spans="2:8" ht="18.75" customHeight="1">
      <c r="B51" s="363"/>
      <c r="C51" s="123"/>
      <c r="D51" s="171" t="str">
        <f t="shared" si="2"/>
        <v/>
      </c>
      <c r="E51" s="37"/>
      <c r="F51" s="349"/>
      <c r="G51" s="361"/>
      <c r="H51" s="165"/>
    </row>
    <row r="52" spans="2:8" ht="18.75" customHeight="1">
      <c r="B52" s="363"/>
      <c r="C52" s="123"/>
      <c r="D52" s="171" t="str">
        <f t="shared" si="2"/>
        <v/>
      </c>
      <c r="E52" s="37"/>
      <c r="F52" s="349"/>
      <c r="G52" s="361"/>
      <c r="H52" s="165"/>
    </row>
    <row r="53" spans="2:8" ht="18.75" customHeight="1">
      <c r="B53" s="364"/>
      <c r="C53" s="124"/>
      <c r="D53" s="172" t="str">
        <f t="shared" si="2"/>
        <v/>
      </c>
      <c r="E53" s="34"/>
      <c r="F53" s="351"/>
      <c r="G53" s="352"/>
      <c r="H53" s="166"/>
    </row>
    <row r="54" spans="2:8" ht="18.75" customHeight="1">
      <c r="B54" s="35" t="s">
        <v>77</v>
      </c>
      <c r="C54" s="127">
        <f>SUM(C46:C53)</f>
        <v>0</v>
      </c>
      <c r="D54" s="444">
        <f>SUM(D46:D53)</f>
        <v>0</v>
      </c>
      <c r="E54" s="357"/>
      <c r="F54" s="358"/>
      <c r="G54" s="358"/>
      <c r="H54" s="168"/>
    </row>
    <row r="55" spans="2:8" ht="18.75" customHeight="1">
      <c r="B55" s="367" t="s">
        <v>106</v>
      </c>
      <c r="C55" s="126"/>
      <c r="D55" s="173" t="str">
        <f t="shared" ref="D55:D62" si="3">IF(H55="〇",C55,"")</f>
        <v/>
      </c>
      <c r="E55" s="78"/>
      <c r="F55" s="359"/>
      <c r="G55" s="360"/>
      <c r="H55" s="167"/>
    </row>
    <row r="56" spans="2:8" ht="18.75" customHeight="1">
      <c r="B56" s="363"/>
      <c r="C56" s="123"/>
      <c r="D56" s="171" t="str">
        <f t="shared" si="3"/>
        <v/>
      </c>
      <c r="E56" s="37"/>
      <c r="F56" s="349"/>
      <c r="G56" s="361"/>
      <c r="H56" s="165"/>
    </row>
    <row r="57" spans="2:8" ht="18.75" customHeight="1">
      <c r="B57" s="363"/>
      <c r="C57" s="123"/>
      <c r="D57" s="171" t="str">
        <f t="shared" si="3"/>
        <v/>
      </c>
      <c r="E57" s="37"/>
      <c r="F57" s="349"/>
      <c r="G57" s="350"/>
      <c r="H57" s="165"/>
    </row>
    <row r="58" spans="2:8" ht="18.75" customHeight="1">
      <c r="B58" s="363"/>
      <c r="C58" s="123"/>
      <c r="D58" s="171" t="str">
        <f t="shared" si="3"/>
        <v/>
      </c>
      <c r="E58" s="37"/>
      <c r="F58" s="349"/>
      <c r="G58" s="350"/>
      <c r="H58" s="165"/>
    </row>
    <row r="59" spans="2:8" ht="18.75" customHeight="1">
      <c r="B59" s="363"/>
      <c r="C59" s="123"/>
      <c r="D59" s="171" t="str">
        <f t="shared" si="3"/>
        <v/>
      </c>
      <c r="E59" s="37"/>
      <c r="F59" s="349"/>
      <c r="G59" s="350"/>
      <c r="H59" s="165"/>
    </row>
    <row r="60" spans="2:8" ht="18.75" customHeight="1">
      <c r="B60" s="363"/>
      <c r="C60" s="123"/>
      <c r="D60" s="171" t="str">
        <f t="shared" si="3"/>
        <v/>
      </c>
      <c r="E60" s="37"/>
      <c r="F60" s="349"/>
      <c r="G60" s="361"/>
      <c r="H60" s="165"/>
    </row>
    <row r="61" spans="2:8" ht="18.75" customHeight="1">
      <c r="B61" s="363"/>
      <c r="C61" s="123"/>
      <c r="D61" s="171" t="str">
        <f t="shared" si="3"/>
        <v/>
      </c>
      <c r="E61" s="37"/>
      <c r="F61" s="349"/>
      <c r="G61" s="361"/>
      <c r="H61" s="165"/>
    </row>
    <row r="62" spans="2:8" ht="18.75" customHeight="1">
      <c r="B62" s="364"/>
      <c r="C62" s="124"/>
      <c r="D62" s="172" t="str">
        <f t="shared" si="3"/>
        <v/>
      </c>
      <c r="E62" s="34"/>
      <c r="F62" s="351"/>
      <c r="G62" s="352"/>
      <c r="H62" s="166"/>
    </row>
    <row r="63" spans="2:8" ht="18.75" customHeight="1">
      <c r="B63" s="35" t="s">
        <v>77</v>
      </c>
      <c r="C63" s="127">
        <f>SUM(C55:C62)</f>
        <v>0</v>
      </c>
      <c r="D63" s="444">
        <f>SUM(D55:D62)</f>
        <v>0</v>
      </c>
      <c r="E63" s="357"/>
      <c r="F63" s="358"/>
      <c r="G63" s="358"/>
      <c r="H63" s="168"/>
    </row>
    <row r="64" spans="2:8" ht="18.75" customHeight="1">
      <c r="B64" s="367" t="s">
        <v>107</v>
      </c>
      <c r="C64" s="126"/>
      <c r="D64" s="173" t="str">
        <f t="shared" ref="D64:D66" si="4">IF(H64="〇",C64,"")</f>
        <v/>
      </c>
      <c r="E64" s="78"/>
      <c r="F64" s="359"/>
      <c r="G64" s="360"/>
      <c r="H64" s="167"/>
    </row>
    <row r="65" spans="1:8" ht="18.75" customHeight="1">
      <c r="B65" s="363"/>
      <c r="C65" s="123"/>
      <c r="D65" s="171" t="str">
        <f t="shared" si="4"/>
        <v/>
      </c>
      <c r="E65" s="37"/>
      <c r="F65" s="349"/>
      <c r="G65" s="361"/>
      <c r="H65" s="165"/>
    </row>
    <row r="66" spans="1:8" ht="18.75" customHeight="1">
      <c r="B66" s="364"/>
      <c r="C66" s="124"/>
      <c r="D66" s="172" t="str">
        <f t="shared" si="4"/>
        <v/>
      </c>
      <c r="E66" s="34"/>
      <c r="F66" s="351"/>
      <c r="G66" s="352"/>
      <c r="H66" s="166"/>
    </row>
    <row r="67" spans="1:8" ht="18.75" customHeight="1" thickBot="1">
      <c r="B67" s="35" t="s">
        <v>77</v>
      </c>
      <c r="C67" s="127">
        <f>SUM(C64:C66)</f>
        <v>0</v>
      </c>
      <c r="D67" s="444">
        <f>SUM(D64:D66)</f>
        <v>0</v>
      </c>
      <c r="E67" s="353"/>
      <c r="F67" s="354"/>
      <c r="G67" s="354"/>
      <c r="H67" s="168"/>
    </row>
    <row r="68" spans="1:8" ht="18.75" customHeight="1" thickTop="1" thickBot="1">
      <c r="B68" s="39" t="s">
        <v>78</v>
      </c>
      <c r="C68" s="128">
        <f>SUM(C36,C45,C54,C63,C67)</f>
        <v>0</v>
      </c>
      <c r="D68" s="445">
        <f>SUM(D36,D45,D54,D63,D67)</f>
        <v>0</v>
      </c>
      <c r="E68" s="355"/>
      <c r="F68" s="356"/>
      <c r="G68" s="356"/>
      <c r="H68" s="168"/>
    </row>
    <row r="69" spans="1:8" ht="21.95" customHeight="1">
      <c r="A69" s="155" t="s">
        <v>297</v>
      </c>
      <c r="B69" s="19"/>
      <c r="C69" s="19"/>
      <c r="D69" s="19"/>
      <c r="E69" s="19"/>
      <c r="F69" s="19"/>
    </row>
    <row r="70" spans="1:8" ht="12" customHeight="1">
      <c r="B70" s="19"/>
      <c r="C70" s="19"/>
      <c r="D70" s="19"/>
      <c r="E70" s="19"/>
      <c r="F70" s="19"/>
    </row>
    <row r="71" spans="1:8" ht="32.25" customHeight="1">
      <c r="B71" s="19"/>
      <c r="C71" s="19"/>
      <c r="D71" s="19"/>
      <c r="E71" s="19"/>
      <c r="F71" s="19"/>
      <c r="G71" s="21"/>
    </row>
    <row r="72" spans="1:8">
      <c r="B72" s="40" t="s">
        <v>80</v>
      </c>
    </row>
  </sheetData>
  <mergeCells count="65">
    <mergeCell ref="H26:H27"/>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 ref="B28:B35"/>
    <mergeCell ref="F34:G34"/>
    <mergeCell ref="F35:G35"/>
    <mergeCell ref="D26:D27"/>
    <mergeCell ref="B64:B66"/>
    <mergeCell ref="E26:G26"/>
    <mergeCell ref="F27:G27"/>
    <mergeCell ref="F28:G28"/>
    <mergeCell ref="F30:G30"/>
    <mergeCell ref="F33:G33"/>
    <mergeCell ref="B37:B44"/>
    <mergeCell ref="B46:B53"/>
    <mergeCell ref="B55:B62"/>
    <mergeCell ref="F37:G37"/>
    <mergeCell ref="F41:G41"/>
    <mergeCell ref="F42:G42"/>
    <mergeCell ref="F61:G61"/>
    <mergeCell ref="F44:G44"/>
    <mergeCell ref="E45:G45"/>
    <mergeCell ref="F46:G46"/>
    <mergeCell ref="F47:G47"/>
    <mergeCell ref="F51:G51"/>
    <mergeCell ref="F52:G52"/>
    <mergeCell ref="F53:G53"/>
    <mergeCell ref="E54:G54"/>
    <mergeCell ref="F55:G55"/>
    <mergeCell ref="F56:G56"/>
    <mergeCell ref="F60:G60"/>
    <mergeCell ref="F66:G66"/>
    <mergeCell ref="E67:G67"/>
    <mergeCell ref="E68:G68"/>
    <mergeCell ref="F62:G62"/>
    <mergeCell ref="E63:G63"/>
    <mergeCell ref="F64:G64"/>
    <mergeCell ref="F65:G65"/>
    <mergeCell ref="F29:G29"/>
    <mergeCell ref="F31:G31"/>
    <mergeCell ref="F32:G32"/>
    <mergeCell ref="F40:G40"/>
    <mergeCell ref="F48:G48"/>
    <mergeCell ref="F43:G43"/>
    <mergeCell ref="E36:G36"/>
    <mergeCell ref="F38:G38"/>
    <mergeCell ref="F39:G39"/>
    <mergeCell ref="F49:G49"/>
    <mergeCell ref="F50:G50"/>
    <mergeCell ref="F57:G57"/>
    <mergeCell ref="F58:G58"/>
    <mergeCell ref="F59:G59"/>
  </mergeCells>
  <phoneticPr fontId="31"/>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28:E35">
      <formula1>システム構築費</formula1>
    </dataValidation>
    <dataValidation type="list" allowBlank="1" showInputMessage="1" showErrorMessage="1" sqref="E37:E44">
      <formula1>機器等整備費</formula1>
    </dataValidation>
    <dataValidation type="list" allowBlank="1" showInputMessage="1" showErrorMessage="1" sqref="E46:E53">
      <formula1>システム運用関連費</formula1>
    </dataValidation>
    <dataValidation type="list" allowBlank="1" showInputMessage="1" showErrorMessage="1" sqref="E55:E62">
      <formula1>専門家経費</formula1>
    </dataValidation>
    <dataValidation type="list" allowBlank="1" showInputMessage="1" showErrorMessage="1" sqref="H28:H35 H37:H44 H46:H53 H55:H62 H64:H66">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6" sqref="E6"/>
    </sheetView>
  </sheetViews>
  <sheetFormatPr defaultColWidth="9" defaultRowHeight="18.75"/>
  <cols>
    <col min="1" max="3" width="9" style="174"/>
    <col min="4" max="4" width="5.875" style="174" customWidth="1"/>
    <col min="5" max="5" width="48.375" style="174" bestFit="1" customWidth="1"/>
    <col min="6" max="16384" width="9" style="174"/>
  </cols>
  <sheetData>
    <row r="1" spans="1:5">
      <c r="A1" s="400" t="s">
        <v>304</v>
      </c>
      <c r="B1" s="400"/>
      <c r="C1" s="400"/>
      <c r="D1" s="400"/>
      <c r="E1" s="400"/>
    </row>
    <row r="2" spans="1:5">
      <c r="A2" s="112" t="s">
        <v>139</v>
      </c>
      <c r="B2" s="112" t="s">
        <v>140</v>
      </c>
      <c r="C2" s="112" t="s">
        <v>305</v>
      </c>
      <c r="D2" s="175"/>
      <c r="E2" s="176"/>
    </row>
    <row r="3" spans="1:5">
      <c r="A3" s="112" t="s">
        <v>306</v>
      </c>
      <c r="B3" s="113">
        <v>0</v>
      </c>
      <c r="C3" s="113">
        <v>0</v>
      </c>
      <c r="D3" s="114" t="s">
        <v>307</v>
      </c>
      <c r="E3" s="115"/>
    </row>
    <row r="4" spans="1:5">
      <c r="A4" s="112" t="s">
        <v>306</v>
      </c>
      <c r="B4" s="113">
        <v>1</v>
      </c>
      <c r="C4" s="113">
        <v>0</v>
      </c>
      <c r="D4" s="177"/>
      <c r="E4" s="116" t="s">
        <v>141</v>
      </c>
    </row>
    <row r="5" spans="1:5">
      <c r="A5" s="112" t="s">
        <v>306</v>
      </c>
      <c r="B5" s="113">
        <v>2</v>
      </c>
      <c r="C5" s="113">
        <v>0</v>
      </c>
      <c r="D5" s="177"/>
      <c r="E5" s="115" t="s">
        <v>142</v>
      </c>
    </row>
    <row r="6" spans="1:5">
      <c r="A6" s="112" t="s">
        <v>308</v>
      </c>
      <c r="B6" s="113">
        <v>0</v>
      </c>
      <c r="C6" s="113">
        <v>0</v>
      </c>
      <c r="D6" s="114" t="s">
        <v>143</v>
      </c>
      <c r="E6" s="176"/>
    </row>
    <row r="7" spans="1:5">
      <c r="A7" s="112" t="s">
        <v>308</v>
      </c>
      <c r="B7" s="113">
        <v>3</v>
      </c>
      <c r="C7" s="113">
        <v>0</v>
      </c>
      <c r="D7" s="177"/>
      <c r="E7" s="115" t="s">
        <v>144</v>
      </c>
    </row>
    <row r="8" spans="1:5">
      <c r="A8" s="112" t="s">
        <v>308</v>
      </c>
      <c r="B8" s="113">
        <v>4</v>
      </c>
      <c r="C8" s="113">
        <v>0</v>
      </c>
      <c r="D8" s="177"/>
      <c r="E8" s="115" t="s">
        <v>145</v>
      </c>
    </row>
    <row r="9" spans="1:5">
      <c r="A9" s="112" t="s">
        <v>309</v>
      </c>
      <c r="B9" s="113">
        <v>0</v>
      </c>
      <c r="C9" s="113">
        <v>0</v>
      </c>
      <c r="D9" s="114" t="s">
        <v>310</v>
      </c>
      <c r="E9" s="176"/>
    </row>
    <row r="10" spans="1:5">
      <c r="A10" s="112" t="s">
        <v>309</v>
      </c>
      <c r="B10" s="113">
        <v>5</v>
      </c>
      <c r="C10" s="113">
        <v>0</v>
      </c>
      <c r="D10" s="177"/>
      <c r="E10" s="115" t="s">
        <v>310</v>
      </c>
    </row>
    <row r="11" spans="1:5">
      <c r="A11" s="112" t="s">
        <v>311</v>
      </c>
      <c r="B11" s="113">
        <v>0</v>
      </c>
      <c r="C11" s="113">
        <v>0</v>
      </c>
      <c r="D11" s="114" t="s">
        <v>146</v>
      </c>
      <c r="E11" s="176"/>
    </row>
    <row r="12" spans="1:5">
      <c r="A12" s="112" t="s">
        <v>311</v>
      </c>
      <c r="B12" s="113">
        <v>6</v>
      </c>
      <c r="C12" s="113">
        <v>0</v>
      </c>
      <c r="D12" s="177"/>
      <c r="E12" s="115" t="s">
        <v>147</v>
      </c>
    </row>
    <row r="13" spans="1:5">
      <c r="A13" s="112" t="s">
        <v>311</v>
      </c>
      <c r="B13" s="113">
        <v>7</v>
      </c>
      <c r="C13" s="113">
        <v>0</v>
      </c>
      <c r="D13" s="177"/>
      <c r="E13" s="115" t="s">
        <v>148</v>
      </c>
    </row>
    <row r="14" spans="1:5">
      <c r="A14" s="112" t="s">
        <v>311</v>
      </c>
      <c r="B14" s="113">
        <v>8</v>
      </c>
      <c r="C14" s="113">
        <v>0</v>
      </c>
      <c r="D14" s="177"/>
      <c r="E14" s="115" t="s">
        <v>149</v>
      </c>
    </row>
    <row r="15" spans="1:5">
      <c r="A15" s="112" t="s">
        <v>312</v>
      </c>
      <c r="B15" s="113">
        <v>0</v>
      </c>
      <c r="C15" s="113">
        <v>0</v>
      </c>
      <c r="D15" s="114" t="s">
        <v>150</v>
      </c>
      <c r="E15" s="176"/>
    </row>
    <row r="16" spans="1:5">
      <c r="A16" s="112" t="s">
        <v>312</v>
      </c>
      <c r="B16" s="113">
        <v>9</v>
      </c>
      <c r="C16" s="113">
        <v>0</v>
      </c>
      <c r="D16" s="177"/>
      <c r="E16" s="115" t="s">
        <v>151</v>
      </c>
    </row>
    <row r="17" spans="1:5">
      <c r="A17" s="112" t="s">
        <v>312</v>
      </c>
      <c r="B17" s="113">
        <v>10</v>
      </c>
      <c r="C17" s="113">
        <v>0</v>
      </c>
      <c r="D17" s="177"/>
      <c r="E17" s="115" t="s">
        <v>152</v>
      </c>
    </row>
    <row r="18" spans="1:5">
      <c r="A18" s="112" t="s">
        <v>312</v>
      </c>
      <c r="B18" s="113">
        <v>11</v>
      </c>
      <c r="C18" s="113">
        <v>0</v>
      </c>
      <c r="D18" s="177"/>
      <c r="E18" s="115" t="s">
        <v>153</v>
      </c>
    </row>
    <row r="19" spans="1:5">
      <c r="A19" s="112" t="s">
        <v>312</v>
      </c>
      <c r="B19" s="113">
        <v>12</v>
      </c>
      <c r="C19" s="113">
        <v>0</v>
      </c>
      <c r="D19" s="177"/>
      <c r="E19" s="115" t="s">
        <v>154</v>
      </c>
    </row>
    <row r="20" spans="1:5">
      <c r="A20" s="112" t="s">
        <v>312</v>
      </c>
      <c r="B20" s="113">
        <v>13</v>
      </c>
      <c r="C20" s="113">
        <v>0</v>
      </c>
      <c r="D20" s="177"/>
      <c r="E20" s="115" t="s">
        <v>155</v>
      </c>
    </row>
    <row r="21" spans="1:5">
      <c r="A21" s="112" t="s">
        <v>312</v>
      </c>
      <c r="B21" s="113">
        <v>14</v>
      </c>
      <c r="C21" s="113">
        <v>0</v>
      </c>
      <c r="D21" s="177"/>
      <c r="E21" s="115" t="s">
        <v>156</v>
      </c>
    </row>
    <row r="22" spans="1:5">
      <c r="A22" s="112" t="s">
        <v>312</v>
      </c>
      <c r="B22" s="113">
        <v>15</v>
      </c>
      <c r="C22" s="113">
        <v>0</v>
      </c>
      <c r="D22" s="177"/>
      <c r="E22" s="115" t="s">
        <v>157</v>
      </c>
    </row>
    <row r="23" spans="1:5">
      <c r="A23" s="112" t="s">
        <v>312</v>
      </c>
      <c r="B23" s="113">
        <v>16</v>
      </c>
      <c r="C23" s="113">
        <v>0</v>
      </c>
      <c r="D23" s="177"/>
      <c r="E23" s="115" t="s">
        <v>158</v>
      </c>
    </row>
    <row r="24" spans="1:5">
      <c r="A24" s="112" t="s">
        <v>312</v>
      </c>
      <c r="B24" s="113">
        <v>17</v>
      </c>
      <c r="C24" s="113">
        <v>0</v>
      </c>
      <c r="D24" s="177"/>
      <c r="E24" s="115" t="s">
        <v>159</v>
      </c>
    </row>
    <row r="25" spans="1:5">
      <c r="A25" s="112" t="s">
        <v>312</v>
      </c>
      <c r="B25" s="113">
        <v>18</v>
      </c>
      <c r="C25" s="113">
        <v>0</v>
      </c>
      <c r="D25" s="177"/>
      <c r="E25" s="115" t="s">
        <v>160</v>
      </c>
    </row>
    <row r="26" spans="1:5">
      <c r="A26" s="112" t="s">
        <v>312</v>
      </c>
      <c r="B26" s="113">
        <v>19</v>
      </c>
      <c r="C26" s="113">
        <v>0</v>
      </c>
      <c r="D26" s="177"/>
      <c r="E26" s="115" t="s">
        <v>161</v>
      </c>
    </row>
    <row r="27" spans="1:5">
      <c r="A27" s="112" t="s">
        <v>312</v>
      </c>
      <c r="B27" s="113">
        <v>20</v>
      </c>
      <c r="C27" s="113">
        <v>0</v>
      </c>
      <c r="D27" s="177"/>
      <c r="E27" s="115" t="s">
        <v>162</v>
      </c>
    </row>
    <row r="28" spans="1:5">
      <c r="A28" s="112" t="s">
        <v>312</v>
      </c>
      <c r="B28" s="113">
        <v>21</v>
      </c>
      <c r="C28" s="113">
        <v>0</v>
      </c>
      <c r="D28" s="177"/>
      <c r="E28" s="115" t="s">
        <v>163</v>
      </c>
    </row>
    <row r="29" spans="1:5">
      <c r="A29" s="112" t="s">
        <v>312</v>
      </c>
      <c r="B29" s="113">
        <v>22</v>
      </c>
      <c r="C29" s="113">
        <v>0</v>
      </c>
      <c r="D29" s="177"/>
      <c r="E29" s="115" t="s">
        <v>164</v>
      </c>
    </row>
    <row r="30" spans="1:5">
      <c r="A30" s="112" t="s">
        <v>312</v>
      </c>
      <c r="B30" s="113">
        <v>23</v>
      </c>
      <c r="C30" s="113">
        <v>0</v>
      </c>
      <c r="D30" s="177"/>
      <c r="E30" s="115" t="s">
        <v>165</v>
      </c>
    </row>
    <row r="31" spans="1:5">
      <c r="A31" s="112" t="s">
        <v>312</v>
      </c>
      <c r="B31" s="113">
        <v>24</v>
      </c>
      <c r="C31" s="113">
        <v>0</v>
      </c>
      <c r="D31" s="177"/>
      <c r="E31" s="115" t="s">
        <v>166</v>
      </c>
    </row>
    <row r="32" spans="1:5">
      <c r="A32" s="112" t="s">
        <v>312</v>
      </c>
      <c r="B32" s="113">
        <v>25</v>
      </c>
      <c r="C32" s="113">
        <v>0</v>
      </c>
      <c r="D32" s="177"/>
      <c r="E32" s="115" t="s">
        <v>167</v>
      </c>
    </row>
    <row r="33" spans="1:5">
      <c r="A33" s="112" t="s">
        <v>312</v>
      </c>
      <c r="B33" s="113">
        <v>26</v>
      </c>
      <c r="C33" s="113">
        <v>0</v>
      </c>
      <c r="D33" s="177"/>
      <c r="E33" s="115" t="s">
        <v>168</v>
      </c>
    </row>
    <row r="34" spans="1:5">
      <c r="A34" s="112" t="s">
        <v>312</v>
      </c>
      <c r="B34" s="113">
        <v>27</v>
      </c>
      <c r="C34" s="113">
        <v>0</v>
      </c>
      <c r="D34" s="177"/>
      <c r="E34" s="115" t="s">
        <v>169</v>
      </c>
    </row>
    <row r="35" spans="1:5">
      <c r="A35" s="112" t="s">
        <v>312</v>
      </c>
      <c r="B35" s="113">
        <v>28</v>
      </c>
      <c r="C35" s="113">
        <v>0</v>
      </c>
      <c r="D35" s="177"/>
      <c r="E35" s="115" t="s">
        <v>170</v>
      </c>
    </row>
    <row r="36" spans="1:5">
      <c r="A36" s="112" t="s">
        <v>312</v>
      </c>
      <c r="B36" s="113">
        <v>29</v>
      </c>
      <c r="C36" s="113">
        <v>0</v>
      </c>
      <c r="D36" s="177"/>
      <c r="E36" s="115" t="s">
        <v>171</v>
      </c>
    </row>
    <row r="37" spans="1:5">
      <c r="A37" s="112" t="s">
        <v>312</v>
      </c>
      <c r="B37" s="113">
        <v>30</v>
      </c>
      <c r="C37" s="113">
        <v>0</v>
      </c>
      <c r="D37" s="177"/>
      <c r="E37" s="115" t="s">
        <v>172</v>
      </c>
    </row>
    <row r="38" spans="1:5">
      <c r="A38" s="112" t="s">
        <v>312</v>
      </c>
      <c r="B38" s="113">
        <v>31</v>
      </c>
      <c r="C38" s="113">
        <v>0</v>
      </c>
      <c r="D38" s="177"/>
      <c r="E38" s="115" t="s">
        <v>173</v>
      </c>
    </row>
    <row r="39" spans="1:5">
      <c r="A39" s="112" t="s">
        <v>312</v>
      </c>
      <c r="B39" s="113">
        <v>32</v>
      </c>
      <c r="C39" s="113">
        <v>0</v>
      </c>
      <c r="D39" s="177"/>
      <c r="E39" s="115" t="s">
        <v>174</v>
      </c>
    </row>
    <row r="40" spans="1:5">
      <c r="A40" s="112" t="s">
        <v>313</v>
      </c>
      <c r="B40" s="113">
        <v>0</v>
      </c>
      <c r="C40" s="113">
        <v>0</v>
      </c>
      <c r="D40" s="114" t="s">
        <v>314</v>
      </c>
      <c r="E40" s="176"/>
    </row>
    <row r="41" spans="1:5">
      <c r="A41" s="112" t="s">
        <v>313</v>
      </c>
      <c r="B41" s="113">
        <v>33</v>
      </c>
      <c r="C41" s="113">
        <v>0</v>
      </c>
      <c r="D41" s="177"/>
      <c r="E41" s="115" t="s">
        <v>175</v>
      </c>
    </row>
    <row r="42" spans="1:5">
      <c r="A42" s="112" t="s">
        <v>313</v>
      </c>
      <c r="B42" s="113">
        <v>34</v>
      </c>
      <c r="C42" s="113">
        <v>0</v>
      </c>
      <c r="D42" s="177"/>
      <c r="E42" s="115" t="s">
        <v>176</v>
      </c>
    </row>
    <row r="43" spans="1:5">
      <c r="A43" s="112" t="s">
        <v>313</v>
      </c>
      <c r="B43" s="113">
        <v>35</v>
      </c>
      <c r="C43" s="113">
        <v>0</v>
      </c>
      <c r="D43" s="177"/>
      <c r="E43" s="115" t="s">
        <v>177</v>
      </c>
    </row>
    <row r="44" spans="1:5">
      <c r="A44" s="112" t="s">
        <v>313</v>
      </c>
      <c r="B44" s="113">
        <v>36</v>
      </c>
      <c r="C44" s="113">
        <v>0</v>
      </c>
      <c r="D44" s="177"/>
      <c r="E44" s="115" t="s">
        <v>178</v>
      </c>
    </row>
    <row r="45" spans="1:5">
      <c r="A45" s="112" t="s">
        <v>315</v>
      </c>
      <c r="B45" s="113">
        <v>0</v>
      </c>
      <c r="C45" s="113">
        <v>0</v>
      </c>
      <c r="D45" s="114" t="s">
        <v>316</v>
      </c>
      <c r="E45" s="176"/>
    </row>
    <row r="46" spans="1:5">
      <c r="A46" s="112" t="s">
        <v>315</v>
      </c>
      <c r="B46" s="113">
        <v>37</v>
      </c>
      <c r="C46" s="113">
        <v>0</v>
      </c>
      <c r="D46" s="177"/>
      <c r="E46" s="115" t="s">
        <v>179</v>
      </c>
    </row>
    <row r="47" spans="1:5">
      <c r="A47" s="112" t="s">
        <v>315</v>
      </c>
      <c r="B47" s="113">
        <v>38</v>
      </c>
      <c r="C47" s="113">
        <v>0</v>
      </c>
      <c r="D47" s="177"/>
      <c r="E47" s="115" t="s">
        <v>180</v>
      </c>
    </row>
    <row r="48" spans="1:5">
      <c r="A48" s="112" t="s">
        <v>315</v>
      </c>
      <c r="B48" s="113">
        <v>39</v>
      </c>
      <c r="C48" s="113">
        <v>0</v>
      </c>
      <c r="D48" s="177"/>
      <c r="E48" s="115" t="s">
        <v>181</v>
      </c>
    </row>
    <row r="49" spans="1:5">
      <c r="A49" s="112" t="s">
        <v>315</v>
      </c>
      <c r="B49" s="113">
        <v>40</v>
      </c>
      <c r="C49" s="113">
        <v>0</v>
      </c>
      <c r="D49" s="177"/>
      <c r="E49" s="115" t="s">
        <v>182</v>
      </c>
    </row>
    <row r="50" spans="1:5">
      <c r="A50" s="112" t="s">
        <v>315</v>
      </c>
      <c r="B50" s="113">
        <v>41</v>
      </c>
      <c r="C50" s="113">
        <v>0</v>
      </c>
      <c r="D50" s="177"/>
      <c r="E50" s="115" t="s">
        <v>183</v>
      </c>
    </row>
    <row r="51" spans="1:5">
      <c r="A51" s="112" t="s">
        <v>317</v>
      </c>
      <c r="B51" s="113">
        <v>0</v>
      </c>
      <c r="C51" s="113">
        <v>0</v>
      </c>
      <c r="D51" s="114" t="s">
        <v>318</v>
      </c>
      <c r="E51" s="176"/>
    </row>
    <row r="52" spans="1:5">
      <c r="A52" s="112" t="s">
        <v>317</v>
      </c>
      <c r="B52" s="113">
        <v>42</v>
      </c>
      <c r="C52" s="113">
        <v>0</v>
      </c>
      <c r="D52" s="177"/>
      <c r="E52" s="115" t="s">
        <v>184</v>
      </c>
    </row>
    <row r="53" spans="1:5">
      <c r="A53" s="112" t="s">
        <v>317</v>
      </c>
      <c r="B53" s="113">
        <v>43</v>
      </c>
      <c r="C53" s="113">
        <v>0</v>
      </c>
      <c r="D53" s="177"/>
      <c r="E53" s="115" t="s">
        <v>185</v>
      </c>
    </row>
    <row r="54" spans="1:5">
      <c r="A54" s="112" t="s">
        <v>317</v>
      </c>
      <c r="B54" s="113">
        <v>44</v>
      </c>
      <c r="C54" s="113">
        <v>0</v>
      </c>
      <c r="D54" s="177"/>
      <c r="E54" s="115" t="s">
        <v>186</v>
      </c>
    </row>
    <row r="55" spans="1:5">
      <c r="A55" s="112" t="s">
        <v>317</v>
      </c>
      <c r="B55" s="113">
        <v>45</v>
      </c>
      <c r="C55" s="113">
        <v>0</v>
      </c>
      <c r="D55" s="177"/>
      <c r="E55" s="115" t="s">
        <v>187</v>
      </c>
    </row>
    <row r="56" spans="1:5">
      <c r="A56" s="112" t="s">
        <v>317</v>
      </c>
      <c r="B56" s="113">
        <v>46</v>
      </c>
      <c r="C56" s="113">
        <v>0</v>
      </c>
      <c r="D56" s="177"/>
      <c r="E56" s="115" t="s">
        <v>188</v>
      </c>
    </row>
    <row r="57" spans="1:5">
      <c r="A57" s="112" t="s">
        <v>317</v>
      </c>
      <c r="B57" s="113">
        <v>47</v>
      </c>
      <c r="C57" s="113">
        <v>0</v>
      </c>
      <c r="D57" s="177"/>
      <c r="E57" s="115" t="s">
        <v>189</v>
      </c>
    </row>
    <row r="58" spans="1:5">
      <c r="A58" s="112" t="s">
        <v>317</v>
      </c>
      <c r="B58" s="113">
        <v>48</v>
      </c>
      <c r="C58" s="113">
        <v>0</v>
      </c>
      <c r="D58" s="177"/>
      <c r="E58" s="115" t="s">
        <v>190</v>
      </c>
    </row>
    <row r="59" spans="1:5">
      <c r="A59" s="112" t="s">
        <v>317</v>
      </c>
      <c r="B59" s="113">
        <v>49</v>
      </c>
      <c r="C59" s="113">
        <v>0</v>
      </c>
      <c r="D59" s="177"/>
      <c r="E59" s="115" t="s">
        <v>191</v>
      </c>
    </row>
    <row r="60" spans="1:5">
      <c r="A60" s="112" t="s">
        <v>319</v>
      </c>
      <c r="B60" s="113">
        <v>0</v>
      </c>
      <c r="C60" s="113">
        <v>0</v>
      </c>
      <c r="D60" s="114" t="s">
        <v>320</v>
      </c>
      <c r="E60" s="176"/>
    </row>
    <row r="61" spans="1:5">
      <c r="A61" s="112" t="s">
        <v>319</v>
      </c>
      <c r="B61" s="113">
        <v>50</v>
      </c>
      <c r="C61" s="113">
        <v>0</v>
      </c>
      <c r="D61" s="177"/>
      <c r="E61" s="115" t="s">
        <v>192</v>
      </c>
    </row>
    <row r="62" spans="1:5">
      <c r="A62" s="112" t="s">
        <v>319</v>
      </c>
      <c r="B62" s="113">
        <v>51</v>
      </c>
      <c r="C62" s="113">
        <v>0</v>
      </c>
      <c r="D62" s="177"/>
      <c r="E62" s="115" t="s">
        <v>193</v>
      </c>
    </row>
    <row r="63" spans="1:5">
      <c r="A63" s="112" t="s">
        <v>319</v>
      </c>
      <c r="B63" s="113">
        <v>52</v>
      </c>
      <c r="C63" s="113">
        <v>0</v>
      </c>
      <c r="D63" s="177"/>
      <c r="E63" s="115" t="s">
        <v>194</v>
      </c>
    </row>
    <row r="64" spans="1:5">
      <c r="A64" s="112" t="s">
        <v>319</v>
      </c>
      <c r="B64" s="113">
        <v>53</v>
      </c>
      <c r="C64" s="113">
        <v>0</v>
      </c>
      <c r="D64" s="177"/>
      <c r="E64" s="115" t="s">
        <v>195</v>
      </c>
    </row>
    <row r="65" spans="1:5">
      <c r="A65" s="112" t="s">
        <v>319</v>
      </c>
      <c r="B65" s="113">
        <v>54</v>
      </c>
      <c r="C65" s="113">
        <v>0</v>
      </c>
      <c r="D65" s="177"/>
      <c r="E65" s="115" t="s">
        <v>196</v>
      </c>
    </row>
    <row r="66" spans="1:5">
      <c r="A66" s="112" t="s">
        <v>319</v>
      </c>
      <c r="B66" s="113">
        <v>55</v>
      </c>
      <c r="C66" s="113">
        <v>0</v>
      </c>
      <c r="D66" s="177"/>
      <c r="E66" s="115" t="s">
        <v>197</v>
      </c>
    </row>
    <row r="67" spans="1:5">
      <c r="A67" s="112" t="s">
        <v>319</v>
      </c>
      <c r="B67" s="113">
        <v>56</v>
      </c>
      <c r="C67" s="113">
        <v>0</v>
      </c>
      <c r="D67" s="177"/>
      <c r="E67" s="115" t="s">
        <v>198</v>
      </c>
    </row>
    <row r="68" spans="1:5">
      <c r="A68" s="112" t="s">
        <v>319</v>
      </c>
      <c r="B68" s="113">
        <v>57</v>
      </c>
      <c r="C68" s="113">
        <v>0</v>
      </c>
      <c r="D68" s="177"/>
      <c r="E68" s="115" t="s">
        <v>199</v>
      </c>
    </row>
    <row r="69" spans="1:5">
      <c r="A69" s="112" t="s">
        <v>319</v>
      </c>
      <c r="B69" s="113">
        <v>58</v>
      </c>
      <c r="C69" s="113">
        <v>0</v>
      </c>
      <c r="D69" s="177"/>
      <c r="E69" s="115" t="s">
        <v>200</v>
      </c>
    </row>
    <row r="70" spans="1:5">
      <c r="A70" s="112" t="s">
        <v>319</v>
      </c>
      <c r="B70" s="113">
        <v>59</v>
      </c>
      <c r="C70" s="113">
        <v>0</v>
      </c>
      <c r="D70" s="177"/>
      <c r="E70" s="115" t="s">
        <v>201</v>
      </c>
    </row>
    <row r="71" spans="1:5">
      <c r="A71" s="112" t="s">
        <v>319</v>
      </c>
      <c r="B71" s="113">
        <v>60</v>
      </c>
      <c r="C71" s="113">
        <v>0</v>
      </c>
      <c r="D71" s="177"/>
      <c r="E71" s="115" t="s">
        <v>202</v>
      </c>
    </row>
    <row r="72" spans="1:5">
      <c r="A72" s="112" t="s">
        <v>319</v>
      </c>
      <c r="B72" s="113">
        <v>61</v>
      </c>
      <c r="C72" s="113">
        <v>0</v>
      </c>
      <c r="D72" s="177"/>
      <c r="E72" s="115" t="s">
        <v>203</v>
      </c>
    </row>
    <row r="73" spans="1:5">
      <c r="A73" s="112" t="s">
        <v>321</v>
      </c>
      <c r="B73" s="113">
        <v>0</v>
      </c>
      <c r="C73" s="113">
        <v>0</v>
      </c>
      <c r="D73" s="114" t="s">
        <v>322</v>
      </c>
      <c r="E73" s="176"/>
    </row>
    <row r="74" spans="1:5">
      <c r="A74" s="112" t="s">
        <v>321</v>
      </c>
      <c r="B74" s="113">
        <v>62</v>
      </c>
      <c r="C74" s="113">
        <v>0</v>
      </c>
      <c r="D74" s="177"/>
      <c r="E74" s="115" t="s">
        <v>204</v>
      </c>
    </row>
    <row r="75" spans="1:5">
      <c r="A75" s="112" t="s">
        <v>321</v>
      </c>
      <c r="B75" s="113">
        <v>63</v>
      </c>
      <c r="C75" s="113">
        <v>0</v>
      </c>
      <c r="D75" s="177"/>
      <c r="E75" s="115" t="s">
        <v>205</v>
      </c>
    </row>
    <row r="76" spans="1:5">
      <c r="A76" s="112" t="s">
        <v>321</v>
      </c>
      <c r="B76" s="113">
        <v>64</v>
      </c>
      <c r="C76" s="113">
        <v>0</v>
      </c>
      <c r="D76" s="177"/>
      <c r="E76" s="115" t="s">
        <v>206</v>
      </c>
    </row>
    <row r="77" spans="1:5">
      <c r="A77" s="112" t="s">
        <v>321</v>
      </c>
      <c r="B77" s="113">
        <v>65</v>
      </c>
      <c r="C77" s="113">
        <v>0</v>
      </c>
      <c r="D77" s="177"/>
      <c r="E77" s="115" t="s">
        <v>207</v>
      </c>
    </row>
    <row r="78" spans="1:5">
      <c r="A78" s="112" t="s">
        <v>321</v>
      </c>
      <c r="B78" s="113">
        <v>66</v>
      </c>
      <c r="C78" s="113">
        <v>0</v>
      </c>
      <c r="D78" s="177"/>
      <c r="E78" s="115" t="s">
        <v>208</v>
      </c>
    </row>
    <row r="79" spans="1:5">
      <c r="A79" s="112" t="s">
        <v>321</v>
      </c>
      <c r="B79" s="113">
        <v>67</v>
      </c>
      <c r="C79" s="113">
        <v>0</v>
      </c>
      <c r="D79" s="177"/>
      <c r="E79" s="115" t="s">
        <v>209</v>
      </c>
    </row>
    <row r="80" spans="1:5">
      <c r="A80" s="112" t="s">
        <v>323</v>
      </c>
      <c r="B80" s="113">
        <v>0</v>
      </c>
      <c r="C80" s="113">
        <v>0</v>
      </c>
      <c r="D80" s="114" t="s">
        <v>324</v>
      </c>
      <c r="E80" s="176"/>
    </row>
    <row r="81" spans="1:5">
      <c r="A81" s="112" t="s">
        <v>323</v>
      </c>
      <c r="B81" s="113">
        <v>68</v>
      </c>
      <c r="C81" s="113">
        <v>0</v>
      </c>
      <c r="D81" s="177"/>
      <c r="E81" s="115" t="s">
        <v>210</v>
      </c>
    </row>
    <row r="82" spans="1:5">
      <c r="A82" s="112" t="s">
        <v>323</v>
      </c>
      <c r="B82" s="113">
        <v>69</v>
      </c>
      <c r="C82" s="113">
        <v>0</v>
      </c>
      <c r="D82" s="177"/>
      <c r="E82" s="115" t="s">
        <v>211</v>
      </c>
    </row>
    <row r="83" spans="1:5">
      <c r="A83" s="112" t="s">
        <v>323</v>
      </c>
      <c r="B83" s="113">
        <v>70</v>
      </c>
      <c r="C83" s="113">
        <v>0</v>
      </c>
      <c r="D83" s="177"/>
      <c r="E83" s="115" t="s">
        <v>212</v>
      </c>
    </row>
    <row r="84" spans="1:5">
      <c r="A84" s="112" t="s">
        <v>325</v>
      </c>
      <c r="B84" s="113">
        <v>0</v>
      </c>
      <c r="C84" s="113">
        <v>0</v>
      </c>
      <c r="D84" s="114" t="s">
        <v>326</v>
      </c>
      <c r="E84" s="176"/>
    </row>
    <row r="85" spans="1:5">
      <c r="A85" s="112" t="s">
        <v>325</v>
      </c>
      <c r="B85" s="113">
        <v>71</v>
      </c>
      <c r="C85" s="113">
        <v>0</v>
      </c>
      <c r="D85" s="177"/>
      <c r="E85" s="115" t="s">
        <v>327</v>
      </c>
    </row>
    <row r="86" spans="1:5">
      <c r="A86" s="112" t="s">
        <v>325</v>
      </c>
      <c r="B86" s="113">
        <v>72</v>
      </c>
      <c r="C86" s="113">
        <v>0</v>
      </c>
      <c r="D86" s="177"/>
      <c r="E86" s="115" t="s">
        <v>213</v>
      </c>
    </row>
    <row r="87" spans="1:5">
      <c r="A87" s="112" t="s">
        <v>325</v>
      </c>
      <c r="B87" s="113">
        <v>73</v>
      </c>
      <c r="C87" s="113">
        <v>0</v>
      </c>
      <c r="D87" s="177"/>
      <c r="E87" s="115" t="s">
        <v>214</v>
      </c>
    </row>
    <row r="88" spans="1:5">
      <c r="A88" s="112" t="s">
        <v>325</v>
      </c>
      <c r="B88" s="113">
        <v>74</v>
      </c>
      <c r="C88" s="113">
        <v>0</v>
      </c>
      <c r="D88" s="177"/>
      <c r="E88" s="115" t="s">
        <v>215</v>
      </c>
    </row>
    <row r="89" spans="1:5">
      <c r="A89" s="112" t="s">
        <v>328</v>
      </c>
      <c r="B89" s="113">
        <v>0</v>
      </c>
      <c r="C89" s="113">
        <v>0</v>
      </c>
      <c r="D89" s="114" t="s">
        <v>329</v>
      </c>
      <c r="E89" s="176"/>
    </row>
    <row r="90" spans="1:5">
      <c r="A90" s="112" t="s">
        <v>328</v>
      </c>
      <c r="B90" s="113">
        <v>75</v>
      </c>
      <c r="C90" s="113">
        <v>0</v>
      </c>
      <c r="D90" s="177"/>
      <c r="E90" s="115" t="s">
        <v>216</v>
      </c>
    </row>
    <row r="91" spans="1:5">
      <c r="A91" s="112" t="s">
        <v>328</v>
      </c>
      <c r="B91" s="113">
        <v>76</v>
      </c>
      <c r="C91" s="113">
        <v>0</v>
      </c>
      <c r="D91" s="177"/>
      <c r="E91" s="115" t="s">
        <v>217</v>
      </c>
    </row>
    <row r="92" spans="1:5">
      <c r="A92" s="112" t="s">
        <v>328</v>
      </c>
      <c r="B92" s="113">
        <v>77</v>
      </c>
      <c r="C92" s="113">
        <v>0</v>
      </c>
      <c r="D92" s="177"/>
      <c r="E92" s="115" t="s">
        <v>218</v>
      </c>
    </row>
    <row r="93" spans="1:5">
      <c r="A93" s="112" t="s">
        <v>330</v>
      </c>
      <c r="B93" s="113">
        <v>0</v>
      </c>
      <c r="C93" s="113">
        <v>0</v>
      </c>
      <c r="D93" s="114" t="s">
        <v>331</v>
      </c>
      <c r="E93" s="176"/>
    </row>
    <row r="94" spans="1:5">
      <c r="A94" s="112" t="s">
        <v>330</v>
      </c>
      <c r="B94" s="113">
        <v>78</v>
      </c>
      <c r="C94" s="113">
        <v>0</v>
      </c>
      <c r="D94" s="177"/>
      <c r="E94" s="115" t="s">
        <v>219</v>
      </c>
    </row>
    <row r="95" spans="1:5">
      <c r="A95" s="112" t="s">
        <v>330</v>
      </c>
      <c r="B95" s="113">
        <v>79</v>
      </c>
      <c r="C95" s="113">
        <v>0</v>
      </c>
      <c r="D95" s="177"/>
      <c r="E95" s="115" t="s">
        <v>220</v>
      </c>
    </row>
    <row r="96" spans="1:5">
      <c r="A96" s="112" t="s">
        <v>330</v>
      </c>
      <c r="B96" s="113">
        <v>80</v>
      </c>
      <c r="C96" s="113">
        <v>0</v>
      </c>
      <c r="D96" s="177"/>
      <c r="E96" s="115" t="s">
        <v>221</v>
      </c>
    </row>
    <row r="97" spans="1:5">
      <c r="A97" s="112" t="s">
        <v>332</v>
      </c>
      <c r="B97" s="113">
        <v>0</v>
      </c>
      <c r="C97" s="113">
        <v>0</v>
      </c>
      <c r="D97" s="114" t="s">
        <v>333</v>
      </c>
      <c r="E97" s="176"/>
    </row>
    <row r="98" spans="1:5">
      <c r="A98" s="112" t="s">
        <v>332</v>
      </c>
      <c r="B98" s="113">
        <v>81</v>
      </c>
      <c r="C98" s="113">
        <v>0</v>
      </c>
      <c r="D98" s="177"/>
      <c r="E98" s="115" t="s">
        <v>222</v>
      </c>
    </row>
    <row r="99" spans="1:5">
      <c r="A99" s="112" t="s">
        <v>332</v>
      </c>
      <c r="B99" s="113">
        <v>82</v>
      </c>
      <c r="C99" s="113">
        <v>0</v>
      </c>
      <c r="D99" s="177"/>
      <c r="E99" s="115" t="s">
        <v>223</v>
      </c>
    </row>
    <row r="100" spans="1:5">
      <c r="A100" s="112" t="s">
        <v>334</v>
      </c>
      <c r="B100" s="113">
        <v>0</v>
      </c>
      <c r="C100" s="113">
        <v>0</v>
      </c>
      <c r="D100" s="114" t="s">
        <v>335</v>
      </c>
      <c r="E100" s="176"/>
    </row>
    <row r="101" spans="1:5">
      <c r="A101" s="112" t="s">
        <v>334</v>
      </c>
      <c r="B101" s="113">
        <v>83</v>
      </c>
      <c r="C101" s="113">
        <v>0</v>
      </c>
      <c r="D101" s="177"/>
      <c r="E101" s="115" t="s">
        <v>224</v>
      </c>
    </row>
    <row r="102" spans="1:5">
      <c r="A102" s="112" t="s">
        <v>334</v>
      </c>
      <c r="B102" s="113">
        <v>84</v>
      </c>
      <c r="C102" s="113">
        <v>0</v>
      </c>
      <c r="D102" s="177"/>
      <c r="E102" s="115" t="s">
        <v>225</v>
      </c>
    </row>
    <row r="103" spans="1:5">
      <c r="A103" s="112" t="s">
        <v>334</v>
      </c>
      <c r="B103" s="113">
        <v>85</v>
      </c>
      <c r="C103" s="113">
        <v>0</v>
      </c>
      <c r="D103" s="177"/>
      <c r="E103" s="115" t="s">
        <v>226</v>
      </c>
    </row>
    <row r="104" spans="1:5">
      <c r="A104" s="112" t="s">
        <v>336</v>
      </c>
      <c r="B104" s="113">
        <v>0</v>
      </c>
      <c r="C104" s="113">
        <v>0</v>
      </c>
      <c r="D104" s="114" t="s">
        <v>337</v>
      </c>
      <c r="E104" s="176"/>
    </row>
    <row r="105" spans="1:5">
      <c r="A105" s="112" t="s">
        <v>336</v>
      </c>
      <c r="B105" s="113">
        <v>86</v>
      </c>
      <c r="C105" s="113">
        <v>0</v>
      </c>
      <c r="D105" s="177"/>
      <c r="E105" s="115" t="s">
        <v>227</v>
      </c>
    </row>
    <row r="106" spans="1:5">
      <c r="A106" s="112" t="s">
        <v>336</v>
      </c>
      <c r="B106" s="113">
        <v>87</v>
      </c>
      <c r="C106" s="113">
        <v>0</v>
      </c>
      <c r="D106" s="177"/>
      <c r="E106" s="115" t="s">
        <v>228</v>
      </c>
    </row>
    <row r="107" spans="1:5">
      <c r="A107" s="112" t="s">
        <v>338</v>
      </c>
      <c r="B107" s="113">
        <v>0</v>
      </c>
      <c r="C107" s="113">
        <v>0</v>
      </c>
      <c r="D107" s="114" t="s">
        <v>339</v>
      </c>
      <c r="E107" s="176"/>
    </row>
    <row r="108" spans="1:5">
      <c r="A108" s="112" t="s">
        <v>338</v>
      </c>
      <c r="B108" s="113">
        <v>88</v>
      </c>
      <c r="C108" s="113">
        <v>0</v>
      </c>
      <c r="D108" s="177"/>
      <c r="E108" s="115" t="s">
        <v>229</v>
      </c>
    </row>
    <row r="109" spans="1:5">
      <c r="A109" s="112" t="s">
        <v>338</v>
      </c>
      <c r="B109" s="113">
        <v>89</v>
      </c>
      <c r="C109" s="113">
        <v>0</v>
      </c>
      <c r="D109" s="177"/>
      <c r="E109" s="115" t="s">
        <v>230</v>
      </c>
    </row>
    <row r="110" spans="1:5">
      <c r="A110" s="112" t="s">
        <v>338</v>
      </c>
      <c r="B110" s="113">
        <v>90</v>
      </c>
      <c r="C110" s="113">
        <v>0</v>
      </c>
      <c r="D110" s="177"/>
      <c r="E110" s="115" t="s">
        <v>231</v>
      </c>
    </row>
    <row r="111" spans="1:5">
      <c r="A111" s="112" t="s">
        <v>338</v>
      </c>
      <c r="B111" s="113">
        <v>91</v>
      </c>
      <c r="C111" s="113">
        <v>0</v>
      </c>
      <c r="D111" s="177"/>
      <c r="E111" s="115" t="s">
        <v>232</v>
      </c>
    </row>
    <row r="112" spans="1:5">
      <c r="A112" s="112" t="s">
        <v>338</v>
      </c>
      <c r="B112" s="113">
        <v>92</v>
      </c>
      <c r="C112" s="113">
        <v>0</v>
      </c>
      <c r="D112" s="177"/>
      <c r="E112" s="115" t="s">
        <v>233</v>
      </c>
    </row>
    <row r="113" spans="1:5">
      <c r="A113" s="112" t="s">
        <v>338</v>
      </c>
      <c r="B113" s="113">
        <v>93</v>
      </c>
      <c r="C113" s="113">
        <v>0</v>
      </c>
      <c r="D113" s="177"/>
      <c r="E113" s="115" t="s">
        <v>234</v>
      </c>
    </row>
    <row r="114" spans="1:5">
      <c r="A114" s="112" t="s">
        <v>338</v>
      </c>
      <c r="B114" s="113">
        <v>94</v>
      </c>
      <c r="C114" s="113">
        <v>0</v>
      </c>
      <c r="D114" s="177"/>
      <c r="E114" s="115" t="s">
        <v>235</v>
      </c>
    </row>
    <row r="115" spans="1:5">
      <c r="A115" s="112" t="s">
        <v>338</v>
      </c>
      <c r="B115" s="113">
        <v>95</v>
      </c>
      <c r="C115" s="113">
        <v>0</v>
      </c>
      <c r="D115" s="177"/>
      <c r="E115" s="115" t="s">
        <v>236</v>
      </c>
    </row>
    <row r="116" spans="1:5">
      <c r="A116" s="112" t="s">
        <v>338</v>
      </c>
      <c r="B116" s="113">
        <v>96</v>
      </c>
      <c r="C116" s="113">
        <v>0</v>
      </c>
      <c r="D116" s="177"/>
      <c r="E116" s="115" t="s">
        <v>237</v>
      </c>
    </row>
    <row r="117" spans="1:5">
      <c r="A117" s="112" t="s">
        <v>340</v>
      </c>
      <c r="B117" s="113">
        <v>0</v>
      </c>
      <c r="C117" s="113">
        <v>0</v>
      </c>
      <c r="D117" s="114" t="s">
        <v>341</v>
      </c>
      <c r="E117" s="176"/>
    </row>
    <row r="118" spans="1:5">
      <c r="A118" s="112" t="s">
        <v>340</v>
      </c>
      <c r="B118" s="113">
        <v>97</v>
      </c>
      <c r="C118" s="113">
        <v>0</v>
      </c>
      <c r="D118" s="177"/>
      <c r="E118" s="116" t="s">
        <v>238</v>
      </c>
    </row>
    <row r="119" spans="1:5">
      <c r="A119" s="112" t="s">
        <v>340</v>
      </c>
      <c r="B119" s="113">
        <v>98</v>
      </c>
      <c r="C119" s="113">
        <v>0</v>
      </c>
      <c r="D119" s="177"/>
      <c r="E119" s="115" t="s">
        <v>239</v>
      </c>
    </row>
    <row r="120" spans="1:5">
      <c r="A120" s="112" t="s">
        <v>342</v>
      </c>
      <c r="B120" s="113">
        <v>0</v>
      </c>
      <c r="C120" s="113">
        <v>0</v>
      </c>
      <c r="D120" s="114" t="s">
        <v>240</v>
      </c>
      <c r="E120" s="176"/>
    </row>
    <row r="121" spans="1:5">
      <c r="A121" s="112" t="s">
        <v>342</v>
      </c>
      <c r="B121" s="113">
        <v>99</v>
      </c>
      <c r="C121" s="113">
        <v>0</v>
      </c>
      <c r="D121" s="178"/>
      <c r="E121" s="113" t="s">
        <v>240</v>
      </c>
    </row>
  </sheetData>
  <autoFilter ref="A2:E2"/>
  <mergeCells count="1">
    <mergeCell ref="A1:E1"/>
  </mergeCells>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219" t="s">
        <v>122</v>
      </c>
      <c r="B1" s="220"/>
      <c r="C1" s="220"/>
      <c r="D1" s="220"/>
      <c r="E1" s="220"/>
      <c r="F1" s="220"/>
      <c r="G1" s="220"/>
      <c r="H1" s="220"/>
      <c r="I1" s="220"/>
      <c r="J1" s="220"/>
      <c r="K1" s="220"/>
      <c r="L1" s="220"/>
      <c r="M1" s="220"/>
    </row>
    <row r="2" spans="1:13">
      <c r="A2" s="221" t="s">
        <v>264</v>
      </c>
      <c r="B2" s="220"/>
      <c r="C2" s="220"/>
      <c r="D2" s="220"/>
      <c r="E2" s="220"/>
      <c r="F2" s="220"/>
      <c r="G2" s="220"/>
      <c r="H2" s="220"/>
      <c r="I2" s="220"/>
      <c r="J2" s="220"/>
      <c r="K2" s="220"/>
      <c r="L2" s="220"/>
      <c r="M2" s="220"/>
    </row>
    <row r="3" spans="1:13">
      <c r="A3" s="1"/>
    </row>
    <row r="4" spans="1:13" ht="19.5" thickBot="1">
      <c r="A4" s="222" t="s">
        <v>0</v>
      </c>
      <c r="B4" s="220"/>
      <c r="C4" s="220"/>
      <c r="D4" s="220"/>
      <c r="E4" s="220"/>
      <c r="F4" s="220"/>
      <c r="G4" s="220"/>
      <c r="H4" s="220"/>
      <c r="I4" s="220"/>
      <c r="J4" s="220"/>
      <c r="K4" s="220"/>
      <c r="L4" s="220"/>
      <c r="M4" s="220"/>
    </row>
    <row r="5" spans="1:13" ht="22.5" customHeight="1">
      <c r="A5" s="81" t="s">
        <v>1</v>
      </c>
      <c r="B5" s="223"/>
      <c r="C5" s="223"/>
      <c r="D5" s="223"/>
      <c r="E5" s="223"/>
      <c r="F5" s="223"/>
      <c r="G5" s="223"/>
      <c r="H5" s="223"/>
      <c r="I5" s="223"/>
      <c r="J5" s="223"/>
      <c r="K5" s="223"/>
      <c r="L5" s="223"/>
      <c r="M5" s="224"/>
    </row>
    <row r="6" spans="1:13" ht="22.5" customHeight="1" thickBot="1">
      <c r="A6" s="99" t="s">
        <v>2</v>
      </c>
      <c r="B6" s="424"/>
      <c r="C6" s="424"/>
      <c r="D6" s="424"/>
      <c r="E6" s="424"/>
      <c r="F6" s="424"/>
      <c r="G6" s="424"/>
      <c r="H6" s="424"/>
      <c r="I6" s="424"/>
      <c r="J6" s="424"/>
      <c r="K6" s="424"/>
      <c r="L6" s="424"/>
      <c r="M6" s="425"/>
    </row>
    <row r="7" spans="1:13" ht="15.75" customHeight="1">
      <c r="A7" s="1"/>
    </row>
    <row r="8" spans="1:13" ht="19.5" thickBot="1">
      <c r="A8" s="222" t="s">
        <v>8</v>
      </c>
      <c r="B8" s="220"/>
      <c r="C8" s="220"/>
      <c r="D8" s="220"/>
      <c r="E8" s="220"/>
      <c r="F8" s="220"/>
      <c r="G8" s="220"/>
      <c r="H8" s="220"/>
      <c r="I8" s="220"/>
      <c r="J8" s="220"/>
      <c r="K8" s="220"/>
      <c r="L8" s="220"/>
      <c r="M8" s="220"/>
    </row>
    <row r="9" spans="1:13" ht="21.4" customHeight="1">
      <c r="A9" s="96" t="s">
        <v>9</v>
      </c>
      <c r="B9" s="233"/>
      <c r="C9" s="234"/>
      <c r="D9" s="234"/>
      <c r="E9" s="234"/>
      <c r="F9" s="234"/>
      <c r="G9" s="234"/>
      <c r="H9" s="234"/>
      <c r="I9" s="234"/>
      <c r="J9" s="234"/>
      <c r="K9" s="234"/>
      <c r="L9" s="234"/>
      <c r="M9" s="235"/>
    </row>
    <row r="10" spans="1:13" ht="21.4" customHeight="1">
      <c r="A10" s="97" t="s">
        <v>10</v>
      </c>
      <c r="B10" s="236"/>
      <c r="C10" s="237"/>
      <c r="D10" s="237"/>
      <c r="E10" s="237"/>
      <c r="F10" s="237"/>
      <c r="G10" s="237"/>
      <c r="H10" s="237"/>
      <c r="I10" s="237"/>
      <c r="J10" s="237"/>
      <c r="K10" s="237"/>
      <c r="L10" s="237"/>
      <c r="M10" s="238"/>
    </row>
    <row r="11" spans="1:13" s="9" customFormat="1" ht="16.5" customHeight="1">
      <c r="A11" s="267" t="s">
        <v>11</v>
      </c>
      <c r="B11" s="421"/>
      <c r="C11" s="422"/>
      <c r="D11" s="422"/>
      <c r="E11" s="422"/>
      <c r="F11" s="422"/>
      <c r="G11" s="422"/>
      <c r="H11" s="422"/>
      <c r="I11" s="422"/>
      <c r="J11" s="422"/>
      <c r="K11" s="422"/>
      <c r="L11" s="422"/>
      <c r="M11" s="423"/>
    </row>
    <row r="12" spans="1:13" ht="20.65" customHeight="1">
      <c r="A12" s="268"/>
      <c r="B12" s="236"/>
      <c r="C12" s="237"/>
      <c r="D12" s="237"/>
      <c r="E12" s="237"/>
      <c r="F12" s="237"/>
      <c r="G12" s="237"/>
      <c r="H12" s="237"/>
      <c r="I12" s="237"/>
      <c r="J12" s="237"/>
      <c r="K12" s="237"/>
      <c r="L12" s="237"/>
      <c r="M12" s="238"/>
    </row>
    <row r="13" spans="1:13" ht="30" customHeight="1">
      <c r="A13" s="98" t="s">
        <v>12</v>
      </c>
      <c r="B13" s="417"/>
      <c r="C13" s="417"/>
      <c r="D13" s="417"/>
      <c r="E13" s="94" t="s">
        <v>13</v>
      </c>
      <c r="F13" s="418" t="s">
        <v>266</v>
      </c>
      <c r="G13" s="418"/>
      <c r="H13" s="418"/>
      <c r="I13" s="419"/>
      <c r="J13" s="419"/>
      <c r="K13" s="419"/>
      <c r="L13" s="420"/>
      <c r="M13" s="95" t="s">
        <v>13</v>
      </c>
    </row>
    <row r="14" spans="1:13" ht="25.5" customHeight="1">
      <c r="A14" s="407" t="s">
        <v>6</v>
      </c>
      <c r="B14" s="411" t="s">
        <v>111</v>
      </c>
      <c r="C14" s="412"/>
      <c r="D14" s="412"/>
      <c r="E14" s="412"/>
      <c r="F14" s="412"/>
      <c r="G14" s="412"/>
      <c r="H14" s="412"/>
      <c r="I14" s="412"/>
      <c r="J14" s="412"/>
      <c r="K14" s="412"/>
      <c r="L14" s="412"/>
      <c r="M14" s="413"/>
    </row>
    <row r="15" spans="1:13" ht="22.5" customHeight="1">
      <c r="A15" s="408"/>
      <c r="B15" s="401"/>
      <c r="C15" s="402"/>
      <c r="D15" s="402"/>
      <c r="E15" s="402"/>
      <c r="F15" s="402"/>
      <c r="G15" s="402"/>
      <c r="H15" s="402"/>
      <c r="I15" s="402"/>
      <c r="J15" s="402"/>
      <c r="K15" s="402"/>
      <c r="L15" s="402"/>
      <c r="M15" s="403"/>
    </row>
    <row r="16" spans="1:13" ht="22.5" customHeight="1">
      <c r="A16" s="408"/>
      <c r="B16" s="401"/>
      <c r="C16" s="402"/>
      <c r="D16" s="402"/>
      <c r="E16" s="402"/>
      <c r="F16" s="402"/>
      <c r="G16" s="402"/>
      <c r="H16" s="402"/>
      <c r="I16" s="402"/>
      <c r="J16" s="402"/>
      <c r="K16" s="402"/>
      <c r="L16" s="402"/>
      <c r="M16" s="403"/>
    </row>
    <row r="17" spans="1:13" ht="22.5" customHeight="1">
      <c r="A17" s="408"/>
      <c r="B17" s="401"/>
      <c r="C17" s="402"/>
      <c r="D17" s="402"/>
      <c r="E17" s="402"/>
      <c r="F17" s="402"/>
      <c r="G17" s="402"/>
      <c r="H17" s="402"/>
      <c r="I17" s="402"/>
      <c r="J17" s="402"/>
      <c r="K17" s="402"/>
      <c r="L17" s="402"/>
      <c r="M17" s="403"/>
    </row>
    <row r="18" spans="1:13" ht="22.5" customHeight="1">
      <c r="A18" s="408"/>
      <c r="B18" s="401"/>
      <c r="C18" s="402"/>
      <c r="D18" s="402"/>
      <c r="E18" s="402"/>
      <c r="F18" s="402"/>
      <c r="G18" s="402"/>
      <c r="H18" s="402"/>
      <c r="I18" s="402"/>
      <c r="J18" s="402"/>
      <c r="K18" s="402"/>
      <c r="L18" s="402"/>
      <c r="M18" s="403"/>
    </row>
    <row r="19" spans="1:13" ht="22.5" customHeight="1">
      <c r="A19" s="409"/>
      <c r="B19" s="414"/>
      <c r="C19" s="415"/>
      <c r="D19" s="415"/>
      <c r="E19" s="415"/>
      <c r="F19" s="415"/>
      <c r="G19" s="415"/>
      <c r="H19" s="415"/>
      <c r="I19" s="415"/>
      <c r="J19" s="415"/>
      <c r="K19" s="415"/>
      <c r="L19" s="415"/>
      <c r="M19" s="416"/>
    </row>
    <row r="20" spans="1:13" ht="25.5" customHeight="1">
      <c r="A20" s="407" t="s">
        <v>112</v>
      </c>
      <c r="B20" s="411" t="s">
        <v>113</v>
      </c>
      <c r="C20" s="412"/>
      <c r="D20" s="412"/>
      <c r="E20" s="412"/>
      <c r="F20" s="412"/>
      <c r="G20" s="412"/>
      <c r="H20" s="412"/>
      <c r="I20" s="412"/>
      <c r="J20" s="412"/>
      <c r="K20" s="412"/>
      <c r="L20" s="412"/>
      <c r="M20" s="413"/>
    </row>
    <row r="21" spans="1:13" ht="22.5" customHeight="1">
      <c r="A21" s="408"/>
      <c r="B21" s="401"/>
      <c r="C21" s="402"/>
      <c r="D21" s="402"/>
      <c r="E21" s="402"/>
      <c r="F21" s="402"/>
      <c r="G21" s="402"/>
      <c r="H21" s="402"/>
      <c r="I21" s="402"/>
      <c r="J21" s="402"/>
      <c r="K21" s="402"/>
      <c r="L21" s="402"/>
      <c r="M21" s="403"/>
    </row>
    <row r="22" spans="1:13" ht="22.5" customHeight="1">
      <c r="A22" s="408"/>
      <c r="B22" s="401"/>
      <c r="C22" s="402"/>
      <c r="D22" s="402"/>
      <c r="E22" s="402"/>
      <c r="F22" s="402"/>
      <c r="G22" s="402"/>
      <c r="H22" s="402"/>
      <c r="I22" s="402"/>
      <c r="J22" s="402"/>
      <c r="K22" s="402"/>
      <c r="L22" s="402"/>
      <c r="M22" s="403"/>
    </row>
    <row r="23" spans="1:13" ht="22.5" customHeight="1">
      <c r="A23" s="408"/>
      <c r="B23" s="401"/>
      <c r="C23" s="402"/>
      <c r="D23" s="402"/>
      <c r="E23" s="402"/>
      <c r="F23" s="402"/>
      <c r="G23" s="402"/>
      <c r="H23" s="402"/>
      <c r="I23" s="402"/>
      <c r="J23" s="402"/>
      <c r="K23" s="402"/>
      <c r="L23" s="402"/>
      <c r="M23" s="403"/>
    </row>
    <row r="24" spans="1:13" ht="22.5" customHeight="1">
      <c r="A24" s="408"/>
      <c r="B24" s="401"/>
      <c r="C24" s="402"/>
      <c r="D24" s="402"/>
      <c r="E24" s="402"/>
      <c r="F24" s="402"/>
      <c r="G24" s="402"/>
      <c r="H24" s="402"/>
      <c r="I24" s="402"/>
      <c r="J24" s="402"/>
      <c r="K24" s="402"/>
      <c r="L24" s="402"/>
      <c r="M24" s="403"/>
    </row>
    <row r="25" spans="1:13" ht="22.5" customHeight="1">
      <c r="A25" s="409"/>
      <c r="B25" s="414"/>
      <c r="C25" s="415"/>
      <c r="D25" s="415"/>
      <c r="E25" s="415"/>
      <c r="F25" s="415"/>
      <c r="G25" s="415"/>
      <c r="H25" s="415"/>
      <c r="I25" s="415"/>
      <c r="J25" s="415"/>
      <c r="K25" s="415"/>
      <c r="L25" s="415"/>
      <c r="M25" s="416"/>
    </row>
    <row r="26" spans="1:13" ht="25.5" customHeight="1">
      <c r="A26" s="407" t="s">
        <v>114</v>
      </c>
      <c r="B26" s="411" t="s">
        <v>115</v>
      </c>
      <c r="C26" s="412"/>
      <c r="D26" s="412"/>
      <c r="E26" s="412"/>
      <c r="F26" s="412"/>
      <c r="G26" s="412"/>
      <c r="H26" s="412"/>
      <c r="I26" s="412"/>
      <c r="J26" s="412"/>
      <c r="K26" s="412"/>
      <c r="L26" s="412"/>
      <c r="M26" s="413"/>
    </row>
    <row r="27" spans="1:13" ht="22.5" customHeight="1">
      <c r="A27" s="408"/>
      <c r="B27" s="401"/>
      <c r="C27" s="402"/>
      <c r="D27" s="402"/>
      <c r="E27" s="402"/>
      <c r="F27" s="402"/>
      <c r="G27" s="402"/>
      <c r="H27" s="402"/>
      <c r="I27" s="402"/>
      <c r="J27" s="402"/>
      <c r="K27" s="402"/>
      <c r="L27" s="402"/>
      <c r="M27" s="403"/>
    </row>
    <row r="28" spans="1:13" ht="22.5" customHeight="1">
      <c r="A28" s="408"/>
      <c r="B28" s="401"/>
      <c r="C28" s="402"/>
      <c r="D28" s="402"/>
      <c r="E28" s="402"/>
      <c r="F28" s="402"/>
      <c r="G28" s="402"/>
      <c r="H28" s="402"/>
      <c r="I28" s="402"/>
      <c r="J28" s="402"/>
      <c r="K28" s="402"/>
      <c r="L28" s="402"/>
      <c r="M28" s="403"/>
    </row>
    <row r="29" spans="1:13" ht="22.5" customHeight="1">
      <c r="A29" s="408"/>
      <c r="B29" s="401"/>
      <c r="C29" s="402"/>
      <c r="D29" s="402"/>
      <c r="E29" s="402"/>
      <c r="F29" s="402"/>
      <c r="G29" s="402"/>
      <c r="H29" s="402"/>
      <c r="I29" s="402"/>
      <c r="J29" s="402"/>
      <c r="K29" s="402"/>
      <c r="L29" s="402"/>
      <c r="M29" s="403"/>
    </row>
    <row r="30" spans="1:13" ht="22.5" customHeight="1">
      <c r="A30" s="408"/>
      <c r="B30" s="401"/>
      <c r="C30" s="402"/>
      <c r="D30" s="402"/>
      <c r="E30" s="402"/>
      <c r="F30" s="402"/>
      <c r="G30" s="402"/>
      <c r="H30" s="402"/>
      <c r="I30" s="402"/>
      <c r="J30" s="402"/>
      <c r="K30" s="402"/>
      <c r="L30" s="402"/>
      <c r="M30" s="403"/>
    </row>
    <row r="31" spans="1:13" ht="22.5" customHeight="1" thickBot="1">
      <c r="A31" s="410"/>
      <c r="B31" s="404"/>
      <c r="C31" s="405"/>
      <c r="D31" s="405"/>
      <c r="E31" s="405"/>
      <c r="F31" s="405"/>
      <c r="G31" s="405"/>
      <c r="H31" s="405"/>
      <c r="I31" s="405"/>
      <c r="J31" s="405"/>
      <c r="K31" s="405"/>
      <c r="L31" s="405"/>
      <c r="M31" s="406"/>
    </row>
    <row r="32" spans="1:13">
      <c r="A32" s="5"/>
    </row>
    <row r="33" spans="1:13" ht="18.75" customHeight="1">
      <c r="A33" s="222" t="s">
        <v>15</v>
      </c>
      <c r="B33" s="222"/>
      <c r="C33" s="222"/>
      <c r="D33" s="222"/>
      <c r="E33" s="222"/>
      <c r="F33" s="222"/>
      <c r="G33" s="222"/>
      <c r="H33" s="222"/>
      <c r="I33" s="222"/>
      <c r="J33" s="222"/>
      <c r="K33" s="222"/>
      <c r="L33" s="222"/>
      <c r="M33" s="222"/>
    </row>
    <row r="34" spans="1:13" ht="19.5" customHeight="1">
      <c r="A34" s="318" t="s">
        <v>116</v>
      </c>
      <c r="B34" s="318"/>
      <c r="C34" s="318"/>
      <c r="D34" s="318"/>
      <c r="E34" s="318"/>
      <c r="F34" s="318"/>
      <c r="G34" s="318"/>
      <c r="H34" s="318"/>
      <c r="I34" s="318"/>
      <c r="J34" s="318"/>
      <c r="K34" s="318"/>
      <c r="L34" s="318"/>
      <c r="M34" s="318"/>
    </row>
    <row r="35" spans="1:13">
      <c r="A35" s="86" t="s">
        <v>17</v>
      </c>
      <c r="B35" s="87" t="s">
        <v>19</v>
      </c>
      <c r="C35" s="87"/>
      <c r="D35" s="87"/>
      <c r="E35" s="87"/>
      <c r="F35" s="87"/>
      <c r="G35" s="87"/>
      <c r="H35" s="87"/>
      <c r="I35" s="87"/>
      <c r="J35" s="87"/>
      <c r="K35" s="87" t="s">
        <v>19</v>
      </c>
      <c r="L35" s="87"/>
      <c r="M35" s="88"/>
    </row>
    <row r="36" spans="1:13">
      <c r="A36" s="89" t="s">
        <v>18</v>
      </c>
      <c r="B36" s="90">
        <v>4</v>
      </c>
      <c r="C36" s="90">
        <v>5</v>
      </c>
      <c r="D36" s="90">
        <v>6</v>
      </c>
      <c r="E36" s="90">
        <v>7</v>
      </c>
      <c r="F36" s="90">
        <v>8</v>
      </c>
      <c r="G36" s="90">
        <v>9</v>
      </c>
      <c r="H36" s="90">
        <v>10</v>
      </c>
      <c r="I36" s="90">
        <v>11</v>
      </c>
      <c r="J36" s="90">
        <v>12</v>
      </c>
      <c r="K36" s="90">
        <v>1</v>
      </c>
      <c r="L36" s="90">
        <v>2</v>
      </c>
      <c r="M36" s="91">
        <v>3</v>
      </c>
    </row>
    <row r="37" spans="1:13" ht="18.75" customHeight="1">
      <c r="A37" s="92"/>
      <c r="B37" s="315"/>
      <c r="C37" s="315"/>
      <c r="D37" s="308"/>
      <c r="E37" s="308"/>
      <c r="F37" s="308"/>
      <c r="G37" s="308"/>
      <c r="H37" s="308"/>
      <c r="I37" s="308"/>
      <c r="J37" s="308"/>
      <c r="K37" s="308"/>
      <c r="L37" s="308"/>
      <c r="M37" s="311"/>
    </row>
    <row r="38" spans="1:13" ht="18.75" customHeight="1">
      <c r="A38" s="59"/>
      <c r="B38" s="316"/>
      <c r="C38" s="316"/>
      <c r="D38" s="309"/>
      <c r="E38" s="309"/>
      <c r="F38" s="309"/>
      <c r="G38" s="309"/>
      <c r="H38" s="309"/>
      <c r="I38" s="309"/>
      <c r="J38" s="309"/>
      <c r="K38" s="309"/>
      <c r="L38" s="309"/>
      <c r="M38" s="312"/>
    </row>
    <row r="39" spans="1:13" ht="18.75" customHeight="1">
      <c r="A39" s="59"/>
      <c r="B39" s="316"/>
      <c r="C39" s="316"/>
      <c r="D39" s="309"/>
      <c r="E39" s="309"/>
      <c r="F39" s="309"/>
      <c r="G39" s="309"/>
      <c r="H39" s="309"/>
      <c r="I39" s="309"/>
      <c r="J39" s="309"/>
      <c r="K39" s="309"/>
      <c r="L39" s="309"/>
      <c r="M39" s="312"/>
    </row>
    <row r="40" spans="1:13" ht="18.75" customHeight="1">
      <c r="A40" s="60"/>
      <c r="B40" s="316"/>
      <c r="C40" s="316"/>
      <c r="D40" s="309"/>
      <c r="E40" s="309"/>
      <c r="F40" s="309"/>
      <c r="G40" s="309"/>
      <c r="H40" s="309"/>
      <c r="I40" s="309"/>
      <c r="J40" s="309"/>
      <c r="K40" s="309"/>
      <c r="L40" s="309"/>
      <c r="M40" s="312"/>
    </row>
    <row r="41" spans="1:13" ht="18.75" customHeight="1">
      <c r="A41" s="93"/>
      <c r="B41" s="317"/>
      <c r="C41" s="317"/>
      <c r="D41" s="310"/>
      <c r="E41" s="310"/>
      <c r="F41" s="310"/>
      <c r="G41" s="310"/>
      <c r="H41" s="310"/>
      <c r="I41" s="310"/>
      <c r="J41" s="310"/>
      <c r="K41" s="310"/>
      <c r="L41" s="310"/>
      <c r="M41" s="313"/>
    </row>
    <row r="42" spans="1:13">
      <c r="A42" s="2"/>
    </row>
    <row r="43" spans="1:13" hidden="1">
      <c r="A43" s="222" t="s">
        <v>20</v>
      </c>
      <c r="B43" s="222"/>
      <c r="C43" s="222"/>
      <c r="D43" s="222"/>
      <c r="E43" s="222"/>
      <c r="F43" s="222"/>
      <c r="G43" s="222"/>
      <c r="H43" s="222"/>
      <c r="I43" s="222"/>
      <c r="J43" s="222"/>
      <c r="K43" s="222"/>
      <c r="L43" s="222"/>
      <c r="M43" s="222"/>
    </row>
    <row r="44" spans="1:13" ht="19.5" hidden="1" customHeight="1" thickBot="1">
      <c r="A44" s="222" t="s">
        <v>21</v>
      </c>
      <c r="B44" s="222"/>
      <c r="C44" s="222"/>
      <c r="D44" s="222"/>
      <c r="E44" s="222"/>
      <c r="F44" s="222"/>
      <c r="G44" s="222"/>
      <c r="H44" s="222"/>
      <c r="I44" s="222"/>
      <c r="J44" s="222"/>
      <c r="K44" s="222"/>
      <c r="L44" s="222"/>
      <c r="M44" s="222"/>
    </row>
    <row r="45" spans="1:13" ht="19.5" hidden="1" customHeight="1" thickBot="1">
      <c r="A45" s="7" t="s">
        <v>22</v>
      </c>
      <c r="B45" s="262" t="s">
        <v>23</v>
      </c>
      <c r="C45" s="211"/>
      <c r="D45" s="211"/>
      <c r="E45" s="211"/>
      <c r="F45" s="211" t="s">
        <v>24</v>
      </c>
      <c r="G45" s="211"/>
      <c r="H45" s="211"/>
      <c r="I45" s="211"/>
      <c r="J45" s="211" t="s">
        <v>25</v>
      </c>
      <c r="K45" s="211"/>
      <c r="L45" s="211"/>
      <c r="M45" s="212"/>
    </row>
    <row r="46" spans="1:13" ht="22.7" hidden="1" customHeight="1">
      <c r="A46" s="55" t="s">
        <v>26</v>
      </c>
      <c r="B46" s="300"/>
      <c r="C46" s="213"/>
      <c r="D46" s="213"/>
      <c r="E46" s="213"/>
      <c r="F46" s="213"/>
      <c r="G46" s="213"/>
      <c r="H46" s="213"/>
      <c r="I46" s="213"/>
      <c r="J46" s="213"/>
      <c r="K46" s="213"/>
      <c r="L46" s="213"/>
      <c r="M46" s="214"/>
    </row>
    <row r="47" spans="1:13" ht="22.7" hidden="1" customHeight="1">
      <c r="A47" s="56" t="s">
        <v>27</v>
      </c>
      <c r="B47" s="263"/>
      <c r="C47" s="188"/>
      <c r="D47" s="188"/>
      <c r="E47" s="188"/>
      <c r="F47" s="218"/>
      <c r="G47" s="218"/>
      <c r="H47" s="218"/>
      <c r="I47" s="218"/>
      <c r="J47" s="188"/>
      <c r="K47" s="188"/>
      <c r="L47" s="188"/>
      <c r="M47" s="215"/>
    </row>
    <row r="48" spans="1:13" ht="22.7" hidden="1" customHeight="1">
      <c r="A48" s="56" t="s">
        <v>28</v>
      </c>
      <c r="B48" s="263"/>
      <c r="C48" s="188"/>
      <c r="D48" s="188"/>
      <c r="E48" s="188"/>
      <c r="F48" s="188"/>
      <c r="G48" s="188"/>
      <c r="H48" s="188"/>
      <c r="I48" s="188"/>
      <c r="J48" s="188"/>
      <c r="K48" s="188"/>
      <c r="L48" s="188"/>
      <c r="M48" s="215"/>
    </row>
    <row r="49" spans="1:13" ht="22.7" hidden="1" customHeight="1">
      <c r="A49" s="56" t="s">
        <v>29</v>
      </c>
      <c r="B49" s="263"/>
      <c r="C49" s="188"/>
      <c r="D49" s="188"/>
      <c r="E49" s="188"/>
      <c r="F49" s="188"/>
      <c r="G49" s="188"/>
      <c r="H49" s="188"/>
      <c r="I49" s="188"/>
      <c r="J49" s="188"/>
      <c r="K49" s="188"/>
      <c r="L49" s="188"/>
      <c r="M49" s="215"/>
    </row>
    <row r="50" spans="1:13" ht="22.7" hidden="1" customHeight="1" thickBot="1">
      <c r="A50" s="57" t="s">
        <v>30</v>
      </c>
      <c r="B50" s="277"/>
      <c r="C50" s="216"/>
      <c r="D50" s="216"/>
      <c r="E50" s="216"/>
      <c r="F50" s="192"/>
      <c r="G50" s="192"/>
      <c r="H50" s="192"/>
      <c r="I50" s="192"/>
      <c r="J50" s="216"/>
      <c r="K50" s="216"/>
      <c r="L50" s="216"/>
      <c r="M50" s="217"/>
    </row>
    <row r="51" spans="1:13" hidden="1">
      <c r="A51" s="6"/>
    </row>
    <row r="52" spans="1:13" ht="19.5" hidden="1" customHeight="1" thickBot="1">
      <c r="A52" s="222" t="s">
        <v>88</v>
      </c>
      <c r="B52" s="222"/>
      <c r="C52" s="222"/>
      <c r="D52" s="222"/>
      <c r="E52" s="222"/>
      <c r="F52" s="222"/>
      <c r="G52" s="222"/>
      <c r="H52" s="222"/>
      <c r="I52" s="222"/>
      <c r="J52" s="222"/>
      <c r="K52" s="222"/>
      <c r="L52" s="222"/>
      <c r="M52" s="222"/>
    </row>
    <row r="53" spans="1:13" ht="15" hidden="1" customHeight="1">
      <c r="A53" s="253" t="s">
        <v>22</v>
      </c>
      <c r="B53" s="256" t="s">
        <v>31</v>
      </c>
      <c r="C53" s="257"/>
      <c r="D53" s="257"/>
      <c r="E53" s="258"/>
      <c r="F53" s="256" t="s">
        <v>34</v>
      </c>
      <c r="G53" s="257"/>
      <c r="H53" s="257"/>
      <c r="I53" s="258"/>
      <c r="J53" s="256"/>
      <c r="K53" s="257"/>
      <c r="L53" s="257"/>
      <c r="M53" s="258"/>
    </row>
    <row r="54" spans="1:13" ht="15" hidden="1" customHeight="1">
      <c r="A54" s="254"/>
      <c r="B54" s="247" t="s">
        <v>32</v>
      </c>
      <c r="C54" s="248"/>
      <c r="D54" s="248"/>
      <c r="E54" s="249"/>
      <c r="F54" s="247" t="s">
        <v>35</v>
      </c>
      <c r="G54" s="248"/>
      <c r="H54" s="248"/>
      <c r="I54" s="249"/>
      <c r="J54" s="247" t="s">
        <v>37</v>
      </c>
      <c r="K54" s="248"/>
      <c r="L54" s="248"/>
      <c r="M54" s="249"/>
    </row>
    <row r="55" spans="1:13" ht="15" hidden="1" customHeight="1" thickBot="1">
      <c r="A55" s="255"/>
      <c r="B55" s="189" t="s">
        <v>33</v>
      </c>
      <c r="C55" s="190"/>
      <c r="D55" s="190"/>
      <c r="E55" s="191"/>
      <c r="F55" s="259" t="s">
        <v>36</v>
      </c>
      <c r="G55" s="260"/>
      <c r="H55" s="260"/>
      <c r="I55" s="261"/>
      <c r="J55" s="189"/>
      <c r="K55" s="190"/>
      <c r="L55" s="190"/>
      <c r="M55" s="191"/>
    </row>
    <row r="56" spans="1:13" ht="22.7" hidden="1" customHeight="1">
      <c r="A56" s="11" t="s">
        <v>38</v>
      </c>
      <c r="B56" s="250"/>
      <c r="C56" s="251"/>
      <c r="D56" s="251"/>
      <c r="E56" s="252"/>
      <c r="F56" s="250"/>
      <c r="G56" s="251"/>
      <c r="H56" s="251"/>
      <c r="I56" s="252"/>
      <c r="J56" s="250"/>
      <c r="K56" s="251"/>
      <c r="L56" s="251"/>
      <c r="M56" s="252"/>
    </row>
    <row r="57" spans="1:13" ht="22.7" hidden="1" customHeight="1">
      <c r="A57" s="12" t="s">
        <v>39</v>
      </c>
      <c r="B57" s="179"/>
      <c r="C57" s="180"/>
      <c r="D57" s="180"/>
      <c r="E57" s="181"/>
      <c r="F57" s="179"/>
      <c r="G57" s="180"/>
      <c r="H57" s="180"/>
      <c r="I57" s="181"/>
      <c r="J57" s="179"/>
      <c r="K57" s="180"/>
      <c r="L57" s="180"/>
      <c r="M57" s="181"/>
    </row>
    <row r="58" spans="1:13" ht="22.7" hidden="1" customHeight="1">
      <c r="A58" s="12" t="s">
        <v>40</v>
      </c>
      <c r="B58" s="179"/>
      <c r="C58" s="180"/>
      <c r="D58" s="180"/>
      <c r="E58" s="181"/>
      <c r="F58" s="179"/>
      <c r="G58" s="180"/>
      <c r="H58" s="180"/>
      <c r="I58" s="181"/>
      <c r="J58" s="179"/>
      <c r="K58" s="180"/>
      <c r="L58" s="180"/>
      <c r="M58" s="181"/>
    </row>
    <row r="59" spans="1:13" ht="22.7" hidden="1" customHeight="1" thickBot="1">
      <c r="A59" s="61" t="s">
        <v>41</v>
      </c>
      <c r="B59" s="182"/>
      <c r="C59" s="183"/>
      <c r="D59" s="183"/>
      <c r="E59" s="184"/>
      <c r="F59" s="182"/>
      <c r="G59" s="183"/>
      <c r="H59" s="183"/>
      <c r="I59" s="184"/>
      <c r="J59" s="182"/>
      <c r="K59" s="183"/>
      <c r="L59" s="183"/>
      <c r="M59" s="184"/>
    </row>
    <row r="60" spans="1:13" ht="22.7" hidden="1" customHeight="1" thickTop="1" thickBot="1">
      <c r="A60" s="62" t="s">
        <v>42</v>
      </c>
      <c r="B60" s="185"/>
      <c r="C60" s="186"/>
      <c r="D60" s="186"/>
      <c r="E60" s="187"/>
      <c r="F60" s="185"/>
      <c r="G60" s="186"/>
      <c r="H60" s="186"/>
      <c r="I60" s="187"/>
      <c r="J60" s="185"/>
      <c r="K60" s="186"/>
      <c r="L60" s="186"/>
      <c r="M60" s="187"/>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1"/>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123</v>
      </c>
      <c r="B2" s="16"/>
      <c r="C2" s="13"/>
      <c r="D2" s="13"/>
      <c r="E2" s="13"/>
      <c r="F2" s="13"/>
      <c r="G2" s="14"/>
    </row>
    <row r="3" spans="1:7" s="18" customFormat="1" ht="24" customHeight="1">
      <c r="B3" s="378" t="s">
        <v>68</v>
      </c>
      <c r="C3" s="378"/>
      <c r="D3" s="378"/>
      <c r="E3" s="378"/>
      <c r="F3" s="378"/>
      <c r="G3" s="17"/>
    </row>
    <row r="4" spans="1:7" s="18" customFormat="1" ht="24" customHeight="1">
      <c r="B4" s="65"/>
      <c r="C4" s="65"/>
      <c r="D4" s="65"/>
      <c r="E4" s="65"/>
      <c r="F4" s="65"/>
      <c r="G4" s="17"/>
    </row>
    <row r="5" spans="1:7" s="18" customFormat="1" ht="24" customHeight="1">
      <c r="B5" s="66" t="s">
        <v>89</v>
      </c>
      <c r="C5" s="65"/>
      <c r="D5" s="65"/>
      <c r="E5" s="65"/>
      <c r="F5" s="65"/>
      <c r="G5" s="17"/>
    </row>
    <row r="6" spans="1:7" s="18" customFormat="1" ht="5.25" customHeight="1" thickBot="1">
      <c r="B6" s="19"/>
      <c r="C6" s="19"/>
      <c r="D6" s="19"/>
      <c r="E6" s="19"/>
      <c r="F6" s="19"/>
      <c r="G6" s="17"/>
    </row>
    <row r="7" spans="1:7" s="18" customFormat="1" ht="33.75" customHeight="1" thickBot="1">
      <c r="B7" s="67" t="s">
        <v>90</v>
      </c>
      <c r="C7" s="68" t="s">
        <v>91</v>
      </c>
      <c r="D7" s="379" t="s">
        <v>92</v>
      </c>
      <c r="E7" s="380"/>
      <c r="F7" s="69" t="s">
        <v>72</v>
      </c>
      <c r="G7" s="17"/>
    </row>
    <row r="8" spans="1:7" s="18" customFormat="1" ht="33.75" customHeight="1">
      <c r="B8" s="70" t="s">
        <v>93</v>
      </c>
      <c r="C8" s="117"/>
      <c r="D8" s="381"/>
      <c r="E8" s="382"/>
      <c r="F8" s="71"/>
      <c r="G8" s="17"/>
    </row>
    <row r="9" spans="1:7" s="18" customFormat="1" ht="33.75" customHeight="1">
      <c r="B9" s="72" t="s">
        <v>94</v>
      </c>
      <c r="C9" s="118"/>
      <c r="D9" s="383"/>
      <c r="E9" s="384"/>
      <c r="F9" s="73"/>
      <c r="G9" s="17"/>
    </row>
    <row r="10" spans="1:7" s="18" customFormat="1" ht="33.75" customHeight="1">
      <c r="B10" s="72" t="s">
        <v>95</v>
      </c>
      <c r="C10" s="118"/>
      <c r="D10" s="385"/>
      <c r="E10" s="386"/>
      <c r="F10" s="73"/>
      <c r="G10" s="17"/>
    </row>
    <row r="11" spans="1:7" s="18" customFormat="1" ht="33.75" customHeight="1" thickBot="1">
      <c r="B11" s="74" t="s">
        <v>96</v>
      </c>
      <c r="C11" s="119"/>
      <c r="D11" s="387"/>
      <c r="E11" s="388"/>
      <c r="F11" s="75"/>
      <c r="G11" s="17"/>
    </row>
    <row r="12" spans="1:7" s="18" customFormat="1" ht="33.75" customHeight="1" thickTop="1" thickBot="1">
      <c r="B12" s="76" t="s">
        <v>97</v>
      </c>
      <c r="C12" s="120">
        <f>SUM(C8:C11)</f>
        <v>0</v>
      </c>
      <c r="D12" s="389"/>
      <c r="E12" s="390"/>
      <c r="F12" s="77"/>
      <c r="G12" s="17"/>
    </row>
    <row r="13" spans="1:7" s="18" customFormat="1" ht="24" customHeight="1">
      <c r="B13" s="65"/>
      <c r="C13" s="65"/>
      <c r="D13" s="65"/>
      <c r="E13" s="65"/>
      <c r="F13" s="65"/>
      <c r="G13" s="17"/>
    </row>
    <row r="14" spans="1:7" s="18" customFormat="1" ht="24" customHeight="1">
      <c r="B14" s="66" t="s">
        <v>98</v>
      </c>
      <c r="C14" s="65"/>
      <c r="D14" s="65"/>
      <c r="E14" s="65"/>
      <c r="F14" s="65"/>
      <c r="G14" s="17"/>
    </row>
    <row r="15" spans="1:7" s="18" customFormat="1" ht="5.25" customHeight="1" thickBot="1">
      <c r="B15" s="19"/>
      <c r="C15" s="19"/>
      <c r="D15" s="19"/>
      <c r="E15" s="19"/>
      <c r="F15" s="19"/>
      <c r="G15" s="17"/>
    </row>
    <row r="16" spans="1:7" ht="18" customHeight="1">
      <c r="B16" s="20"/>
      <c r="C16" s="391" t="s">
        <v>69</v>
      </c>
      <c r="D16" s="391" t="s">
        <v>70</v>
      </c>
      <c r="E16" s="391" t="s">
        <v>265</v>
      </c>
      <c r="F16" s="394" t="s">
        <v>72</v>
      </c>
      <c r="G16" s="21"/>
    </row>
    <row r="17" spans="2:7" ht="18" customHeight="1">
      <c r="B17" s="22" t="s">
        <v>99</v>
      </c>
      <c r="C17" s="392"/>
      <c r="D17" s="392"/>
      <c r="E17" s="392"/>
      <c r="F17" s="395"/>
      <c r="G17" s="21"/>
    </row>
    <row r="18" spans="2:7" ht="18" customHeight="1">
      <c r="B18" s="23"/>
      <c r="C18" s="392"/>
      <c r="D18" s="392"/>
      <c r="E18" s="392"/>
      <c r="F18" s="395"/>
      <c r="G18" s="21"/>
    </row>
    <row r="19" spans="2:7" ht="18" customHeight="1">
      <c r="B19" s="23"/>
      <c r="C19" s="393"/>
      <c r="D19" s="393"/>
      <c r="E19" s="393"/>
      <c r="F19" s="395"/>
      <c r="G19" s="21"/>
    </row>
    <row r="20" spans="2:7" ht="18" customHeight="1" thickBot="1">
      <c r="B20" s="24"/>
      <c r="C20" s="25" t="s">
        <v>73</v>
      </c>
      <c r="D20" s="25" t="s">
        <v>73</v>
      </c>
      <c r="E20" s="25" t="s">
        <v>73</v>
      </c>
      <c r="F20" s="396"/>
      <c r="G20" s="21"/>
    </row>
    <row r="21" spans="2:7" ht="84" customHeight="1" thickBot="1">
      <c r="B21" s="26" t="s">
        <v>100</v>
      </c>
      <c r="C21" s="27">
        <f>C67</f>
        <v>0</v>
      </c>
      <c r="D21" s="27">
        <f>C67</f>
        <v>0</v>
      </c>
      <c r="E21" s="27">
        <f>ROUNDDOWN(D21*2/3,0)</f>
        <v>0</v>
      </c>
      <c r="F21" s="28"/>
      <c r="G21" s="21"/>
    </row>
    <row r="22" spans="2:7" ht="21.95" customHeight="1">
      <c r="B22" s="377"/>
      <c r="C22" s="377"/>
      <c r="D22" s="377"/>
      <c r="E22" s="377"/>
      <c r="F22" s="377"/>
      <c r="G22" s="21"/>
    </row>
    <row r="23" spans="2:7" ht="21.95" customHeight="1">
      <c r="B23" s="397" t="s">
        <v>108</v>
      </c>
      <c r="C23" s="397"/>
      <c r="D23" s="397"/>
      <c r="E23" s="397"/>
      <c r="F23" s="397"/>
      <c r="G23" s="21"/>
    </row>
    <row r="24" spans="2:7" ht="21.95" customHeight="1" thickBot="1">
      <c r="B24" s="29"/>
      <c r="C24" s="30"/>
      <c r="D24" s="30"/>
      <c r="E24" s="30"/>
      <c r="F24" s="31" t="s">
        <v>74</v>
      </c>
      <c r="G24" s="21"/>
    </row>
    <row r="25" spans="2:7" ht="21.95" customHeight="1">
      <c r="B25" s="398" t="s">
        <v>75</v>
      </c>
      <c r="C25" s="365" t="s">
        <v>101</v>
      </c>
      <c r="D25" s="368" t="s">
        <v>76</v>
      </c>
      <c r="E25" s="369"/>
      <c r="F25" s="436"/>
    </row>
    <row r="26" spans="2:7" ht="21.95" customHeight="1" thickBot="1">
      <c r="B26" s="399"/>
      <c r="C26" s="366"/>
      <c r="D26" s="32" t="s">
        <v>102</v>
      </c>
      <c r="E26" s="370" t="s">
        <v>85</v>
      </c>
      <c r="F26" s="437"/>
    </row>
    <row r="27" spans="2:7" ht="18.75" customHeight="1">
      <c r="B27" s="362" t="s">
        <v>103</v>
      </c>
      <c r="C27" s="121" t="str">
        <f>IF(D27="","",SUMIFS('別記様式第5号ー【参考】 '!$I:$I,'別記様式第5号ー【参考】 '!$D:$D,様式第5号ー別紙２!$B$27,'別記様式第5号ー【参考】 '!$E:$E,様式第5号ー別紙２!D27))</f>
        <v/>
      </c>
      <c r="D27" s="33"/>
      <c r="E27" s="432" t="str">
        <f t="shared" ref="E27:E34" si="0">IF(OR(C27="",C27=0),"","別紙「補助事業用帳簿」のとおり")</f>
        <v/>
      </c>
      <c r="F27" s="433"/>
    </row>
    <row r="28" spans="2:7" ht="18.75" customHeight="1">
      <c r="B28" s="363"/>
      <c r="C28" s="122" t="str">
        <f>IF(D28="","",SUMIFS('別記様式第5号ー【参考】 '!$I:$I,'別記様式第5号ー【参考】 '!$D:$D,様式第5号ー別紙２!$B$27,'別記様式第5号ー【参考】 '!$E:$E,様式第5号ー別紙２!D28))</f>
        <v/>
      </c>
      <c r="D28" s="36"/>
      <c r="E28" s="432" t="str">
        <f t="shared" si="0"/>
        <v/>
      </c>
      <c r="F28" s="433"/>
    </row>
    <row r="29" spans="2:7" ht="18.75" customHeight="1">
      <c r="B29" s="363"/>
      <c r="C29" s="123" t="str">
        <f>IF(D29="","",SUMIFS('別記様式第5号ー【参考】 '!$I:$I,'別記様式第5号ー【参考】 '!$D:$D,様式第5号ー別紙２!$B$27,'別記様式第5号ー【参考】 '!$E:$E,様式第5号ー別紙２!D29))</f>
        <v/>
      </c>
      <c r="D29" s="37"/>
      <c r="E29" s="432" t="str">
        <f t="shared" si="0"/>
        <v/>
      </c>
      <c r="F29" s="433"/>
    </row>
    <row r="30" spans="2:7" ht="18.75" customHeight="1">
      <c r="B30" s="363"/>
      <c r="C30" s="123" t="str">
        <f>IF(D30="","",SUMIFS('別記様式第5号ー【参考】 '!$I:$I,'別記様式第5号ー【参考】 '!$D:$D,様式第5号ー別紙２!$B$27,'別記様式第5号ー【参考】 '!$E:$E,様式第5号ー別紙２!D30))</f>
        <v/>
      </c>
      <c r="D30" s="37"/>
      <c r="E30" s="432" t="str">
        <f t="shared" si="0"/>
        <v/>
      </c>
      <c r="F30" s="433"/>
    </row>
    <row r="31" spans="2:7" ht="18.75" customHeight="1">
      <c r="B31" s="363"/>
      <c r="C31" s="123" t="str">
        <f>IF(D31="","",SUMIFS('別記様式第5号ー【参考】 '!$I:$I,'別記様式第5号ー【参考】 '!$D:$D,様式第5号ー別紙２!$B$27,'別記様式第5号ー【参考】 '!$E:$E,様式第5号ー別紙２!D31))</f>
        <v/>
      </c>
      <c r="D31" s="37"/>
      <c r="E31" s="432" t="str">
        <f t="shared" si="0"/>
        <v/>
      </c>
      <c r="F31" s="433"/>
    </row>
    <row r="32" spans="2:7" ht="18.75" customHeight="1">
      <c r="B32" s="363"/>
      <c r="C32" s="123" t="str">
        <f>IF(D32="","",SUMIFS('別記様式第5号ー【参考】 '!$I:$I,'別記様式第5号ー【参考】 '!$D:$D,様式第5号ー別紙２!$B$27,'別記様式第5号ー【参考】 '!$E:$E,様式第5号ー別紙２!D32))</f>
        <v/>
      </c>
      <c r="D32" s="37"/>
      <c r="E32" s="432" t="str">
        <f t="shared" si="0"/>
        <v/>
      </c>
      <c r="F32" s="433"/>
    </row>
    <row r="33" spans="2:6" ht="18.75" customHeight="1">
      <c r="B33" s="363"/>
      <c r="C33" s="123" t="str">
        <f>IF(D33="","",SUMIFS('別記様式第5号ー【参考】 '!$I:$I,'別記様式第5号ー【参考】 '!$D:$D,様式第5号ー別紙２!$B$27,'別記様式第5号ー【参考】 '!$E:$E,様式第5号ー別紙２!D33))</f>
        <v/>
      </c>
      <c r="D33" s="37"/>
      <c r="E33" s="432" t="str">
        <f t="shared" si="0"/>
        <v/>
      </c>
      <c r="F33" s="433"/>
    </row>
    <row r="34" spans="2:6" ht="18.75" customHeight="1">
      <c r="B34" s="364"/>
      <c r="C34" s="124" t="str">
        <f>IF(D34="","",SUMIFS('別記様式第5号ー【参考】 '!$I:$I,'別記様式第5号ー【参考】 '!$D:$D,様式第5号ー別紙２!$B$27,'別記様式第5号ー【参考】 '!$E:$E,様式第5号ー別紙２!D34))</f>
        <v/>
      </c>
      <c r="D34" s="34"/>
      <c r="E34" s="432" t="str">
        <f t="shared" si="0"/>
        <v/>
      </c>
      <c r="F34" s="433"/>
    </row>
    <row r="35" spans="2:6" ht="18.75" customHeight="1">
      <c r="B35" s="38" t="s">
        <v>77</v>
      </c>
      <c r="C35" s="125">
        <f>SUM(C27:C34)</f>
        <v>0</v>
      </c>
      <c r="D35" s="353"/>
      <c r="E35" s="354"/>
      <c r="F35" s="431"/>
    </row>
    <row r="36" spans="2:6" ht="18.75" customHeight="1">
      <c r="B36" s="367" t="s">
        <v>104</v>
      </c>
      <c r="C36" s="126" t="str">
        <f>IF(D36="","",SUMIFS('別記様式第5号ー【参考】 '!$I:$I,'別記様式第5号ー【参考】 '!$D:$D,様式第5号ー別紙２!$B$36,'別記様式第5号ー【参考】 '!$E:$E,様式第5号ー別紙２!D36))</f>
        <v/>
      </c>
      <c r="D36" s="78"/>
      <c r="E36" s="434" t="str">
        <f t="shared" ref="E36:E43" si="1">IF(OR(C36="",C36=0),"","別紙「補助事業用帳簿」のとおり")</f>
        <v/>
      </c>
      <c r="F36" s="435"/>
    </row>
    <row r="37" spans="2:6" ht="18.75" customHeight="1">
      <c r="B37" s="363"/>
      <c r="C37" s="122" t="str">
        <f>IF(D37="","",SUMIFS('別記様式第5号ー【参考】 '!$I:$I,'別記様式第5号ー【参考】 '!$D:$D,様式第5号ー別紙２!$B$36,'別記様式第5号ー【参考】 '!$E:$E,様式第5号ー別紙２!D37))</f>
        <v/>
      </c>
      <c r="D37" s="36"/>
      <c r="E37" s="432" t="str">
        <f t="shared" si="1"/>
        <v/>
      </c>
      <c r="F37" s="433"/>
    </row>
    <row r="38" spans="2:6" ht="18.75" customHeight="1">
      <c r="B38" s="363"/>
      <c r="C38" s="122" t="str">
        <f>IF(D38="","",SUMIFS('別記様式第5号ー【参考】 '!$I:$I,'別記様式第5号ー【参考】 '!$D:$D,様式第5号ー別紙２!$B$36,'別記様式第5号ー【参考】 '!$E:$E,様式第5号ー別紙２!D38))</f>
        <v/>
      </c>
      <c r="D38" s="36"/>
      <c r="E38" s="432" t="str">
        <f t="shared" si="1"/>
        <v/>
      </c>
      <c r="F38" s="433"/>
    </row>
    <row r="39" spans="2:6" ht="18.75" customHeight="1">
      <c r="B39" s="363"/>
      <c r="C39" s="122" t="str">
        <f>IF(D39="","",SUMIFS('別記様式第5号ー【参考】 '!$I:$I,'別記様式第5号ー【参考】 '!$D:$D,様式第5号ー別紙２!$B$36,'別記様式第5号ー【参考】 '!$E:$E,様式第5号ー別紙２!D39))</f>
        <v/>
      </c>
      <c r="D39" s="36"/>
      <c r="E39" s="432" t="str">
        <f t="shared" si="1"/>
        <v/>
      </c>
      <c r="F39" s="433"/>
    </row>
    <row r="40" spans="2:6" ht="18.75" customHeight="1">
      <c r="B40" s="363"/>
      <c r="C40" s="123" t="str">
        <f>IF(D40="","",SUMIFS('別記様式第5号ー【参考】 '!$I:$I,'別記様式第5号ー【参考】 '!$D:$D,様式第5号ー別紙２!$B$36,'別記様式第5号ー【参考】 '!$E:$E,様式第5号ー別紙２!D40))</f>
        <v/>
      </c>
      <c r="D40" s="37"/>
      <c r="E40" s="432" t="str">
        <f t="shared" si="1"/>
        <v/>
      </c>
      <c r="F40" s="433"/>
    </row>
    <row r="41" spans="2:6" ht="18.75" customHeight="1">
      <c r="B41" s="363"/>
      <c r="C41" s="123" t="str">
        <f>IF(D41="","",SUMIFS('別記様式第5号ー【参考】 '!$I:$I,'別記様式第5号ー【参考】 '!$D:$D,様式第5号ー別紙２!$B$36,'別記様式第5号ー【参考】 '!$E:$E,様式第5号ー別紙２!D41))</f>
        <v/>
      </c>
      <c r="D41" s="37"/>
      <c r="E41" s="432" t="str">
        <f t="shared" si="1"/>
        <v/>
      </c>
      <c r="F41" s="433"/>
    </row>
    <row r="42" spans="2:6" ht="18.75" customHeight="1">
      <c r="B42" s="363"/>
      <c r="C42" s="123" t="str">
        <f>IF(D42="","",SUMIFS('別記様式第5号ー【参考】 '!$I:$I,'別記様式第5号ー【参考】 '!$D:$D,様式第5号ー別紙２!$B$36,'別記様式第5号ー【参考】 '!$E:$E,様式第5号ー別紙２!D42))</f>
        <v/>
      </c>
      <c r="D42" s="37"/>
      <c r="E42" s="432" t="str">
        <f t="shared" si="1"/>
        <v/>
      </c>
      <c r="F42" s="433"/>
    </row>
    <row r="43" spans="2:6" ht="18.75" customHeight="1">
      <c r="B43" s="364"/>
      <c r="C43" s="124" t="str">
        <f>IF(D43="","",SUMIFS('別記様式第5号ー【参考】 '!$I:$I,'別記様式第5号ー【参考】 '!$D:$D,様式第5号ー別紙２!$B$36,'別記様式第5号ー【参考】 '!$E:$E,様式第5号ー別紙２!D43))</f>
        <v/>
      </c>
      <c r="D43" s="34"/>
      <c r="E43" s="432" t="str">
        <f t="shared" si="1"/>
        <v/>
      </c>
      <c r="F43" s="433"/>
    </row>
    <row r="44" spans="2:6" ht="18.75" customHeight="1">
      <c r="B44" s="35" t="s">
        <v>77</v>
      </c>
      <c r="C44" s="127">
        <f>SUM(C36:C43)</f>
        <v>0</v>
      </c>
      <c r="D44" s="357"/>
      <c r="E44" s="358"/>
      <c r="F44" s="427"/>
    </row>
    <row r="45" spans="2:6" ht="18.75" customHeight="1">
      <c r="B45" s="374" t="s">
        <v>105</v>
      </c>
      <c r="C45" s="126" t="str">
        <f>IF(D45="","",SUMIFS('別記様式第5号ー【参考】 '!$I:$I,'別記様式第5号ー【参考】 '!$D:$D,様式第5号ー別紙２!$B$45,'別記様式第5号ー【参考】 '!$E:$E,様式第5号ー別紙２!D45))</f>
        <v/>
      </c>
      <c r="D45" s="78"/>
      <c r="E45" s="432" t="str">
        <f t="shared" ref="E45:E52" si="2">IF(OR(C45="",C45=0),"","別紙「補助事業用帳簿」のとおり")</f>
        <v/>
      </c>
      <c r="F45" s="433"/>
    </row>
    <row r="46" spans="2:6" ht="18.75" customHeight="1">
      <c r="B46" s="363"/>
      <c r="C46" s="123" t="str">
        <f>IF(D46="","",SUMIFS('別記様式第5号ー【参考】 '!$I:$I,'別記様式第5号ー【参考】 '!$D:$D,様式第5号ー別紙２!$B$45,'別記様式第5号ー【参考】 '!$E:$E,様式第5号ー別紙２!D46))</f>
        <v/>
      </c>
      <c r="D46" s="37"/>
      <c r="E46" s="432" t="str">
        <f t="shared" si="2"/>
        <v/>
      </c>
      <c r="F46" s="433"/>
    </row>
    <row r="47" spans="2:6" ht="18.75" customHeight="1">
      <c r="B47" s="363"/>
      <c r="C47" s="123" t="str">
        <f>IF(D47="","",SUMIFS('別記様式第5号ー【参考】 '!$I:$I,'別記様式第5号ー【参考】 '!$D:$D,様式第5号ー別紙２!$B$45,'別記様式第5号ー【参考】 '!$E:$E,様式第5号ー別紙２!D47))</f>
        <v/>
      </c>
      <c r="D47" s="37"/>
      <c r="E47" s="432" t="str">
        <f t="shared" si="2"/>
        <v/>
      </c>
      <c r="F47" s="433"/>
    </row>
    <row r="48" spans="2:6" ht="18.75" customHeight="1">
      <c r="B48" s="363"/>
      <c r="C48" s="123" t="str">
        <f>IF(D48="","",SUMIFS('別記様式第5号ー【参考】 '!$I:$I,'別記様式第5号ー【参考】 '!$D:$D,様式第5号ー別紙２!$B$45,'別記様式第5号ー【参考】 '!$E:$E,様式第5号ー別紙２!D48))</f>
        <v/>
      </c>
      <c r="D48" s="37"/>
      <c r="E48" s="432" t="str">
        <f t="shared" si="2"/>
        <v/>
      </c>
      <c r="F48" s="433"/>
    </row>
    <row r="49" spans="2:6" ht="18.75" customHeight="1">
      <c r="B49" s="363"/>
      <c r="C49" s="123" t="str">
        <f>IF(D49="","",SUMIFS('別記様式第5号ー【参考】 '!$I:$I,'別記様式第5号ー【参考】 '!$D:$D,様式第5号ー別紙２!$B$45,'別記様式第5号ー【参考】 '!$E:$E,様式第5号ー別紙２!D49))</f>
        <v/>
      </c>
      <c r="D49" s="37"/>
      <c r="E49" s="432" t="str">
        <f t="shared" si="2"/>
        <v/>
      </c>
      <c r="F49" s="433"/>
    </row>
    <row r="50" spans="2:6" ht="18.75" customHeight="1">
      <c r="B50" s="363"/>
      <c r="C50" s="123" t="str">
        <f>IF(D50="","",SUMIFS('別記様式第5号ー【参考】 '!$I:$I,'別記様式第5号ー【参考】 '!$D:$D,様式第5号ー別紙２!$B$45,'別記様式第5号ー【参考】 '!$E:$E,様式第5号ー別紙２!D50))</f>
        <v/>
      </c>
      <c r="D50" s="37"/>
      <c r="E50" s="432" t="str">
        <f t="shared" si="2"/>
        <v/>
      </c>
      <c r="F50" s="433"/>
    </row>
    <row r="51" spans="2:6" ht="18.75" customHeight="1">
      <c r="B51" s="363"/>
      <c r="C51" s="123" t="str">
        <f>IF(D51="","",SUMIFS('別記様式第5号ー【参考】 '!$I:$I,'別記様式第5号ー【参考】 '!$D:$D,様式第5号ー別紙２!$B$45,'別記様式第5号ー【参考】 '!$E:$E,様式第5号ー別紙２!D51))</f>
        <v/>
      </c>
      <c r="D51" s="37"/>
      <c r="E51" s="432" t="str">
        <f t="shared" si="2"/>
        <v/>
      </c>
      <c r="F51" s="433"/>
    </row>
    <row r="52" spans="2:6" ht="18.75" customHeight="1">
      <c r="B52" s="364"/>
      <c r="C52" s="124" t="str">
        <f>IF(D52="","",SUMIFS('別記様式第5号ー【参考】 '!$I:$I,'別記様式第5号ー【参考】 '!$D:$D,様式第5号ー別紙２!$B$45,'別記様式第5号ー【参考】 '!$E:$E,様式第5号ー別紙２!D52))</f>
        <v/>
      </c>
      <c r="D52" s="34"/>
      <c r="E52" s="432" t="str">
        <f t="shared" si="2"/>
        <v/>
      </c>
      <c r="F52" s="433"/>
    </row>
    <row r="53" spans="2:6" ht="18.75" customHeight="1">
      <c r="B53" s="35" t="s">
        <v>77</v>
      </c>
      <c r="C53" s="127">
        <f>SUM(C45:C52)</f>
        <v>0</v>
      </c>
      <c r="D53" s="357"/>
      <c r="E53" s="358"/>
      <c r="F53" s="427"/>
    </row>
    <row r="54" spans="2:6" ht="18.75" customHeight="1">
      <c r="B54" s="367" t="s">
        <v>106</v>
      </c>
      <c r="C54" s="126" t="str">
        <f>IF(D54="","",SUMIFS('別記様式第5号ー【参考】 '!$I:$I,'別記様式第5号ー【参考】 '!$D:$D,様式第5号ー別紙２!$B$54,'別記様式第5号ー【参考】 '!$E:$E,様式第5号ー別紙２!D54))</f>
        <v/>
      </c>
      <c r="D54" s="78"/>
      <c r="E54" s="432" t="str">
        <f t="shared" ref="E54:E61" si="3">IF(OR(C54="",C54=0),"","別紙「補助事業用帳簿」のとおり")</f>
        <v/>
      </c>
      <c r="F54" s="433"/>
    </row>
    <row r="55" spans="2:6" ht="18.75" customHeight="1">
      <c r="B55" s="363"/>
      <c r="C55" s="123" t="str">
        <f>IF(D55="","",SUMIFS('別記様式第5号ー【参考】 '!$I:$I,'別記様式第5号ー【参考】 '!$D:$D,様式第5号ー別紙２!$B$54,'別記様式第5号ー【参考】 '!$E:$E,様式第5号ー別紙２!D55))</f>
        <v/>
      </c>
      <c r="D55" s="37"/>
      <c r="E55" s="432" t="str">
        <f t="shared" si="3"/>
        <v/>
      </c>
      <c r="F55" s="433"/>
    </row>
    <row r="56" spans="2:6" ht="18.75" customHeight="1">
      <c r="B56" s="363"/>
      <c r="C56" s="123" t="str">
        <f>IF(D56="","",SUMIFS('別記様式第5号ー【参考】 '!$I:$I,'別記様式第5号ー【参考】 '!$D:$D,様式第5号ー別紙２!$B$54,'別記様式第5号ー【参考】 '!$E:$E,様式第5号ー別紙２!D56))</f>
        <v/>
      </c>
      <c r="D56" s="37"/>
      <c r="E56" s="432" t="str">
        <f t="shared" si="3"/>
        <v/>
      </c>
      <c r="F56" s="433"/>
    </row>
    <row r="57" spans="2:6" ht="18.75" customHeight="1">
      <c r="B57" s="363"/>
      <c r="C57" s="123" t="str">
        <f>IF(D57="","",SUMIFS('別記様式第5号ー【参考】 '!$I:$I,'別記様式第5号ー【参考】 '!$D:$D,様式第5号ー別紙２!$B$54,'別記様式第5号ー【参考】 '!$E:$E,様式第5号ー別紙２!D57))</f>
        <v/>
      </c>
      <c r="D57" s="37"/>
      <c r="E57" s="432" t="str">
        <f t="shared" si="3"/>
        <v/>
      </c>
      <c r="F57" s="433"/>
    </row>
    <row r="58" spans="2:6" ht="18.75" customHeight="1">
      <c r="B58" s="363"/>
      <c r="C58" s="123" t="str">
        <f>IF(D58="","",SUMIFS('別記様式第5号ー【参考】 '!$I:$I,'別記様式第5号ー【参考】 '!$D:$D,様式第5号ー別紙２!$B$54,'別記様式第5号ー【参考】 '!$E:$E,様式第5号ー別紙２!D58))</f>
        <v/>
      </c>
      <c r="D58" s="37"/>
      <c r="E58" s="432" t="str">
        <f t="shared" si="3"/>
        <v/>
      </c>
      <c r="F58" s="433"/>
    </row>
    <row r="59" spans="2:6" ht="18.75" customHeight="1">
      <c r="B59" s="363"/>
      <c r="C59" s="123" t="str">
        <f>IF(D59="","",SUMIFS('別記様式第5号ー【参考】 '!$I:$I,'別記様式第5号ー【参考】 '!$D:$D,様式第5号ー別紙２!$B$54,'別記様式第5号ー【参考】 '!$E:$E,様式第5号ー別紙２!D59))</f>
        <v/>
      </c>
      <c r="D59" s="37"/>
      <c r="E59" s="432" t="str">
        <f t="shared" si="3"/>
        <v/>
      </c>
      <c r="F59" s="433"/>
    </row>
    <row r="60" spans="2:6" ht="18.75" customHeight="1">
      <c r="B60" s="363"/>
      <c r="C60" s="123" t="str">
        <f>IF(D60="","",SUMIFS('別記様式第5号ー【参考】 '!$I:$I,'別記様式第5号ー【参考】 '!$D:$D,様式第5号ー別紙２!$B$54,'別記様式第5号ー【参考】 '!$E:$E,様式第5号ー別紙２!D60))</f>
        <v/>
      </c>
      <c r="D60" s="37"/>
      <c r="E60" s="432" t="str">
        <f t="shared" si="3"/>
        <v/>
      </c>
      <c r="F60" s="433"/>
    </row>
    <row r="61" spans="2:6" ht="18.75" customHeight="1">
      <c r="B61" s="364"/>
      <c r="C61" s="124" t="str">
        <f>IF(D61="","",SUMIFS('別記様式第5号ー【参考】 '!$I:$I,'別記様式第5号ー【参考】 '!$D:$D,様式第5号ー別紙２!$B$54,'別記様式第5号ー【参考】 '!$E:$E,様式第5号ー別紙２!D61))</f>
        <v/>
      </c>
      <c r="D61" s="34"/>
      <c r="E61" s="432" t="str">
        <f t="shared" si="3"/>
        <v/>
      </c>
      <c r="F61" s="433"/>
    </row>
    <row r="62" spans="2:6" ht="18.75" customHeight="1">
      <c r="B62" s="35" t="s">
        <v>77</v>
      </c>
      <c r="C62" s="127">
        <f>SUM(C54:C61)</f>
        <v>0</v>
      </c>
      <c r="D62" s="357"/>
      <c r="E62" s="358"/>
      <c r="F62" s="427"/>
    </row>
    <row r="63" spans="2:6" ht="18.75" customHeight="1">
      <c r="B63" s="367" t="s">
        <v>107</v>
      </c>
      <c r="C63" s="126"/>
      <c r="D63" s="78"/>
      <c r="E63" s="359"/>
      <c r="F63" s="428"/>
    </row>
    <row r="64" spans="2:6" ht="18.75" customHeight="1">
      <c r="B64" s="363"/>
      <c r="C64" s="123"/>
      <c r="D64" s="37"/>
      <c r="E64" s="349"/>
      <c r="F64" s="429"/>
    </row>
    <row r="65" spans="1:7" ht="18.75" customHeight="1">
      <c r="B65" s="364"/>
      <c r="C65" s="124"/>
      <c r="D65" s="34"/>
      <c r="E65" s="351"/>
      <c r="F65" s="430"/>
    </row>
    <row r="66" spans="1:7" ht="18.75" customHeight="1" thickBot="1">
      <c r="B66" s="35" t="s">
        <v>77</v>
      </c>
      <c r="C66" s="127">
        <f>SUM(C63:C65)</f>
        <v>0</v>
      </c>
      <c r="D66" s="353"/>
      <c r="E66" s="354"/>
      <c r="F66" s="431"/>
    </row>
    <row r="67" spans="1:7" ht="18.75" customHeight="1" thickTop="1" thickBot="1">
      <c r="B67" s="39" t="s">
        <v>78</v>
      </c>
      <c r="C67" s="128">
        <f>SUM(C35,C44,C53,C62,C66)</f>
        <v>0</v>
      </c>
      <c r="D67" s="355"/>
      <c r="E67" s="356"/>
      <c r="F67" s="426"/>
    </row>
    <row r="68" spans="1:7" ht="21.95" customHeight="1">
      <c r="A68" s="15" t="s">
        <v>79</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80</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1"/>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29" bestFit="1" customWidth="1"/>
    <col min="5" max="5" width="12.25" style="129" bestFit="1" customWidth="1"/>
    <col min="6" max="6" width="18.75" style="42" customWidth="1"/>
    <col min="7" max="7" width="14" style="42" customWidth="1"/>
    <col min="8" max="9" width="11.25" style="135"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124</v>
      </c>
    </row>
    <row r="3" spans="1:12" ht="14.25">
      <c r="C3" s="44"/>
      <c r="D3" s="44"/>
      <c r="E3" s="44" t="s">
        <v>81</v>
      </c>
      <c r="F3" s="44"/>
      <c r="G3" s="44"/>
      <c r="H3" s="44"/>
      <c r="I3" s="44"/>
      <c r="J3" s="44"/>
      <c r="K3" s="44"/>
      <c r="L3" s="44"/>
    </row>
    <row r="5" spans="1:12" ht="14.25" thickBot="1">
      <c r="B5" s="41"/>
      <c r="C5" s="41"/>
      <c r="D5" s="130"/>
      <c r="E5" s="130"/>
      <c r="F5" s="41"/>
      <c r="G5" s="41"/>
      <c r="H5" s="136"/>
      <c r="I5" s="136" t="s">
        <v>74</v>
      </c>
      <c r="J5" s="41"/>
      <c r="K5" s="41"/>
      <c r="L5" s="45"/>
    </row>
    <row r="6" spans="1:12" ht="26.25" thickBot="1">
      <c r="B6" s="46" t="s">
        <v>82</v>
      </c>
      <c r="C6" s="47" t="s">
        <v>83</v>
      </c>
      <c r="D6" s="100" t="s">
        <v>84</v>
      </c>
      <c r="E6" s="100" t="s">
        <v>118</v>
      </c>
      <c r="F6" s="48" t="s">
        <v>85</v>
      </c>
      <c r="G6" s="48" t="s">
        <v>86</v>
      </c>
      <c r="H6" s="137" t="s">
        <v>87</v>
      </c>
      <c r="I6" s="138" t="s">
        <v>117</v>
      </c>
      <c r="J6" s="41" t="s">
        <v>119</v>
      </c>
      <c r="K6" s="41"/>
      <c r="L6" s="41"/>
    </row>
    <row r="7" spans="1:12">
      <c r="A7" s="148"/>
      <c r="B7" s="49"/>
      <c r="C7" s="134"/>
      <c r="D7" s="131"/>
      <c r="E7" s="131"/>
      <c r="F7" s="50"/>
      <c r="G7" s="50"/>
      <c r="H7" s="139"/>
      <c r="I7" s="140"/>
      <c r="J7" s="147"/>
      <c r="K7" s="41"/>
      <c r="L7" s="41"/>
    </row>
    <row r="8" spans="1:12">
      <c r="A8" s="148"/>
      <c r="B8" s="51"/>
      <c r="C8" s="52"/>
      <c r="D8" s="132"/>
      <c r="E8" s="132"/>
      <c r="F8" s="52"/>
      <c r="G8" s="52"/>
      <c r="H8" s="141"/>
      <c r="I8" s="142"/>
      <c r="J8" s="41"/>
      <c r="K8" s="41"/>
      <c r="L8" s="41"/>
    </row>
    <row r="9" spans="1:12">
      <c r="A9" s="148"/>
      <c r="B9" s="51"/>
      <c r="C9" s="52"/>
      <c r="D9" s="132"/>
      <c r="E9" s="132"/>
      <c r="F9" s="52"/>
      <c r="G9" s="52"/>
      <c r="H9" s="141"/>
      <c r="I9" s="142"/>
      <c r="J9" s="41"/>
      <c r="K9" s="41"/>
      <c r="L9" s="41"/>
    </row>
    <row r="10" spans="1:12">
      <c r="A10" s="148"/>
      <c r="B10" s="51"/>
      <c r="C10" s="52"/>
      <c r="D10" s="132"/>
      <c r="E10" s="132"/>
      <c r="F10" s="52"/>
      <c r="G10" s="52"/>
      <c r="H10" s="141"/>
      <c r="I10" s="142"/>
      <c r="J10" s="41"/>
      <c r="K10" s="41"/>
      <c r="L10" s="41"/>
    </row>
    <row r="11" spans="1:12">
      <c r="A11" s="148"/>
      <c r="B11" s="51"/>
      <c r="C11" s="52"/>
      <c r="D11" s="132"/>
      <c r="E11" s="132"/>
      <c r="F11" s="52"/>
      <c r="G11" s="52"/>
      <c r="H11" s="141"/>
      <c r="I11" s="142"/>
      <c r="J11" s="41"/>
      <c r="K11" s="41"/>
      <c r="L11" s="41"/>
    </row>
    <row r="12" spans="1:12">
      <c r="A12" s="148"/>
      <c r="B12" s="51"/>
      <c r="C12" s="52"/>
      <c r="D12" s="132"/>
      <c r="E12" s="132"/>
      <c r="F12" s="52"/>
      <c r="G12" s="52"/>
      <c r="H12" s="141"/>
      <c r="I12" s="142"/>
      <c r="J12" s="41"/>
      <c r="K12" s="41"/>
      <c r="L12" s="41"/>
    </row>
    <row r="13" spans="1:12">
      <c r="A13" s="148"/>
      <c r="B13" s="51"/>
      <c r="C13" s="52"/>
      <c r="D13" s="132"/>
      <c r="E13" s="132"/>
      <c r="F13" s="52"/>
      <c r="G13" s="52"/>
      <c r="H13" s="141"/>
      <c r="I13" s="142"/>
      <c r="J13" s="41"/>
      <c r="K13" s="41"/>
      <c r="L13" s="41"/>
    </row>
    <row r="14" spans="1:12">
      <c r="A14" s="148"/>
      <c r="B14" s="51"/>
      <c r="C14" s="52"/>
      <c r="D14" s="132"/>
      <c r="E14" s="132"/>
      <c r="F14" s="52"/>
      <c r="G14" s="52"/>
      <c r="H14" s="141"/>
      <c r="I14" s="142"/>
      <c r="J14" s="41"/>
      <c r="K14" s="41"/>
      <c r="L14" s="41"/>
    </row>
    <row r="15" spans="1:12">
      <c r="A15" s="148"/>
      <c r="B15" s="51"/>
      <c r="C15" s="52"/>
      <c r="D15" s="132"/>
      <c r="E15" s="132"/>
      <c r="F15" s="52"/>
      <c r="G15" s="52"/>
      <c r="H15" s="141"/>
      <c r="I15" s="142"/>
      <c r="J15" s="41"/>
      <c r="K15" s="41"/>
      <c r="L15" s="41"/>
    </row>
    <row r="16" spans="1:12">
      <c r="A16" s="148"/>
      <c r="B16" s="51"/>
      <c r="C16" s="52"/>
      <c r="D16" s="132"/>
      <c r="F16" s="52"/>
      <c r="G16" s="52"/>
      <c r="H16" s="141"/>
      <c r="I16" s="142"/>
      <c r="J16" s="41"/>
      <c r="K16" s="41"/>
      <c r="L16" s="41"/>
    </row>
    <row r="17" spans="1:12">
      <c r="A17" s="148"/>
      <c r="B17" s="51"/>
      <c r="C17" s="52"/>
      <c r="D17" s="132"/>
      <c r="E17" s="132"/>
      <c r="F17" s="52"/>
      <c r="G17" s="52"/>
      <c r="H17" s="141"/>
      <c r="I17" s="142"/>
      <c r="J17" s="41"/>
      <c r="K17" s="41"/>
      <c r="L17" s="41"/>
    </row>
    <row r="18" spans="1:12">
      <c r="A18" s="148"/>
      <c r="B18" s="51"/>
      <c r="C18" s="52"/>
      <c r="D18" s="132"/>
      <c r="E18" s="132"/>
      <c r="F18" s="52"/>
      <c r="G18" s="52"/>
      <c r="H18" s="141"/>
      <c r="I18" s="142"/>
      <c r="J18" s="41"/>
      <c r="K18" s="41"/>
      <c r="L18" s="41"/>
    </row>
    <row r="19" spans="1:12">
      <c r="A19" s="148"/>
      <c r="B19" s="51"/>
      <c r="C19" s="52"/>
      <c r="D19" s="132"/>
      <c r="E19" s="132"/>
      <c r="F19" s="52"/>
      <c r="G19" s="52"/>
      <c r="H19" s="141"/>
      <c r="I19" s="142"/>
      <c r="J19" s="41"/>
      <c r="K19" s="41"/>
      <c r="L19" s="41"/>
    </row>
    <row r="20" spans="1:12">
      <c r="A20" s="148"/>
      <c r="B20" s="51"/>
      <c r="C20" s="52"/>
      <c r="D20" s="132"/>
      <c r="E20" s="132"/>
      <c r="F20" s="52"/>
      <c r="G20" s="52"/>
      <c r="H20" s="141"/>
      <c r="I20" s="142"/>
      <c r="J20" s="41"/>
      <c r="K20" s="41"/>
      <c r="L20" s="41"/>
    </row>
    <row r="21" spans="1:12">
      <c r="A21" s="148"/>
      <c r="B21" s="51"/>
      <c r="C21" s="52"/>
      <c r="D21" s="132"/>
      <c r="E21" s="132"/>
      <c r="F21" s="52"/>
      <c r="G21" s="52"/>
      <c r="H21" s="141"/>
      <c r="I21" s="142"/>
      <c r="J21" s="41"/>
      <c r="K21" s="41"/>
      <c r="L21" s="41"/>
    </row>
    <row r="22" spans="1:12">
      <c r="A22" s="148"/>
      <c r="B22" s="51"/>
      <c r="C22" s="52"/>
      <c r="D22" s="132"/>
      <c r="E22" s="132"/>
      <c r="F22" s="52"/>
      <c r="G22" s="52"/>
      <c r="H22" s="141"/>
      <c r="I22" s="142"/>
      <c r="J22" s="41"/>
      <c r="K22" s="41"/>
      <c r="L22" s="41"/>
    </row>
    <row r="23" spans="1:12">
      <c r="A23" s="148"/>
      <c r="B23" s="51"/>
      <c r="C23" s="52"/>
      <c r="D23" s="132"/>
      <c r="E23" s="132"/>
      <c r="F23" s="52"/>
      <c r="G23" s="52"/>
      <c r="H23" s="141"/>
      <c r="I23" s="142"/>
      <c r="J23" s="41"/>
      <c r="K23" s="41"/>
      <c r="L23" s="41"/>
    </row>
    <row r="24" spans="1:12">
      <c r="A24" s="148"/>
      <c r="B24" s="51"/>
      <c r="C24" s="52"/>
      <c r="D24" s="132"/>
      <c r="E24" s="132"/>
      <c r="F24" s="52"/>
      <c r="G24" s="52"/>
      <c r="H24" s="141"/>
      <c r="I24" s="142"/>
      <c r="J24" s="41"/>
      <c r="K24" s="41"/>
      <c r="L24" s="41"/>
    </row>
    <row r="25" spans="1:12">
      <c r="A25" s="148"/>
      <c r="B25" s="51"/>
      <c r="C25" s="52"/>
      <c r="D25" s="132"/>
      <c r="E25" s="132"/>
      <c r="F25" s="52"/>
      <c r="G25" s="52"/>
      <c r="H25" s="141"/>
      <c r="I25" s="142"/>
      <c r="J25" s="41"/>
      <c r="K25" s="41"/>
      <c r="L25" s="41"/>
    </row>
    <row r="26" spans="1:12">
      <c r="A26" s="148"/>
      <c r="B26" s="51"/>
      <c r="C26" s="52"/>
      <c r="D26" s="132"/>
      <c r="E26" s="132"/>
      <c r="F26" s="52"/>
      <c r="G26" s="52"/>
      <c r="H26" s="141"/>
      <c r="I26" s="142"/>
      <c r="J26" s="41"/>
      <c r="K26" s="41"/>
      <c r="L26" s="41"/>
    </row>
    <row r="27" spans="1:12">
      <c r="A27" s="148"/>
      <c r="B27" s="51"/>
      <c r="C27" s="52"/>
      <c r="D27" s="132"/>
      <c r="E27" s="132"/>
      <c r="F27" s="52"/>
      <c r="G27" s="52"/>
      <c r="H27" s="141"/>
      <c r="I27" s="142"/>
      <c r="J27" s="41"/>
      <c r="K27" s="41"/>
      <c r="L27" s="41"/>
    </row>
    <row r="28" spans="1:12">
      <c r="A28" s="148"/>
      <c r="B28" s="51"/>
      <c r="C28" s="52"/>
      <c r="D28" s="132"/>
      <c r="E28" s="132"/>
      <c r="F28" s="52"/>
      <c r="G28" s="52"/>
      <c r="H28" s="141"/>
      <c r="I28" s="142"/>
      <c r="J28" s="41"/>
      <c r="K28" s="41"/>
      <c r="L28" s="41"/>
    </row>
    <row r="29" spans="1:12">
      <c r="A29" s="148"/>
      <c r="B29" s="51"/>
      <c r="C29" s="52"/>
      <c r="D29" s="132"/>
      <c r="E29" s="132"/>
      <c r="F29" s="52"/>
      <c r="G29" s="52"/>
      <c r="H29" s="141"/>
      <c r="I29" s="142"/>
      <c r="J29" s="41"/>
      <c r="K29" s="41"/>
      <c r="L29" s="41"/>
    </row>
    <row r="30" spans="1:12">
      <c r="A30" s="148"/>
      <c r="B30" s="51"/>
      <c r="C30" s="52"/>
      <c r="D30" s="132"/>
      <c r="E30" s="132"/>
      <c r="F30" s="52"/>
      <c r="G30" s="52"/>
      <c r="H30" s="141"/>
      <c r="I30" s="142"/>
      <c r="J30" s="41"/>
      <c r="K30" s="41"/>
      <c r="L30" s="41"/>
    </row>
    <row r="31" spans="1:12">
      <c r="A31" s="148"/>
      <c r="B31" s="51"/>
      <c r="C31" s="52"/>
      <c r="D31" s="132"/>
      <c r="E31" s="132"/>
      <c r="F31" s="52"/>
      <c r="G31" s="52"/>
      <c r="H31" s="141"/>
      <c r="I31" s="142"/>
      <c r="J31" s="41"/>
      <c r="K31" s="41"/>
      <c r="L31" s="41"/>
    </row>
    <row r="32" spans="1:12">
      <c r="A32" s="148"/>
      <c r="B32" s="51"/>
      <c r="C32" s="52"/>
      <c r="D32" s="132"/>
      <c r="E32" s="132"/>
      <c r="F32" s="52"/>
      <c r="G32" s="52"/>
      <c r="H32" s="141"/>
      <c r="I32" s="142"/>
      <c r="J32" s="41"/>
      <c r="K32" s="41"/>
      <c r="L32" s="41"/>
    </row>
    <row r="33" spans="1:12">
      <c r="A33" s="148"/>
      <c r="B33" s="51"/>
      <c r="C33" s="52"/>
      <c r="D33" s="132"/>
      <c r="E33" s="132"/>
      <c r="F33" s="52"/>
      <c r="G33" s="52"/>
      <c r="H33" s="141"/>
      <c r="I33" s="142"/>
      <c r="J33" s="41"/>
      <c r="K33" s="41"/>
      <c r="L33" s="41"/>
    </row>
    <row r="34" spans="1:12">
      <c r="A34" s="148"/>
      <c r="B34" s="51"/>
      <c r="C34" s="52"/>
      <c r="D34" s="132"/>
      <c r="E34" s="132"/>
      <c r="F34" s="52"/>
      <c r="G34" s="52"/>
      <c r="H34" s="141"/>
      <c r="I34" s="142"/>
      <c r="J34" s="41"/>
      <c r="K34" s="41"/>
      <c r="L34" s="41"/>
    </row>
    <row r="35" spans="1:12">
      <c r="A35" s="148"/>
      <c r="B35" s="51"/>
      <c r="C35" s="52"/>
      <c r="D35" s="132"/>
      <c r="E35" s="132"/>
      <c r="F35" s="52"/>
      <c r="G35" s="52"/>
      <c r="H35" s="141"/>
      <c r="I35" s="142"/>
      <c r="J35" s="41"/>
      <c r="K35" s="41"/>
      <c r="L35" s="41"/>
    </row>
    <row r="36" spans="1:12">
      <c r="A36" s="148"/>
      <c r="B36" s="51"/>
      <c r="C36" s="52"/>
      <c r="D36" s="132"/>
      <c r="E36" s="132"/>
      <c r="F36" s="52"/>
      <c r="G36" s="52"/>
      <c r="H36" s="141"/>
      <c r="I36" s="142"/>
      <c r="J36" s="41"/>
      <c r="K36" s="41"/>
      <c r="L36" s="41"/>
    </row>
    <row r="37" spans="1:12">
      <c r="A37" s="148"/>
      <c r="B37" s="51"/>
      <c r="C37" s="52"/>
      <c r="D37" s="132"/>
      <c r="E37" s="132"/>
      <c r="F37" s="52"/>
      <c r="G37" s="52"/>
      <c r="H37" s="141"/>
      <c r="I37" s="142"/>
      <c r="J37" s="41"/>
      <c r="K37" s="41"/>
      <c r="L37" s="41"/>
    </row>
    <row r="38" spans="1:12">
      <c r="A38" s="148"/>
      <c r="B38" s="51"/>
      <c r="C38" s="52"/>
      <c r="D38" s="132"/>
      <c r="E38" s="132"/>
      <c r="F38" s="52"/>
      <c r="G38" s="52"/>
      <c r="H38" s="141"/>
      <c r="I38" s="142"/>
      <c r="J38" s="41"/>
      <c r="K38" s="41"/>
      <c r="L38" s="41"/>
    </row>
    <row r="39" spans="1:12">
      <c r="A39" s="148"/>
      <c r="B39" s="51"/>
      <c r="C39" s="52"/>
      <c r="D39" s="132"/>
      <c r="E39" s="132"/>
      <c r="F39" s="52"/>
      <c r="G39" s="52"/>
      <c r="H39" s="141"/>
      <c r="I39" s="142"/>
      <c r="J39" s="41"/>
      <c r="K39" s="41"/>
      <c r="L39" s="41"/>
    </row>
    <row r="40" spans="1:12">
      <c r="A40" s="148"/>
      <c r="B40" s="51"/>
      <c r="C40" s="52"/>
      <c r="D40" s="132"/>
      <c r="E40" s="132"/>
      <c r="F40" s="52"/>
      <c r="G40" s="52"/>
      <c r="H40" s="141"/>
      <c r="I40" s="142"/>
      <c r="J40" s="41"/>
      <c r="K40" s="41"/>
      <c r="L40" s="41"/>
    </row>
    <row r="41" spans="1:12">
      <c r="A41" s="148"/>
      <c r="B41" s="51"/>
      <c r="C41" s="52"/>
      <c r="D41" s="132"/>
      <c r="E41" s="132"/>
      <c r="F41" s="52"/>
      <c r="G41" s="52"/>
      <c r="H41" s="141"/>
      <c r="I41" s="142"/>
      <c r="J41" s="41"/>
      <c r="K41" s="41"/>
      <c r="L41" s="41"/>
    </row>
    <row r="42" spans="1:12">
      <c r="A42" s="148"/>
      <c r="B42" s="51"/>
      <c r="C42" s="52"/>
      <c r="D42" s="132"/>
      <c r="E42" s="132"/>
      <c r="F42" s="52"/>
      <c r="G42" s="52"/>
      <c r="H42" s="141"/>
      <c r="I42" s="142"/>
      <c r="J42" s="41"/>
      <c r="K42" s="41"/>
      <c r="L42" s="41"/>
    </row>
    <row r="43" spans="1:12">
      <c r="A43" s="148"/>
      <c r="B43" s="51"/>
      <c r="C43" s="52"/>
      <c r="D43" s="132"/>
      <c r="E43" s="132"/>
      <c r="F43" s="52"/>
      <c r="G43" s="52"/>
      <c r="H43" s="141"/>
      <c r="I43" s="142"/>
      <c r="J43" s="41"/>
      <c r="K43" s="41"/>
      <c r="L43" s="41"/>
    </row>
    <row r="44" spans="1:12">
      <c r="A44" s="148"/>
      <c r="B44" s="51"/>
      <c r="C44" s="52"/>
      <c r="D44" s="132"/>
      <c r="E44" s="132"/>
      <c r="F44" s="52"/>
      <c r="G44" s="52"/>
      <c r="H44" s="141"/>
      <c r="I44" s="142"/>
      <c r="J44" s="41"/>
      <c r="K44" s="41"/>
      <c r="L44" s="41"/>
    </row>
    <row r="45" spans="1:12">
      <c r="A45" s="148"/>
      <c r="B45" s="51"/>
      <c r="C45" s="52"/>
      <c r="D45" s="132"/>
      <c r="E45" s="132"/>
      <c r="F45" s="52"/>
      <c r="G45" s="52"/>
      <c r="H45" s="141"/>
      <c r="I45" s="142"/>
      <c r="J45" s="41"/>
      <c r="K45" s="41"/>
      <c r="L45" s="41"/>
    </row>
    <row r="46" spans="1:12">
      <c r="A46" s="148"/>
      <c r="B46" s="51"/>
      <c r="C46" s="52"/>
      <c r="D46" s="132"/>
      <c r="E46" s="132"/>
      <c r="F46" s="52"/>
      <c r="G46" s="52"/>
      <c r="H46" s="141"/>
      <c r="I46" s="142"/>
      <c r="J46" s="41"/>
      <c r="K46" s="41"/>
      <c r="L46" s="41"/>
    </row>
    <row r="47" spans="1:12">
      <c r="A47" s="148"/>
      <c r="B47" s="51"/>
      <c r="C47" s="52"/>
      <c r="D47" s="132"/>
      <c r="E47" s="132"/>
      <c r="F47" s="52"/>
      <c r="G47" s="52"/>
      <c r="H47" s="141"/>
      <c r="I47" s="142"/>
      <c r="J47" s="41"/>
      <c r="K47" s="41"/>
      <c r="L47" s="41"/>
    </row>
    <row r="48" spans="1:12">
      <c r="A48" s="148"/>
      <c r="B48" s="51"/>
      <c r="C48" s="52"/>
      <c r="D48" s="132"/>
      <c r="E48" s="132"/>
      <c r="F48" s="52"/>
      <c r="G48" s="52"/>
      <c r="H48" s="141"/>
      <c r="I48" s="142"/>
      <c r="J48" s="41"/>
      <c r="K48" s="41"/>
      <c r="L48" s="41"/>
    </row>
    <row r="49" spans="1:12">
      <c r="A49" s="148"/>
      <c r="B49" s="51"/>
      <c r="C49" s="52"/>
      <c r="D49" s="132"/>
      <c r="E49" s="132"/>
      <c r="F49" s="52"/>
      <c r="G49" s="52"/>
      <c r="H49" s="141"/>
      <c r="I49" s="142"/>
      <c r="J49" s="41"/>
      <c r="K49" s="41"/>
      <c r="L49" s="41"/>
    </row>
    <row r="50" spans="1:12">
      <c r="A50" s="148"/>
      <c r="B50" s="51"/>
      <c r="C50" s="52"/>
      <c r="D50" s="132"/>
      <c r="E50" s="132"/>
      <c r="F50" s="52"/>
      <c r="G50" s="52"/>
      <c r="H50" s="141"/>
      <c r="I50" s="142"/>
      <c r="J50" s="41"/>
      <c r="K50" s="41"/>
      <c r="L50" s="41"/>
    </row>
    <row r="51" spans="1:12" ht="14.25" thickBot="1">
      <c r="A51" s="148"/>
      <c r="B51" s="53"/>
      <c r="C51" s="54"/>
      <c r="D51" s="133"/>
      <c r="E51" s="133"/>
      <c r="F51" s="54"/>
      <c r="G51" s="54"/>
      <c r="H51" s="143"/>
      <c r="I51" s="144"/>
      <c r="J51" s="41"/>
      <c r="K51" s="41"/>
      <c r="L51" s="41"/>
    </row>
    <row r="52" spans="1:12" ht="20.25" customHeight="1" thickTop="1" thickBot="1">
      <c r="B52" s="149"/>
      <c r="C52" s="150"/>
      <c r="D52" s="150"/>
      <c r="E52" s="150" t="s">
        <v>267</v>
      </c>
      <c r="F52" s="150"/>
      <c r="G52" s="151"/>
      <c r="H52" s="145"/>
      <c r="I52" s="146"/>
      <c r="J52" s="41"/>
      <c r="K52" s="41"/>
      <c r="L52" s="41"/>
    </row>
  </sheetData>
  <phoneticPr fontId="31"/>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34</vt:i4>
      </vt:variant>
    </vt:vector>
  </HeadingPairs>
  <TitlesOfParts>
    <vt:vector size="42"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2023-05-22T07:02:52Z</cp:lastPrinted>
  <dcterms:created xsi:type="dcterms:W3CDTF">2021-04-27T10:08:00Z</dcterms:created>
  <dcterms:modified xsi:type="dcterms:W3CDTF">2023-05-31T02:16:35Z</dcterms:modified>
</cp:coreProperties>
</file>