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4\39_【財政課照会124〆】Fwd 【宮城県市町村課】公営企業に係る経営比較分析表（令和３年度決算）の分析等について(依頼）\02_回答\"/>
    </mc:Choice>
  </mc:AlternateContent>
  <workbookProtection workbookAlgorithmName="SHA-512" workbookHashValue="jofdh+PYhaSiJ9d2I3aAXKLO5AN5xM4hqLFOsBu1eo7fQUd+GFqkppP29HjIa8PlbGmmP7zsdYu/RiFVA2AWAw==" workbookSaltValue="xg+/4cb2lAAVvYdLIDXkdw==" workbookSpinCount="100000" lockStructure="1"/>
  <bookViews>
    <workbookView xWindow="0" yWindow="0" windowWidth="28770" windowHeight="66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<sst xmlns="http://schemas.openxmlformats.org/spreadsheetml/2006/main" count="297" uniqueCount="117">
  <si>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</si>
  <si>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</si>
  <si>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</si>
  <si>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</si>
  <si>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</si>
  <si>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</si>
  <si>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</si>
  <si>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</si>
  <si>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</si>
  <si>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</si>
  <si>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</si>
  <si>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</si>
  <si>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</si>
  <si>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</si>
  <si>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</si>
  <si>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</si>
  <si>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</si>
  <si>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</si>
  <si>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</si>
  <si>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</si>
  <si>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</si>
  <si>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</si>
  <si>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</si>
  <si>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</si>
  <si>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</si>
  <si>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</si>
  <si>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</si>
  <si>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</si>
  <si>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</si>
  <si>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</si>
  <si>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</si>
  <si>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</si>
  <si>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</si>
  <si>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</si>
  <si>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</si>
  <si>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</si>
  <si>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</si>
  <si>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</si>
  <si>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</si>
  <si>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</si>
  <si>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</si>
  <si>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</si>
  <si>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</si>
  <si>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</si>
  <si>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</si>
  <si>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</si>
  <si>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</si>
  <si>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</si>
  <si>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</si>
  <si>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</si>
  <si>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</si>
  <si>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</si>
  <si>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</si>
  <si>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</si>
  <si>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</si>
  <si>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</si>
  <si>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</si>
  <si>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</si>
  <si>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</si>
  <si>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</si>
  <si>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</si>
  <si>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</si>
  <si>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</si>
  <si>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</si>
  <si>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</si>
  <si>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</si>
  <si>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</si>
  <si>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</si>
  <si>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</si>
  <si>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</si>
  <si>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</si>
  <si>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</si>
  <si>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</si>
  <si>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</si>
  <si>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</si>
  <si>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</si>
  <si>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</si>
  <si>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</si>
  <si>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</si>
  <si>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</si>
  <si>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</si>
  <si>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</si>
  <si>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</si>
  <si>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</si>
  <si>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</si>
  <si>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</si>
  <si>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</si>
  <si>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</si>
  <si>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</si>
  <si>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</si>
  <si>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</si>
  <si>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</si>
  <si>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</si>
  <si>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</si>
  <si>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</si>
  <si>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</si>
  <si>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</si>
  <si>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</si>
  <si>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</si>
  <si>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</si>
  <si>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</si>
  <si>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</si>
  <si>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</si>
  <si>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</si>
  <si>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</si>
  <si>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</si>
  <si>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</si>
  <si>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</si>
  <si>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</si>
  <si>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</si>
  <si>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</si>
  <si>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</si>
  <si>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</si>
  <si>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</si>
  <si>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供用開始から20年程度ということもあり、公共下水道のような老朽化は見られないが、今後はストックマネジメントの手法を活用し、計画的に施設の長寿命化を図っていかなければならない。</t>
    <rPh sb="1" eb="3">
      <t>キョウヨウ</t>
    </rPh>
    <rPh sb="3" eb="5">
      <t>カイシ</t>
    </rPh>
    <rPh sb="9" eb="10">
      <t>ネン</t>
    </rPh>
    <rPh sb="10" eb="12">
      <t>テイド</t>
    </rPh>
    <rPh sb="21" eb="23">
      <t>コウキョウ</t>
    </rPh>
    <rPh sb="23" eb="26">
      <t>ゲスイドウ</t>
    </rPh>
    <rPh sb="30" eb="33">
      <t>ロウキュウカ</t>
    </rPh>
    <rPh sb="34" eb="35">
      <t>ミ</t>
    </rPh>
    <rPh sb="41" eb="43">
      <t>コンゴ</t>
    </rPh>
    <rPh sb="55" eb="57">
      <t>シュホウ</t>
    </rPh>
    <rPh sb="58" eb="60">
      <t>カツヨウ</t>
    </rPh>
    <rPh sb="62" eb="65">
      <t>ケイカクテキ</t>
    </rPh>
    <rPh sb="66" eb="68">
      <t>シセツ</t>
    </rPh>
    <rPh sb="69" eb="73">
      <t>チョウジュミョウカ</t>
    </rPh>
    <rPh sb="74" eb="75">
      <t>ハカ</t>
    </rPh>
    <phoneticPr fontId="4"/>
  </si>
  <si>
    <t>　今後、施設の老朽化に伴う修繕費用の増加や人口減少による料金収入の増加が見込めず、経営環境は更に厳しさを増していくことから、今後見直し予定の経営戦略に基づく徹底した経営健全化やストックマネジメントにより計画的に施設の長寿命化を図っていかなければならない。
　また、汚水処理原価に係る使用料の適正な水準を見定め、経営の安定化に努めるほか、効率的な施設の維持管理を進める必要がある。</t>
    <phoneticPr fontId="4"/>
  </si>
  <si>
    <t>　東日本大震災の影響により、一部区域について、廃止せざるを得ない状況となり、限られた収入で維持管理を行っていかなければならない。
　経常収支比率は、100％を超えているが一般会計からの繰入金に依存しているため、収益の確保と維持管理経費の削減に努める必要がある。
　流動比率は、類似団体を大きく下回っている。企業債償還金が多くを占めており、資本費平準化債や一般会計繰出金により支払いを予定しているため問題はないが、引き続き経費削減に努め、健全な経営を維持しなければならない。
　経費回収率、汚水処理原価は、人件費の削減等により改善されてはいるが、今後も継続的に維持管理経費の削減に努めていきたい。
　施設利用率及び水洗化率は、類似団体を下回っている。震災関連の建設事業（雨水事業）を優先し、汚水計画を見直したため、未整備地区があり、横ばいで推移せざるを得ないのが現状である。　</t>
    <rPh sb="1" eb="2">
      <t>ヒガシ</t>
    </rPh>
    <rPh sb="2" eb="4">
      <t>ニホン</t>
    </rPh>
    <rPh sb="4" eb="7">
      <t>ダイシンサイ</t>
    </rPh>
    <rPh sb="8" eb="10">
      <t>エイキョウ</t>
    </rPh>
    <rPh sb="14" eb="16">
      <t>イチブ</t>
    </rPh>
    <rPh sb="16" eb="18">
      <t>クイキ</t>
    </rPh>
    <rPh sb="23" eb="25">
      <t>ハイシ</t>
    </rPh>
    <rPh sb="29" eb="30">
      <t>エ</t>
    </rPh>
    <rPh sb="32" eb="34">
      <t>ジョウキョウ</t>
    </rPh>
    <rPh sb="38" eb="39">
      <t>カギ</t>
    </rPh>
    <rPh sb="42" eb="44">
      <t>シュウニュウ</t>
    </rPh>
    <rPh sb="45" eb="47">
      <t>イジ</t>
    </rPh>
    <rPh sb="47" eb="49">
      <t>カンリ</t>
    </rPh>
    <rPh sb="50" eb="51">
      <t>オコナ</t>
    </rPh>
    <rPh sb="66" eb="68">
      <t>ケイジョウ</t>
    </rPh>
    <rPh sb="68" eb="70">
      <t>シュウシ</t>
    </rPh>
    <rPh sb="70" eb="72">
      <t>ヒリツ</t>
    </rPh>
    <rPh sb="79" eb="80">
      <t>コ</t>
    </rPh>
    <rPh sb="85" eb="87">
      <t>イッパン</t>
    </rPh>
    <rPh sb="87" eb="89">
      <t>カイケイ</t>
    </rPh>
    <rPh sb="92" eb="94">
      <t>クリイレ</t>
    </rPh>
    <rPh sb="94" eb="95">
      <t>キン</t>
    </rPh>
    <rPh sb="96" eb="98">
      <t>イゾン</t>
    </rPh>
    <rPh sb="105" eb="107">
      <t>シュウエキ</t>
    </rPh>
    <rPh sb="108" eb="110">
      <t>カクホ</t>
    </rPh>
    <rPh sb="111" eb="113">
      <t>イジ</t>
    </rPh>
    <rPh sb="113" eb="115">
      <t>カンリ</t>
    </rPh>
    <rPh sb="115" eb="117">
      <t>ケイヒ</t>
    </rPh>
    <rPh sb="118" eb="120">
      <t>サクゲン</t>
    </rPh>
    <rPh sb="121" eb="122">
      <t>ツト</t>
    </rPh>
    <rPh sb="124" eb="126">
      <t>ヒツヨウ</t>
    </rPh>
    <rPh sb="132" eb="134">
      <t>リュウドウ</t>
    </rPh>
    <rPh sb="134" eb="136">
      <t>ヒリツ</t>
    </rPh>
    <rPh sb="138" eb="140">
      <t>ルイジ</t>
    </rPh>
    <rPh sb="140" eb="142">
      <t>ダンタイ</t>
    </rPh>
    <rPh sb="143" eb="144">
      <t>オオ</t>
    </rPh>
    <rPh sb="146" eb="148">
      <t>シタマワ</t>
    </rPh>
    <rPh sb="153" eb="155">
      <t>キギョウ</t>
    </rPh>
    <rPh sb="155" eb="156">
      <t>サイ</t>
    </rPh>
    <rPh sb="156" eb="158">
      <t>ショウカン</t>
    </rPh>
    <rPh sb="158" eb="159">
      <t>キン</t>
    </rPh>
    <rPh sb="160" eb="161">
      <t>オオ</t>
    </rPh>
    <rPh sb="163" eb="164">
      <t>シ</t>
    </rPh>
    <rPh sb="169" eb="171">
      <t>シホン</t>
    </rPh>
    <rPh sb="171" eb="172">
      <t>ヒ</t>
    </rPh>
    <rPh sb="172" eb="175">
      <t>ヘイジュンカ</t>
    </rPh>
    <rPh sb="175" eb="176">
      <t>サイ</t>
    </rPh>
    <rPh sb="177" eb="179">
      <t>イッパン</t>
    </rPh>
    <rPh sb="179" eb="181">
      <t>カイケイ</t>
    </rPh>
    <rPh sb="181" eb="183">
      <t>クリダ</t>
    </rPh>
    <rPh sb="183" eb="184">
      <t>キン</t>
    </rPh>
    <rPh sb="187" eb="189">
      <t>シハライ</t>
    </rPh>
    <rPh sb="191" eb="193">
      <t>ヨテイ</t>
    </rPh>
    <rPh sb="199" eb="201">
      <t>モンダイ</t>
    </rPh>
    <rPh sb="206" eb="207">
      <t>ヒ</t>
    </rPh>
    <rPh sb="208" eb="209">
      <t>ツヅ</t>
    </rPh>
    <rPh sb="210" eb="212">
      <t>ケイヒ</t>
    </rPh>
    <rPh sb="212" eb="214">
      <t>サクゲン</t>
    </rPh>
    <rPh sb="215" eb="216">
      <t>ツト</t>
    </rPh>
    <rPh sb="218" eb="220">
      <t>ケンゼン</t>
    </rPh>
    <rPh sb="221" eb="223">
      <t>ケイエイ</t>
    </rPh>
    <rPh sb="224" eb="226">
      <t>イジ</t>
    </rPh>
    <rPh sb="238" eb="240">
      <t>ケイヒ</t>
    </rPh>
    <rPh sb="240" eb="242">
      <t>カイシュウ</t>
    </rPh>
    <rPh sb="242" eb="243">
      <t>リツ</t>
    </rPh>
    <rPh sb="244" eb="246">
      <t>オスイ</t>
    </rPh>
    <rPh sb="246" eb="248">
      <t>ショリ</t>
    </rPh>
    <rPh sb="248" eb="250">
      <t>ゲンカ</t>
    </rPh>
    <rPh sb="252" eb="255">
      <t>ジンケンヒ</t>
    </rPh>
    <rPh sb="256" eb="258">
      <t>サクゲン</t>
    </rPh>
    <rPh sb="258" eb="259">
      <t>トウ</t>
    </rPh>
    <rPh sb="262" eb="264">
      <t>カイゼン</t>
    </rPh>
    <rPh sb="272" eb="274">
      <t>コンゴ</t>
    </rPh>
    <rPh sb="275" eb="277">
      <t>ケイゾク</t>
    </rPh>
    <rPh sb="277" eb="278">
      <t>テキ</t>
    </rPh>
    <rPh sb="279" eb="281">
      <t>イジ</t>
    </rPh>
    <rPh sb="281" eb="283">
      <t>カンリ</t>
    </rPh>
    <rPh sb="283" eb="285">
      <t>ケイヒ</t>
    </rPh>
    <rPh sb="286" eb="288">
      <t>サクゲン</t>
    </rPh>
    <rPh sb="289" eb="290">
      <t>ツト</t>
    </rPh>
    <rPh sb="299" eb="301">
      <t>シセツ</t>
    </rPh>
    <rPh sb="301" eb="304">
      <t>リヨウリツ</t>
    </rPh>
    <rPh sb="304" eb="305">
      <t>オヨ</t>
    </rPh>
    <rPh sb="306" eb="309">
      <t>スイセンカ</t>
    </rPh>
    <rPh sb="309" eb="310">
      <t>リツ</t>
    </rPh>
    <rPh sb="312" eb="314">
      <t>ルイジ</t>
    </rPh>
    <rPh sb="314" eb="316">
      <t>ダンタイ</t>
    </rPh>
    <rPh sb="317" eb="319">
      <t>シタマワ</t>
    </rPh>
    <rPh sb="324" eb="326">
      <t>シンサイ</t>
    </rPh>
    <rPh sb="326" eb="328">
      <t>カンレン</t>
    </rPh>
    <rPh sb="329" eb="331">
      <t>ケンセツ</t>
    </rPh>
    <rPh sb="331" eb="333">
      <t>ジギョウ</t>
    </rPh>
    <rPh sb="334" eb="336">
      <t>ウスイ</t>
    </rPh>
    <rPh sb="336" eb="338">
      <t>ジギョウ</t>
    </rPh>
    <rPh sb="340" eb="342">
      <t>ユウセン</t>
    </rPh>
    <rPh sb="344" eb="346">
      <t>オスイ</t>
    </rPh>
    <rPh sb="346" eb="348">
      <t>ケイカク</t>
    </rPh>
    <rPh sb="349" eb="351">
      <t>ミナオ</t>
    </rPh>
    <rPh sb="356" eb="359">
      <t>ミセイビ</t>
    </rPh>
    <rPh sb="359" eb="361">
      <t>チク</t>
    </rPh>
    <rPh sb="365" eb="366">
      <t>ヨコ</t>
    </rPh>
    <rPh sb="369" eb="371">
      <t>スイイ</t>
    </rPh>
    <rPh sb="375" eb="376">
      <t>エ</t>
    </rPh>
    <rPh sb="380" eb="382">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</si>
</sst>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0.37</c:v>
                </c:pt>
                <c:pt idx="4">
                  <c:v>0.49</c:v>
                </c:pt>
              </c:numCache>
            </c:numRef>
          </c:val>
          <c:extLst>
            <c:ext xmlns:c16="http://schemas.microsoft.com/office/drawing/2014/chart" uri="{C3380CC4-5D6E-409C-BE32-E72D297353CC}">
              <c16:uniqueId val="{00000000-567B-40AE-B630-B4842CF872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67B-40AE-B630-B4842CF872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32.869999999999997</c:v>
                </c:pt>
                <c:pt idx="4">
                  <c:v>33.01</c:v>
                </c:pt>
              </c:numCache>
            </c:numRef>
          </c:val>
          <c:extLst>
            <c:ext xmlns:c16="http://schemas.microsoft.com/office/drawing/2014/chart" uri="{C3380CC4-5D6E-409C-BE32-E72D297353CC}">
              <c16:uniqueId val="{00000000-15B2-42EA-BEF4-95C19B2E67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5B2-42EA-BEF4-95C19B2E67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54.99</c:v>
                </c:pt>
                <c:pt idx="4">
                  <c:v>57.7</c:v>
                </c:pt>
              </c:numCache>
            </c:numRef>
          </c:val>
          <c:extLst>
            <c:ext xmlns:c16="http://schemas.microsoft.com/office/drawing/2014/chart" uri="{C3380CC4-5D6E-409C-BE32-E72D297353CC}">
              <c16:uniqueId val="{00000000-4995-4C9E-B35B-E88E2A69CA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4995-4C9E-B35B-E88E2A69CA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101.84</c:v>
                </c:pt>
                <c:pt idx="4">
                  <c:v>111.6</c:v>
                </c:pt>
              </c:numCache>
            </c:numRef>
          </c:val>
          <c:extLst>
            <c:ext xmlns:c16="http://schemas.microsoft.com/office/drawing/2014/chart" uri="{C3380CC4-5D6E-409C-BE32-E72D297353CC}">
              <c16:uniqueId val="{00000000-ADE5-446D-997F-FBF21C3317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DE5-446D-997F-FBF21C3317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3.04</c:v>
                </c:pt>
                <c:pt idx="4">
                  <c:v>6.11</c:v>
                </c:pt>
              </c:numCache>
            </c:numRef>
          </c:val>
          <c:extLst>
            <c:ext xmlns:c16="http://schemas.microsoft.com/office/drawing/2014/chart" uri="{C3380CC4-5D6E-409C-BE32-E72D297353CC}">
              <c16:uniqueId val="{00000000-755B-4239-AB5E-334713D67B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55B-4239-AB5E-334713D67B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46-4ABC-920D-D3E8D1F6CA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446-4ABC-920D-D3E8D1F6CA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A0-4E20-B0A3-AE58CB8530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9BA0-4E20-B0A3-AE58CB8530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20.059999999999999</c:v>
                </c:pt>
                <c:pt idx="4">
                  <c:v>6.77</c:v>
                </c:pt>
              </c:numCache>
            </c:numRef>
          </c:val>
          <c:extLst>
            <c:ext xmlns:c16="http://schemas.microsoft.com/office/drawing/2014/chart" uri="{C3380CC4-5D6E-409C-BE32-E72D297353CC}">
              <c16:uniqueId val="{00000000-1242-419E-BBB1-0BC921680B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1242-419E-BBB1-0BC921680B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13-4A53-96B9-21B6B51351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A13-4A53-96B9-21B6B51351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47.65</c:v>
                </c:pt>
                <c:pt idx="4">
                  <c:v>72.040000000000006</c:v>
                </c:pt>
              </c:numCache>
            </c:numRef>
          </c:val>
          <c:extLst>
            <c:ext xmlns:c16="http://schemas.microsoft.com/office/drawing/2014/chart" uri="{C3380CC4-5D6E-409C-BE32-E72D297353CC}">
              <c16:uniqueId val="{00000000-7CF3-46D2-9561-3573806E45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7CF3-46D2-9561-3573806E45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396.21</c:v>
                </c:pt>
                <c:pt idx="4">
                  <c:v>262.27999999999997</c:v>
                </c:pt>
              </c:numCache>
            </c:numRef>
          </c:val>
          <c:extLst>
            <c:ext xmlns:c16="http://schemas.microsoft.com/office/drawing/2014/chart" uri="{C3380CC4-5D6E-409C-BE32-E72D297353CC}">
              <c16:uniqueId val="{00000000-B102-4B18-B266-B6C72CBD64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B102-4B18-B266-B6C72CBD64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Y36" sqref="AY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138686</v>
      </c>
      <c r="AM8" s="45"/>
      <c r="AN8" s="45"/>
      <c r="AO8" s="45"/>
      <c r="AP8" s="45"/>
      <c r="AQ8" s="45"/>
      <c r="AR8" s="45"/>
      <c r="AS8" s="45"/>
      <c r="AT8" s="46">
        <f>データ!T6</f>
        <v>554.54999999999995</v>
      </c>
      <c r="AU8" s="46"/>
      <c r="AV8" s="46"/>
      <c r="AW8" s="46"/>
      <c r="AX8" s="46"/>
      <c r="AY8" s="46"/>
      <c r="AZ8" s="46"/>
      <c r="BA8" s="46"/>
      <c r="BB8" s="46">
        <f>データ!U6</f>
        <v>250.09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70.69</v>
      </c>
      <c r="J10" s="46"/>
      <c r="K10" s="46"/>
      <c r="L10" s="46"/>
      <c r="M10" s="46"/>
      <c r="N10" s="46"/>
      <c r="O10" s="46"/>
      <c r="P10" s="46">
        <f>データ!P6</f>
        <v>4.67</v>
      </c>
      <c r="Q10" s="46"/>
      <c r="R10" s="46"/>
      <c r="S10" s="46"/>
      <c r="T10" s="46"/>
      <c r="U10" s="46"/>
      <c r="V10" s="46"/>
      <c r="W10" s="46">
        <f>データ!Q6</f>
        <v>95.3</v>
      </c>
      <c r="X10" s="46"/>
      <c r="Y10" s="46"/>
      <c r="Z10" s="46"/>
      <c r="AA10" s="46"/>
      <c r="AB10" s="46"/>
      <c r="AC10" s="46"/>
      <c r="AD10" s="45">
        <f>データ!R6</f>
        <v>3575</v>
      </c>
      <c r="AE10" s="45"/>
      <c r="AF10" s="45"/>
      <c r="AG10" s="45"/>
      <c r="AH10" s="45"/>
      <c r="AI10" s="45"/>
      <c r="AJ10" s="45"/>
      <c r="AK10" s="2"/>
      <c r="AL10" s="45">
        <f>データ!V6</f>
        <v>6438</v>
      </c>
      <c r="AM10" s="45"/>
      <c r="AN10" s="45"/>
      <c r="AO10" s="45"/>
      <c r="AP10" s="45"/>
      <c r="AQ10" s="45"/>
      <c r="AR10" s="45"/>
      <c r="AS10" s="45"/>
      <c r="AT10" s="46">
        <f>データ!W6</f>
        <v>3.24</v>
      </c>
      <c r="AU10" s="46"/>
      <c r="AV10" s="46"/>
      <c r="AW10" s="46"/>
      <c r="AX10" s="46"/>
      <c r="AY10" s="46"/>
      <c r="AZ10" s="46"/>
      <c r="BA10" s="46"/>
      <c r="BB10" s="46">
        <f>データ!X6</f>
        <v>1987.04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Nrd3WnPqE+sV32244pQvk2lGJuQ1YYStIPyJci5ki2zVZrOrQsI8QcRJKCqQitfMXNNmexdFN713imMyDuf4/Q==" saltValue="Vy+6SQDDP0qzDeS48pZX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42021</v>
      </c>
      <c r="D6" s="19">
        <f t="shared" si="3"/>
        <v>46</v>
      </c>
      <c r="E6" s="19">
        <f t="shared" si="3"/>
        <v>17</v>
      </c>
      <c r="F6" s="19">
        <f t="shared" si="3"/>
        <v>4</v>
      </c>
      <c r="G6" s="19">
        <f t="shared" si="3"/>
        <v>0</v>
      </c>
      <c r="H6" s="19" t="str">
        <f t="shared" si="3"/>
        <v>宮城県　石巻市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70.69</v>
      </c>
      <c r="P6" s="20">
        <f t="shared" si="3"/>
        <v>4.67</v>
      </c>
      <c r="Q6" s="20">
        <f t="shared" si="3"/>
        <v>95.3</v>
      </c>
      <c r="R6" s="20">
        <f t="shared" si="3"/>
        <v>3575</v>
      </c>
      <c r="S6" s="20">
        <f t="shared" si="3"/>
        <v>138686</v>
      </c>
      <c r="T6" s="20">
        <f t="shared" si="3"/>
        <v>554.54999999999995</v>
      </c>
      <c r="U6" s="20">
        <f t="shared" si="3"/>
        <v>250.09</v>
      </c>
      <c r="V6" s="20">
        <f t="shared" si="3"/>
        <v>6438</v>
      </c>
      <c r="W6" s="20">
        <f t="shared" si="3"/>
        <v>3.24</v>
      </c>
      <c r="X6" s="20">
        <f t="shared" si="3"/>
        <v>1987.04</v>
      </c>
      <c r="Y6" s="21" t="str">
        <f>IF(Y7="",NA(),Y7)</f>
        <v>-</v>
      </c>
      <c r="Z6" s="21" t="str">
        <f t="shared" ref="Z6:AH6" si="4">IF(Z7="",NA(),Z7)</f>
        <v>-</v>
      </c>
      <c r="AA6" s="21" t="str">
        <f t="shared" si="4"/>
        <v>-</v>
      </c>
      <c r="AB6" s="21">
        <f t="shared" si="4"/>
        <v>101.84</v>
      </c>
      <c r="AC6" s="21">
        <f t="shared" si="4"/>
        <v>111.6</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20.059999999999999</v>
      </c>
      <c r="AY6" s="21">
        <f t="shared" si="6"/>
        <v>6.77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47.65</v>
      </c>
      <c r="BU6" s="21">
        <f t="shared" si="8"/>
        <v>72.040000000000006</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396.21</v>
      </c>
      <c r="CF6" s="21">
        <f t="shared" si="9"/>
        <v>262.27999999999997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32.869999999999997</v>
      </c>
      <c r="CQ6" s="21">
        <f t="shared" si="10"/>
        <v>33.01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54.99</v>
      </c>
      <c r="DB6" s="21">
        <f t="shared" si="11"/>
        <v>57.7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3.04</v>
      </c>
      <c r="DM6" s="21">
        <f t="shared" si="12"/>
        <v>6.11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0.37</v>
      </c>
      <c r="EI6" s="21">
        <f t="shared" si="14"/>
        <v>0.49</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42021</v>
      </c>
      <c r="D7" s="23">
        <v>46</v>
      </c>
      <c r="E7" s="23">
        <v>17</v>
      </c>
      <c r="F7" s="23">
        <v>4</v>
      </c>
      <c r="G7" s="23">
        <v>0</v>
      </c>
      <c r="H7" s="23" t="s">
        <v>95</v>
      </c>
      <c r="I7" s="23" t="s">
        <v>96</v>
      </c>
      <c r="J7" s="23" t="s">
        <v>97</v>
      </c>
      <c r="K7" s="23" t="s">
        <v>98</v>
      </c>
      <c r="L7" s="23" t="s">
        <v>99</v>
      </c>
      <c r="M7" s="23" t="s">
        <v>100</v>
      </c>
      <c r="N7" s="24" t="s">
        <v>101</v>
      </c>
      <c r="O7" s="24">
        <v>70.69</v>
      </c>
      <c r="P7" s="24">
        <v>4.67</v>
      </c>
      <c r="Q7" s="24">
        <v>95.3</v>
      </c>
      <c r="R7" s="24">
        <v>3575</v>
      </c>
      <c r="S7" s="24">
        <v>138686</v>
      </c>
      <c r="T7" s="24">
        <v>554.54999999999995</v>
      </c>
      <c r="U7" s="24">
        <v>250.09</v>
      </c>
      <c r="V7" s="24">
        <v>6438</v>
      </c>
      <c r="W7" s="24">
        <v>3.24</v>
      </c>
      <c r="X7" s="24">
        <v>1987.04</v>
      </c>
      <c r="Y7" s="24" t="s">
        <v>101</v>
      </c>
      <c r="Z7" s="24" t="s">
        <v>101</v>
      </c>
      <c r="AA7" s="24" t="s">
        <v>101</v>
      </c>
      <c r="AB7" s="24">
        <v>101.84</v>
      </c>
      <c r="AC7" s="24">
        <v>111.6</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20.059999999999999</v>
      </c>
      <c r="AY7" s="24">
        <v>6.77</v>
      </c>
      <c r="AZ7" s="24" t="s">
        <v>101</v>
      </c>
      <c r="BA7" s="24" t="s">
        <v>101</v>
      </c>
      <c r="BB7" s="24" t="s">
        <v>101</v>
      </c>
      <c r="BC7" s="24">
        <v>44.24</v>
      </c>
      <c r="BD7" s="24">
        <v>43.07</v>
      </c>
      <c r="BE7" s="24">
        <v>44.07</v>
      </c>
      <c r="BF7" s="24" t="s">
        <v>101</v>
      </c>
      <c r="BG7" s="24" t="s">
        <v>101</v>
      </c>
      <c r="BH7" s="24" t="s">
        <v>101</v>
      </c>
      <c r="BI7" s="24">
        <v>0</v>
      </c>
      <c r="BJ7" s="24">
        <v>0</v>
      </c>
      <c r="BK7" s="24" t="s">
        <v>101</v>
      </c>
      <c r="BL7" s="24" t="s">
        <v>101</v>
      </c>
      <c r="BM7" s="24" t="s">
        <v>101</v>
      </c>
      <c r="BN7" s="24">
        <v>1258.43</v>
      </c>
      <c r="BO7" s="24">
        <v>1163.75</v>
      </c>
      <c r="BP7" s="24">
        <v>1201.79</v>
      </c>
      <c r="BQ7" s="24" t="s">
        <v>101</v>
      </c>
      <c r="BR7" s="24" t="s">
        <v>101</v>
      </c>
      <c r="BS7" s="24" t="s">
        <v>101</v>
      </c>
      <c r="BT7" s="24">
        <v>47.65</v>
      </c>
      <c r="BU7" s="24">
        <v>72.040000000000006</v>
      </c>
      <c r="BV7" s="24" t="s">
        <v>101</v>
      </c>
      <c r="BW7" s="24" t="s">
        <v>101</v>
      </c>
      <c r="BX7" s="24" t="s">
        <v>101</v>
      </c>
      <c r="BY7" s="24">
        <v>73.36</v>
      </c>
      <c r="BZ7" s="24">
        <v>72.599999999999994</v>
      </c>
      <c r="CA7" s="24">
        <v>75.31</v>
      </c>
      <c r="CB7" s="24" t="s">
        <v>101</v>
      </c>
      <c r="CC7" s="24" t="s">
        <v>101</v>
      </c>
      <c r="CD7" s="24" t="s">
        <v>101</v>
      </c>
      <c r="CE7" s="24">
        <v>396.21</v>
      </c>
      <c r="CF7" s="24">
        <v>262.27999999999997</v>
      </c>
      <c r="CG7" s="24" t="s">
        <v>101</v>
      </c>
      <c r="CH7" s="24" t="s">
        <v>101</v>
      </c>
      <c r="CI7" s="24" t="s">
        <v>101</v>
      </c>
      <c r="CJ7" s="24">
        <v>224.88</v>
      </c>
      <c r="CK7" s="24">
        <v>228.64</v>
      </c>
      <c r="CL7" s="24">
        <v>216.39</v>
      </c>
      <c r="CM7" s="24" t="s">
        <v>101</v>
      </c>
      <c r="CN7" s="24" t="s">
        <v>101</v>
      </c>
      <c r="CO7" s="24" t="s">
        <v>101</v>
      </c>
      <c r="CP7" s="24">
        <v>32.869999999999997</v>
      </c>
      <c r="CQ7" s="24">
        <v>33.01</v>
      </c>
      <c r="CR7" s="24" t="s">
        <v>101</v>
      </c>
      <c r="CS7" s="24" t="s">
        <v>101</v>
      </c>
      <c r="CT7" s="24" t="s">
        <v>101</v>
      </c>
      <c r="CU7" s="24">
        <v>42.4</v>
      </c>
      <c r="CV7" s="24">
        <v>42.28</v>
      </c>
      <c r="CW7" s="24">
        <v>42.57</v>
      </c>
      <c r="CX7" s="24" t="s">
        <v>101</v>
      </c>
      <c r="CY7" s="24" t="s">
        <v>101</v>
      </c>
      <c r="CZ7" s="24" t="s">
        <v>101</v>
      </c>
      <c r="DA7" s="24">
        <v>54.99</v>
      </c>
      <c r="DB7" s="24">
        <v>57.7</v>
      </c>
      <c r="DC7" s="24" t="s">
        <v>101</v>
      </c>
      <c r="DD7" s="24" t="s">
        <v>101</v>
      </c>
      <c r="DE7" s="24" t="s">
        <v>101</v>
      </c>
      <c r="DF7" s="24">
        <v>84.19</v>
      </c>
      <c r="DG7" s="24">
        <v>84.34</v>
      </c>
      <c r="DH7" s="24">
        <v>85.24</v>
      </c>
      <c r="DI7" s="24" t="s">
        <v>101</v>
      </c>
      <c r="DJ7" s="24" t="s">
        <v>101</v>
      </c>
      <c r="DK7" s="24" t="s">
        <v>101</v>
      </c>
      <c r="DL7" s="24">
        <v>3.04</v>
      </c>
      <c r="DM7" s="24">
        <v>6.11</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0.37</v>
      </c>
      <c r="EI7" s="24">
        <v>0.49</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2023-02-06T06:37:44Z</cp:lastPrinted>
  <dcterms:created xsi:type="dcterms:W3CDTF">2022-12-01T01:25:54Z</dcterms:created>
  <dcterms:modified xsi:type="dcterms:W3CDTF">2023-02-06T06:37:47Z</dcterms:modified>
  <cp:category/>
</cp:coreProperties>
</file>