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1_決算状況調査\①全般\R4実施・公営企業決算統計関係\17 経営比較分析表\01 公営企業に係る経営比較分析表(令和3年度決算）の分析等について\03 市町村回答\26 利府町★☆\"/>
    </mc:Choice>
  </mc:AlternateContent>
  <workbookProtection workbookAlgorithmName="SHA-512" workbookHashValue="BI1CDbYw+NIiTBrFGO/tc2D7qmYf1JgZHAPTdmHelkrqdHFKDkf6WZGLDybRKXy3PtmTkwY+/YIdSID2RqPMUQ==" workbookSaltValue="81o2N6e82jWYWDdswwO+vw==" workbookSpinCount="100000" lockStructure="1"/>
  <bookViews>
    <workbookView xWindow="0" yWindow="0" windowWidth="28800" windowHeight="1221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G85" i="4"/>
  <c r="E85" i="4"/>
  <c r="BB10" i="4"/>
  <c r="AD10" i="4"/>
  <c r="W10" i="4"/>
  <c r="BB8" i="4"/>
  <c r="AT8" i="4"/>
  <c r="AL8" i="4"/>
  <c r="AD8" i="4"/>
  <c r="W8" i="4"/>
  <c r="P8" i="4"/>
  <c r="B8" i="4"/>
</calcChain>
</file>

<file path=xl/sharedStrings.xml><?xml version="1.0" encoding="utf-8"?>
<sst xmlns="http://schemas.openxmlformats.org/spreadsheetml/2006/main" count="299" uniqueCount="117">
  <si>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</si>
  <si>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</si>
  <si>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</si>
  <si>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</si>
  <si>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</si>
  <si>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</si>
  <si>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</si>
  <si>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</si>
  <si>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</si>
  <si>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</si>
  <si>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</si>
  <si>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</si>
  <si>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</si>
  <si>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</si>
  <si>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</si>
  <si>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</si>
  <si>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</si>
  <si>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</si>
  <si>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</si>
  <si>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</si>
  <si>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</si>
  <si>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</si>
  <si>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</si>
  <si>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</si>
  <si>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</si>
  <si>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</si>
  <si>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</si>
  <si>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</si>
  <si>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</si>
  <si>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</si>
  <si>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</si>
  <si>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</si>
  <si>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</si>
  <si>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</si>
  <si>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</si>
  <si>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</si>
  <si>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</si>
  <si>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</si>
  <si>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</si>
  <si>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</si>
  <si>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</si>
  <si>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</si>
  <si>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</si>
  <si>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</si>
  <si>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</si>
  <si>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</si>
  <si>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</si>
  <si>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</si>
  <si>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</si>
  <si>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</si>
  <si>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</si>
  <si>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</si>
  <si>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</si>
  <si>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</si>
  <si>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</si>
  <si>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</si>
  <si>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</si>
  <si>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</si>
  <si>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</si>
  <si>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</si>
  <si>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</si>
  <si>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</si>
  <si>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</si>
  <si>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</si>
  <si>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</si>
  <si>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</si>
  <si>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</si>
  <si>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</si>
  <si>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</si>
  <si>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</si>
  <si>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</si>
  <si>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</si>
  <si>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</si>
  <si>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</si>
  <si>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</si>
  <si>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</si>
  <si>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</si>
  <si>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</si>
  <si>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</si>
  <si>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</si>
  <si>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</si>
  <si>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</si>
  <si>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</si>
  <si>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</si>
  <si>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</si>
  <si>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</si>
  <si>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</si>
  <si>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</si>
  <si>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</si>
  <si>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</si>
  <si>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</si>
  <si>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</si>
  <si>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</si>
  <si>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</si>
  <si>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</si>
  <si>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</si>
  <si>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利府町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</si>
  <si>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</si>
  <si>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</si>
  <si>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</si>
  <si>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</si>
  <si>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</si>
  <si>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</si>
  <si>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</si>
  <si>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</si>
  <si>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</si>
  <si>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</si>
  <si>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</si>
  <si>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</si>
  <si>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</si>
  <si>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</si>
  <si>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</si>
  <si>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</si>
  <si>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</si>
  <si>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①有形固定資産減価償却率は類似団体の平均を下回っており、耐用年数に近い資産があまりありません。
②管渠は比較的新しい状況のため、耐用年数を超えた管渠の延長はありません。
③管渠改善率は類似団体の平均を下回っており、カメラ調査においても異常は確認されておらず、管渠の改築更新は実施していません。
機器等について、老朽化が進行する中で、長寿命化対策等を検討・実施していく時期を迎えています。</t>
    <phoneticPr fontId="4"/>
  </si>
  <si>
    <t>　概ね健全な経営状況と考えられるが、流動比率が類似団体の平均値を下回り、今後、耐用年数を迎える資産が増加する見込みであるなど、いくつかの課題がある状況です。
　流動比率の改善については、今後人口減少による使用料収入の減少や、施設の維持管理費の増加などが考えられるが、下水道使用料の改定や、水洗化率の向上などにより収益性を高め、また、計画的な更新投資や業務の効率化によって費用を抑制することで、指標改善に取組んでいく必要があります。
　下水道施設の老朽化対策については、今後耐用年数を超過する資産が増加していくため、現在、策定中のストックマネジメント計画に基づき、計画的な更新・改築に努め取組んでいきます。</t>
    <rPh sb="207" eb="209">
      <t>ヒツヨウ</t>
    </rPh>
    <rPh sb="257" eb="259">
      <t>ゲンザイ</t>
    </rPh>
    <rPh sb="260" eb="263">
      <t>サクテイチュウ</t>
    </rPh>
    <rPh sb="291" eb="292">
      <t>ツト</t>
    </rPh>
    <phoneticPr fontId="4"/>
  </si>
  <si>
    <t>①単年度収支は黒字になっています。しかし、使用料以外に、基準内ではあるものの一般会計負担金に大きく依存しており、今後も、使用料収入の確保及び経費削減に取り組んでいく必要があります。
②累積欠損金は発生していません。
③類似団体平均を下回っているものの、法適用移行から間がなく、内部留保資金の蓄積もほとんどない状態にあることから、企業の支払能力を高めるため、流動資産の確保に努める必要があります。
④企業債残高対事業規模比率は、類似団体平均より低い数値であるが、今後は支払能力不足とならないよう、資本費平準化債を含め、適切に企業債を借り入れに努める必要があります。
⑤100％を超えており、適正な数値であると考えているが、今後増加する改築・更新費用を考慮し、定期的な料金体系への見直し等に取組む必要があります。
⑥類似団体よりも低い数値ですが、今後、施設の老朽化が進んでいくことが予想されるため、維持費抑制や有収水量増加の取り組みを進めることが必要です。
⑦汚水処理を行う施設は保有していません。
⑧水洗化率については、100%にはなっておりませんが類似団体の平均よりは高くなっており、今後も拡大した地域への水洗化促進が重要と考えられます。</t>
    <rPh sb="116" eb="118">
      <t>シタマワ</t>
    </rPh>
    <rPh sb="270" eb="271">
      <t>ツト</t>
    </rPh>
    <rPh sb="273" eb="275">
      <t>ヒツヨウ</t>
    </rPh>
    <rPh sb="346" eb="3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</si>
</sst>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1-4386-9604-0C69712C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1-4386-9604-0C69712C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B-4E83-8604-208786DC6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65.28</c:v>
                </c:pt>
                <c:pt idx="4">
                  <c:v>64.92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B-4E83-8604-208786DC6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97.7</c:v>
                </c:pt>
                <c:pt idx="4">
                  <c:v>97.7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D-421B-BA21-7E483ED3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92.72</c:v>
                </c:pt>
                <c:pt idx="4">
                  <c:v>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D-421B-BA21-7E483ED3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102.45</c:v>
                </c:pt>
                <c:pt idx="4">
                  <c:v>105.47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0-4E2D-87C7-0C972482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107.85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0-4E2D-87C7-0C972482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4.13</c:v>
                </c:pt>
                <c:pt idx="4">
                  <c:v>8.1199999999999992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2-4D21-975A-8BDE2A2D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23.79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2-4D21-975A-8BDE2A2D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D-4E6D-BFFB-BCAC6B794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D-4E6D-BFFB-BCAC6B794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C84-B399-B2E24C3D2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C-4C84-B399-B2E24C3D2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47.73</c:v>
                </c:pt>
                <c:pt idx="4">
                  <c:v>64.959999999999994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4-447F-A9CA-820EAB22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67.930000000000007</c:v>
                </c:pt>
                <c:pt idx="4">
                  <c:v>68.53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4-447F-A9CA-820EAB22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623.04</c:v>
                </c:pt>
                <c:pt idx="4">
                  <c:v>602.15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2-4EAA-A9E2-325294AF4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857.88</c:v>
                </c:pt>
                <c:pt idx="4">
                  <c:v>825.1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2-4EAA-A9E2-325294AF4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38.61</c:v>
                </c:pt>
                <c:pt idx="4">
                  <c:v>116.26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3-431C-BF28-32F673BC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3-431C-BF28-32F673BC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314.45999999999998</c:v>
                </c:pt>
                <c:pt idx="4">
                  <c:v>106.61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8-456F-A2DA-F3FEF7428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159.49</c:v>
                </c:pt>
                <c:pt idx="4">
                  <c:v>157.81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8-456F-A2DA-F3FEF7428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宮城県　利府町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36074</v>
      </c>
      <c r="AM8" s="46"/>
      <c r="AN8" s="46"/>
      <c r="AO8" s="46"/>
      <c r="AP8" s="46"/>
      <c r="AQ8" s="46"/>
      <c r="AR8" s="46"/>
      <c r="AS8" s="46"/>
      <c r="AT8" s="45">
        <f>データ!T6</f>
        <v>44.89</v>
      </c>
      <c r="AU8" s="45"/>
      <c r="AV8" s="45"/>
      <c r="AW8" s="45"/>
      <c r="AX8" s="45"/>
      <c r="AY8" s="45"/>
      <c r="AZ8" s="45"/>
      <c r="BA8" s="45"/>
      <c r="BB8" s="45">
        <f>データ!U6</f>
        <v>803.61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84.96</v>
      </c>
      <c r="J10" s="45"/>
      <c r="K10" s="45"/>
      <c r="L10" s="45"/>
      <c r="M10" s="45"/>
      <c r="N10" s="45"/>
      <c r="O10" s="45"/>
      <c r="P10" s="45">
        <f>データ!P6</f>
        <v>95.58</v>
      </c>
      <c r="Q10" s="45"/>
      <c r="R10" s="45"/>
      <c r="S10" s="45"/>
      <c r="T10" s="45"/>
      <c r="U10" s="45"/>
      <c r="V10" s="45"/>
      <c r="W10" s="45">
        <f>データ!Q6</f>
        <v>89.31</v>
      </c>
      <c r="X10" s="45"/>
      <c r="Y10" s="45"/>
      <c r="Z10" s="45"/>
      <c r="AA10" s="45"/>
      <c r="AB10" s="45"/>
      <c r="AC10" s="45"/>
      <c r="AD10" s="46">
        <f>データ!R6</f>
        <v>1595</v>
      </c>
      <c r="AE10" s="46"/>
      <c r="AF10" s="46"/>
      <c r="AG10" s="46"/>
      <c r="AH10" s="46"/>
      <c r="AI10" s="46"/>
      <c r="AJ10" s="46"/>
      <c r="AK10" s="2"/>
      <c r="AL10" s="46">
        <f>データ!V6</f>
        <v>34445</v>
      </c>
      <c r="AM10" s="46"/>
      <c r="AN10" s="46"/>
      <c r="AO10" s="46"/>
      <c r="AP10" s="46"/>
      <c r="AQ10" s="46"/>
      <c r="AR10" s="46"/>
      <c r="AS10" s="46"/>
      <c r="AT10" s="45">
        <f>データ!W6</f>
        <v>9.73</v>
      </c>
      <c r="AU10" s="45"/>
      <c r="AV10" s="45"/>
      <c r="AW10" s="45"/>
      <c r="AX10" s="45"/>
      <c r="AY10" s="45"/>
      <c r="AZ10" s="45"/>
      <c r="BA10" s="45"/>
      <c r="BB10" s="45">
        <f>データ!X6</f>
        <v>3540.08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AynUfp5hZzaiwkYGzkrYNBb/AzevF9/29lJRUtllqeyR2ig8dqwYxfxebalU7jkgtOxp+aM1PuwCWHjx991XBw==" saltValue="802Ilv43JqpddRYexnZ08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44067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宮城県　利府町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84.96</v>
      </c>
      <c r="P6" s="20">
        <f t="shared" si="3"/>
        <v>95.58</v>
      </c>
      <c r="Q6" s="20">
        <f t="shared" si="3"/>
        <v>89.31</v>
      </c>
      <c r="R6" s="20">
        <f t="shared" si="3"/>
        <v>1595</v>
      </c>
      <c r="S6" s="20">
        <f t="shared" si="3"/>
        <v>36074</v>
      </c>
      <c r="T6" s="20">
        <f t="shared" si="3"/>
        <v>44.89</v>
      </c>
      <c r="U6" s="20">
        <f t="shared" si="3"/>
        <v>803.61</v>
      </c>
      <c r="V6" s="20">
        <f t="shared" si="3"/>
        <v>34445</v>
      </c>
      <c r="W6" s="20">
        <f t="shared" si="3"/>
        <v>9.73</v>
      </c>
      <c r="X6" s="20">
        <f t="shared" si="3"/>
        <v>3540.08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102.45</v>
      </c>
      <c r="AC6" s="21">
        <f t="shared" si="4"/>
        <v>105.47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107.85</v>
      </c>
      <c r="AH6" s="21">
        <f t="shared" si="4"/>
        <v>108.04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4.72</v>
      </c>
      <c r="AS6" s="21">
        <f t="shared" si="5"/>
        <v>4.49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47.73</v>
      </c>
      <c r="AY6" s="21">
        <f t="shared" si="6"/>
        <v>64.959999999999994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67.930000000000007</v>
      </c>
      <c r="BD6" s="21">
        <f t="shared" si="6"/>
        <v>68.53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623.04</v>
      </c>
      <c r="BJ6" s="21">
        <f t="shared" si="7"/>
        <v>602.15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857.88</v>
      </c>
      <c r="BO6" s="21">
        <f t="shared" si="7"/>
        <v>825.1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38.61</v>
      </c>
      <c r="BU6" s="21">
        <f t="shared" si="8"/>
        <v>116.26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94.97</v>
      </c>
      <c r="BZ6" s="21">
        <f t="shared" si="8"/>
        <v>97.07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314.45999999999998</v>
      </c>
      <c r="CF6" s="21">
        <f t="shared" si="9"/>
        <v>106.61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159.49</v>
      </c>
      <c r="CK6" s="21">
        <f t="shared" si="9"/>
        <v>157.81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65.28</v>
      </c>
      <c r="CV6" s="21">
        <f t="shared" si="10"/>
        <v>64.92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97.7</v>
      </c>
      <c r="DB6" s="21">
        <f t="shared" si="11"/>
        <v>97.7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92.72</v>
      </c>
      <c r="DG6" s="21">
        <f t="shared" si="11"/>
        <v>92.88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4.13</v>
      </c>
      <c r="DM6" s="21">
        <f t="shared" si="12"/>
        <v>8.1199999999999992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23.79</v>
      </c>
      <c r="DR6" s="21">
        <f t="shared" si="12"/>
        <v>25.66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1.22</v>
      </c>
      <c r="EC6" s="21">
        <f t="shared" si="13"/>
        <v>1.61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0.17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44067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84.96</v>
      </c>
      <c r="P7" s="24">
        <v>95.58</v>
      </c>
      <c r="Q7" s="24">
        <v>89.31</v>
      </c>
      <c r="R7" s="24">
        <v>1595</v>
      </c>
      <c r="S7" s="24">
        <v>36074</v>
      </c>
      <c r="T7" s="24">
        <v>44.89</v>
      </c>
      <c r="U7" s="24">
        <v>803.61</v>
      </c>
      <c r="V7" s="24">
        <v>34445</v>
      </c>
      <c r="W7" s="24">
        <v>9.73</v>
      </c>
      <c r="X7" s="24">
        <v>3540.08</v>
      </c>
      <c r="Y7" s="24" t="s">
        <v>102</v>
      </c>
      <c r="Z7" s="24" t="s">
        <v>102</v>
      </c>
      <c r="AA7" s="24" t="s">
        <v>102</v>
      </c>
      <c r="AB7" s="24">
        <v>102.45</v>
      </c>
      <c r="AC7" s="24">
        <v>105.47</v>
      </c>
      <c r="AD7" s="24" t="s">
        <v>102</v>
      </c>
      <c r="AE7" s="24" t="s">
        <v>102</v>
      </c>
      <c r="AF7" s="24" t="s">
        <v>102</v>
      </c>
      <c r="AG7" s="24">
        <v>107.85</v>
      </c>
      <c r="AH7" s="24">
        <v>108.04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4.72</v>
      </c>
      <c r="AS7" s="24">
        <v>4.49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47.73</v>
      </c>
      <c r="AY7" s="24">
        <v>64.959999999999994</v>
      </c>
      <c r="AZ7" s="24" t="s">
        <v>102</v>
      </c>
      <c r="BA7" s="24" t="s">
        <v>102</v>
      </c>
      <c r="BB7" s="24" t="s">
        <v>102</v>
      </c>
      <c r="BC7" s="24">
        <v>67.930000000000007</v>
      </c>
      <c r="BD7" s="24">
        <v>68.53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623.04</v>
      </c>
      <c r="BJ7" s="24">
        <v>602.15</v>
      </c>
      <c r="BK7" s="24" t="s">
        <v>102</v>
      </c>
      <c r="BL7" s="24" t="s">
        <v>102</v>
      </c>
      <c r="BM7" s="24" t="s">
        <v>102</v>
      </c>
      <c r="BN7" s="24">
        <v>857.88</v>
      </c>
      <c r="BO7" s="24">
        <v>825.1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38.61</v>
      </c>
      <c r="BU7" s="24">
        <v>116.26</v>
      </c>
      <c r="BV7" s="24" t="s">
        <v>102</v>
      </c>
      <c r="BW7" s="24" t="s">
        <v>102</v>
      </c>
      <c r="BX7" s="24" t="s">
        <v>102</v>
      </c>
      <c r="BY7" s="24">
        <v>94.97</v>
      </c>
      <c r="BZ7" s="24">
        <v>97.07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314.45999999999998</v>
      </c>
      <c r="CF7" s="24">
        <v>106.61</v>
      </c>
      <c r="CG7" s="24" t="s">
        <v>102</v>
      </c>
      <c r="CH7" s="24" t="s">
        <v>102</v>
      </c>
      <c r="CI7" s="24" t="s">
        <v>102</v>
      </c>
      <c r="CJ7" s="24">
        <v>159.49</v>
      </c>
      <c r="CK7" s="24">
        <v>157.81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>
        <v>65.28</v>
      </c>
      <c r="CV7" s="24">
        <v>64.92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97.7</v>
      </c>
      <c r="DB7" s="24">
        <v>97.7</v>
      </c>
      <c r="DC7" s="24" t="s">
        <v>102</v>
      </c>
      <c r="DD7" s="24" t="s">
        <v>102</v>
      </c>
      <c r="DE7" s="24" t="s">
        <v>102</v>
      </c>
      <c r="DF7" s="24">
        <v>92.72</v>
      </c>
      <c r="DG7" s="24">
        <v>92.88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4.13</v>
      </c>
      <c r="DM7" s="24">
        <v>8.1199999999999992</v>
      </c>
      <c r="DN7" s="24" t="s">
        <v>102</v>
      </c>
      <c r="DO7" s="24" t="s">
        <v>102</v>
      </c>
      <c r="DP7" s="24" t="s">
        <v>102</v>
      </c>
      <c r="DQ7" s="24">
        <v>23.79</v>
      </c>
      <c r="DR7" s="24">
        <v>25.66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1.22</v>
      </c>
      <c r="EC7" s="24">
        <v>1.61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0.09</v>
      </c>
      <c r="EN7" s="24">
        <v>0.17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dcterms:created xsi:type="dcterms:W3CDTF">2023-01-12T23:26:45Z</dcterms:created>
  <dcterms:modified xsi:type="dcterms:W3CDTF">2023-02-09T04:41:54Z</dcterms:modified>
  <cp:category/>
</cp:coreProperties>
</file>