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gaHBFqoXUnuG1OvsBGkTj0phKx2f1t74aKNsCeS0m65oWeSNJ87IVtUqU/fdEIZ2AZd97wiOzQwkybJIxcvljg==" workbookSaltValue="vY8+fqKwFTbPLYOess4qKA=="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<sst xmlns="http://schemas.openxmlformats.org/spreadsheetml/2006/main" count="297" uniqueCount="116">
  <si>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</si>
  <si>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</si>
  <si>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</si>
  <si>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</si>
  <si>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</si>
  <si>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</si>
  <si>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</si>
  <si>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</si>
  <si>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</si>
  <si>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</si>
  <si>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</si>
  <si>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</si>
  <si>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</si>
  <si>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</si>
  <si>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</si>
  <si>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</si>
  <si>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</si>
  <si>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</si>
  <si>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</si>
  <si>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</si>
  <si>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</si>
  <si>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</si>
  <si>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</si>
  <si>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</si>
  <si>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</si>
  <si>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</si>
  <si>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</si>
  <si>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</si>
  <si>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</si>
  <si>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</si>
  <si>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</si>
  <si>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</si>
  <si>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</si>
  <si>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</si>
  <si>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</si>
  <si>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</si>
  <si>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</si>
  <si>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</si>
  <si>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</si>
  <si>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</si>
  <si>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</si>
  <si>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</si>
  <si>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</si>
  <si>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</si>
  <si>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</si>
  <si>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</si>
  <si>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</si>
  <si>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</si>
  <si>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</si>
  <si>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</si>
  <si>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</si>
  <si>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</si>
  <si>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</si>
  <si>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</si>
  <si>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</si>
  <si>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</si>
  <si>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</si>
  <si>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</si>
  <si>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</si>
  <si>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</si>
  <si>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</si>
  <si>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</si>
  <si>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</si>
  <si>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</si>
  <si>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</si>
  <si>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</si>
  <si>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</si>
  <si>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</si>
  <si>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</si>
  <si>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</si>
  <si>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</si>
  <si>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</si>
  <si>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</si>
  <si>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</si>
  <si>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</si>
  <si>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</si>
  <si>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</si>
  <si>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</si>
  <si>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</si>
  <si>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</si>
  <si>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</si>
  <si>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</si>
  <si>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</si>
  <si>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</si>
  <si>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</si>
  <si>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</si>
  <si>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</si>
  <si>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</si>
  <si>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</si>
  <si>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</si>
  <si>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</si>
  <si>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</si>
  <si>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</si>
  <si>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</si>
  <si>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</si>
  <si>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</si>
  <si>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</si>
  <si>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</si>
  <si>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</si>
  <si>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</si>
  <si>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</si>
  <si>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</si>
  <si>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</si>
  <si>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</si>
  <si>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</si>
  <si>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</si>
  <si>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</si>
  <si>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</si>
  <si>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</si>
  <si>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</si>
  <si>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</si>
  <si>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</si>
  <si>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</si>
  <si>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</si>
  <si>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①経常収支比率については，類似団体平均値を上回っている。他会計出資金を他会計補助金に振替えたことにより収益が増加したこと，維持管理費用の削減が要因となっている。
②累積欠損金比率については昨年度と比較し減少している。今後も累積欠損金を減らすために安定した使用料収入の確保及び維持管理費の更なる削減に努めていく。
③流動比率については，類似団体平均を下回っており，一般会計からの繰入金で賄っている状況であるが，今後一般会計からの繰入金の適正化を図り，資金不足に陥らないよう新規借入も抑制する。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21" eb="22">
      <t>ウエ</t>
    </rPh>
    <rPh sb="65" eb="67">
      <t>ヒヨウ</t>
    </rPh>
    <rPh sb="68" eb="70">
      <t>サクゲン</t>
    </rPh>
    <rPh sb="71" eb="73">
      <t>ヨウイン</t>
    </rPh>
    <rPh sb="94" eb="97">
      <t>サクネンド</t>
    </rPh>
    <rPh sb="98" eb="100">
      <t>ヒカク</t>
    </rPh>
    <rPh sb="101" eb="103">
      <t>ゲンショウ</t>
    </rPh>
    <rPh sb="108" eb="110">
      <t>コンゴ</t>
    </rPh>
    <rPh sb="111" eb="116">
      <t>ルイセキケッソンキン</t>
    </rPh>
    <rPh sb="117" eb="118">
      <t>ヘ</t>
    </rPh>
    <rPh sb="123" eb="125">
      <t>アンテイ</t>
    </rPh>
    <rPh sb="133" eb="135">
      <t>カクホ</t>
    </rPh>
    <rPh sb="143" eb="144">
      <t>サラ</t>
    </rPh>
    <rPh sb="149" eb="150">
      <t>ツト</t>
    </rPh>
    <rPh sb="247" eb="250">
      <t>キギョウサイ</t>
    </rPh>
    <rPh sb="250" eb="252">
      <t>ザンダカ</t>
    </rPh>
    <rPh sb="252" eb="253">
      <t>タイ</t>
    </rPh>
    <rPh sb="253" eb="255">
      <t>ジギョウ</t>
    </rPh>
    <rPh sb="255" eb="259">
      <t>キボヒリツ</t>
    </rPh>
    <rPh sb="265" eb="269">
      <t>ルイジダンタイ</t>
    </rPh>
    <rPh sb="272" eb="274">
      <t>シタマワ</t>
    </rPh>
    <rPh sb="279" eb="281">
      <t>ジュンジ</t>
    </rPh>
    <rPh sb="281" eb="284">
      <t>キギョウサイ</t>
    </rPh>
    <rPh sb="285" eb="287">
      <t>ショウカン</t>
    </rPh>
    <rPh sb="288" eb="289">
      <t>スス</t>
    </rPh>
    <rPh sb="297" eb="299">
      <t>コンゴ</t>
    </rPh>
    <rPh sb="300" eb="302">
      <t>カイゼン</t>
    </rPh>
    <rPh sb="306" eb="308">
      <t>ミコミ</t>
    </rPh>
    <rPh sb="445" eb="447">
      <t>オスイ</t>
    </rPh>
    <rPh sb="447" eb="449">
      <t>ショリ</t>
    </rPh>
    <rPh sb="449" eb="451">
      <t>ゲンカ</t>
    </rPh>
    <rPh sb="457" eb="463">
      <t>ルイジダンタイヘイキン</t>
    </rPh>
    <rPh sb="464" eb="466">
      <t>ウワマワ</t>
    </rPh>
    <rPh sb="471" eb="473">
      <t>コンゴ</t>
    </rPh>
    <rPh sb="474" eb="476">
      <t>ルイジ</t>
    </rPh>
    <rPh sb="476" eb="478">
      <t>ダンタイ</t>
    </rPh>
    <rPh sb="479" eb="482">
      <t>ドウスイジュン</t>
    </rPh>
    <rPh sb="488" eb="490">
      <t>ネンカン</t>
    </rPh>
    <rPh sb="490" eb="492">
      <t>ユウシュウ</t>
    </rPh>
    <rPh sb="492" eb="494">
      <t>スイリョウ</t>
    </rPh>
    <rPh sb="495" eb="497">
      <t>ゾウカ</t>
    </rPh>
    <rPh sb="501" eb="505">
      <t>ケイヒサクゲン</t>
    </rPh>
    <rPh sb="506" eb="507">
      <t>ツト</t>
    </rPh>
    <rPh sb="514" eb="516">
      <t>シセツ</t>
    </rPh>
    <rPh sb="516" eb="518">
      <t>リヨウ</t>
    </rPh>
    <rPh sb="518" eb="519">
      <t>リツ</t>
    </rPh>
    <rPh sb="525" eb="527">
      <t>ルイジ</t>
    </rPh>
    <rPh sb="527" eb="529">
      <t>ダンタイ</t>
    </rPh>
    <rPh sb="529" eb="531">
      <t>ヘイキン</t>
    </rPh>
    <rPh sb="539" eb="541">
      <t>コンゴ</t>
    </rPh>
    <rPh sb="542" eb="544">
      <t>シセツ</t>
    </rPh>
    <rPh sb="544" eb="546">
      <t>コウシン</t>
    </rPh>
    <rPh sb="546" eb="547">
      <t>ジ</t>
    </rPh>
    <rPh sb="557" eb="560">
      <t>ヒツヨウセイ</t>
    </rPh>
    <rPh sb="564" eb="566">
      <t>ケントウ</t>
    </rPh>
    <rPh sb="573" eb="576">
      <t>スイセンカ</t>
    </rPh>
    <rPh sb="576" eb="577">
      <t>リツ</t>
    </rPh>
    <rPh sb="583" eb="589">
      <t>ルイジダンタイヘイキン</t>
    </rPh>
    <rPh sb="603" eb="606">
      <t>コウホウシ</t>
    </rPh>
    <rPh sb="606" eb="607">
      <t>トウ</t>
    </rPh>
    <rPh sb="608" eb="610">
      <t>カツヨウ</t>
    </rPh>
    <rPh sb="611" eb="613">
      <t>ケイハツ</t>
    </rPh>
    <rPh sb="613" eb="615">
      <t>カツドウ</t>
    </rPh>
    <rPh sb="616" eb="618">
      <t>ヒキツヅ</t>
    </rPh>
    <rPh sb="619" eb="620">
      <t>オコナ</t>
    </rPh>
    <rPh sb="621" eb="624">
      <t>スイセンカ</t>
    </rPh>
    <rPh sb="624" eb="625">
      <t>リツ</t>
    </rPh>
    <rPh sb="626" eb="627">
      <t>タカ</t>
    </rPh>
    <phoneticPr fontId="4"/>
  </si>
  <si>
    <t>　経常収支比率が他会計出資金を他会計補助金に振替えたことにより収益が増加したため，類似団体平均値と比較すると上回っており，累積欠損金比率も昨年度と比較し減少となってい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18">
      <t>タカイケイ</t>
    </rPh>
    <rPh sb="18" eb="21">
      <t>ホジョキン</t>
    </rPh>
    <rPh sb="22" eb="24">
      <t>フリカ</t>
    </rPh>
    <rPh sb="31" eb="33">
      <t>シュウエキ</t>
    </rPh>
    <rPh sb="34" eb="36">
      <t>ゾウカ</t>
    </rPh>
    <rPh sb="41" eb="45">
      <t>ルイジダンタイ</t>
    </rPh>
    <rPh sb="45" eb="48">
      <t>ヘイキンチ</t>
    </rPh>
    <rPh sb="49" eb="51">
      <t>ヒカク</t>
    </rPh>
    <rPh sb="54" eb="56">
      <t>ウワマワ</t>
    </rPh>
    <rPh sb="61" eb="63">
      <t>ルイセキ</t>
    </rPh>
    <rPh sb="63" eb="66">
      <t>ケッソンキン</t>
    </rPh>
    <rPh sb="66" eb="68">
      <t>ヒリツ</t>
    </rPh>
    <rPh sb="69" eb="72">
      <t>サクネンド</t>
    </rPh>
    <rPh sb="73" eb="75">
      <t>ヒカク</t>
    </rPh>
    <rPh sb="76" eb="78">
      <t>ゲンショウ</t>
    </rPh>
    <rPh sb="85" eb="87">
      <t>ケイヒ</t>
    </rPh>
    <rPh sb="87" eb="90">
      <t>カイシュウリツ</t>
    </rPh>
    <rPh sb="91" eb="93">
      <t>イゼン</t>
    </rPh>
    <rPh sb="96" eb="97">
      <t>ヒク</t>
    </rPh>
    <rPh sb="98" eb="100">
      <t>ジョウキョウ</t>
    </rPh>
    <rPh sb="107" eb="108">
      <t>サラ</t>
    </rPh>
    <rPh sb="110" eb="112">
      <t>ケイエイ</t>
    </rPh>
    <rPh sb="113" eb="116">
      <t>アンテイカ</t>
    </rPh>
    <rPh sb="117" eb="120">
      <t>シヨウリョウ</t>
    </rPh>
    <rPh sb="120" eb="121">
      <t>オヨ</t>
    </rPh>
    <rPh sb="122" eb="124">
      <t>イッパンカ</t>
    </rPh>
    <rPh sb="124" eb="126">
      <t>イケイ</t>
    </rPh>
    <rPh sb="129" eb="132">
      <t>クリイレキン</t>
    </rPh>
    <rPh sb="133" eb="136">
      <t>テキセイカ</t>
    </rPh>
    <rPh sb="137" eb="138">
      <t>ハカ</t>
    </rPh>
    <rPh sb="142" eb="144">
      <t>ジゾク</t>
    </rPh>
    <rPh sb="144" eb="146">
      <t>カノウ</t>
    </rPh>
    <rPh sb="147" eb="150">
      <t>ゲスイドウ</t>
    </rPh>
    <rPh sb="150" eb="152">
      <t>ケイエイ</t>
    </rPh>
    <rPh sb="153" eb="155">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</si>
</sst>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AD-40CC-A56C-1C02391A20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18AD-40CC-A56C-1C02391A20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20</c:v>
                </c:pt>
                <c:pt idx="4">
                  <c:v>19.670000000000002</c:v>
                </c:pt>
              </c:numCache>
            </c:numRef>
          </c:val>
          <c:extLst>
            <c:ext xmlns:c16="http://schemas.microsoft.com/office/drawing/2014/chart" uri="{C3380CC4-5D6E-409C-BE32-E72D297353CC}">
              <c16:uniqueId val="{00000000-A329-4C1B-997B-6E6FCD31EB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A329-4C1B-997B-6E6FCD31EB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82.85</c:v>
                </c:pt>
                <c:pt idx="4">
                  <c:v>87.45</c:v>
                </c:pt>
              </c:numCache>
            </c:numRef>
          </c:val>
          <c:extLst>
            <c:ext xmlns:c16="http://schemas.microsoft.com/office/drawing/2014/chart" uri="{C3380CC4-5D6E-409C-BE32-E72D297353CC}">
              <c16:uniqueId val="{00000000-FA12-4730-84AF-D46A67C34E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FA12-4730-84AF-D46A67C34E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90.48</c:v>
                </c:pt>
                <c:pt idx="4">
                  <c:v>107.58</c:v>
                </c:pt>
              </c:numCache>
            </c:numRef>
          </c:val>
          <c:extLst>
            <c:ext xmlns:c16="http://schemas.microsoft.com/office/drawing/2014/chart" uri="{C3380CC4-5D6E-409C-BE32-E72D297353CC}">
              <c16:uniqueId val="{00000000-EE67-4436-A6BD-D4322F8FFF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EE67-4436-A6BD-D4322F8FFF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4.46</c:v>
                </c:pt>
                <c:pt idx="4">
                  <c:v>8.93</c:v>
                </c:pt>
              </c:numCache>
            </c:numRef>
          </c:val>
          <c:extLst>
            <c:ext xmlns:c16="http://schemas.microsoft.com/office/drawing/2014/chart" uri="{C3380CC4-5D6E-409C-BE32-E72D297353CC}">
              <c16:uniqueId val="{00000000-46D7-41BC-A928-4AFD302268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6D7-41BC-A928-4AFD302268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81-4B3E-8499-EA815915D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781-4B3E-8499-EA815915D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104.02</c:v>
                </c:pt>
                <c:pt idx="4">
                  <c:v>47.85</c:v>
                </c:pt>
              </c:numCache>
            </c:numRef>
          </c:val>
          <c:extLst>
            <c:ext xmlns:c16="http://schemas.microsoft.com/office/drawing/2014/chart" uri="{C3380CC4-5D6E-409C-BE32-E72D297353CC}">
              <c16:uniqueId val="{00000000-3941-4905-9598-F0BB789825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3941-4905-9598-F0BB789825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36.96</c:v>
                </c:pt>
                <c:pt idx="4">
                  <c:v>41.98</c:v>
                </c:pt>
              </c:numCache>
            </c:numRef>
          </c:val>
          <c:extLst>
            <c:ext xmlns:c16="http://schemas.microsoft.com/office/drawing/2014/chart" uri="{C3380CC4-5D6E-409C-BE32-E72D297353CC}">
              <c16:uniqueId val="{00000000-CB4C-4102-9082-E1DBDD5F49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CB4C-4102-9082-E1DBDD5F49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41.92</c:v>
                </c:pt>
              </c:numCache>
            </c:numRef>
          </c:val>
          <c:extLst>
            <c:ext xmlns:c16="http://schemas.microsoft.com/office/drawing/2014/chart" uri="{C3380CC4-5D6E-409C-BE32-E72D297353CC}">
              <c16:uniqueId val="{00000000-6B5F-4EF1-9C88-6F1247B08E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6B5F-4EF1-9C88-6F1247B08E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18.899999999999999</c:v>
                </c:pt>
                <c:pt idx="4">
                  <c:v>28.06</c:v>
                </c:pt>
              </c:numCache>
            </c:numRef>
          </c:val>
          <c:extLst>
            <c:ext xmlns:c16="http://schemas.microsoft.com/office/drawing/2014/chart" uri="{C3380CC4-5D6E-409C-BE32-E72D297353CC}">
              <c16:uniqueId val="{00000000-C0C9-4AC7-BAB4-B443A37A39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C0C9-4AC7-BAB4-B443A37A39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791.92</c:v>
                </c:pt>
                <c:pt idx="4">
                  <c:v>534.78</c:v>
                </c:pt>
              </c:numCache>
            </c:numRef>
          </c:val>
          <c:extLst>
            <c:ext xmlns:c16="http://schemas.microsoft.com/office/drawing/2014/chart" uri="{C3380CC4-5D6E-409C-BE32-E72D297353CC}">
              <c16:uniqueId val="{00000000-279D-4E2E-AF99-E0D8C2C09C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279D-4E2E-AF99-E0D8C2C09C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5">
        <f>データ!S6</f>
        <v>60151</v>
      </c>
      <c r="AM8" s="45"/>
      <c r="AN8" s="45"/>
      <c r="AO8" s="45"/>
      <c r="AP8" s="45"/>
      <c r="AQ8" s="45"/>
      <c r="AR8" s="45"/>
      <c r="AS8" s="45"/>
      <c r="AT8" s="46">
        <f>データ!T6</f>
        <v>332.44</v>
      </c>
      <c r="AU8" s="46"/>
      <c r="AV8" s="46"/>
      <c r="AW8" s="46"/>
      <c r="AX8" s="46"/>
      <c r="AY8" s="46"/>
      <c r="AZ8" s="46"/>
      <c r="BA8" s="46"/>
      <c r="BB8" s="46">
        <f>データ!U6</f>
        <v>180.94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79.319999999999993</v>
      </c>
      <c r="J10" s="46"/>
      <c r="K10" s="46"/>
      <c r="L10" s="46"/>
      <c r="M10" s="46"/>
      <c r="N10" s="46"/>
      <c r="O10" s="46"/>
      <c r="P10" s="46">
        <f>データ!P6</f>
        <v>0.8</v>
      </c>
      <c r="Q10" s="46"/>
      <c r="R10" s="46"/>
      <c r="S10" s="46"/>
      <c r="T10" s="46"/>
      <c r="U10" s="46"/>
      <c r="V10" s="46"/>
      <c r="W10" s="46">
        <f>データ!Q6</f>
        <v>97.62</v>
      </c>
      <c r="X10" s="46"/>
      <c r="Y10" s="46"/>
      <c r="Z10" s="46"/>
      <c r="AA10" s="46"/>
      <c r="AB10" s="46"/>
      <c r="AC10" s="46"/>
      <c r="AD10" s="45">
        <f>データ!R6</f>
        <v>3058</v>
      </c>
      <c r="AE10" s="45"/>
      <c r="AF10" s="45"/>
      <c r="AG10" s="45"/>
      <c r="AH10" s="45"/>
      <c r="AI10" s="45"/>
      <c r="AJ10" s="45"/>
      <c r="AK10" s="2"/>
      <c r="AL10" s="45">
        <f>データ!V6</f>
        <v>478</v>
      </c>
      <c r="AM10" s="45"/>
      <c r="AN10" s="45"/>
      <c r="AO10" s="45"/>
      <c r="AP10" s="45"/>
      <c r="AQ10" s="45"/>
      <c r="AR10" s="45"/>
      <c r="AS10" s="45"/>
      <c r="AT10" s="46">
        <f>データ!W6</f>
        <v>0.54</v>
      </c>
      <c r="AU10" s="46"/>
      <c r="AV10" s="46"/>
      <c r="AW10" s="46"/>
      <c r="AX10" s="46"/>
      <c r="AY10" s="46"/>
      <c r="AZ10" s="46"/>
      <c r="BA10" s="46"/>
      <c r="BB10" s="46">
        <f>データ!X6</f>
        <v>885.19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XARixoHD8+XtPTr4WHXXs6aNH1y6Mk+oqzMkHycl0xtyeNpgz6k23jR+HAr1elo7fmFBAB08e4itWDycc0WFEA==" saltValue="Dv4Hm4pX5e30y7sMbGg/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6</v>
      </c>
      <c r="G6" s="19">
        <f t="shared" si="3"/>
        <v>0</v>
      </c>
      <c r="H6" s="19" t="str">
        <f t="shared" si="3"/>
        <v>宮城県　気仙沼市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79.319999999999993</v>
      </c>
      <c r="P6" s="20">
        <f t="shared" si="3"/>
        <v>0.8</v>
      </c>
      <c r="Q6" s="20">
        <f t="shared" si="3"/>
        <v>97.62</v>
      </c>
      <c r="R6" s="20">
        <f t="shared" si="3"/>
        <v>3058</v>
      </c>
      <c r="S6" s="20">
        <f t="shared" si="3"/>
        <v>60151</v>
      </c>
      <c r="T6" s="20">
        <f t="shared" si="3"/>
        <v>332.44</v>
      </c>
      <c r="U6" s="20">
        <f t="shared" si="3"/>
        <v>180.94</v>
      </c>
      <c r="V6" s="20">
        <f t="shared" si="3"/>
        <v>478</v>
      </c>
      <c r="W6" s="20">
        <f t="shared" si="3"/>
        <v>0.54</v>
      </c>
      <c r="X6" s="20">
        <f t="shared" si="3"/>
        <v>885.19</v>
      </c>
      <c r="Y6" s="21" t="str">
        <f>IF(Y7="",NA(),Y7)</f>
        <v>-</v>
      </c>
      <c r="Z6" s="21" t="str">
        <f t="shared" ref="Z6:AH6" si="4">IF(Z7="",NA(),Z7)</f>
        <v>-</v>
      </c>
      <c r="AA6" s="21" t="str">
        <f t="shared" si="4"/>
        <v>-</v>
      </c>
      <c r="AB6" s="21">
        <f t="shared" si="4"/>
        <v>90.48</v>
      </c>
      <c r="AC6" s="21">
        <f t="shared" si="4"/>
        <v>107.58</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104.02</v>
      </c>
      <c r="AN6" s="21">
        <f t="shared" si="5"/>
        <v>47.85</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36.96</v>
      </c>
      <c r="AY6" s="21">
        <f t="shared" si="6"/>
        <v>41.98</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1">
        <f t="shared" si="7"/>
        <v>41.92</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18.899999999999999</v>
      </c>
      <c r="BU6" s="21">
        <f t="shared" si="8"/>
        <v>28.06</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791.92</v>
      </c>
      <c r="CF6" s="21">
        <f t="shared" si="9"/>
        <v>534.78</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20</v>
      </c>
      <c r="CQ6" s="21">
        <f t="shared" si="10"/>
        <v>19.670000000000002</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82.85</v>
      </c>
      <c r="DB6" s="21">
        <f t="shared" si="11"/>
        <v>87.45</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4.46</v>
      </c>
      <c r="DM6" s="21">
        <f t="shared" si="12"/>
        <v>8.93</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42056</v>
      </c>
      <c r="D7" s="23">
        <v>46</v>
      </c>
      <c r="E7" s="23">
        <v>17</v>
      </c>
      <c r="F7" s="23">
        <v>6</v>
      </c>
      <c r="G7" s="23">
        <v>0</v>
      </c>
      <c r="H7" s="23" t="s">
        <v>96</v>
      </c>
      <c r="I7" s="23" t="s">
        <v>97</v>
      </c>
      <c r="J7" s="23" t="s">
        <v>98</v>
      </c>
      <c r="K7" s="23" t="s">
        <v>99</v>
      </c>
      <c r="L7" s="23" t="s">
        <v>100</v>
      </c>
      <c r="M7" s="23" t="s">
        <v>101</v>
      </c>
      <c r="N7" s="24" t="s">
        <v>102</v>
      </c>
      <c r="O7" s="24">
        <v>79.319999999999993</v>
      </c>
      <c r="P7" s="24">
        <v>0.8</v>
      </c>
      <c r="Q7" s="24">
        <v>97.62</v>
      </c>
      <c r="R7" s="24">
        <v>3058</v>
      </c>
      <c r="S7" s="24">
        <v>60151</v>
      </c>
      <c r="T7" s="24">
        <v>332.44</v>
      </c>
      <c r="U7" s="24">
        <v>180.94</v>
      </c>
      <c r="V7" s="24">
        <v>478</v>
      </c>
      <c r="W7" s="24">
        <v>0.54</v>
      </c>
      <c r="X7" s="24">
        <v>885.19</v>
      </c>
      <c r="Y7" s="24" t="s">
        <v>102</v>
      </c>
      <c r="Z7" s="24" t="s">
        <v>102</v>
      </c>
      <c r="AA7" s="24" t="s">
        <v>102</v>
      </c>
      <c r="AB7" s="24">
        <v>90.48</v>
      </c>
      <c r="AC7" s="24">
        <v>107.58</v>
      </c>
      <c r="AD7" s="24" t="s">
        <v>102</v>
      </c>
      <c r="AE7" s="24" t="s">
        <v>102</v>
      </c>
      <c r="AF7" s="24" t="s">
        <v>102</v>
      </c>
      <c r="AG7" s="24">
        <v>101.18</v>
      </c>
      <c r="AH7" s="24">
        <v>99.89</v>
      </c>
      <c r="AI7" s="24">
        <v>98.64</v>
      </c>
      <c r="AJ7" s="24" t="s">
        <v>102</v>
      </c>
      <c r="AK7" s="24" t="s">
        <v>102</v>
      </c>
      <c r="AL7" s="24" t="s">
        <v>102</v>
      </c>
      <c r="AM7" s="24">
        <v>104.02</v>
      </c>
      <c r="AN7" s="24">
        <v>47.85</v>
      </c>
      <c r="AO7" s="24" t="s">
        <v>102</v>
      </c>
      <c r="AP7" s="24" t="s">
        <v>102</v>
      </c>
      <c r="AQ7" s="24" t="s">
        <v>102</v>
      </c>
      <c r="AR7" s="24">
        <v>140.63</v>
      </c>
      <c r="AS7" s="24">
        <v>163.84</v>
      </c>
      <c r="AT7" s="24">
        <v>102.08</v>
      </c>
      <c r="AU7" s="24" t="s">
        <v>102</v>
      </c>
      <c r="AV7" s="24" t="s">
        <v>102</v>
      </c>
      <c r="AW7" s="24" t="s">
        <v>102</v>
      </c>
      <c r="AX7" s="24">
        <v>36.96</v>
      </c>
      <c r="AY7" s="24">
        <v>41.98</v>
      </c>
      <c r="AZ7" s="24" t="s">
        <v>102</v>
      </c>
      <c r="BA7" s="24" t="s">
        <v>102</v>
      </c>
      <c r="BB7" s="24" t="s">
        <v>102</v>
      </c>
      <c r="BC7" s="24">
        <v>56.53</v>
      </c>
      <c r="BD7" s="24">
        <v>59.66</v>
      </c>
      <c r="BE7" s="24">
        <v>61.46</v>
      </c>
      <c r="BF7" s="24" t="s">
        <v>102</v>
      </c>
      <c r="BG7" s="24" t="s">
        <v>102</v>
      </c>
      <c r="BH7" s="24" t="s">
        <v>102</v>
      </c>
      <c r="BI7" s="24">
        <v>0</v>
      </c>
      <c r="BJ7" s="24">
        <v>41.92</v>
      </c>
      <c r="BK7" s="24" t="s">
        <v>102</v>
      </c>
      <c r="BL7" s="24" t="s">
        <v>102</v>
      </c>
      <c r="BM7" s="24" t="s">
        <v>102</v>
      </c>
      <c r="BN7" s="24">
        <v>1095.52</v>
      </c>
      <c r="BO7" s="24">
        <v>1056.55</v>
      </c>
      <c r="BP7" s="24">
        <v>974.72</v>
      </c>
      <c r="BQ7" s="24" t="s">
        <v>102</v>
      </c>
      <c r="BR7" s="24" t="s">
        <v>102</v>
      </c>
      <c r="BS7" s="24" t="s">
        <v>102</v>
      </c>
      <c r="BT7" s="24">
        <v>18.899999999999999</v>
      </c>
      <c r="BU7" s="24">
        <v>28.06</v>
      </c>
      <c r="BV7" s="24" t="s">
        <v>102</v>
      </c>
      <c r="BW7" s="24" t="s">
        <v>102</v>
      </c>
      <c r="BX7" s="24" t="s">
        <v>102</v>
      </c>
      <c r="BY7" s="24">
        <v>39.64</v>
      </c>
      <c r="BZ7" s="24">
        <v>40</v>
      </c>
      <c r="CA7" s="24">
        <v>44.22</v>
      </c>
      <c r="CB7" s="24" t="s">
        <v>102</v>
      </c>
      <c r="CC7" s="24" t="s">
        <v>102</v>
      </c>
      <c r="CD7" s="24" t="s">
        <v>102</v>
      </c>
      <c r="CE7" s="24">
        <v>791.92</v>
      </c>
      <c r="CF7" s="24">
        <v>534.78</v>
      </c>
      <c r="CG7" s="24" t="s">
        <v>102</v>
      </c>
      <c r="CH7" s="24" t="s">
        <v>102</v>
      </c>
      <c r="CI7" s="24" t="s">
        <v>102</v>
      </c>
      <c r="CJ7" s="24">
        <v>449.72</v>
      </c>
      <c r="CK7" s="24">
        <v>437.27</v>
      </c>
      <c r="CL7" s="24">
        <v>392.85</v>
      </c>
      <c r="CM7" s="24" t="s">
        <v>102</v>
      </c>
      <c r="CN7" s="24" t="s">
        <v>102</v>
      </c>
      <c r="CO7" s="24" t="s">
        <v>102</v>
      </c>
      <c r="CP7" s="24">
        <v>20</v>
      </c>
      <c r="CQ7" s="24">
        <v>19.670000000000002</v>
      </c>
      <c r="CR7" s="24" t="s">
        <v>102</v>
      </c>
      <c r="CS7" s="24" t="s">
        <v>102</v>
      </c>
      <c r="CT7" s="24" t="s">
        <v>102</v>
      </c>
      <c r="CU7" s="24">
        <v>30.19</v>
      </c>
      <c r="CV7" s="24">
        <v>28.77</v>
      </c>
      <c r="CW7" s="24">
        <v>32.229999999999997</v>
      </c>
      <c r="CX7" s="24" t="s">
        <v>102</v>
      </c>
      <c r="CY7" s="24" t="s">
        <v>102</v>
      </c>
      <c r="CZ7" s="24" t="s">
        <v>102</v>
      </c>
      <c r="DA7" s="24">
        <v>82.85</v>
      </c>
      <c r="DB7" s="24">
        <v>87.45</v>
      </c>
      <c r="DC7" s="24" t="s">
        <v>102</v>
      </c>
      <c r="DD7" s="24" t="s">
        <v>102</v>
      </c>
      <c r="DE7" s="24" t="s">
        <v>102</v>
      </c>
      <c r="DF7" s="24">
        <v>79.09</v>
      </c>
      <c r="DG7" s="24">
        <v>78.900000000000006</v>
      </c>
      <c r="DH7" s="24">
        <v>80.63</v>
      </c>
      <c r="DI7" s="24" t="s">
        <v>102</v>
      </c>
      <c r="DJ7" s="24" t="s">
        <v>102</v>
      </c>
      <c r="DK7" s="24" t="s">
        <v>102</v>
      </c>
      <c r="DL7" s="24">
        <v>4.46</v>
      </c>
      <c r="DM7" s="24">
        <v>8.93</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2023-02-07T06:43:23Z</cp:lastPrinted>
  <dcterms:created xsi:type="dcterms:W3CDTF">2022-12-01T01:38:25Z</dcterms:created>
  <dcterms:modified xsi:type="dcterms:W3CDTF">2023-02-07T06:43:24Z</dcterms:modified>
  <cp:category/>
</cp:coreProperties>
</file>