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Sb48aVzdtRUFQe9YVYmv1pfYRhr0VfQ9KX/XyLWbjeb7I1UQljrQj7X9qvhwVkhgAjf9o9GAhawW9sB3Usuy2w==" workbookSaltValue="kvztbexU1F8kF64CeS2d+Q=="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<sst xmlns="http://schemas.openxmlformats.org/spreadsheetml/2006/main" count="297" uniqueCount="119">
  <si>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</si>
  <si>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</si>
  <si>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</si>
  <si>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</si>
  <si>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</si>
  <si>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</si>
  <si>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</si>
  <si>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</si>
  <si>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</si>
  <si>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</si>
  <si>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</si>
  <si>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</si>
  <si>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</si>
  <si>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</si>
  <si>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</si>
  <si>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</si>
  <si>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</si>
  <si>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</si>
  <si>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</si>
  <si>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</si>
  <si>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</si>
  <si>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</si>
  <si>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</si>
  <si>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</si>
  <si>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</si>
  <si>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</si>
  <si>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</si>
  <si>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</si>
  <si>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</si>
  <si>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</si>
  <si>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</si>
  <si>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</si>
  <si>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</si>
  <si>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</si>
  <si>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</si>
  <si>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</si>
  <si>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</si>
  <si>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</si>
  <si>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</si>
  <si>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</si>
  <si>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</si>
  <si>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</si>
  <si>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</si>
  <si>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</si>
  <si>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</si>
  <si>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</si>
  <si>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</si>
  <si>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</si>
  <si>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</si>
  <si>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</si>
  <si>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</si>
  <si>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</si>
  <si>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</si>
  <si>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</si>
  <si>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</si>
  <si>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</si>
  <si>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</si>
  <si>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</si>
  <si>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</si>
  <si>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</si>
  <si>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</si>
  <si>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</si>
  <si>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</si>
  <si>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</si>
  <si>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</si>
  <si>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</si>
  <si>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</si>
  <si>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</si>
  <si>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</si>
  <si>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</si>
  <si>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</si>
  <si>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</si>
  <si>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</si>
  <si>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</si>
  <si>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</si>
  <si>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</si>
  <si>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</si>
  <si>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</si>
  <si>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</si>
  <si>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</si>
  <si>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</si>
  <si>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</si>
  <si>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</si>
  <si>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</si>
  <si>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</si>
  <si>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</si>
  <si>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</si>
  <si>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</si>
  <si>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</si>
  <si>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</si>
  <si>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</si>
  <si>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</si>
  <si>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</si>
  <si>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</si>
  <si>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</si>
  <si>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</si>
  <si>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</si>
  <si>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</si>
  <si>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</si>
  <si>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</si>
  <si>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</si>
  <si>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</si>
  <si>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</si>
  <si>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</si>
  <si>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</si>
  <si>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</si>
  <si>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</si>
  <si>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</si>
  <si>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</si>
  <si>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</si>
  <si>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</si>
  <si>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</si>
  <si>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</si>
  <si>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</si>
  <si>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</si>
  <si>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</si>
  <si>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</si>
  <si>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　経常収支比率が他会計出資金を他会計補助金に振替えたことにより収益が増加したため，類似団体平均値と比較すると若干ではあるが上回っており，累積欠損金も発生していない状況ではあ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21">
      <t>タカイケイホジョキン</t>
    </rPh>
    <rPh sb="22" eb="24">
      <t>フリカ</t>
    </rPh>
    <rPh sb="31" eb="33">
      <t>シュウエキ</t>
    </rPh>
    <rPh sb="34" eb="36">
      <t>ゾウカ</t>
    </rPh>
    <rPh sb="41" eb="45">
      <t>ルイジダンタイ</t>
    </rPh>
    <rPh sb="45" eb="48">
      <t>ヘイキンチ</t>
    </rPh>
    <rPh sb="49" eb="51">
      <t>ヒカク</t>
    </rPh>
    <rPh sb="54" eb="56">
      <t>ジャッカン</t>
    </rPh>
    <rPh sb="61" eb="63">
      <t>ウワマワ</t>
    </rPh>
    <rPh sb="68" eb="70">
      <t>ルイセキ</t>
    </rPh>
    <rPh sb="70" eb="73">
      <t>ケッソンキン</t>
    </rPh>
    <rPh sb="74" eb="76">
      <t>ハッセイ</t>
    </rPh>
    <rPh sb="81" eb="83">
      <t>ジョウキョウ</t>
    </rPh>
    <rPh sb="89" eb="91">
      <t>ケイヒ</t>
    </rPh>
    <rPh sb="91" eb="94">
      <t>カイシュウリツ</t>
    </rPh>
    <rPh sb="95" eb="97">
      <t>イゼン</t>
    </rPh>
    <rPh sb="100" eb="101">
      <t>ヒク</t>
    </rPh>
    <rPh sb="102" eb="104">
      <t>ジョウキョウ</t>
    </rPh>
    <rPh sb="111" eb="112">
      <t>サラ</t>
    </rPh>
    <rPh sb="114" eb="116">
      <t>ケイエイ</t>
    </rPh>
    <rPh sb="117" eb="120">
      <t>アンテイカ</t>
    </rPh>
    <rPh sb="121" eb="124">
      <t>シヨウリョウ</t>
    </rPh>
    <rPh sb="124" eb="125">
      <t>オヨ</t>
    </rPh>
    <rPh sb="126" eb="128">
      <t>イッパンカ</t>
    </rPh>
    <rPh sb="128" eb="130">
      <t>イケイ</t>
    </rPh>
    <rPh sb="133" eb="136">
      <t>クリイレキン</t>
    </rPh>
    <rPh sb="137" eb="140">
      <t>テキセイカ</t>
    </rPh>
    <rPh sb="141" eb="142">
      <t>ハカ</t>
    </rPh>
    <rPh sb="146" eb="148">
      <t>ジゾク</t>
    </rPh>
    <rPh sb="148" eb="150">
      <t>カノウ</t>
    </rPh>
    <rPh sb="151" eb="154">
      <t>ゲスイドウ</t>
    </rPh>
    <rPh sb="154" eb="156">
      <t>ケイエイ</t>
    </rPh>
    <rPh sb="157" eb="159">
      <t>トリク</t>
    </rPh>
    <phoneticPr fontId="4"/>
  </si>
  <si>
    <t>①経常収支比率については，類似団体平均値を上回っている。他会計出資金を他会計補助金に振替えたことにより収益が増加しており，更なる費用の削減に取り組んでいく。
②累積欠損金比率については累積欠損金が発生していない状況である。この状況を継続していくために安定した使用料収入の確保及び維持管理費の削減に努めていく。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21" eb="22">
      <t>ウエ</t>
    </rPh>
    <rPh sb="61" eb="62">
      <t>サラ</t>
    </rPh>
    <rPh sb="64" eb="66">
      <t>ヒヨウ</t>
    </rPh>
    <rPh sb="67" eb="69">
      <t>サクゲン</t>
    </rPh>
    <rPh sb="92" eb="97">
      <t>ルイセキケッソンキン</t>
    </rPh>
    <rPh sb="98" eb="100">
      <t>ハッセイ</t>
    </rPh>
    <rPh sb="105" eb="107">
      <t>ジョウキョウ</t>
    </rPh>
    <rPh sb="113" eb="115">
      <t>ジョウキョウ</t>
    </rPh>
    <rPh sb="116" eb="118">
      <t>ケイゾク</t>
    </rPh>
    <rPh sb="125" eb="127">
      <t>アンテイ</t>
    </rPh>
    <rPh sb="135" eb="137">
      <t>カクホ</t>
    </rPh>
    <rPh sb="148" eb="149">
      <t>ツト</t>
    </rPh>
    <rPh sb="156" eb="158">
      <t>リュウドウ</t>
    </rPh>
    <rPh sb="158" eb="160">
      <t>ヒリツ</t>
    </rPh>
    <rPh sb="166" eb="168">
      <t>ルイジ</t>
    </rPh>
    <rPh sb="168" eb="170">
      <t>ダンタイ</t>
    </rPh>
    <rPh sb="170" eb="172">
      <t>ヘイキン</t>
    </rPh>
    <rPh sb="183" eb="185">
      <t>キギョウ</t>
    </rPh>
    <rPh sb="185" eb="186">
      <t>サイ</t>
    </rPh>
    <rPh sb="186" eb="188">
      <t>ショウカン</t>
    </rPh>
    <rPh sb="188" eb="189">
      <t>キン</t>
    </rPh>
    <rPh sb="190" eb="192">
      <t>イッパンカ</t>
    </rPh>
    <rPh sb="192" eb="194">
      <t>イケイ</t>
    </rPh>
    <rPh sb="197" eb="200">
      <t>クリイレキン</t>
    </rPh>
    <rPh sb="201" eb="202">
      <t>マカナ</t>
    </rPh>
    <rPh sb="207" eb="209">
      <t>コンゴ</t>
    </rPh>
    <rPh sb="209" eb="211">
      <t>イッパンカ</t>
    </rPh>
    <rPh sb="211" eb="213">
      <t>イケイ</t>
    </rPh>
    <rPh sb="216" eb="219">
      <t>クリイレキン</t>
    </rPh>
    <rPh sb="220" eb="223">
      <t>テキセイカ</t>
    </rPh>
    <rPh sb="224" eb="225">
      <t>ハカ</t>
    </rPh>
    <rPh sb="227" eb="229">
      <t>シキン</t>
    </rPh>
    <rPh sb="229" eb="231">
      <t>フソク</t>
    </rPh>
    <rPh sb="232" eb="233">
      <t>オチイ</t>
    </rPh>
    <rPh sb="238" eb="240">
      <t>シセツ</t>
    </rPh>
    <rPh sb="240" eb="242">
      <t>コウシン</t>
    </rPh>
    <rPh sb="242" eb="244">
      <t>ヒヨウ</t>
    </rPh>
    <rPh sb="244" eb="245">
      <t>トウ</t>
    </rPh>
    <rPh sb="245" eb="247">
      <t>シンキ</t>
    </rPh>
    <rPh sb="247" eb="249">
      <t>カリイレ</t>
    </rPh>
    <rPh sb="250" eb="252">
      <t>ヨクセイ</t>
    </rPh>
    <rPh sb="257" eb="259">
      <t>キギョウ</t>
    </rPh>
    <rPh sb="259" eb="260">
      <t>サイ</t>
    </rPh>
    <rPh sb="260" eb="262">
      <t>ザンダカ</t>
    </rPh>
    <rPh sb="262" eb="263">
      <t>タイ</t>
    </rPh>
    <rPh sb="263" eb="265">
      <t>ジギョウ</t>
    </rPh>
    <rPh sb="265" eb="267">
      <t>キボ</t>
    </rPh>
    <rPh sb="267" eb="269">
      <t>ヒリツ</t>
    </rPh>
    <rPh sb="275" eb="281">
      <t>ルイジダンタイヘイキン</t>
    </rPh>
    <rPh sb="282" eb="284">
      <t>シタマワ</t>
    </rPh>
    <rPh sb="289" eb="291">
      <t>ジュンジ</t>
    </rPh>
    <rPh sb="291" eb="293">
      <t>キギョウ</t>
    </rPh>
    <rPh sb="293" eb="294">
      <t>サイ</t>
    </rPh>
    <rPh sb="295" eb="297">
      <t>ショウカン</t>
    </rPh>
    <rPh sb="298" eb="299">
      <t>スス</t>
    </rPh>
    <rPh sb="307" eb="309">
      <t>コンゴ</t>
    </rPh>
    <rPh sb="310" eb="312">
      <t>カイゼン</t>
    </rPh>
    <rPh sb="316" eb="318">
      <t>ミコ</t>
    </rPh>
    <rPh sb="455" eb="457">
      <t>オスイ</t>
    </rPh>
    <rPh sb="457" eb="459">
      <t>ショリ</t>
    </rPh>
    <rPh sb="459" eb="461">
      <t>ゲンカ</t>
    </rPh>
    <rPh sb="467" eb="473">
      <t>ルイジダンタイヘイキン</t>
    </rPh>
    <rPh sb="474" eb="476">
      <t>ウワマワ</t>
    </rPh>
    <rPh sb="481" eb="483">
      <t>コンゴ</t>
    </rPh>
    <rPh sb="484" eb="486">
      <t>ルイジ</t>
    </rPh>
    <rPh sb="486" eb="488">
      <t>ダンタイ</t>
    </rPh>
    <rPh sb="489" eb="492">
      <t>ドウスイジュン</t>
    </rPh>
    <rPh sb="498" eb="500">
      <t>ネンカン</t>
    </rPh>
    <rPh sb="500" eb="502">
      <t>ユウシュウ</t>
    </rPh>
    <rPh sb="502" eb="504">
      <t>スイリョウ</t>
    </rPh>
    <rPh sb="505" eb="507">
      <t>ゾウカ</t>
    </rPh>
    <rPh sb="511" eb="515">
      <t>ケイヒサクゲン</t>
    </rPh>
    <rPh sb="516" eb="517">
      <t>ツト</t>
    </rPh>
    <rPh sb="524" eb="526">
      <t>シセツ</t>
    </rPh>
    <rPh sb="526" eb="528">
      <t>リヨウ</t>
    </rPh>
    <rPh sb="528" eb="529">
      <t>リツ</t>
    </rPh>
    <rPh sb="535" eb="537">
      <t>ルイジ</t>
    </rPh>
    <rPh sb="537" eb="539">
      <t>ダンタイ</t>
    </rPh>
    <rPh sb="539" eb="541">
      <t>ヘイキン</t>
    </rPh>
    <rPh sb="542" eb="544">
      <t>ウワマワ</t>
    </rPh>
    <rPh sb="549" eb="551">
      <t>コンゴ</t>
    </rPh>
    <rPh sb="552" eb="554">
      <t>シセツ</t>
    </rPh>
    <rPh sb="554" eb="556">
      <t>コウシン</t>
    </rPh>
    <rPh sb="556" eb="557">
      <t>ジ</t>
    </rPh>
    <rPh sb="567" eb="570">
      <t>ヒツヨウセイ</t>
    </rPh>
    <rPh sb="574" eb="576">
      <t>ケントウ</t>
    </rPh>
    <rPh sb="583" eb="586">
      <t>スイセンカ</t>
    </rPh>
    <rPh sb="586" eb="587">
      <t>リツ</t>
    </rPh>
    <rPh sb="593" eb="599">
      <t>ルイジダンタイヘイキン</t>
    </rPh>
    <rPh sb="600" eb="602">
      <t>シタマワ</t>
    </rPh>
    <rPh sb="613" eb="616">
      <t>コウホウシ</t>
    </rPh>
    <rPh sb="616" eb="617">
      <t>トウ</t>
    </rPh>
    <rPh sb="618" eb="620">
      <t>カツヨウ</t>
    </rPh>
    <rPh sb="621" eb="623">
      <t>ケイハツ</t>
    </rPh>
    <rPh sb="623" eb="625">
      <t>カツドウ</t>
    </rPh>
    <rPh sb="626" eb="627">
      <t>オコナ</t>
    </rPh>
    <rPh sb="628" eb="631">
      <t>スイセンカ</t>
    </rPh>
    <rPh sb="631" eb="632">
      <t>リツ</t>
    </rPh>
    <rPh sb="633" eb="63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</si>
</sst>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0D-406C-BC40-268B521D8E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8A0D-406C-BC40-268B521D8E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58.97</c:v>
                </c:pt>
                <c:pt idx="4">
                  <c:v>56.08</c:v>
                </c:pt>
              </c:numCache>
            </c:numRef>
          </c:val>
          <c:extLst>
            <c:ext xmlns:c16="http://schemas.microsoft.com/office/drawing/2014/chart" uri="{C3380CC4-5D6E-409C-BE32-E72D297353CC}">
              <c16:uniqueId val="{00000000-68C5-4ACA-8905-ED363553CB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68C5-4ACA-8905-ED363553CB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c:v>
                </c:pt>
                <c:pt idx="4">
                  <c:v>69.930000000000007</c:v>
                </c:pt>
              </c:numCache>
            </c:numRef>
          </c:val>
          <c:extLst>
            <c:ext xmlns:c16="http://schemas.microsoft.com/office/drawing/2014/chart" uri="{C3380CC4-5D6E-409C-BE32-E72D297353CC}">
              <c16:uniqueId val="{00000000-9DF3-4187-BAC8-14DC55FAA3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DF3-4187-BAC8-14DC55FAA3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87.75</c:v>
                </c:pt>
                <c:pt idx="4">
                  <c:v>112.67</c:v>
                </c:pt>
              </c:numCache>
            </c:numRef>
          </c:val>
          <c:extLst>
            <c:ext xmlns:c16="http://schemas.microsoft.com/office/drawing/2014/chart" uri="{C3380CC4-5D6E-409C-BE32-E72D297353CC}">
              <c16:uniqueId val="{00000000-ABFF-4D95-92B3-EEDFD23606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BFF-4D95-92B3-EEDFD23606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4.37</c:v>
                </c:pt>
                <c:pt idx="4">
                  <c:v>8.74</c:v>
                </c:pt>
              </c:numCache>
            </c:numRef>
          </c:val>
          <c:extLst>
            <c:ext xmlns:c16="http://schemas.microsoft.com/office/drawing/2014/chart" uri="{C3380CC4-5D6E-409C-BE32-E72D297353CC}">
              <c16:uniqueId val="{00000000-63E7-4B58-B76D-49D7C6AF9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63E7-4B58-B76D-49D7C6AF9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EE-4EDC-B8B6-A09BBB190D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7EEE-4EDC-B8B6-A09BBB190D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96.7</c:v>
                </c:pt>
                <c:pt idx="4" formatCode="#,##0.00;&quot;△&quot;#,##0.00">
                  <c:v>0</c:v>
                </c:pt>
              </c:numCache>
            </c:numRef>
          </c:val>
          <c:extLst>
            <c:ext xmlns:c16="http://schemas.microsoft.com/office/drawing/2014/chart" uri="{C3380CC4-5D6E-409C-BE32-E72D297353CC}">
              <c16:uniqueId val="{00000000-2AFC-43F4-A970-CE0EC9D966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AFC-43F4-A970-CE0EC9D966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54.47</c:v>
                </c:pt>
                <c:pt idx="4">
                  <c:v>50.38</c:v>
                </c:pt>
              </c:numCache>
            </c:numRef>
          </c:val>
          <c:extLst>
            <c:ext xmlns:c16="http://schemas.microsoft.com/office/drawing/2014/chart" uri="{C3380CC4-5D6E-409C-BE32-E72D297353CC}">
              <c16:uniqueId val="{00000000-3D2D-482E-88C9-39D2E015AE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D2D-482E-88C9-39D2E015AE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907.44</c:v>
                </c:pt>
                <c:pt idx="4">
                  <c:v>883.68</c:v>
                </c:pt>
              </c:numCache>
            </c:numRef>
          </c:val>
          <c:extLst>
            <c:ext xmlns:c16="http://schemas.microsoft.com/office/drawing/2014/chart" uri="{C3380CC4-5D6E-409C-BE32-E72D297353CC}">
              <c16:uniqueId val="{00000000-9682-42A7-BC2D-825E05D7B5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682-42A7-BC2D-825E05D7B5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30.41</c:v>
                </c:pt>
                <c:pt idx="4">
                  <c:v>36.35</c:v>
                </c:pt>
              </c:numCache>
            </c:numRef>
          </c:val>
          <c:extLst>
            <c:ext xmlns:c16="http://schemas.microsoft.com/office/drawing/2014/chart" uri="{C3380CC4-5D6E-409C-BE32-E72D297353CC}">
              <c16:uniqueId val="{00000000-84C5-40FB-BAD4-D48BAA58BA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84C5-40FB-BAD4-D48BAA58BA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503.44</c:v>
                </c:pt>
                <c:pt idx="4">
                  <c:v>417.95</c:v>
                </c:pt>
              </c:numCache>
            </c:numRef>
          </c:val>
          <c:extLst>
            <c:ext xmlns:c16="http://schemas.microsoft.com/office/drawing/2014/chart" uri="{C3380CC4-5D6E-409C-BE32-E72D297353CC}">
              <c16:uniqueId val="{00000000-8414-408B-A513-FBAE6F3072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414-408B-A513-FBAE6F3072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60151</v>
      </c>
      <c r="AM8" s="42"/>
      <c r="AN8" s="42"/>
      <c r="AO8" s="42"/>
      <c r="AP8" s="42"/>
      <c r="AQ8" s="42"/>
      <c r="AR8" s="42"/>
      <c r="AS8" s="42"/>
      <c r="AT8" s="35">
        <f>データ!T6</f>
        <v>332.44</v>
      </c>
      <c r="AU8" s="35"/>
      <c r="AV8" s="35"/>
      <c r="AW8" s="35"/>
      <c r="AX8" s="35"/>
      <c r="AY8" s="35"/>
      <c r="AZ8" s="35"/>
      <c r="BA8" s="35"/>
      <c r="BB8" s="35">
        <f>データ!U6</f>
        <v>180.94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61.27</v>
      </c>
      <c r="J10" s="35"/>
      <c r="K10" s="35"/>
      <c r="L10" s="35"/>
      <c r="M10" s="35"/>
      <c r="N10" s="35"/>
      <c r="O10" s="35"/>
      <c r="P10" s="35">
        <f>データ!P6</f>
        <v>2.2999999999999998</v>
      </c>
      <c r="Q10" s="35"/>
      <c r="R10" s="35"/>
      <c r="S10" s="35"/>
      <c r="T10" s="35"/>
      <c r="U10" s="35"/>
      <c r="V10" s="35"/>
      <c r="W10" s="35">
        <f>データ!Q6</f>
        <v>95.96</v>
      </c>
      <c r="X10" s="35"/>
      <c r="Y10" s="35"/>
      <c r="Z10" s="35"/>
      <c r="AA10" s="35"/>
      <c r="AB10" s="35"/>
      <c r="AC10" s="35"/>
      <c r="AD10" s="42">
        <f>データ!R6</f>
        <v>3058</v>
      </c>
      <c r="AE10" s="42"/>
      <c r="AF10" s="42"/>
      <c r="AG10" s="42"/>
      <c r="AH10" s="42"/>
      <c r="AI10" s="42"/>
      <c r="AJ10" s="42"/>
      <c r="AK10" s="2"/>
      <c r="AL10" s="42">
        <f>データ!V6</f>
        <v>1370</v>
      </c>
      <c r="AM10" s="42"/>
      <c r="AN10" s="42"/>
      <c r="AO10" s="42"/>
      <c r="AP10" s="42"/>
      <c r="AQ10" s="42"/>
      <c r="AR10" s="42"/>
      <c r="AS10" s="42"/>
      <c r="AT10" s="35">
        <f>データ!W6</f>
        <v>0.69</v>
      </c>
      <c r="AU10" s="35"/>
      <c r="AV10" s="35"/>
      <c r="AW10" s="35"/>
      <c r="AX10" s="35"/>
      <c r="AY10" s="35"/>
      <c r="AZ10" s="35"/>
      <c r="BA10" s="35"/>
      <c r="BB10" s="35">
        <f>データ!X6</f>
        <v>1985.51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8iWTJN86VDpO48PUWBW8dpUouup4rU3YWzM+cxOnS/nZRJSKELGFon6fX+C6DGck947u1nrwTXgROmzZKZPI/w==" saltValue="Ste9mbaukMgnRSsnfnfy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4</v>
      </c>
      <c r="G6" s="19">
        <f t="shared" si="3"/>
        <v>0</v>
      </c>
      <c r="H6" s="19" t="str">
        <f t="shared" si="3"/>
        <v>宮城県　気仙沼市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61.27</v>
      </c>
      <c r="P6" s="20">
        <f t="shared" si="3"/>
        <v>2.2999999999999998</v>
      </c>
      <c r="Q6" s="20">
        <f t="shared" si="3"/>
        <v>95.96</v>
      </c>
      <c r="R6" s="20">
        <f t="shared" si="3"/>
        <v>3058</v>
      </c>
      <c r="S6" s="20">
        <f t="shared" si="3"/>
        <v>60151</v>
      </c>
      <c r="T6" s="20">
        <f t="shared" si="3"/>
        <v>332.44</v>
      </c>
      <c r="U6" s="20">
        <f t="shared" si="3"/>
        <v>180.94</v>
      </c>
      <c r="V6" s="20">
        <f t="shared" si="3"/>
        <v>1370</v>
      </c>
      <c r="W6" s="20">
        <f t="shared" si="3"/>
        <v>0.69</v>
      </c>
      <c r="X6" s="20">
        <f t="shared" si="3"/>
        <v>1985.51</v>
      </c>
      <c r="Y6" s="21" t="str">
        <f>IF(Y7="",NA(),Y7)</f>
        <v>-</v>
      </c>
      <c r="Z6" s="21" t="str">
        <f t="shared" ref="Z6:AH6" si="4">IF(Z7="",NA(),Z7)</f>
        <v>-</v>
      </c>
      <c r="AA6" s="21" t="str">
        <f t="shared" si="4"/>
        <v>-</v>
      </c>
      <c r="AB6" s="21">
        <f t="shared" si="4"/>
        <v>87.75</v>
      </c>
      <c r="AC6" s="21">
        <f t="shared" si="4"/>
        <v>112.67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96.7</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54.47</v>
      </c>
      <c r="AY6" s="21">
        <f t="shared" si="6"/>
        <v>50.38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907.44</v>
      </c>
      <c r="BJ6" s="21">
        <f t="shared" si="7"/>
        <v>883.68</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30.41</v>
      </c>
      <c r="BU6" s="21">
        <f t="shared" si="8"/>
        <v>36.35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503.44</v>
      </c>
      <c r="CF6" s="21">
        <f t="shared" si="9"/>
        <v>417.95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58.97</v>
      </c>
      <c r="CQ6" s="21">
        <f t="shared" si="10"/>
        <v>56.08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64</v>
      </c>
      <c r="DB6" s="21">
        <f t="shared" si="11"/>
        <v>69.930000000000007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4.37</v>
      </c>
      <c r="DM6" s="21">
        <f t="shared" si="12"/>
        <v>8.74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42056</v>
      </c>
      <c r="D7" s="23">
        <v>46</v>
      </c>
      <c r="E7" s="23">
        <v>17</v>
      </c>
      <c r="F7" s="23">
        <v>4</v>
      </c>
      <c r="G7" s="23">
        <v>0</v>
      </c>
      <c r="H7" s="23" t="s">
        <v>96</v>
      </c>
      <c r="I7" s="23" t="s">
        <v>97</v>
      </c>
      <c r="J7" s="23" t="s">
        <v>98</v>
      </c>
      <c r="K7" s="23" t="s">
        <v>99</v>
      </c>
      <c r="L7" s="23" t="s">
        <v>100</v>
      </c>
      <c r="M7" s="23" t="s">
        <v>101</v>
      </c>
      <c r="N7" s="24" t="s">
        <v>102</v>
      </c>
      <c r="O7" s="24">
        <v>61.27</v>
      </c>
      <c r="P7" s="24">
        <v>2.2999999999999998</v>
      </c>
      <c r="Q7" s="24">
        <v>95.96</v>
      </c>
      <c r="R7" s="24">
        <v>3058</v>
      </c>
      <c r="S7" s="24">
        <v>60151</v>
      </c>
      <c r="T7" s="24">
        <v>332.44</v>
      </c>
      <c r="U7" s="24">
        <v>180.94</v>
      </c>
      <c r="V7" s="24">
        <v>1370</v>
      </c>
      <c r="W7" s="24">
        <v>0.69</v>
      </c>
      <c r="X7" s="24">
        <v>1985.51</v>
      </c>
      <c r="Y7" s="24" t="s">
        <v>102</v>
      </c>
      <c r="Z7" s="24" t="s">
        <v>102</v>
      </c>
      <c r="AA7" s="24" t="s">
        <v>102</v>
      </c>
      <c r="AB7" s="24">
        <v>87.75</v>
      </c>
      <c r="AC7" s="24">
        <v>112.67</v>
      </c>
      <c r="AD7" s="24" t="s">
        <v>102</v>
      </c>
      <c r="AE7" s="24" t="s">
        <v>102</v>
      </c>
      <c r="AF7" s="24" t="s">
        <v>102</v>
      </c>
      <c r="AG7" s="24">
        <v>105.78</v>
      </c>
      <c r="AH7" s="24">
        <v>106.09</v>
      </c>
      <c r="AI7" s="24">
        <v>105.35</v>
      </c>
      <c r="AJ7" s="24" t="s">
        <v>102</v>
      </c>
      <c r="AK7" s="24" t="s">
        <v>102</v>
      </c>
      <c r="AL7" s="24" t="s">
        <v>102</v>
      </c>
      <c r="AM7" s="24">
        <v>96.7</v>
      </c>
      <c r="AN7" s="24">
        <v>0</v>
      </c>
      <c r="AO7" s="24" t="s">
        <v>102</v>
      </c>
      <c r="AP7" s="24" t="s">
        <v>102</v>
      </c>
      <c r="AQ7" s="24" t="s">
        <v>102</v>
      </c>
      <c r="AR7" s="24">
        <v>63.96</v>
      </c>
      <c r="AS7" s="24">
        <v>69.42</v>
      </c>
      <c r="AT7" s="24">
        <v>63.89</v>
      </c>
      <c r="AU7" s="24" t="s">
        <v>102</v>
      </c>
      <c r="AV7" s="24" t="s">
        <v>102</v>
      </c>
      <c r="AW7" s="24" t="s">
        <v>102</v>
      </c>
      <c r="AX7" s="24">
        <v>54.47</v>
      </c>
      <c r="AY7" s="24">
        <v>50.38</v>
      </c>
      <c r="AZ7" s="24" t="s">
        <v>102</v>
      </c>
      <c r="BA7" s="24" t="s">
        <v>102</v>
      </c>
      <c r="BB7" s="24" t="s">
        <v>102</v>
      </c>
      <c r="BC7" s="24">
        <v>44.24</v>
      </c>
      <c r="BD7" s="24">
        <v>43.07</v>
      </c>
      <c r="BE7" s="24">
        <v>44.07</v>
      </c>
      <c r="BF7" s="24" t="s">
        <v>102</v>
      </c>
      <c r="BG7" s="24" t="s">
        <v>102</v>
      </c>
      <c r="BH7" s="24" t="s">
        <v>102</v>
      </c>
      <c r="BI7" s="24">
        <v>907.44</v>
      </c>
      <c r="BJ7" s="24">
        <v>883.68</v>
      </c>
      <c r="BK7" s="24" t="s">
        <v>102</v>
      </c>
      <c r="BL7" s="24" t="s">
        <v>102</v>
      </c>
      <c r="BM7" s="24" t="s">
        <v>102</v>
      </c>
      <c r="BN7" s="24">
        <v>1258.43</v>
      </c>
      <c r="BO7" s="24">
        <v>1163.75</v>
      </c>
      <c r="BP7" s="24">
        <v>1201.79</v>
      </c>
      <c r="BQ7" s="24" t="s">
        <v>102</v>
      </c>
      <c r="BR7" s="24" t="s">
        <v>102</v>
      </c>
      <c r="BS7" s="24" t="s">
        <v>102</v>
      </c>
      <c r="BT7" s="24">
        <v>30.41</v>
      </c>
      <c r="BU7" s="24">
        <v>36.35</v>
      </c>
      <c r="BV7" s="24" t="s">
        <v>102</v>
      </c>
      <c r="BW7" s="24" t="s">
        <v>102</v>
      </c>
      <c r="BX7" s="24" t="s">
        <v>102</v>
      </c>
      <c r="BY7" s="24">
        <v>73.36</v>
      </c>
      <c r="BZ7" s="24">
        <v>72.599999999999994</v>
      </c>
      <c r="CA7" s="24">
        <v>75.31</v>
      </c>
      <c r="CB7" s="24" t="s">
        <v>102</v>
      </c>
      <c r="CC7" s="24" t="s">
        <v>102</v>
      </c>
      <c r="CD7" s="24" t="s">
        <v>102</v>
      </c>
      <c r="CE7" s="24">
        <v>503.44</v>
      </c>
      <c r="CF7" s="24">
        <v>417.95</v>
      </c>
      <c r="CG7" s="24" t="s">
        <v>102</v>
      </c>
      <c r="CH7" s="24" t="s">
        <v>102</v>
      </c>
      <c r="CI7" s="24" t="s">
        <v>102</v>
      </c>
      <c r="CJ7" s="24">
        <v>224.88</v>
      </c>
      <c r="CK7" s="24">
        <v>228.64</v>
      </c>
      <c r="CL7" s="24">
        <v>216.39</v>
      </c>
      <c r="CM7" s="24" t="s">
        <v>102</v>
      </c>
      <c r="CN7" s="24" t="s">
        <v>102</v>
      </c>
      <c r="CO7" s="24" t="s">
        <v>102</v>
      </c>
      <c r="CP7" s="24">
        <v>58.97</v>
      </c>
      <c r="CQ7" s="24">
        <v>56.08</v>
      </c>
      <c r="CR7" s="24" t="s">
        <v>102</v>
      </c>
      <c r="CS7" s="24" t="s">
        <v>102</v>
      </c>
      <c r="CT7" s="24" t="s">
        <v>102</v>
      </c>
      <c r="CU7" s="24">
        <v>42.4</v>
      </c>
      <c r="CV7" s="24">
        <v>42.28</v>
      </c>
      <c r="CW7" s="24">
        <v>42.57</v>
      </c>
      <c r="CX7" s="24" t="s">
        <v>102</v>
      </c>
      <c r="CY7" s="24" t="s">
        <v>102</v>
      </c>
      <c r="CZ7" s="24" t="s">
        <v>102</v>
      </c>
      <c r="DA7" s="24">
        <v>64</v>
      </c>
      <c r="DB7" s="24">
        <v>69.930000000000007</v>
      </c>
      <c r="DC7" s="24" t="s">
        <v>102</v>
      </c>
      <c r="DD7" s="24" t="s">
        <v>102</v>
      </c>
      <c r="DE7" s="24" t="s">
        <v>102</v>
      </c>
      <c r="DF7" s="24">
        <v>84.19</v>
      </c>
      <c r="DG7" s="24">
        <v>84.34</v>
      </c>
      <c r="DH7" s="24">
        <v>85.24</v>
      </c>
      <c r="DI7" s="24" t="s">
        <v>102</v>
      </c>
      <c r="DJ7" s="24" t="s">
        <v>102</v>
      </c>
      <c r="DK7" s="24" t="s">
        <v>102</v>
      </c>
      <c r="DL7" s="24">
        <v>4.37</v>
      </c>
      <c r="DM7" s="24">
        <v>8.74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2023-02-07T06:43:04Z</cp:lastPrinted>
  <dcterms:created xsi:type="dcterms:W3CDTF">2022-12-01T01:25:54Z</dcterms:created>
  <dcterms:modified xsi:type="dcterms:W3CDTF">2023-02-07T06:43:05Z</dcterms:modified>
  <cp:category/>
</cp:coreProperties>
</file>