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activeTab="1"/>
  </bookViews>
  <sheets>
    <sheet name="別紙1" sheetId="1" r:id="rId1"/>
    <sheet name="別紙2" sheetId="3" r:id="rId2"/>
  </sheets>
  <definedNames>
    <definedName name="_xlnm.Print_Area" localSheetId="1">別紙2!$A$1:$H$55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I82" i="1"/>
  <c r="G49" i="3" l="1"/>
  <c r="F49" i="3"/>
  <c r="E49" i="3"/>
  <c r="E50" i="3" s="1"/>
  <c r="G48" i="3"/>
  <c r="G50" i="3" s="1"/>
  <c r="F48" i="3"/>
  <c r="F50" i="3" s="1"/>
  <c r="E48" i="3"/>
  <c r="J69" i="1" l="1"/>
  <c r="J68" i="1"/>
  <c r="J67" i="1"/>
  <c r="J66" i="1"/>
  <c r="I69" i="1"/>
  <c r="I68" i="1"/>
  <c r="I67" i="1"/>
  <c r="I66" i="1"/>
  <c r="H69" i="1"/>
  <c r="H68" i="1"/>
  <c r="H67" i="1"/>
  <c r="H66" i="1"/>
  <c r="L66" i="1"/>
  <c r="M66" i="1"/>
  <c r="K66" i="1"/>
  <c r="E66" i="1"/>
  <c r="I70" i="1" l="1"/>
  <c r="H70" i="1"/>
  <c r="J70" i="1"/>
</calcChain>
</file>

<file path=xl/sharedStrings.xml><?xml version="1.0" encoding="utf-8"?>
<sst xmlns="http://schemas.openxmlformats.org/spreadsheetml/2006/main" count="110" uniqueCount="94">
  <si>
    <t>１　申請者及び担当者</t>
    <rPh sb="2" eb="5">
      <t>シンセイシャ</t>
    </rPh>
    <rPh sb="5" eb="6">
      <t>オヨ</t>
    </rPh>
    <rPh sb="7" eb="10">
      <t>タントウシャ</t>
    </rPh>
    <phoneticPr fontId="2"/>
  </si>
  <si>
    <t>連絡先</t>
    <rPh sb="0" eb="3">
      <t>レンラクサキ</t>
    </rPh>
    <phoneticPr fontId="2"/>
  </si>
  <si>
    <t>担当者の職・氏名</t>
    <rPh sb="0" eb="3">
      <t>タントウシャ</t>
    </rPh>
    <rPh sb="4" eb="5">
      <t>ショク</t>
    </rPh>
    <rPh sb="6" eb="8">
      <t>シメイ</t>
    </rPh>
    <phoneticPr fontId="2"/>
  </si>
  <si>
    <t>２　事業参加者の一覧</t>
    <rPh sb="2" eb="7">
      <t>ジギョウサンカシャ</t>
    </rPh>
    <rPh sb="8" eb="10">
      <t>イチラン</t>
    </rPh>
    <phoneticPr fontId="2"/>
  </si>
  <si>
    <t>No.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</si>
  <si>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</si>
  <si>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</si>
  <si>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主な栽培品目</t>
    <rPh sb="0" eb="1">
      <t>オモ</t>
    </rPh>
    <rPh sb="2" eb="6">
      <t>サイバイヒンモク</t>
    </rPh>
    <phoneticPr fontId="2"/>
  </si>
  <si>
    <t>事業メニュー</t>
    <rPh sb="0" eb="2">
      <t>ジギョウ</t>
    </rPh>
    <phoneticPr fontId="2"/>
  </si>
  <si>
    <t>事業
メニュー</t>
    <rPh sb="0" eb="2">
      <t>ジギョウ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</si>
  <si>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</si>
  <si>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</si>
  <si>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事業量
（a, 台）</t>
    <rPh sb="0" eb="3">
      <t>ジギョウリョウ</t>
    </rPh>
    <rPh sb="8" eb="9">
      <t>ダイ</t>
    </rPh>
    <phoneticPr fontId="2"/>
  </si>
  <si>
    <t>例</t>
    <rPh sb="0" eb="1">
      <t>レイ</t>
    </rPh>
    <phoneticPr fontId="2"/>
  </si>
  <si>
    <t>宮城　太郎</t>
    <rPh sb="0" eb="2">
      <t>ミヤギ</t>
    </rPh>
    <rPh sb="3" eb="5">
      <t>タロウ</t>
    </rPh>
    <phoneticPr fontId="2"/>
  </si>
  <si>
    <t>仙台市●●●</t>
    <rPh sb="0" eb="3">
      <t>センダイシ</t>
    </rPh>
    <phoneticPr fontId="2"/>
  </si>
  <si>
    <t>いちご</t>
    <phoneticPr fontId="2"/>
  </si>
  <si>
    <t>①</t>
    <phoneticPr fontId="2"/>
  </si>
  <si>
    <t>合計</t>
    <rPh sb="0" eb="2">
      <t>ゴウケイ</t>
    </rPh>
    <phoneticPr fontId="2"/>
  </si>
  <si>
    <t>ー</t>
    <phoneticPr fontId="2"/>
  </si>
  <si>
    <t>②</t>
    <phoneticPr fontId="2"/>
  </si>
  <si>
    <t>③</t>
    <phoneticPr fontId="2"/>
  </si>
  <si>
    <t>④</t>
    <phoneticPr fontId="2"/>
  </si>
  <si>
    <t>仙台　次郎</t>
    <rPh sb="0" eb="2">
      <t>センダイ</t>
    </rPh>
    <rPh sb="3" eb="5">
      <t>ジロウ</t>
    </rPh>
    <phoneticPr fontId="2"/>
  </si>
  <si>
    <t>トマト</t>
    <phoneticPr fontId="2"/>
  </si>
  <si>
    <t>多重被覆，多段サーモ，循環扇，ヒートポンプ等，省エネ資材や機器の活用</t>
    <rPh sb="0" eb="4">
      <t>タジュウヒフク</t>
    </rPh>
    <rPh sb="5" eb="7">
      <t>タダン</t>
    </rPh>
    <rPh sb="11" eb="13">
      <t>ジュンカン</t>
    </rPh>
    <rPh sb="13" eb="14">
      <t>オウギ</t>
    </rPh>
    <rPh sb="21" eb="22">
      <t>ナド</t>
    </rPh>
    <rPh sb="23" eb="24">
      <t>ショウ</t>
    </rPh>
    <rPh sb="26" eb="28">
      <t>シザイ</t>
    </rPh>
    <rPh sb="29" eb="31">
      <t>キキ</t>
    </rPh>
    <rPh sb="32" eb="34">
      <t>カツヨウ</t>
    </rPh>
    <phoneticPr fontId="2"/>
  </si>
  <si>
    <t>加温機や温度センサーの定期的な点検や局所加温等の管理・技術的な対策の実施</t>
    <rPh sb="18" eb="22">
      <t>キョクショカオン</t>
    </rPh>
    <rPh sb="22" eb="23">
      <t>ナド</t>
    </rPh>
    <rPh sb="24" eb="26">
      <t>カンリ</t>
    </rPh>
    <rPh sb="27" eb="29">
      <t>ギジュツ</t>
    </rPh>
    <rPh sb="29" eb="30">
      <t>テキ</t>
    </rPh>
    <rPh sb="31" eb="33">
      <t>タイサク</t>
    </rPh>
    <rPh sb="34" eb="36">
      <t>ジッシ</t>
    </rPh>
    <phoneticPr fontId="2"/>
  </si>
  <si>
    <t>〇</t>
    <phoneticPr fontId="2"/>
  </si>
  <si>
    <t>施設面積
【全面積】
（a）</t>
    <rPh sb="0" eb="4">
      <t>シセツメンセキ</t>
    </rPh>
    <rPh sb="6" eb="7">
      <t>ゼン</t>
    </rPh>
    <rPh sb="7" eb="9">
      <t>メンセキ</t>
    </rPh>
    <phoneticPr fontId="2"/>
  </si>
  <si>
    <t>　①被覆資材の導入</t>
    <rPh sb="2" eb="6">
      <t>ヒフクシザイ</t>
    </rPh>
    <rPh sb="7" eb="9">
      <t>ドウニュウ</t>
    </rPh>
    <phoneticPr fontId="2"/>
  </si>
  <si>
    <t>　②循環扇の導入</t>
    <rPh sb="2" eb="4">
      <t>ジュンカン</t>
    </rPh>
    <rPh sb="4" eb="5">
      <t>オウギ</t>
    </rPh>
    <rPh sb="6" eb="8">
      <t>ドウニュウ</t>
    </rPh>
    <phoneticPr fontId="2"/>
  </si>
  <si>
    <t>　③多段サーモの導入</t>
    <rPh sb="2" eb="4">
      <t>タダン</t>
    </rPh>
    <rPh sb="8" eb="10">
      <t>ドウニュウ</t>
    </rPh>
    <phoneticPr fontId="2"/>
  </si>
  <si>
    <t>　④暖房機メンテナンスの実施</t>
    <rPh sb="2" eb="5">
      <t>ダンボウキ</t>
    </rPh>
    <rPh sb="12" eb="14">
      <t>ジッシ</t>
    </rPh>
    <phoneticPr fontId="2"/>
  </si>
  <si>
    <t>補助率</t>
    <rPh sb="0" eb="3">
      <t>ホジョリツ</t>
    </rPh>
    <phoneticPr fontId="2"/>
  </si>
  <si>
    <t>補助上限</t>
    <rPh sb="0" eb="2">
      <t>ホジョ</t>
    </rPh>
    <rPh sb="2" eb="4">
      <t>ジョウゲン</t>
    </rPh>
    <phoneticPr fontId="2"/>
  </si>
  <si>
    <t>事業量の上限</t>
    <rPh sb="0" eb="3">
      <t>ジギョウリョウ</t>
    </rPh>
    <rPh sb="4" eb="6">
      <t>ジョウゲン</t>
    </rPh>
    <phoneticPr fontId="2"/>
  </si>
  <si>
    <t>1生産者1haまで</t>
    <rPh sb="1" eb="4">
      <t>セイサンシャ</t>
    </rPh>
    <phoneticPr fontId="2"/>
  </si>
  <si>
    <t>－</t>
    <phoneticPr fontId="2"/>
  </si>
  <si>
    <t>1/2以内</t>
    <rPh sb="3" eb="5">
      <t>イナイ</t>
    </rPh>
    <phoneticPr fontId="2"/>
  </si>
  <si>
    <t>最大で定額</t>
    <rPh sb="0" eb="2">
      <t>サイダイ</t>
    </rPh>
    <rPh sb="3" eb="5">
      <t>テイガク</t>
    </rPh>
    <phoneticPr fontId="2"/>
  </si>
  <si>
    <t>110万円/10a</t>
    <rPh sb="3" eb="5">
      <t>マンエン</t>
    </rPh>
    <phoneticPr fontId="2"/>
  </si>
  <si>
    <t>6万円/台</t>
    <rPh sb="1" eb="3">
      <t>マンエン</t>
    </rPh>
    <rPh sb="4" eb="5">
      <t>ダイ</t>
    </rPh>
    <phoneticPr fontId="2"/>
  </si>
  <si>
    <t>3.6万円/台</t>
    <rPh sb="3" eb="5">
      <t>マンエン</t>
    </rPh>
    <rPh sb="6" eb="7">
      <t>ダイ</t>
    </rPh>
    <phoneticPr fontId="2"/>
  </si>
  <si>
    <t>10万円/台</t>
    <rPh sb="2" eb="4">
      <t>マンエン</t>
    </rPh>
    <rPh sb="5" eb="6">
      <t>ダイ</t>
    </rPh>
    <phoneticPr fontId="2"/>
  </si>
  <si>
    <t>【事業メニュー及び補助率，上限等】</t>
    <rPh sb="1" eb="3">
      <t>ジギョウ</t>
    </rPh>
    <rPh sb="7" eb="8">
      <t>オヨ</t>
    </rPh>
    <rPh sb="9" eb="12">
      <t>ホジョリツ</t>
    </rPh>
    <rPh sb="13" eb="15">
      <t>ジョウゲン</t>
    </rPh>
    <rPh sb="15" eb="16">
      <t>ナド</t>
    </rPh>
    <phoneticPr fontId="2"/>
  </si>
  <si>
    <t>①～④</t>
    <phoneticPr fontId="2"/>
  </si>
  <si>
    <t>１事業内容</t>
    <rPh sb="1" eb="3">
      <t>ジギョウ</t>
    </rPh>
    <rPh sb="3" eb="5">
      <t>ナイヨウ</t>
    </rPh>
    <phoneticPr fontId="10"/>
  </si>
  <si>
    <t>（単位：㎡・円）</t>
    <rPh sb="1" eb="3">
      <t>タンイ</t>
    </rPh>
    <rPh sb="6" eb="7">
      <t>エン</t>
    </rPh>
    <phoneticPr fontId="10"/>
  </si>
  <si>
    <t>資材・機器等区分</t>
    <rPh sb="0" eb="2">
      <t>シザイ</t>
    </rPh>
    <rPh sb="3" eb="5">
      <t>キキ</t>
    </rPh>
    <rPh sb="5" eb="6">
      <t>トウ</t>
    </rPh>
    <rPh sb="6" eb="8">
      <t>クブン</t>
    </rPh>
    <phoneticPr fontId="10"/>
  </si>
  <si>
    <t>事業量</t>
    <rPh sb="0" eb="3">
      <t>ジギョウリョウ</t>
    </rPh>
    <phoneticPr fontId="10"/>
  </si>
  <si>
    <t>施行方法</t>
    <rPh sb="0" eb="2">
      <t>セコウ</t>
    </rPh>
    <rPh sb="2" eb="4">
      <t>ホウホウ</t>
    </rPh>
    <phoneticPr fontId="10"/>
  </si>
  <si>
    <t>　</t>
    <phoneticPr fontId="2"/>
  </si>
  <si>
    <t>小計</t>
    <rPh sb="0" eb="2">
      <t>ショウケイ</t>
    </rPh>
    <phoneticPr fontId="10"/>
  </si>
  <si>
    <t>消費税</t>
    <rPh sb="0" eb="3">
      <t>ショウヒゼイ</t>
    </rPh>
    <phoneticPr fontId="10"/>
  </si>
  <si>
    <t>合計</t>
    <rPh sb="0" eb="2">
      <t>ゴウケイ</t>
    </rPh>
    <phoneticPr fontId="10"/>
  </si>
  <si>
    <t>添付書類</t>
    <rPh sb="0" eb="2">
      <t>テンプ</t>
    </rPh>
    <rPh sb="2" eb="4">
      <t>ショルイ</t>
    </rPh>
    <phoneticPr fontId="10"/>
  </si>
  <si>
    <t>摘要</t>
    <rPh sb="0" eb="2">
      <t>テキヨウ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</si>
  <si>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</si>
  <si>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</si>
  <si>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r>
      <t>省エネ化の取組実績</t>
    </r>
    <r>
      <rPr>
        <sz val="9"/>
        <color theme="1"/>
        <rFont val="游ゴシック"/>
        <family val="3"/>
        <charset val="128"/>
        <scheme val="minor"/>
      </rPr>
      <t>（実践している項目に「〇」を記載。複数可）</t>
    </r>
    <rPh sb="0" eb="1">
      <t>ショウ</t>
    </rPh>
    <rPh sb="3" eb="4">
      <t>カ</t>
    </rPh>
    <rPh sb="5" eb="6">
      <t>ト</t>
    </rPh>
    <rPh sb="6" eb="7">
      <t>ク</t>
    </rPh>
    <rPh sb="7" eb="9">
      <t>ジッセキ</t>
    </rPh>
    <rPh sb="10" eb="12">
      <t>ジッセン</t>
    </rPh>
    <rPh sb="16" eb="18">
      <t>コウモク</t>
    </rPh>
    <rPh sb="23" eb="25">
      <t>キサイ</t>
    </rPh>
    <rPh sb="26" eb="28">
      <t>フクスウ</t>
    </rPh>
    <rPh sb="28" eb="29">
      <t>カ</t>
    </rPh>
    <phoneticPr fontId="2"/>
  </si>
  <si>
    <t>※事業量について，メニュー①の場合は被覆資材の導入面積を，メニュー②から④の場合は機器の台数を記入すること。</t>
    <rPh sb="1" eb="3">
      <t>ジギョウ</t>
    </rPh>
    <rPh sb="3" eb="4">
      <t>リョウ</t>
    </rPh>
    <rPh sb="15" eb="17">
      <t>バアイ</t>
    </rPh>
    <rPh sb="18" eb="20">
      <t>ヒフク</t>
    </rPh>
    <rPh sb="20" eb="22">
      <t>シザイ</t>
    </rPh>
    <rPh sb="23" eb="25">
      <t>ドウニュウ</t>
    </rPh>
    <rPh sb="25" eb="27">
      <t>メンセキ</t>
    </rPh>
    <rPh sb="38" eb="40">
      <t>バアイ</t>
    </rPh>
    <rPh sb="41" eb="43">
      <t>キキ</t>
    </rPh>
    <rPh sb="44" eb="46">
      <t>ダイスウ</t>
    </rPh>
    <rPh sb="47" eb="49">
      <t>キニュウ</t>
    </rPh>
    <phoneticPr fontId="2"/>
  </si>
  <si>
    <t>農業者名，資材及び機器の規格（型番，被覆資材のサイズ等）</t>
    <rPh sb="0" eb="4">
      <t>ノウギョウシャメイ</t>
    </rPh>
    <rPh sb="5" eb="7">
      <t>シザイ</t>
    </rPh>
    <rPh sb="7" eb="8">
      <t>オヨ</t>
    </rPh>
    <rPh sb="9" eb="11">
      <t>キキ</t>
    </rPh>
    <rPh sb="12" eb="14">
      <t>キカク</t>
    </rPh>
    <rPh sb="15" eb="17">
      <t>カタバン</t>
    </rPh>
    <rPh sb="18" eb="22">
      <t>ヒフクシザイ</t>
    </rPh>
    <rPh sb="26" eb="27">
      <t>ナド</t>
    </rPh>
    <phoneticPr fontId="10"/>
  </si>
  <si>
    <t>事業費（円）</t>
    <rPh sb="0" eb="3">
      <t>ジギョウヒ</t>
    </rPh>
    <rPh sb="4" eb="5">
      <t>エン</t>
    </rPh>
    <phoneticPr fontId="10"/>
  </si>
  <si>
    <t>宮城　太郎，〇〇シート，〇〇m×〇〇m</t>
    <rPh sb="0" eb="2">
      <t>ミヤギ</t>
    </rPh>
    <rPh sb="3" eb="5">
      <t>タロウ</t>
    </rPh>
    <phoneticPr fontId="2"/>
  </si>
  <si>
    <t>請負</t>
    <rPh sb="0" eb="1">
      <t>ウ</t>
    </rPh>
    <rPh sb="1" eb="2">
      <t>オ</t>
    </rPh>
    <phoneticPr fontId="2"/>
  </si>
  <si>
    <t>【例】循環扇</t>
    <rPh sb="1" eb="2">
      <t>レイ</t>
    </rPh>
    <rPh sb="3" eb="5">
      <t>ジュンカン</t>
    </rPh>
    <rPh sb="5" eb="6">
      <t>オウギ</t>
    </rPh>
    <phoneticPr fontId="2"/>
  </si>
  <si>
    <t>仙台　次郎，ABX-01型</t>
    <rPh sb="0" eb="2">
      <t>センダイ</t>
    </rPh>
    <rPh sb="3" eb="5">
      <t>ジロウ</t>
    </rPh>
    <rPh sb="12" eb="13">
      <t>カタ</t>
    </rPh>
    <phoneticPr fontId="2"/>
  </si>
  <si>
    <t>2台</t>
    <rPh sb="1" eb="2">
      <t>ダイ</t>
    </rPh>
    <phoneticPr fontId="2"/>
  </si>
  <si>
    <t>事務的経費：　　　　　　円</t>
    <rPh sb="0" eb="3">
      <t>ジムテキ</t>
    </rPh>
    <rPh sb="3" eb="5">
      <t>ケイヒ</t>
    </rPh>
    <rPh sb="12" eb="13">
      <t>エン</t>
    </rPh>
    <phoneticPr fontId="2"/>
  </si>
  <si>
    <t>メニュー①から④の合計：　　　　　　　　円</t>
    <rPh sb="9" eb="11">
      <t>ゴウケイ</t>
    </rPh>
    <rPh sb="20" eb="21">
      <t>エン</t>
    </rPh>
    <phoneticPr fontId="2"/>
  </si>
  <si>
    <t>事業内容</t>
    <rPh sb="0" eb="4">
      <t>ジギョウナイヨウ</t>
    </rPh>
    <phoneticPr fontId="2"/>
  </si>
  <si>
    <t>経費項目</t>
    <rPh sb="0" eb="2">
      <t>ケイヒ</t>
    </rPh>
    <rPh sb="2" eb="4">
      <t>コウモク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</si>
  <si>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</si>
  <si>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</si>
  <si>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積算根拠</t>
    <rPh sb="0" eb="2">
      <t>セキサン</t>
    </rPh>
    <rPh sb="2" eb="4">
      <t>コンキョ</t>
    </rPh>
    <phoneticPr fontId="2"/>
  </si>
  <si>
    <t>【例】通信費</t>
    <rPh sb="1" eb="2">
      <t>レイ</t>
    </rPh>
    <rPh sb="3" eb="6">
      <t>ツウシンヒ</t>
    </rPh>
    <phoneticPr fontId="2"/>
  </si>
  <si>
    <t>生産者への案内文書の郵送</t>
    <rPh sb="0" eb="3">
      <t>セイサンシャ</t>
    </rPh>
    <rPh sb="5" eb="9">
      <t>アンナイブンショ</t>
    </rPh>
    <rPh sb="10" eb="12">
      <t>ユウソウ</t>
    </rPh>
    <phoneticPr fontId="2"/>
  </si>
  <si>
    <t>@84円×200名</t>
    <rPh sb="3" eb="4">
      <t>エン</t>
    </rPh>
    <rPh sb="8" eb="9">
      <t>メイ</t>
    </rPh>
    <phoneticPr fontId="2"/>
  </si>
  <si>
    <t>合計</t>
    <rPh sb="0" eb="2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</si>
  <si>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</si>
  <si>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</si>
  <si>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</si>
  <si>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</si>
  <si>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</si>
  <si>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３　事務的経費（県補助金の申請を予定する場合に限り記入すること）</t>
    <rPh sb="2" eb="7">
      <t>ジムテキケイヒ</t>
    </rPh>
    <rPh sb="8" eb="9">
      <t>ケン</t>
    </rPh>
    <rPh sb="9" eb="12">
      <t>ホジョキン</t>
    </rPh>
    <rPh sb="13" eb="15">
      <t>シンセイ</t>
    </rPh>
    <rPh sb="16" eb="18">
      <t>ヨテイ</t>
    </rPh>
    <rPh sb="20" eb="22">
      <t>バアイ</t>
    </rPh>
    <rPh sb="23" eb="24">
      <t>カギ</t>
    </rPh>
    <rPh sb="25" eb="27">
      <t>キニュウ</t>
    </rPh>
    <phoneticPr fontId="2"/>
  </si>
  <si>
    <t>※補助率は最大で定額，補助上限はメニュー①から④の事業費合計の３％</t>
    <rPh sb="1" eb="4">
      <t>ホジョリツ</t>
    </rPh>
    <rPh sb="5" eb="7">
      <t>サイダイ</t>
    </rPh>
    <rPh sb="8" eb="10">
      <t>テイガク</t>
    </rPh>
    <rPh sb="11" eb="15">
      <t>ホジョジョウゲン</t>
    </rPh>
    <rPh sb="25" eb="30">
      <t>ジギョウヒゴウケイ</t>
    </rPh>
    <phoneticPr fontId="2"/>
  </si>
  <si>
    <t>（別紙２）</t>
    <rPh sb="1" eb="3">
      <t>ベッシ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</si>
  <si>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導入する資材・機器のカタログ類（資材や機器の概要が分かる資料）を添付</t>
    </r>
    <r>
      <rPr>
        <sz val="11"/>
        <color theme="1"/>
        <rFont val="游ゴシック"/>
        <family val="3"/>
        <charset val="128"/>
        <scheme val="minor"/>
      </rPr>
      <t>すること</t>
    </r>
    <rPh sb="0" eb="2">
      <t>ドウニュウ</t>
    </rPh>
    <rPh sb="4" eb="6">
      <t>シザイ</t>
    </rPh>
    <rPh sb="7" eb="9">
      <t>キキ</t>
    </rPh>
    <rPh sb="14" eb="15">
      <t>ルイ</t>
    </rPh>
    <rPh sb="16" eb="18">
      <t>シザイ</t>
    </rPh>
    <rPh sb="19" eb="21">
      <t>キキ</t>
    </rPh>
    <rPh sb="22" eb="24">
      <t>ガイヨウ</t>
    </rPh>
    <rPh sb="25" eb="26">
      <t>ワ</t>
    </rPh>
    <rPh sb="28" eb="30">
      <t>シリョウ</t>
    </rPh>
    <rPh sb="32" eb="34">
      <t>テンプ</t>
    </rPh>
    <phoneticPr fontId="10"/>
  </si>
  <si>
    <t>（別紙１）施設園芸省エネ化推進事業　事業計画総括表</t>
    <rPh sb="1" eb="3">
      <t>ベッシ</t>
    </rPh>
    <phoneticPr fontId="2"/>
  </si>
  <si>
    <r>
      <t>⇒同一施設で複数メニューを記載する場合，</t>
    </r>
    <r>
      <rPr>
        <b/>
        <u/>
        <sz val="9"/>
        <color rgb="FFFF0000"/>
        <rFont val="游ゴシック"/>
        <family val="3"/>
        <charset val="128"/>
        <scheme val="minor"/>
      </rPr>
      <t>氏名、住所、施設面積、栽培品目、取組実績は一番上の段のみ</t>
    </r>
    <r>
      <rPr>
        <b/>
        <sz val="9"/>
        <color rgb="FFFF0000"/>
        <rFont val="游ゴシック"/>
        <family val="3"/>
        <charset val="128"/>
        <scheme val="minor"/>
      </rPr>
      <t>に記載すること</t>
    </r>
    <rPh sb="1" eb="5">
      <t>ドウイツシセツ</t>
    </rPh>
    <rPh sb="6" eb="8">
      <t>フクスウ</t>
    </rPh>
    <rPh sb="13" eb="15">
      <t>キサイ</t>
    </rPh>
    <rPh sb="17" eb="19">
      <t>バアイ</t>
    </rPh>
    <rPh sb="20" eb="22">
      <t>シメイ</t>
    </rPh>
    <rPh sb="23" eb="25">
      <t>ジュウショ</t>
    </rPh>
    <rPh sb="26" eb="30">
      <t>シセツメンセキ</t>
    </rPh>
    <rPh sb="31" eb="35">
      <t>サイバイヒンモク</t>
    </rPh>
    <rPh sb="36" eb="37">
      <t>ト</t>
    </rPh>
    <rPh sb="37" eb="38">
      <t>ク</t>
    </rPh>
    <rPh sb="38" eb="40">
      <t>ジッセキ</t>
    </rPh>
    <rPh sb="41" eb="43">
      <t>イチバン</t>
    </rPh>
    <rPh sb="43" eb="44">
      <t>ウエ</t>
    </rPh>
    <rPh sb="45" eb="46">
      <t>ダン</t>
    </rPh>
    <rPh sb="49" eb="51">
      <t>キサイ</t>
    </rPh>
    <phoneticPr fontId="2"/>
  </si>
  <si>
    <t>国「施設園芸セーフティネット構築事業」による資金積立及び省エネ化の実践</t>
    <rPh sb="0" eb="1">
      <t>クニ</t>
    </rPh>
    <rPh sb="2" eb="6">
      <t>シセツエンゲイ</t>
    </rPh>
    <rPh sb="14" eb="16">
      <t>コウチク</t>
    </rPh>
    <rPh sb="16" eb="18">
      <t>ジギョウ</t>
    </rPh>
    <rPh sb="22" eb="24">
      <t>シキン</t>
    </rPh>
    <rPh sb="24" eb="26">
      <t>ツミタテ</t>
    </rPh>
    <rPh sb="26" eb="27">
      <t>オヨ</t>
    </rPh>
    <rPh sb="28" eb="29">
      <t>ショウ</t>
    </rPh>
    <rPh sb="31" eb="32">
      <t>カ</t>
    </rPh>
    <rPh sb="33" eb="35">
      <t>ジッセン</t>
    </rPh>
    <phoneticPr fontId="2"/>
  </si>
  <si>
    <t>施設園芸省エネ化推進事業　実施設計書</t>
    <rPh sb="0" eb="4">
      <t>シセツエンゲイ</t>
    </rPh>
    <rPh sb="4" eb="5">
      <t>ショウ</t>
    </rPh>
    <rPh sb="7" eb="8">
      <t>カ</t>
    </rPh>
    <rPh sb="8" eb="10">
      <t>スイシン</t>
    </rPh>
    <rPh sb="10" eb="12">
      <t>ジギョウ</t>
    </rPh>
    <rPh sb="13" eb="15">
      <t>ジッシ</t>
    </rPh>
    <rPh sb="15" eb="18">
      <t>セッケイショ</t>
    </rPh>
    <phoneticPr fontId="10"/>
  </si>
  <si>
    <t>〇〇㎡</t>
    <phoneticPr fontId="2"/>
  </si>
  <si>
    <t>【例】被覆資材(内張)</t>
    <rPh sb="1" eb="2">
      <t>レイ</t>
    </rPh>
    <rPh sb="3" eb="7">
      <t>ヒフクシザイ</t>
    </rPh>
    <rPh sb="8" eb="10">
      <t>ウチバリ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</si>
</sst>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0" fillId="0" borderId="0" xfId="1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38" fontId="0" fillId="0" borderId="1" xfId="1" applyFont="1" applyBorder="1" applyAlignment="1"/>
    <xf numFmtId="0" fontId="0" fillId="0" borderId="7" xfId="0" applyBorder="1"/>
    <xf numFmtId="38" fontId="0" fillId="0" borderId="5" xfId="1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38" fontId="0" fillId="0" borderId="4" xfId="1" applyFont="1" applyBorder="1" applyAlignme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Fill="1"/>
    <xf numFmtId="38" fontId="3" fillId="2" borderId="5" xfId="1" applyFont="1" applyFill="1" applyBorder="1" applyAlignment="1">
      <alignment horizontal="left" vertical="center" wrapText="1"/>
    </xf>
    <xf numFmtId="38" fontId="0" fillId="0" borderId="1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3" borderId="9" xfId="1" applyFont="1" applyFill="1" applyBorder="1" applyAlignment="1"/>
    <xf numFmtId="38" fontId="0" fillId="3" borderId="13" xfId="1" applyFont="1" applyFill="1" applyBorder="1" applyAlignment="1"/>
    <xf numFmtId="38" fontId="0" fillId="3" borderId="6" xfId="1" applyFont="1" applyFill="1" applyBorder="1" applyAlignment="1"/>
    <xf numFmtId="38" fontId="0" fillId="3" borderId="7" xfId="1" applyFont="1" applyFill="1" applyBorder="1" applyAlignment="1"/>
    <xf numFmtId="38" fontId="0" fillId="4" borderId="1" xfId="1" applyFont="1" applyFill="1" applyBorder="1" applyAlignment="1">
      <alignment horizontal="center"/>
    </xf>
    <xf numFmtId="38" fontId="0" fillId="4" borderId="8" xfId="1" applyFont="1" applyFill="1" applyBorder="1" applyAlignment="1">
      <alignment horizontal="center"/>
    </xf>
    <xf numFmtId="38" fontId="0" fillId="4" borderId="11" xfId="1" applyFont="1" applyFill="1" applyBorder="1" applyAlignment="1">
      <alignment horizontal="center"/>
    </xf>
    <xf numFmtId="38" fontId="0" fillId="4" borderId="5" xfId="1" applyFont="1" applyFill="1" applyBorder="1" applyAlignment="1">
      <alignment horizontal="center"/>
    </xf>
    <xf numFmtId="38" fontId="0" fillId="5" borderId="1" xfId="1" applyFont="1" applyFill="1" applyBorder="1" applyAlignment="1">
      <alignment horizontal="center"/>
    </xf>
    <xf numFmtId="38" fontId="0" fillId="5" borderId="3" xfId="1" applyFont="1" applyFill="1" applyBorder="1" applyAlignment="1">
      <alignment horizontal="center"/>
    </xf>
    <xf numFmtId="38" fontId="0" fillId="5" borderId="8" xfId="1" applyFont="1" applyFill="1" applyBorder="1" applyAlignment="1">
      <alignment horizontal="center"/>
    </xf>
    <xf numFmtId="38" fontId="0" fillId="5" borderId="12" xfId="1" applyFont="1" applyFill="1" applyBorder="1" applyAlignment="1">
      <alignment horizontal="center"/>
    </xf>
    <xf numFmtId="38" fontId="0" fillId="5" borderId="11" xfId="1" applyFont="1" applyFill="1" applyBorder="1" applyAlignment="1">
      <alignment horizontal="center"/>
    </xf>
    <xf numFmtId="38" fontId="0" fillId="5" borderId="13" xfId="1" applyFont="1" applyFill="1" applyBorder="1" applyAlignment="1">
      <alignment horizontal="center"/>
    </xf>
    <xf numFmtId="38" fontId="0" fillId="5" borderId="5" xfId="1" applyFont="1" applyFill="1" applyBorder="1" applyAlignment="1">
      <alignment horizontal="center"/>
    </xf>
    <xf numFmtId="38" fontId="0" fillId="5" borderId="7" xfId="1" applyFont="1" applyFill="1" applyBorder="1" applyAlignment="1">
      <alignment horizontal="center"/>
    </xf>
    <xf numFmtId="0" fontId="3" fillId="2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/>
    <xf numFmtId="0" fontId="0" fillId="0" borderId="35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8" fillId="0" borderId="0" xfId="2">
      <alignment vertical="center"/>
    </xf>
    <xf numFmtId="176" fontId="8" fillId="0" borderId="0" xfId="2" applyNumberFormat="1">
      <alignment vertical="center"/>
    </xf>
    <xf numFmtId="0" fontId="9" fillId="0" borderId="0" xfId="2" applyFont="1" applyAlignment="1">
      <alignment vertical="center"/>
    </xf>
    <xf numFmtId="0" fontId="8" fillId="0" borderId="13" xfId="2" applyBorder="1">
      <alignment vertical="center"/>
    </xf>
    <xf numFmtId="49" fontId="8" fillId="0" borderId="1" xfId="2" applyNumberFormat="1" applyBorder="1" applyAlignment="1">
      <alignment horizontal="left" vertical="center" shrinkToFit="1"/>
    </xf>
    <xf numFmtId="0" fontId="8" fillId="0" borderId="1" xfId="2" applyBorder="1">
      <alignment vertical="center"/>
    </xf>
    <xf numFmtId="176" fontId="8" fillId="0" borderId="1" xfId="2" applyNumberFormat="1" applyBorder="1" applyAlignment="1">
      <alignment vertical="center"/>
    </xf>
    <xf numFmtId="176" fontId="8" fillId="6" borderId="1" xfId="2" applyNumberForma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vertical="center" wrapText="1"/>
    </xf>
    <xf numFmtId="176" fontId="8" fillId="0" borderId="1" xfId="2" applyNumberFormat="1" applyBorder="1">
      <alignment vertical="center"/>
    </xf>
    <xf numFmtId="176" fontId="12" fillId="0" borderId="1" xfId="2" applyNumberFormat="1" applyFont="1" applyBorder="1" applyAlignment="1">
      <alignment horizontal="left" vertical="center"/>
    </xf>
    <xf numFmtId="176" fontId="8" fillId="6" borderId="1" xfId="2" applyNumberFormat="1" applyFon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horizontal="left" vertical="center" wrapText="1"/>
    </xf>
    <xf numFmtId="0" fontId="13" fillId="0" borderId="1" xfId="2" applyFont="1" applyBorder="1">
      <alignment vertical="center"/>
    </xf>
    <xf numFmtId="176" fontId="13" fillId="6" borderId="1" xfId="2" applyNumberFormat="1" applyFont="1" applyFill="1" applyBorder="1" applyAlignment="1">
      <alignment horizontal="left" vertical="center" shrinkToFit="1"/>
    </xf>
    <xf numFmtId="0" fontId="13" fillId="0" borderId="1" xfId="2" applyFont="1" applyFill="1" applyBorder="1">
      <alignment vertical="center"/>
    </xf>
    <xf numFmtId="49" fontId="13" fillId="0" borderId="1" xfId="2" applyNumberFormat="1" applyFont="1" applyBorder="1" applyAlignment="1">
      <alignment horizontal="left" vertical="center" shrinkToFit="1"/>
    </xf>
    <xf numFmtId="49" fontId="13" fillId="0" borderId="1" xfId="2" applyNumberFormat="1" applyFont="1" applyBorder="1" applyAlignment="1">
      <alignment vertical="center" wrapText="1"/>
    </xf>
    <xf numFmtId="49" fontId="8" fillId="0" borderId="1" xfId="2" applyNumberFormat="1" applyBorder="1" applyAlignment="1">
      <alignment vertical="center" wrapText="1"/>
    </xf>
    <xf numFmtId="49" fontId="8" fillId="0" borderId="1" xfId="2" applyNumberFormat="1" applyBorder="1" applyAlignment="1">
      <alignment horizontal="left" vertical="center" wrapText="1"/>
    </xf>
    <xf numFmtId="0" fontId="8" fillId="0" borderId="1" xfId="2" applyBorder="1" applyAlignment="1">
      <alignment vertical="center" wrapText="1"/>
    </xf>
    <xf numFmtId="177" fontId="8" fillId="0" borderId="1" xfId="2" applyNumberFormat="1" applyBorder="1" applyAlignment="1">
      <alignment vertical="center"/>
    </xf>
    <xf numFmtId="0" fontId="8" fillId="0" borderId="0" xfId="2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8" fillId="0" borderId="4" xfId="2" applyNumberFormat="1" applyBorder="1" applyAlignment="1">
      <alignment horizontal="left" vertical="center" wrapText="1"/>
    </xf>
    <xf numFmtId="0" fontId="8" fillId="0" borderId="4" xfId="2" applyBorder="1">
      <alignment vertical="center"/>
    </xf>
    <xf numFmtId="177" fontId="8" fillId="0" borderId="4" xfId="2" applyNumberFormat="1" applyBorder="1" applyAlignment="1">
      <alignment vertical="center"/>
    </xf>
    <xf numFmtId="176" fontId="8" fillId="0" borderId="4" xfId="2" applyNumberFormat="1" applyBorder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176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left" vertical="center" shrinkToFit="1"/>
    </xf>
    <xf numFmtId="0" fontId="13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/>
    </xf>
    <xf numFmtId="176" fontId="8" fillId="0" borderId="5" xfId="2" applyNumberFormat="1" applyFont="1" applyBorder="1" applyAlignment="1">
      <alignment vertical="center"/>
    </xf>
    <xf numFmtId="0" fontId="8" fillId="0" borderId="5" xfId="2" applyFont="1" applyBorder="1">
      <alignment vertical="center"/>
    </xf>
    <xf numFmtId="49" fontId="8" fillId="0" borderId="4" xfId="2" applyNumberFormat="1" applyFont="1" applyBorder="1" applyAlignment="1">
      <alignment horizontal="left" vertical="center" shrinkToFit="1"/>
    </xf>
    <xf numFmtId="0" fontId="8" fillId="0" borderId="4" xfId="2" applyFont="1" applyBorder="1">
      <alignment vertical="center"/>
    </xf>
    <xf numFmtId="176" fontId="8" fillId="0" borderId="4" xfId="2" applyNumberFormat="1" applyFont="1" applyBorder="1" applyAlignment="1">
      <alignment vertical="center"/>
    </xf>
    <xf numFmtId="176" fontId="8" fillId="0" borderId="5" xfId="2" applyNumberFormat="1" applyFont="1" applyBorder="1">
      <alignment vertical="center"/>
    </xf>
    <xf numFmtId="176" fontId="8" fillId="0" borderId="1" xfId="2" applyNumberFormat="1" applyFont="1" applyBorder="1">
      <alignment vertical="center"/>
    </xf>
    <xf numFmtId="0" fontId="16" fillId="0" borderId="0" xfId="2" applyFont="1">
      <alignment vertical="center"/>
    </xf>
    <xf numFmtId="38" fontId="0" fillId="0" borderId="23" xfId="1" applyFont="1" applyBorder="1" applyAlignment="1"/>
    <xf numFmtId="38" fontId="0" fillId="0" borderId="21" xfId="1" applyFont="1" applyBorder="1" applyAlignment="1"/>
    <xf numFmtId="38" fontId="0" fillId="0" borderId="32" xfId="1" applyFont="1" applyBorder="1" applyAlignment="1"/>
    <xf numFmtId="38" fontId="0" fillId="0" borderId="34" xfId="1" applyFont="1" applyBorder="1" applyAlignment="1"/>
    <xf numFmtId="38" fontId="0" fillId="0" borderId="25" xfId="1" applyFont="1" applyBorder="1" applyAlignment="1"/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wrapText="1"/>
    </xf>
    <xf numFmtId="38" fontId="0" fillId="0" borderId="62" xfId="1" applyFont="1" applyBorder="1" applyAlignment="1"/>
    <xf numFmtId="38" fontId="0" fillId="0" borderId="63" xfId="1" applyFont="1" applyBorder="1" applyAlignment="1"/>
    <xf numFmtId="0" fontId="0" fillId="0" borderId="5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quotePrefix="1" applyBorder="1" applyAlignment="1">
      <alignment horizontal="left"/>
    </xf>
    <xf numFmtId="0" fontId="0" fillId="0" borderId="61" xfId="0" applyBorder="1" applyAlignment="1">
      <alignment horizontal="left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0" fillId="3" borderId="2" xfId="1" applyFont="1" applyFill="1" applyBorder="1" applyAlignment="1">
      <alignment horizontal="center"/>
    </xf>
    <xf numFmtId="38" fontId="0" fillId="3" borderId="3" xfId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4" borderId="1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38" fontId="0" fillId="2" borderId="17" xfId="1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38" fontId="0" fillId="5" borderId="17" xfId="1" applyFont="1" applyFill="1" applyBorder="1" applyAlignment="1">
      <alignment horizontal="center" vertical="center" wrapText="1"/>
    </xf>
    <xf numFmtId="38" fontId="0" fillId="5" borderId="5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8"/>
  <sheetViews>
    <sheetView topLeftCell="A70" zoomScale="85" zoomScaleNormal="85" workbookViewId="0">
      <selection activeCell="K75" sqref="K75"/>
    </sheetView>
  </sheetViews>
  <sheetFormatPr defaultRowHeight="18.75" x14ac:dyDescent="0.4"/>
  <cols>
    <col min="1" max="1" width="3.625" customWidth="1"/>
    <col min="2" max="2" width="4.875" style="1" customWidth="1"/>
    <col min="3" max="3" width="14.375" style="1" customWidth="1"/>
    <col min="4" max="4" width="30.375" customWidth="1"/>
    <col min="5" max="5" width="10.625" customWidth="1"/>
    <col min="6" max="6" width="21.875" style="1" customWidth="1"/>
    <col min="7" max="7" width="9" style="1"/>
    <col min="9" max="10" width="15.625" style="3" customWidth="1"/>
    <col min="11" max="12" width="18.125" style="3" customWidth="1"/>
    <col min="13" max="13" width="18.125" customWidth="1"/>
    <col min="14" max="14" width="3.625" customWidth="1"/>
  </cols>
  <sheetData>
    <row r="1" spans="2:13" x14ac:dyDescent="0.4">
      <c r="C1" s="2"/>
      <c r="F1" s="2"/>
    </row>
    <row r="2" spans="2:13" x14ac:dyDescent="0.4">
      <c r="B2" s="125" t="s">
        <v>88</v>
      </c>
      <c r="C2" s="126"/>
      <c r="D2" s="126"/>
      <c r="E2" s="126"/>
      <c r="F2" s="126"/>
      <c r="G2" s="126"/>
    </row>
    <row r="3" spans="2:13" x14ac:dyDescent="0.4">
      <c r="B3" s="126"/>
      <c r="C3" s="126"/>
      <c r="D3" s="126"/>
      <c r="E3" s="126"/>
      <c r="F3" s="126"/>
      <c r="G3" s="126"/>
    </row>
    <row r="4" spans="2:13" ht="19.5" thickBot="1" x14ac:dyDescent="0.45">
      <c r="B4" s="2" t="s">
        <v>0</v>
      </c>
      <c r="C4" s="2"/>
      <c r="F4" s="2"/>
      <c r="I4" s="3" t="s">
        <v>44</v>
      </c>
    </row>
    <row r="5" spans="2:13" x14ac:dyDescent="0.4">
      <c r="B5" s="148" t="s">
        <v>58</v>
      </c>
      <c r="C5" s="149"/>
      <c r="D5" s="152"/>
      <c r="E5" s="152"/>
      <c r="F5" s="152"/>
      <c r="G5" s="153"/>
      <c r="I5" s="127" t="s">
        <v>8</v>
      </c>
      <c r="J5" s="128"/>
      <c r="K5" s="23" t="s">
        <v>35</v>
      </c>
      <c r="L5" s="27" t="s">
        <v>33</v>
      </c>
      <c r="M5" s="28" t="s">
        <v>34</v>
      </c>
    </row>
    <row r="6" spans="2:13" x14ac:dyDescent="0.4">
      <c r="B6" s="150" t="s">
        <v>1</v>
      </c>
      <c r="C6" s="151"/>
      <c r="D6" s="123"/>
      <c r="E6" s="123"/>
      <c r="F6" s="123"/>
      <c r="G6" s="154"/>
      <c r="I6" s="19" t="s">
        <v>29</v>
      </c>
      <c r="J6" s="20"/>
      <c r="K6" s="24" t="s">
        <v>36</v>
      </c>
      <c r="L6" s="29" t="s">
        <v>38</v>
      </c>
      <c r="M6" s="30" t="s">
        <v>40</v>
      </c>
    </row>
    <row r="7" spans="2:13" x14ac:dyDescent="0.4">
      <c r="B7" s="166" t="s">
        <v>2</v>
      </c>
      <c r="C7" s="167"/>
      <c r="D7" s="112"/>
      <c r="E7" s="168"/>
      <c r="F7" s="168"/>
      <c r="G7" s="169"/>
      <c r="I7" s="19" t="s">
        <v>30</v>
      </c>
      <c r="J7" s="20"/>
      <c r="K7" s="25" t="s">
        <v>37</v>
      </c>
      <c r="L7" s="31" t="s">
        <v>38</v>
      </c>
      <c r="M7" s="32" t="s">
        <v>41</v>
      </c>
    </row>
    <row r="8" spans="2:13" ht="19.5" thickBot="1" x14ac:dyDescent="0.45">
      <c r="B8" s="155" t="s">
        <v>83</v>
      </c>
      <c r="C8" s="156"/>
      <c r="D8" s="157" t="s">
        <v>69</v>
      </c>
      <c r="E8" s="158"/>
      <c r="F8" s="157" t="s">
        <v>68</v>
      </c>
      <c r="G8" s="159"/>
      <c r="I8" s="19" t="s">
        <v>31</v>
      </c>
      <c r="J8" s="20"/>
      <c r="K8" s="25" t="s">
        <v>37</v>
      </c>
      <c r="L8" s="31" t="s">
        <v>38</v>
      </c>
      <c r="M8" s="32" t="s">
        <v>42</v>
      </c>
    </row>
    <row r="9" spans="2:13" x14ac:dyDescent="0.4">
      <c r="B9" s="2"/>
      <c r="C9" s="2"/>
      <c r="F9" s="2"/>
      <c r="I9" s="21" t="s">
        <v>32</v>
      </c>
      <c r="J9" s="22"/>
      <c r="K9" s="26" t="s">
        <v>37</v>
      </c>
      <c r="L9" s="33" t="s">
        <v>39</v>
      </c>
      <c r="M9" s="34" t="s">
        <v>43</v>
      </c>
    </row>
    <row r="10" spans="2:13" ht="19.5" thickBot="1" x14ac:dyDescent="0.45">
      <c r="B10" s="2" t="s">
        <v>3</v>
      </c>
      <c r="F10" s="2"/>
    </row>
    <row r="11" spans="2:13" ht="18.75" customHeight="1" x14ac:dyDescent="0.4">
      <c r="B11" s="178" t="s">
        <v>4</v>
      </c>
      <c r="C11" s="144" t="s">
        <v>5</v>
      </c>
      <c r="D11" s="144" t="s">
        <v>6</v>
      </c>
      <c r="E11" s="142" t="s">
        <v>28</v>
      </c>
      <c r="F11" s="144" t="s">
        <v>7</v>
      </c>
      <c r="G11" s="146" t="s">
        <v>9</v>
      </c>
      <c r="H11" s="170" t="s">
        <v>12</v>
      </c>
      <c r="I11" s="172" t="s">
        <v>10</v>
      </c>
      <c r="J11" s="174" t="s">
        <v>11</v>
      </c>
      <c r="K11" s="176" t="s">
        <v>59</v>
      </c>
      <c r="L11" s="176"/>
      <c r="M11" s="177"/>
    </row>
    <row r="12" spans="2:13" s="14" customFormat="1" ht="45" customHeight="1" x14ac:dyDescent="0.4">
      <c r="B12" s="179"/>
      <c r="C12" s="145"/>
      <c r="D12" s="145"/>
      <c r="E12" s="143"/>
      <c r="F12" s="145"/>
      <c r="G12" s="147"/>
      <c r="H12" s="171"/>
      <c r="I12" s="173"/>
      <c r="J12" s="175"/>
      <c r="K12" s="15" t="s">
        <v>25</v>
      </c>
      <c r="L12" s="15" t="s">
        <v>26</v>
      </c>
      <c r="M12" s="35" t="s">
        <v>90</v>
      </c>
    </row>
    <row r="13" spans="2:13" x14ac:dyDescent="0.4">
      <c r="B13" s="36" t="s">
        <v>13</v>
      </c>
      <c r="C13" s="4" t="s">
        <v>14</v>
      </c>
      <c r="D13" s="5" t="s">
        <v>15</v>
      </c>
      <c r="E13" s="5">
        <v>50</v>
      </c>
      <c r="F13" s="4" t="s">
        <v>16</v>
      </c>
      <c r="G13" s="4" t="s">
        <v>17</v>
      </c>
      <c r="H13" s="5">
        <v>25</v>
      </c>
      <c r="I13" s="6">
        <v>1000000</v>
      </c>
      <c r="J13" s="6">
        <v>500000</v>
      </c>
      <c r="K13" s="16" t="s">
        <v>27</v>
      </c>
      <c r="L13" s="16"/>
      <c r="M13" s="37" t="s">
        <v>27</v>
      </c>
    </row>
    <row r="14" spans="2:13" x14ac:dyDescent="0.4">
      <c r="B14" s="36" t="s">
        <v>13</v>
      </c>
      <c r="C14" s="4" t="s">
        <v>23</v>
      </c>
      <c r="D14" s="5" t="s">
        <v>15</v>
      </c>
      <c r="E14" s="5">
        <v>100</v>
      </c>
      <c r="F14" s="4" t="s">
        <v>24</v>
      </c>
      <c r="G14" s="4" t="s">
        <v>21</v>
      </c>
      <c r="H14" s="5">
        <v>1</v>
      </c>
      <c r="I14" s="6">
        <v>50000</v>
      </c>
      <c r="J14" s="6">
        <v>25000</v>
      </c>
      <c r="K14" s="16"/>
      <c r="L14" s="16" t="s">
        <v>27</v>
      </c>
      <c r="M14" s="37" t="s">
        <v>27</v>
      </c>
    </row>
    <row r="15" spans="2:13" ht="19.5" thickBot="1" x14ac:dyDescent="0.45">
      <c r="B15" s="129" t="s">
        <v>89</v>
      </c>
      <c r="C15" s="130"/>
      <c r="D15" s="130"/>
      <c r="E15" s="130"/>
      <c r="F15" s="131"/>
      <c r="G15" s="9" t="s">
        <v>22</v>
      </c>
      <c r="H15" s="10">
        <v>4</v>
      </c>
      <c r="I15" s="11">
        <v>200000</v>
      </c>
      <c r="J15" s="11">
        <v>200000</v>
      </c>
      <c r="K15" s="17"/>
      <c r="L15" s="17"/>
      <c r="M15" s="38"/>
    </row>
    <row r="16" spans="2:13" ht="19.5" thickTop="1" x14ac:dyDescent="0.4">
      <c r="B16" s="39">
        <v>1</v>
      </c>
      <c r="C16" s="13"/>
      <c r="D16" s="12"/>
      <c r="E16" s="12"/>
      <c r="F16" s="13"/>
      <c r="G16" s="13"/>
      <c r="H16" s="12"/>
      <c r="I16" s="8"/>
      <c r="J16" s="8"/>
      <c r="K16" s="18"/>
      <c r="L16" s="18"/>
      <c r="M16" s="40"/>
    </row>
    <row r="17" spans="2:13" x14ac:dyDescent="0.4">
      <c r="B17" s="36">
        <v>2</v>
      </c>
      <c r="C17" s="4"/>
      <c r="D17" s="5"/>
      <c r="E17" s="5"/>
      <c r="F17" s="4"/>
      <c r="G17" s="13"/>
      <c r="H17" s="5"/>
      <c r="I17" s="6"/>
      <c r="J17" s="6"/>
      <c r="K17" s="16"/>
      <c r="L17" s="16"/>
      <c r="M17" s="37"/>
    </row>
    <row r="18" spans="2:13" x14ac:dyDescent="0.4">
      <c r="B18" s="36">
        <v>3</v>
      </c>
      <c r="C18" s="4"/>
      <c r="D18" s="5"/>
      <c r="E18" s="5"/>
      <c r="F18" s="4"/>
      <c r="G18" s="13"/>
      <c r="H18" s="5"/>
      <c r="I18" s="6"/>
      <c r="J18" s="6"/>
      <c r="K18" s="16"/>
      <c r="L18" s="16"/>
      <c r="M18" s="37"/>
    </row>
    <row r="19" spans="2:13" x14ac:dyDescent="0.4">
      <c r="B19" s="36">
        <v>4</v>
      </c>
      <c r="C19" s="4"/>
      <c r="D19" s="5"/>
      <c r="E19" s="5"/>
      <c r="F19" s="4"/>
      <c r="G19" s="13"/>
      <c r="H19" s="5"/>
      <c r="I19" s="6"/>
      <c r="J19" s="6"/>
      <c r="K19" s="16"/>
      <c r="L19" s="16"/>
      <c r="M19" s="37"/>
    </row>
    <row r="20" spans="2:13" x14ac:dyDescent="0.4">
      <c r="B20" s="36">
        <v>5</v>
      </c>
      <c r="C20" s="4"/>
      <c r="D20" s="5"/>
      <c r="E20" s="5"/>
      <c r="F20" s="4"/>
      <c r="G20" s="13"/>
      <c r="H20" s="5"/>
      <c r="I20" s="6"/>
      <c r="J20" s="6"/>
      <c r="K20" s="16"/>
      <c r="L20" s="16"/>
      <c r="M20" s="37"/>
    </row>
    <row r="21" spans="2:13" x14ac:dyDescent="0.4">
      <c r="B21" s="36">
        <v>6</v>
      </c>
      <c r="C21" s="4"/>
      <c r="D21" s="5"/>
      <c r="E21" s="5"/>
      <c r="F21" s="4"/>
      <c r="G21" s="13"/>
      <c r="H21" s="5"/>
      <c r="I21" s="6"/>
      <c r="J21" s="6"/>
      <c r="K21" s="16"/>
      <c r="L21" s="16"/>
      <c r="M21" s="37"/>
    </row>
    <row r="22" spans="2:13" x14ac:dyDescent="0.4">
      <c r="B22" s="36">
        <v>7</v>
      </c>
      <c r="C22" s="4"/>
      <c r="D22" s="5"/>
      <c r="E22" s="5"/>
      <c r="F22" s="4"/>
      <c r="G22" s="13"/>
      <c r="H22" s="5"/>
      <c r="I22" s="6"/>
      <c r="J22" s="6"/>
      <c r="K22" s="16"/>
      <c r="L22" s="16"/>
      <c r="M22" s="37"/>
    </row>
    <row r="23" spans="2:13" x14ac:dyDescent="0.4">
      <c r="B23" s="36">
        <v>8</v>
      </c>
      <c r="C23" s="4"/>
      <c r="D23" s="5"/>
      <c r="E23" s="5"/>
      <c r="F23" s="4"/>
      <c r="G23" s="13"/>
      <c r="H23" s="5"/>
      <c r="I23" s="6"/>
      <c r="J23" s="6"/>
      <c r="K23" s="16"/>
      <c r="L23" s="16"/>
      <c r="M23" s="37"/>
    </row>
    <row r="24" spans="2:13" x14ac:dyDescent="0.4">
      <c r="B24" s="36">
        <v>9</v>
      </c>
      <c r="C24" s="4"/>
      <c r="D24" s="5"/>
      <c r="E24" s="5"/>
      <c r="F24" s="4"/>
      <c r="G24" s="13"/>
      <c r="H24" s="5"/>
      <c r="I24" s="6"/>
      <c r="J24" s="6"/>
      <c r="K24" s="16"/>
      <c r="L24" s="16"/>
      <c r="M24" s="37"/>
    </row>
    <row r="25" spans="2:13" x14ac:dyDescent="0.4">
      <c r="B25" s="36">
        <v>10</v>
      </c>
      <c r="C25" s="4"/>
      <c r="D25" s="5"/>
      <c r="E25" s="5"/>
      <c r="F25" s="4"/>
      <c r="G25" s="13"/>
      <c r="H25" s="5"/>
      <c r="I25" s="6"/>
      <c r="J25" s="6"/>
      <c r="K25" s="16"/>
      <c r="L25" s="16"/>
      <c r="M25" s="37"/>
    </row>
    <row r="26" spans="2:13" x14ac:dyDescent="0.4">
      <c r="B26" s="36">
        <v>11</v>
      </c>
      <c r="C26" s="4"/>
      <c r="D26" s="5"/>
      <c r="E26" s="5"/>
      <c r="F26" s="4"/>
      <c r="G26" s="13"/>
      <c r="H26" s="5"/>
      <c r="I26" s="6"/>
      <c r="J26" s="6"/>
      <c r="K26" s="16"/>
      <c r="L26" s="16"/>
      <c r="M26" s="37"/>
    </row>
    <row r="27" spans="2:13" x14ac:dyDescent="0.4">
      <c r="B27" s="36">
        <v>12</v>
      </c>
      <c r="C27" s="4"/>
      <c r="D27" s="5"/>
      <c r="E27" s="5"/>
      <c r="F27" s="4"/>
      <c r="G27" s="13"/>
      <c r="H27" s="5"/>
      <c r="I27" s="6"/>
      <c r="J27" s="6"/>
      <c r="K27" s="16"/>
      <c r="L27" s="16"/>
      <c r="M27" s="37"/>
    </row>
    <row r="28" spans="2:13" x14ac:dyDescent="0.4">
      <c r="B28" s="36">
        <v>13</v>
      </c>
      <c r="C28" s="4"/>
      <c r="D28" s="5"/>
      <c r="E28" s="5"/>
      <c r="F28" s="4"/>
      <c r="G28" s="13"/>
      <c r="H28" s="5"/>
      <c r="I28" s="6"/>
      <c r="J28" s="6"/>
      <c r="K28" s="16"/>
      <c r="L28" s="16"/>
      <c r="M28" s="37"/>
    </row>
    <row r="29" spans="2:13" x14ac:dyDescent="0.4">
      <c r="B29" s="36">
        <v>14</v>
      </c>
      <c r="C29" s="4"/>
      <c r="D29" s="5"/>
      <c r="E29" s="5"/>
      <c r="F29" s="4"/>
      <c r="G29" s="13"/>
      <c r="H29" s="5"/>
      <c r="I29" s="6"/>
      <c r="J29" s="6"/>
      <c r="K29" s="16"/>
      <c r="L29" s="16"/>
      <c r="M29" s="37"/>
    </row>
    <row r="30" spans="2:13" x14ac:dyDescent="0.4">
      <c r="B30" s="36">
        <v>15</v>
      </c>
      <c r="C30" s="4"/>
      <c r="D30" s="5"/>
      <c r="E30" s="5"/>
      <c r="F30" s="4"/>
      <c r="G30" s="13"/>
      <c r="H30" s="5"/>
      <c r="I30" s="6"/>
      <c r="J30" s="6"/>
      <c r="K30" s="16"/>
      <c r="L30" s="16"/>
      <c r="M30" s="37"/>
    </row>
    <row r="31" spans="2:13" x14ac:dyDescent="0.4">
      <c r="B31" s="36">
        <v>16</v>
      </c>
      <c r="C31" s="4"/>
      <c r="D31" s="5"/>
      <c r="E31" s="5"/>
      <c r="F31" s="4"/>
      <c r="G31" s="13"/>
      <c r="H31" s="5"/>
      <c r="I31" s="6"/>
      <c r="J31" s="6"/>
      <c r="K31" s="16"/>
      <c r="L31" s="16"/>
      <c r="M31" s="37"/>
    </row>
    <row r="32" spans="2:13" x14ac:dyDescent="0.4">
      <c r="B32" s="36">
        <v>17</v>
      </c>
      <c r="C32" s="4"/>
      <c r="D32" s="5"/>
      <c r="E32" s="5"/>
      <c r="F32" s="4"/>
      <c r="G32" s="13"/>
      <c r="H32" s="5"/>
      <c r="I32" s="6"/>
      <c r="J32" s="6"/>
      <c r="K32" s="16"/>
      <c r="L32" s="16"/>
      <c r="M32" s="37"/>
    </row>
    <row r="33" spans="2:13" x14ac:dyDescent="0.4">
      <c r="B33" s="36">
        <v>18</v>
      </c>
      <c r="C33" s="4"/>
      <c r="D33" s="5"/>
      <c r="E33" s="5"/>
      <c r="F33" s="4"/>
      <c r="G33" s="13"/>
      <c r="H33" s="5"/>
      <c r="I33" s="6"/>
      <c r="J33" s="6"/>
      <c r="K33" s="16"/>
      <c r="L33" s="16"/>
      <c r="M33" s="37"/>
    </row>
    <row r="34" spans="2:13" x14ac:dyDescent="0.4">
      <c r="B34" s="36">
        <v>19</v>
      </c>
      <c r="C34" s="4"/>
      <c r="D34" s="5"/>
      <c r="E34" s="5"/>
      <c r="F34" s="4"/>
      <c r="G34" s="13"/>
      <c r="H34" s="5"/>
      <c r="I34" s="6"/>
      <c r="J34" s="6"/>
      <c r="K34" s="16"/>
      <c r="L34" s="16"/>
      <c r="M34" s="37"/>
    </row>
    <row r="35" spans="2:13" x14ac:dyDescent="0.4">
      <c r="B35" s="36">
        <v>20</v>
      </c>
      <c r="C35" s="4"/>
      <c r="D35" s="5"/>
      <c r="E35" s="5"/>
      <c r="F35" s="4"/>
      <c r="G35" s="13"/>
      <c r="H35" s="5"/>
      <c r="I35" s="6"/>
      <c r="J35" s="6"/>
      <c r="K35" s="16"/>
      <c r="L35" s="16"/>
      <c r="M35" s="37"/>
    </row>
    <row r="36" spans="2:13" x14ac:dyDescent="0.4">
      <c r="B36" s="36">
        <v>21</v>
      </c>
      <c r="C36" s="4"/>
      <c r="D36" s="5"/>
      <c r="E36" s="5"/>
      <c r="F36" s="4"/>
      <c r="G36" s="13"/>
      <c r="H36" s="5"/>
      <c r="I36" s="6"/>
      <c r="J36" s="6"/>
      <c r="K36" s="16"/>
      <c r="L36" s="16"/>
      <c r="M36" s="37"/>
    </row>
    <row r="37" spans="2:13" x14ac:dyDescent="0.4">
      <c r="B37" s="36">
        <v>22</v>
      </c>
      <c r="C37" s="4"/>
      <c r="D37" s="5"/>
      <c r="E37" s="5"/>
      <c r="F37" s="4"/>
      <c r="G37" s="13"/>
      <c r="H37" s="5"/>
      <c r="I37" s="6"/>
      <c r="J37" s="6"/>
      <c r="K37" s="16"/>
      <c r="L37" s="16"/>
      <c r="M37" s="37"/>
    </row>
    <row r="38" spans="2:13" x14ac:dyDescent="0.4">
      <c r="B38" s="36">
        <v>23</v>
      </c>
      <c r="C38" s="4"/>
      <c r="D38" s="5"/>
      <c r="E38" s="5"/>
      <c r="F38" s="4"/>
      <c r="G38" s="13"/>
      <c r="H38" s="5"/>
      <c r="I38" s="6"/>
      <c r="J38" s="6"/>
      <c r="K38" s="16"/>
      <c r="L38" s="16"/>
      <c r="M38" s="37"/>
    </row>
    <row r="39" spans="2:13" x14ac:dyDescent="0.4">
      <c r="B39" s="36">
        <v>24</v>
      </c>
      <c r="C39" s="4"/>
      <c r="D39" s="5"/>
      <c r="E39" s="5"/>
      <c r="F39" s="4"/>
      <c r="G39" s="13"/>
      <c r="H39" s="5"/>
      <c r="I39" s="6"/>
      <c r="J39" s="6"/>
      <c r="K39" s="16"/>
      <c r="L39" s="16"/>
      <c r="M39" s="37"/>
    </row>
    <row r="40" spans="2:13" x14ac:dyDescent="0.4">
      <c r="B40" s="36">
        <v>25</v>
      </c>
      <c r="C40" s="4"/>
      <c r="D40" s="5"/>
      <c r="E40" s="5"/>
      <c r="F40" s="4"/>
      <c r="G40" s="13"/>
      <c r="H40" s="5"/>
      <c r="I40" s="6"/>
      <c r="J40" s="6"/>
      <c r="K40" s="16"/>
      <c r="L40" s="16"/>
      <c r="M40" s="37"/>
    </row>
    <row r="41" spans="2:13" x14ac:dyDescent="0.4">
      <c r="B41" s="36">
        <v>26</v>
      </c>
      <c r="C41" s="4"/>
      <c r="D41" s="5"/>
      <c r="E41" s="5"/>
      <c r="F41" s="4"/>
      <c r="G41" s="13"/>
      <c r="H41" s="5"/>
      <c r="I41" s="6"/>
      <c r="J41" s="6"/>
      <c r="K41" s="16"/>
      <c r="L41" s="16"/>
      <c r="M41" s="37"/>
    </row>
    <row r="42" spans="2:13" x14ac:dyDescent="0.4">
      <c r="B42" s="36">
        <v>27</v>
      </c>
      <c r="C42" s="4"/>
      <c r="D42" s="5"/>
      <c r="E42" s="5"/>
      <c r="F42" s="4"/>
      <c r="G42" s="13"/>
      <c r="H42" s="5"/>
      <c r="I42" s="6"/>
      <c r="J42" s="6"/>
      <c r="K42" s="16"/>
      <c r="L42" s="16"/>
      <c r="M42" s="37"/>
    </row>
    <row r="43" spans="2:13" x14ac:dyDescent="0.4">
      <c r="B43" s="36">
        <v>28</v>
      </c>
      <c r="C43" s="4"/>
      <c r="D43" s="5"/>
      <c r="E43" s="5"/>
      <c r="F43" s="4"/>
      <c r="G43" s="13"/>
      <c r="H43" s="5"/>
      <c r="I43" s="6"/>
      <c r="J43" s="6"/>
      <c r="K43" s="16"/>
      <c r="L43" s="16"/>
      <c r="M43" s="37"/>
    </row>
    <row r="44" spans="2:13" x14ac:dyDescent="0.4">
      <c r="B44" s="36">
        <v>29</v>
      </c>
      <c r="C44" s="4"/>
      <c r="D44" s="5"/>
      <c r="E44" s="5"/>
      <c r="F44" s="4"/>
      <c r="G44" s="13"/>
      <c r="H44" s="5"/>
      <c r="I44" s="6"/>
      <c r="J44" s="6"/>
      <c r="K44" s="16"/>
      <c r="L44" s="16"/>
      <c r="M44" s="37"/>
    </row>
    <row r="45" spans="2:13" x14ac:dyDescent="0.4">
      <c r="B45" s="36">
        <v>30</v>
      </c>
      <c r="C45" s="4"/>
      <c r="D45" s="5"/>
      <c r="E45" s="5"/>
      <c r="F45" s="4"/>
      <c r="G45" s="13"/>
      <c r="H45" s="5"/>
      <c r="I45" s="6"/>
      <c r="J45" s="6"/>
      <c r="K45" s="16"/>
      <c r="L45" s="16"/>
      <c r="M45" s="37"/>
    </row>
    <row r="46" spans="2:13" x14ac:dyDescent="0.4">
      <c r="B46" s="36">
        <v>31</v>
      </c>
      <c r="C46" s="4"/>
      <c r="D46" s="5"/>
      <c r="E46" s="5"/>
      <c r="F46" s="4"/>
      <c r="G46" s="13"/>
      <c r="H46" s="5"/>
      <c r="I46" s="6"/>
      <c r="J46" s="6"/>
      <c r="K46" s="16"/>
      <c r="L46" s="16"/>
      <c r="M46" s="37"/>
    </row>
    <row r="47" spans="2:13" x14ac:dyDescent="0.4">
      <c r="B47" s="36">
        <v>32</v>
      </c>
      <c r="C47" s="4"/>
      <c r="D47" s="5"/>
      <c r="E47" s="5"/>
      <c r="F47" s="4"/>
      <c r="G47" s="13"/>
      <c r="H47" s="5"/>
      <c r="I47" s="6"/>
      <c r="J47" s="6"/>
      <c r="K47" s="16"/>
      <c r="L47" s="16"/>
      <c r="M47" s="37"/>
    </row>
    <row r="48" spans="2:13" x14ac:dyDescent="0.4">
      <c r="B48" s="36">
        <v>33</v>
      </c>
      <c r="C48" s="4"/>
      <c r="D48" s="5"/>
      <c r="E48" s="5"/>
      <c r="F48" s="4"/>
      <c r="G48" s="13"/>
      <c r="H48" s="5"/>
      <c r="I48" s="6"/>
      <c r="J48" s="6"/>
      <c r="K48" s="16"/>
      <c r="L48" s="16"/>
      <c r="M48" s="37"/>
    </row>
    <row r="49" spans="2:13" x14ac:dyDescent="0.4">
      <c r="B49" s="36">
        <v>34</v>
      </c>
      <c r="C49" s="4"/>
      <c r="D49" s="5"/>
      <c r="E49" s="5"/>
      <c r="F49" s="4"/>
      <c r="G49" s="13"/>
      <c r="H49" s="5"/>
      <c r="I49" s="6"/>
      <c r="J49" s="6"/>
      <c r="K49" s="16"/>
      <c r="L49" s="16"/>
      <c r="M49" s="37"/>
    </row>
    <row r="50" spans="2:13" x14ac:dyDescent="0.4">
      <c r="B50" s="36">
        <v>35</v>
      </c>
      <c r="C50" s="4"/>
      <c r="D50" s="5"/>
      <c r="E50" s="5"/>
      <c r="F50" s="4"/>
      <c r="G50" s="13"/>
      <c r="H50" s="5"/>
      <c r="I50" s="6"/>
      <c r="J50" s="6"/>
      <c r="K50" s="16"/>
      <c r="L50" s="16"/>
      <c r="M50" s="37"/>
    </row>
    <row r="51" spans="2:13" x14ac:dyDescent="0.4">
      <c r="B51" s="36">
        <v>36</v>
      </c>
      <c r="C51" s="4"/>
      <c r="D51" s="5"/>
      <c r="E51" s="5"/>
      <c r="F51" s="4"/>
      <c r="G51" s="13"/>
      <c r="H51" s="5"/>
      <c r="I51" s="6"/>
      <c r="J51" s="6"/>
      <c r="K51" s="16"/>
      <c r="L51" s="16"/>
      <c r="M51" s="37"/>
    </row>
    <row r="52" spans="2:13" x14ac:dyDescent="0.4">
      <c r="B52" s="36">
        <v>37</v>
      </c>
      <c r="C52" s="4"/>
      <c r="D52" s="5"/>
      <c r="E52" s="5"/>
      <c r="F52" s="4"/>
      <c r="G52" s="13"/>
      <c r="H52" s="5"/>
      <c r="I52" s="6"/>
      <c r="J52" s="6"/>
      <c r="K52" s="16"/>
      <c r="L52" s="16"/>
      <c r="M52" s="37"/>
    </row>
    <row r="53" spans="2:13" x14ac:dyDescent="0.4">
      <c r="B53" s="36">
        <v>38</v>
      </c>
      <c r="C53" s="4"/>
      <c r="D53" s="5"/>
      <c r="E53" s="5"/>
      <c r="F53" s="4"/>
      <c r="G53" s="13"/>
      <c r="H53" s="5"/>
      <c r="I53" s="6"/>
      <c r="J53" s="6"/>
      <c r="K53" s="16"/>
      <c r="L53" s="16"/>
      <c r="M53" s="37"/>
    </row>
    <row r="54" spans="2:13" x14ac:dyDescent="0.4">
      <c r="B54" s="36">
        <v>39</v>
      </c>
      <c r="C54" s="4"/>
      <c r="D54" s="5"/>
      <c r="E54" s="5"/>
      <c r="F54" s="4"/>
      <c r="G54" s="13"/>
      <c r="H54" s="5"/>
      <c r="I54" s="6"/>
      <c r="J54" s="6"/>
      <c r="K54" s="16"/>
      <c r="L54" s="16"/>
      <c r="M54" s="37"/>
    </row>
    <row r="55" spans="2:13" x14ac:dyDescent="0.4">
      <c r="B55" s="36">
        <v>40</v>
      </c>
      <c r="C55" s="4"/>
      <c r="D55" s="5"/>
      <c r="E55" s="5"/>
      <c r="F55" s="4"/>
      <c r="G55" s="13"/>
      <c r="H55" s="5"/>
      <c r="I55" s="6"/>
      <c r="J55" s="6"/>
      <c r="K55" s="16"/>
      <c r="L55" s="16"/>
      <c r="M55" s="37"/>
    </row>
    <row r="56" spans="2:13" x14ac:dyDescent="0.4">
      <c r="B56" s="36">
        <v>41</v>
      </c>
      <c r="C56" s="4"/>
      <c r="D56" s="5"/>
      <c r="E56" s="5"/>
      <c r="F56" s="4"/>
      <c r="G56" s="13"/>
      <c r="H56" s="5"/>
      <c r="I56" s="6"/>
      <c r="J56" s="6"/>
      <c r="K56" s="16"/>
      <c r="L56" s="16"/>
      <c r="M56" s="37"/>
    </row>
    <row r="57" spans="2:13" x14ac:dyDescent="0.4">
      <c r="B57" s="36">
        <v>42</v>
      </c>
      <c r="C57" s="4"/>
      <c r="D57" s="5"/>
      <c r="E57" s="5"/>
      <c r="F57" s="4"/>
      <c r="G57" s="13"/>
      <c r="H57" s="5"/>
      <c r="I57" s="6"/>
      <c r="J57" s="6"/>
      <c r="K57" s="16"/>
      <c r="L57" s="16"/>
      <c r="M57" s="37"/>
    </row>
    <row r="58" spans="2:13" x14ac:dyDescent="0.4">
      <c r="B58" s="36">
        <v>43</v>
      </c>
      <c r="C58" s="4"/>
      <c r="D58" s="5"/>
      <c r="E58" s="5"/>
      <c r="F58" s="4"/>
      <c r="G58" s="13"/>
      <c r="H58" s="5"/>
      <c r="I58" s="6"/>
      <c r="J58" s="6"/>
      <c r="K58" s="16"/>
      <c r="L58" s="16"/>
      <c r="M58" s="37"/>
    </row>
    <row r="59" spans="2:13" x14ac:dyDescent="0.4">
      <c r="B59" s="36">
        <v>44</v>
      </c>
      <c r="C59" s="4"/>
      <c r="D59" s="5"/>
      <c r="E59" s="5"/>
      <c r="F59" s="4"/>
      <c r="G59" s="13"/>
      <c r="H59" s="5"/>
      <c r="I59" s="6"/>
      <c r="J59" s="6"/>
      <c r="K59" s="16"/>
      <c r="L59" s="16"/>
      <c r="M59" s="37"/>
    </row>
    <row r="60" spans="2:13" x14ac:dyDescent="0.4">
      <c r="B60" s="36">
        <v>45</v>
      </c>
      <c r="C60" s="4"/>
      <c r="D60" s="5"/>
      <c r="E60" s="5"/>
      <c r="F60" s="4"/>
      <c r="G60" s="13"/>
      <c r="H60" s="5"/>
      <c r="I60" s="6"/>
      <c r="J60" s="6"/>
      <c r="K60" s="16"/>
      <c r="L60" s="16"/>
      <c r="M60" s="37"/>
    </row>
    <row r="61" spans="2:13" x14ac:dyDescent="0.4">
      <c r="B61" s="36">
        <v>46</v>
      </c>
      <c r="C61" s="4"/>
      <c r="D61" s="5"/>
      <c r="E61" s="5"/>
      <c r="F61" s="4"/>
      <c r="G61" s="13"/>
      <c r="H61" s="5"/>
      <c r="I61" s="6"/>
      <c r="J61" s="6"/>
      <c r="K61" s="16"/>
      <c r="L61" s="16"/>
      <c r="M61" s="37"/>
    </row>
    <row r="62" spans="2:13" x14ac:dyDescent="0.4">
      <c r="B62" s="36">
        <v>47</v>
      </c>
      <c r="C62" s="4"/>
      <c r="D62" s="5"/>
      <c r="E62" s="5"/>
      <c r="F62" s="4"/>
      <c r="G62" s="13"/>
      <c r="H62" s="5"/>
      <c r="I62" s="6"/>
      <c r="J62" s="6"/>
      <c r="K62" s="16"/>
      <c r="L62" s="16"/>
      <c r="M62" s="37"/>
    </row>
    <row r="63" spans="2:13" x14ac:dyDescent="0.4">
      <c r="B63" s="36">
        <v>48</v>
      </c>
      <c r="C63" s="4"/>
      <c r="D63" s="5"/>
      <c r="E63" s="5"/>
      <c r="F63" s="4"/>
      <c r="G63" s="13"/>
      <c r="H63" s="5"/>
      <c r="I63" s="6"/>
      <c r="J63" s="6"/>
      <c r="K63" s="16"/>
      <c r="L63" s="16"/>
      <c r="M63" s="37"/>
    </row>
    <row r="64" spans="2:13" x14ac:dyDescent="0.4">
      <c r="B64" s="36">
        <v>49</v>
      </c>
      <c r="C64" s="4"/>
      <c r="D64" s="5"/>
      <c r="E64" s="5"/>
      <c r="F64" s="4"/>
      <c r="G64" s="13"/>
      <c r="H64" s="5"/>
      <c r="I64" s="6"/>
      <c r="J64" s="6"/>
      <c r="K64" s="16"/>
      <c r="L64" s="16"/>
      <c r="M64" s="37"/>
    </row>
    <row r="65" spans="2:13" ht="19.5" thickBot="1" x14ac:dyDescent="0.45">
      <c r="B65" s="42">
        <v>50</v>
      </c>
      <c r="C65" s="9"/>
      <c r="D65" s="10"/>
      <c r="E65" s="10"/>
      <c r="F65" s="9"/>
      <c r="G65" s="9"/>
      <c r="H65" s="10"/>
      <c r="I65" s="11"/>
      <c r="J65" s="11"/>
      <c r="K65" s="17"/>
      <c r="L65" s="17"/>
      <c r="M65" s="38"/>
    </row>
    <row r="66" spans="2:13" ht="19.5" thickTop="1" x14ac:dyDescent="0.4">
      <c r="B66" s="132" t="s">
        <v>18</v>
      </c>
      <c r="C66" s="133"/>
      <c r="D66" s="134"/>
      <c r="E66" s="138">
        <f>SUM(E13:E65)</f>
        <v>150</v>
      </c>
      <c r="F66" s="140" t="s">
        <v>19</v>
      </c>
      <c r="G66" s="43" t="s">
        <v>17</v>
      </c>
      <c r="H66" s="7">
        <f>SUMIF($G$16:$G$65, "①", $H$16:$H$65)</f>
        <v>0</v>
      </c>
      <c r="I66" s="7">
        <f>SUMIF($G$16:$G$65, "①", $I$16:$I$65)</f>
        <v>0</v>
      </c>
      <c r="J66" s="7">
        <f>SUMIF($G$16:$G$65, "①", $J$16:$J$65)</f>
        <v>0</v>
      </c>
      <c r="K66" s="160">
        <f>COUNTIF(K16:K65, "〇")</f>
        <v>0</v>
      </c>
      <c r="L66" s="160">
        <f t="shared" ref="L66:M66" si="0">COUNTIF(L16:L65, "〇")</f>
        <v>0</v>
      </c>
      <c r="M66" s="163">
        <f t="shared" si="0"/>
        <v>0</v>
      </c>
    </row>
    <row r="67" spans="2:13" x14ac:dyDescent="0.4">
      <c r="B67" s="132"/>
      <c r="C67" s="133"/>
      <c r="D67" s="134"/>
      <c r="E67" s="138"/>
      <c r="F67" s="140"/>
      <c r="G67" s="44" t="s">
        <v>20</v>
      </c>
      <c r="H67" s="7">
        <f>SUMIF($G$16:$G$65, "②", $H$16:$H$65)</f>
        <v>0</v>
      </c>
      <c r="I67" s="7">
        <f>SUMIF($G$16:$G$65, "②", $I$16:$I$65)</f>
        <v>0</v>
      </c>
      <c r="J67" s="7">
        <f>SUMIF($G$16:$G$65, "②", $J$16:$J$65)</f>
        <v>0</v>
      </c>
      <c r="K67" s="161"/>
      <c r="L67" s="161"/>
      <c r="M67" s="164"/>
    </row>
    <row r="68" spans="2:13" x14ac:dyDescent="0.4">
      <c r="B68" s="132"/>
      <c r="C68" s="133"/>
      <c r="D68" s="134"/>
      <c r="E68" s="138"/>
      <c r="F68" s="140"/>
      <c r="G68" s="45" t="s">
        <v>21</v>
      </c>
      <c r="H68" s="7">
        <f>SUMIF($G$16:$G$65, "③", $H$16:$H$65)</f>
        <v>0</v>
      </c>
      <c r="I68" s="7">
        <f>SUMIF($G$16:$G$65, "③", $I$16:$I$65)</f>
        <v>0</v>
      </c>
      <c r="J68" s="7">
        <f>SUMIF($G$16:$G$65, "③", $J$16:$J$65)</f>
        <v>0</v>
      </c>
      <c r="K68" s="161"/>
      <c r="L68" s="161"/>
      <c r="M68" s="164"/>
    </row>
    <row r="69" spans="2:13" x14ac:dyDescent="0.4">
      <c r="B69" s="132"/>
      <c r="C69" s="133"/>
      <c r="D69" s="134"/>
      <c r="E69" s="138"/>
      <c r="F69" s="140"/>
      <c r="G69" s="45" t="s">
        <v>22</v>
      </c>
      <c r="H69" s="7">
        <f>SUMIF($G$16:$G$65, "④", $H$16:$H$65)</f>
        <v>0</v>
      </c>
      <c r="I69" s="7">
        <f>SUMIF($G$16:$G$65, "④", $I$16:$I$65)</f>
        <v>0</v>
      </c>
      <c r="J69" s="7">
        <f>SUMIF($G$16:$G$65, "④", $J$16:$J$65)</f>
        <v>0</v>
      </c>
      <c r="K69" s="161"/>
      <c r="L69" s="161"/>
      <c r="M69" s="164"/>
    </row>
    <row r="70" spans="2:13" ht="19.5" thickBot="1" x14ac:dyDescent="0.45">
      <c r="B70" s="135"/>
      <c r="C70" s="136"/>
      <c r="D70" s="137"/>
      <c r="E70" s="139"/>
      <c r="F70" s="141"/>
      <c r="G70" s="46" t="s">
        <v>45</v>
      </c>
      <c r="H70" s="41">
        <f>SUM(H66:H69)</f>
        <v>0</v>
      </c>
      <c r="I70" s="41">
        <f t="shared" ref="I70:J70" si="1">SUM(I66:I69)</f>
        <v>0</v>
      </c>
      <c r="J70" s="41">
        <f t="shared" si="1"/>
        <v>0</v>
      </c>
      <c r="K70" s="162"/>
      <c r="L70" s="162"/>
      <c r="M70" s="165"/>
    </row>
    <row r="71" spans="2:13" x14ac:dyDescent="0.4">
      <c r="B71" s="2" t="s">
        <v>60</v>
      </c>
    </row>
    <row r="72" spans="2:13" x14ac:dyDescent="0.4">
      <c r="B72" s="2"/>
    </row>
    <row r="73" spans="2:13" ht="19.5" thickBot="1" x14ac:dyDescent="0.45">
      <c r="B73" s="2" t="s">
        <v>84</v>
      </c>
    </row>
    <row r="74" spans="2:13" ht="36.950000000000003" customHeight="1" thickBot="1" x14ac:dyDescent="0.45">
      <c r="B74" s="119" t="s">
        <v>71</v>
      </c>
      <c r="C74" s="120"/>
      <c r="D74" s="120" t="s">
        <v>70</v>
      </c>
      <c r="E74" s="120"/>
      <c r="F74" s="120" t="s">
        <v>74</v>
      </c>
      <c r="G74" s="120"/>
      <c r="H74" s="120"/>
      <c r="I74" s="95" t="s">
        <v>72</v>
      </c>
      <c r="J74" s="96" t="s">
        <v>73</v>
      </c>
    </row>
    <row r="75" spans="2:13" ht="20.25" thickTop="1" thickBot="1" x14ac:dyDescent="0.45">
      <c r="B75" s="121" t="s">
        <v>75</v>
      </c>
      <c r="C75" s="122"/>
      <c r="D75" s="107" t="s">
        <v>76</v>
      </c>
      <c r="E75" s="108"/>
      <c r="F75" s="117" t="s">
        <v>77</v>
      </c>
      <c r="G75" s="118"/>
      <c r="H75" s="108"/>
      <c r="I75" s="97">
        <v>16800</v>
      </c>
      <c r="J75" s="98">
        <v>16800</v>
      </c>
    </row>
    <row r="76" spans="2:13" ht="19.5" thickTop="1" x14ac:dyDescent="0.4">
      <c r="B76" s="113"/>
      <c r="C76" s="114"/>
      <c r="D76" s="109"/>
      <c r="E76" s="110"/>
      <c r="F76" s="109"/>
      <c r="G76" s="124"/>
      <c r="H76" s="110"/>
      <c r="I76" s="8"/>
      <c r="J76" s="91"/>
    </row>
    <row r="77" spans="2:13" x14ac:dyDescent="0.4">
      <c r="B77" s="115"/>
      <c r="C77" s="116"/>
      <c r="D77" s="111"/>
      <c r="E77" s="112"/>
      <c r="F77" s="111"/>
      <c r="G77" s="123"/>
      <c r="H77" s="112"/>
      <c r="I77" s="6"/>
      <c r="J77" s="90"/>
    </row>
    <row r="78" spans="2:13" x14ac:dyDescent="0.4">
      <c r="B78" s="115"/>
      <c r="C78" s="116"/>
      <c r="D78" s="111"/>
      <c r="E78" s="112"/>
      <c r="F78" s="111"/>
      <c r="G78" s="123"/>
      <c r="H78" s="112"/>
      <c r="I78" s="6"/>
      <c r="J78" s="90"/>
    </row>
    <row r="79" spans="2:13" x14ac:dyDescent="0.4">
      <c r="B79" s="115"/>
      <c r="C79" s="116"/>
      <c r="D79" s="111"/>
      <c r="E79" s="112"/>
      <c r="F79" s="111"/>
      <c r="G79" s="123"/>
      <c r="H79" s="112"/>
      <c r="I79" s="6"/>
      <c r="J79" s="90"/>
    </row>
    <row r="80" spans="2:13" x14ac:dyDescent="0.4">
      <c r="B80" s="115"/>
      <c r="C80" s="116"/>
      <c r="D80" s="111"/>
      <c r="E80" s="112"/>
      <c r="F80" s="111"/>
      <c r="G80" s="123"/>
      <c r="H80" s="112"/>
      <c r="I80" s="6"/>
      <c r="J80" s="90"/>
    </row>
    <row r="81" spans="2:10" ht="19.5" thickBot="1" x14ac:dyDescent="0.45">
      <c r="B81" s="105"/>
      <c r="C81" s="106"/>
      <c r="D81" s="99"/>
      <c r="E81" s="101"/>
      <c r="F81" s="99"/>
      <c r="G81" s="100"/>
      <c r="H81" s="101"/>
      <c r="I81" s="11"/>
      <c r="J81" s="94"/>
    </row>
    <row r="82" spans="2:10" ht="20.25" thickTop="1" thickBot="1" x14ac:dyDescent="0.45">
      <c r="B82" s="102" t="s">
        <v>78</v>
      </c>
      <c r="C82" s="103"/>
      <c r="D82" s="103"/>
      <c r="E82" s="103"/>
      <c r="F82" s="103"/>
      <c r="G82" s="103"/>
      <c r="H82" s="104"/>
      <c r="I82" s="92">
        <f>SUM(I76:I81)</f>
        <v>0</v>
      </c>
      <c r="J82" s="93">
        <f>SUM(J76:J81)</f>
        <v>0</v>
      </c>
    </row>
    <row r="83" spans="2:10" x14ac:dyDescent="0.4">
      <c r="B83" s="2" t="s">
        <v>85</v>
      </c>
    </row>
    <row r="85" spans="2:10" hidden="1" x14ac:dyDescent="0.4">
      <c r="B85" s="1" t="s">
        <v>79</v>
      </c>
    </row>
    <row r="86" spans="2:10" hidden="1" x14ac:dyDescent="0.4">
      <c r="B86" s="1" t="s">
        <v>80</v>
      </c>
    </row>
    <row r="87" spans="2:10" hidden="1" x14ac:dyDescent="0.4">
      <c r="B87" s="1" t="s">
        <v>81</v>
      </c>
    </row>
    <row r="88" spans="2:10" hidden="1" x14ac:dyDescent="0.4">
      <c r="B88" s="1" t="s">
        <v>82</v>
      </c>
    </row>
  </sheetData>
  <mergeCells count="53">
    <mergeCell ref="K66:K70"/>
    <mergeCell ref="L66:L70"/>
    <mergeCell ref="M66:M70"/>
    <mergeCell ref="B7:C7"/>
    <mergeCell ref="D7:G7"/>
    <mergeCell ref="H11:H12"/>
    <mergeCell ref="I11:I12"/>
    <mergeCell ref="J11:J12"/>
    <mergeCell ref="K11:M11"/>
    <mergeCell ref="B11:B12"/>
    <mergeCell ref="C11:C12"/>
    <mergeCell ref="D11:D12"/>
    <mergeCell ref="B2:G3"/>
    <mergeCell ref="I5:J5"/>
    <mergeCell ref="B15:F15"/>
    <mergeCell ref="B66:D70"/>
    <mergeCell ref="E66:E70"/>
    <mergeCell ref="F66:F70"/>
    <mergeCell ref="E11:E12"/>
    <mergeCell ref="F11:F12"/>
    <mergeCell ref="G11:G12"/>
    <mergeCell ref="B5:C5"/>
    <mergeCell ref="B6:C6"/>
    <mergeCell ref="D5:G5"/>
    <mergeCell ref="D6:G6"/>
    <mergeCell ref="B8:C8"/>
    <mergeCell ref="D8:E8"/>
    <mergeCell ref="F8:G8"/>
    <mergeCell ref="B74:C74"/>
    <mergeCell ref="D74:E74"/>
    <mergeCell ref="F74:H74"/>
    <mergeCell ref="B75:C75"/>
    <mergeCell ref="F80:H80"/>
    <mergeCell ref="F76:H76"/>
    <mergeCell ref="F77:H77"/>
    <mergeCell ref="F78:H78"/>
    <mergeCell ref="F79:H79"/>
    <mergeCell ref="F81:H81"/>
    <mergeCell ref="B82:H82"/>
    <mergeCell ref="B81:C81"/>
    <mergeCell ref="D75:E75"/>
    <mergeCell ref="D76:E76"/>
    <mergeCell ref="D77:E77"/>
    <mergeCell ref="D78:E78"/>
    <mergeCell ref="D79:E79"/>
    <mergeCell ref="D80:E80"/>
    <mergeCell ref="D81:E81"/>
    <mergeCell ref="B76:C76"/>
    <mergeCell ref="B77:C77"/>
    <mergeCell ref="B78:C78"/>
    <mergeCell ref="B79:C79"/>
    <mergeCell ref="B80:C80"/>
    <mergeCell ref="F75:H75"/>
  </mergeCells>
  <phoneticPr fontId="2"/>
  <dataValidations count="1">
    <dataValidation type="list" allowBlank="1" showInputMessage="1" showErrorMessage="1" sqref="G16:G65">
      <formula1>$B$85:$B$88</formula1>
    </dataValidation>
  </dataValidations>
  <pageMargins left="0.7" right="0.7" top="0.75" bottom="0.75" header="0.3" footer="0.3"/>
  <pageSetup paperSize="8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view="pageBreakPreview" topLeftCell="A46" zoomScaleNormal="100" zoomScaleSheetLayoutView="100" workbookViewId="0">
      <selection activeCell="C15" sqref="C15"/>
    </sheetView>
  </sheetViews>
  <sheetFormatPr defaultRowHeight="18" customHeight="1" x14ac:dyDescent="0.4"/>
  <cols>
    <col min="1" max="1" width="3.5" style="47" customWidth="1"/>
    <col min="2" max="2" width="18" style="47" customWidth="1"/>
    <col min="3" max="3" width="56" style="47" customWidth="1"/>
    <col min="4" max="4" width="13.25" style="47" customWidth="1"/>
    <col min="5" max="5" width="13.25" style="48" customWidth="1"/>
    <col min="6" max="6" width="13.25" style="47" customWidth="1"/>
    <col min="7" max="7" width="12.125" style="47" customWidth="1"/>
    <col min="8" max="8" width="3.625" style="47" customWidth="1"/>
    <col min="9" max="9" width="9.5" style="47" bestFit="1" customWidth="1"/>
    <col min="10" max="16384" width="9" style="47"/>
  </cols>
  <sheetData>
    <row r="2" spans="1:9" ht="18" customHeight="1" x14ac:dyDescent="0.4">
      <c r="B2" s="47" t="s">
        <v>86</v>
      </c>
    </row>
    <row r="3" spans="1:9" ht="18" customHeight="1" x14ac:dyDescent="0.4">
      <c r="B3" s="180" t="s">
        <v>91</v>
      </c>
      <c r="C3" s="180"/>
      <c r="D3" s="180"/>
      <c r="E3" s="180"/>
      <c r="F3" s="180"/>
      <c r="G3" s="180"/>
      <c r="H3" s="49"/>
    </row>
    <row r="4" spans="1:9" ht="18" customHeight="1" x14ac:dyDescent="0.4">
      <c r="B4" s="180"/>
      <c r="C4" s="180"/>
      <c r="D4" s="180"/>
      <c r="E4" s="180"/>
      <c r="F4" s="180"/>
      <c r="G4" s="180"/>
      <c r="H4" s="49"/>
    </row>
    <row r="5" spans="1:9" ht="18" customHeight="1" x14ac:dyDescent="0.4">
      <c r="B5" s="70"/>
      <c r="C5" s="70"/>
      <c r="D5" s="70"/>
      <c r="E5" s="70"/>
      <c r="F5" s="70"/>
      <c r="G5" s="70"/>
      <c r="H5" s="49"/>
    </row>
    <row r="6" spans="1:9" ht="18" customHeight="1" x14ac:dyDescent="0.4">
      <c r="B6" s="71" t="s">
        <v>57</v>
      </c>
      <c r="C6" s="52"/>
    </row>
    <row r="8" spans="1:9" ht="18" customHeight="1" x14ac:dyDescent="0.4">
      <c r="B8" s="47" t="s">
        <v>46</v>
      </c>
    </row>
    <row r="9" spans="1:9" ht="18" customHeight="1" x14ac:dyDescent="0.4">
      <c r="G9" s="69" t="s">
        <v>47</v>
      </c>
    </row>
    <row r="10" spans="1:9" ht="18" customHeight="1" thickBot="1" x14ac:dyDescent="0.45">
      <c r="A10" s="50"/>
      <c r="B10" s="76" t="s">
        <v>48</v>
      </c>
      <c r="C10" s="77" t="s">
        <v>61</v>
      </c>
      <c r="D10" s="76" t="s">
        <v>49</v>
      </c>
      <c r="E10" s="78" t="s">
        <v>62</v>
      </c>
      <c r="F10" s="76" t="s">
        <v>50</v>
      </c>
      <c r="G10" s="76" t="s">
        <v>56</v>
      </c>
    </row>
    <row r="11" spans="1:9" ht="18" customHeight="1" thickTop="1" x14ac:dyDescent="0.4">
      <c r="A11" s="50"/>
      <c r="B11" s="79" t="s">
        <v>93</v>
      </c>
      <c r="C11" s="80" t="s">
        <v>63</v>
      </c>
      <c r="D11" s="81" t="s">
        <v>92</v>
      </c>
      <c r="E11" s="82">
        <v>1000000</v>
      </c>
      <c r="F11" s="81" t="s">
        <v>64</v>
      </c>
      <c r="G11" s="83"/>
      <c r="I11" s="47" t="s">
        <v>51</v>
      </c>
    </row>
    <row r="12" spans="1:9" ht="18" customHeight="1" thickBot="1" x14ac:dyDescent="0.45">
      <c r="A12" s="50"/>
      <c r="B12" s="84" t="s">
        <v>65</v>
      </c>
      <c r="C12" s="85" t="s">
        <v>66</v>
      </c>
      <c r="D12" s="76" t="s">
        <v>67</v>
      </c>
      <c r="E12" s="86">
        <v>150000</v>
      </c>
      <c r="F12" s="76" t="s">
        <v>64</v>
      </c>
      <c r="G12" s="85"/>
      <c r="I12" s="47" t="s">
        <v>51</v>
      </c>
    </row>
    <row r="13" spans="1:9" ht="18" customHeight="1" thickTop="1" x14ac:dyDescent="0.4">
      <c r="A13" s="50"/>
      <c r="B13" s="54"/>
      <c r="C13" s="55"/>
      <c r="D13" s="52"/>
      <c r="E13" s="56"/>
      <c r="F13" s="52"/>
      <c r="G13" s="52"/>
    </row>
    <row r="14" spans="1:9" ht="18" customHeight="1" x14ac:dyDescent="0.4">
      <c r="A14" s="50"/>
      <c r="B14" s="54"/>
      <c r="C14" s="55"/>
      <c r="D14" s="52"/>
      <c r="E14" s="56"/>
      <c r="F14" s="52"/>
      <c r="G14" s="52"/>
    </row>
    <row r="15" spans="1:9" ht="18" customHeight="1" x14ac:dyDescent="0.4">
      <c r="A15" s="50"/>
      <c r="B15" s="54"/>
      <c r="C15" s="55"/>
      <c r="D15" s="52"/>
      <c r="E15" s="56"/>
      <c r="F15" s="52"/>
      <c r="G15" s="52"/>
    </row>
    <row r="16" spans="1:9" ht="18" customHeight="1" x14ac:dyDescent="0.4">
      <c r="A16" s="50"/>
      <c r="B16" s="54"/>
      <c r="C16" s="55"/>
      <c r="D16" s="52"/>
      <c r="E16" s="56"/>
      <c r="F16" s="52"/>
      <c r="G16" s="52"/>
    </row>
    <row r="17" spans="1:7" ht="18" customHeight="1" x14ac:dyDescent="0.4">
      <c r="A17" s="50"/>
      <c r="B17" s="54"/>
      <c r="C17" s="55"/>
      <c r="D17" s="52"/>
      <c r="E17" s="56"/>
      <c r="F17" s="52"/>
      <c r="G17" s="52"/>
    </row>
    <row r="18" spans="1:7" ht="18" customHeight="1" x14ac:dyDescent="0.4">
      <c r="A18" s="50"/>
      <c r="B18" s="54"/>
      <c r="C18" s="55"/>
      <c r="D18" s="52"/>
      <c r="E18" s="56"/>
      <c r="F18" s="52"/>
      <c r="G18" s="52"/>
    </row>
    <row r="19" spans="1:7" ht="18" customHeight="1" x14ac:dyDescent="0.4">
      <c r="A19" s="50"/>
      <c r="B19" s="54"/>
      <c r="C19" s="55"/>
      <c r="D19" s="52"/>
      <c r="E19" s="56"/>
      <c r="F19" s="52"/>
      <c r="G19" s="52"/>
    </row>
    <row r="20" spans="1:7" ht="18" customHeight="1" x14ac:dyDescent="0.4">
      <c r="A20" s="50"/>
      <c r="B20" s="54"/>
      <c r="C20" s="55"/>
      <c r="D20" s="52"/>
      <c r="E20" s="56"/>
      <c r="F20" s="52"/>
      <c r="G20" s="52"/>
    </row>
    <row r="21" spans="1:7" ht="18" customHeight="1" x14ac:dyDescent="0.4">
      <c r="A21" s="50"/>
      <c r="B21" s="54"/>
      <c r="C21" s="57"/>
      <c r="D21" s="52"/>
      <c r="E21" s="56"/>
      <c r="F21" s="52"/>
      <c r="G21" s="52"/>
    </row>
    <row r="22" spans="1:7" ht="18" customHeight="1" x14ac:dyDescent="0.4">
      <c r="A22" s="50"/>
      <c r="B22" s="54"/>
      <c r="C22" s="57"/>
      <c r="D22" s="52"/>
      <c r="E22" s="56"/>
      <c r="F22" s="52"/>
      <c r="G22" s="52"/>
    </row>
    <row r="23" spans="1:7" ht="18" customHeight="1" x14ac:dyDescent="0.4">
      <c r="A23" s="50"/>
      <c r="B23" s="58"/>
      <c r="C23" s="59"/>
      <c r="D23" s="52"/>
      <c r="E23" s="56"/>
      <c r="F23" s="52"/>
      <c r="G23" s="52"/>
    </row>
    <row r="24" spans="1:7" ht="18" customHeight="1" x14ac:dyDescent="0.4">
      <c r="A24" s="50"/>
      <c r="B24" s="54"/>
      <c r="C24" s="55"/>
      <c r="D24" s="52"/>
      <c r="E24" s="56"/>
      <c r="F24" s="52"/>
      <c r="G24" s="52"/>
    </row>
    <row r="25" spans="1:7" ht="18" customHeight="1" x14ac:dyDescent="0.4">
      <c r="A25" s="50"/>
      <c r="B25" s="54"/>
      <c r="C25" s="55"/>
      <c r="D25" s="52"/>
      <c r="E25" s="56"/>
      <c r="F25" s="52"/>
      <c r="G25" s="52"/>
    </row>
    <row r="26" spans="1:7" ht="18" customHeight="1" x14ac:dyDescent="0.4">
      <c r="A26" s="50"/>
      <c r="B26" s="54"/>
      <c r="C26" s="55"/>
      <c r="D26" s="52"/>
      <c r="E26" s="56"/>
      <c r="F26" s="52"/>
      <c r="G26" s="52"/>
    </row>
    <row r="27" spans="1:7" ht="18" customHeight="1" x14ac:dyDescent="0.4">
      <c r="A27" s="50"/>
      <c r="B27" s="54"/>
      <c r="C27" s="55"/>
      <c r="D27" s="52"/>
      <c r="E27" s="56"/>
      <c r="F27" s="52"/>
      <c r="G27" s="52"/>
    </row>
    <row r="28" spans="1:7" ht="18" customHeight="1" x14ac:dyDescent="0.4">
      <c r="A28" s="50"/>
      <c r="B28" s="58"/>
      <c r="C28" s="55"/>
      <c r="D28" s="52"/>
      <c r="E28" s="56"/>
      <c r="F28" s="52"/>
      <c r="G28" s="52"/>
    </row>
    <row r="29" spans="1:7" ht="18" customHeight="1" x14ac:dyDescent="0.4">
      <c r="A29" s="50"/>
      <c r="B29" s="54"/>
      <c r="C29" s="55"/>
      <c r="D29" s="52"/>
      <c r="E29" s="56"/>
      <c r="F29" s="52"/>
      <c r="G29" s="52"/>
    </row>
    <row r="30" spans="1:7" ht="18" customHeight="1" x14ac:dyDescent="0.4">
      <c r="A30" s="50"/>
      <c r="B30" s="54"/>
      <c r="C30" s="55"/>
      <c r="D30" s="52"/>
      <c r="E30" s="56"/>
      <c r="F30" s="52"/>
      <c r="G30" s="52"/>
    </row>
    <row r="31" spans="1:7" ht="18" customHeight="1" x14ac:dyDescent="0.4">
      <c r="A31" s="50"/>
      <c r="B31" s="58"/>
      <c r="C31" s="57"/>
      <c r="D31" s="52"/>
      <c r="E31" s="56"/>
      <c r="F31" s="52"/>
      <c r="G31" s="52"/>
    </row>
    <row r="32" spans="1:7" ht="18" customHeight="1" x14ac:dyDescent="0.4">
      <c r="A32" s="50"/>
      <c r="B32" s="54"/>
      <c r="C32" s="57"/>
      <c r="D32" s="52"/>
      <c r="E32" s="56"/>
      <c r="F32" s="52"/>
      <c r="G32" s="52"/>
    </row>
    <row r="33" spans="1:9" ht="18" customHeight="1" x14ac:dyDescent="0.4">
      <c r="A33" s="50"/>
      <c r="B33" s="54"/>
      <c r="C33" s="57"/>
      <c r="D33" s="52"/>
      <c r="E33" s="56"/>
      <c r="F33" s="52"/>
      <c r="G33" s="52"/>
    </row>
    <row r="34" spans="1:9" ht="18" customHeight="1" x14ac:dyDescent="0.4">
      <c r="A34" s="50"/>
      <c r="B34" s="58"/>
      <c r="C34" s="57"/>
      <c r="D34" s="60"/>
      <c r="E34" s="56"/>
      <c r="F34" s="52"/>
      <c r="G34" s="52"/>
    </row>
    <row r="35" spans="1:9" ht="18" customHeight="1" x14ac:dyDescent="0.4">
      <c r="A35" s="50"/>
      <c r="B35" s="61"/>
      <c r="C35" s="57"/>
      <c r="D35" s="60"/>
      <c r="E35" s="56"/>
      <c r="F35" s="52"/>
      <c r="G35" s="52"/>
    </row>
    <row r="36" spans="1:9" ht="18" customHeight="1" x14ac:dyDescent="0.4">
      <c r="A36" s="50"/>
      <c r="B36" s="61"/>
      <c r="C36" s="57"/>
      <c r="D36" s="62"/>
      <c r="E36" s="56"/>
      <c r="F36" s="52"/>
      <c r="G36" s="52"/>
    </row>
    <row r="37" spans="1:9" ht="18" customHeight="1" x14ac:dyDescent="0.4">
      <c r="A37" s="50"/>
      <c r="B37" s="63"/>
      <c r="C37" s="64"/>
      <c r="D37" s="60"/>
      <c r="E37" s="53"/>
      <c r="F37" s="52"/>
      <c r="G37" s="52"/>
    </row>
    <row r="38" spans="1:9" ht="18" customHeight="1" x14ac:dyDescent="0.4">
      <c r="A38" s="50"/>
      <c r="B38" s="63"/>
      <c r="C38" s="64"/>
      <c r="D38" s="60"/>
      <c r="E38" s="56"/>
      <c r="F38" s="52"/>
      <c r="G38" s="52"/>
    </row>
    <row r="39" spans="1:9" ht="18" customHeight="1" x14ac:dyDescent="0.4">
      <c r="A39" s="50"/>
      <c r="B39" s="63"/>
      <c r="C39" s="64"/>
      <c r="D39" s="60"/>
      <c r="E39" s="56"/>
      <c r="F39" s="52"/>
      <c r="G39" s="52"/>
    </row>
    <row r="40" spans="1:9" ht="18" customHeight="1" x14ac:dyDescent="0.4">
      <c r="A40" s="50"/>
      <c r="B40" s="51"/>
      <c r="C40" s="65"/>
      <c r="D40" s="60"/>
      <c r="E40" s="56"/>
      <c r="F40" s="52"/>
      <c r="G40" s="52"/>
    </row>
    <row r="41" spans="1:9" ht="18" customHeight="1" x14ac:dyDescent="0.4">
      <c r="A41" s="50"/>
      <c r="B41" s="51"/>
      <c r="C41" s="65"/>
      <c r="D41" s="52"/>
      <c r="E41" s="56"/>
      <c r="F41" s="52"/>
      <c r="G41" s="52"/>
    </row>
    <row r="42" spans="1:9" ht="18" customHeight="1" x14ac:dyDescent="0.4">
      <c r="A42" s="50"/>
      <c r="B42" s="66"/>
      <c r="C42" s="52"/>
      <c r="D42" s="52"/>
      <c r="E42" s="53"/>
      <c r="F42" s="52"/>
      <c r="G42" s="52"/>
      <c r="I42" s="47" t="s">
        <v>51</v>
      </c>
    </row>
    <row r="43" spans="1:9" ht="18" customHeight="1" x14ac:dyDescent="0.4">
      <c r="A43" s="50"/>
      <c r="B43" s="66"/>
      <c r="C43" s="67"/>
      <c r="D43" s="68"/>
      <c r="E43" s="56"/>
      <c r="F43" s="52"/>
      <c r="G43" s="52"/>
    </row>
    <row r="44" spans="1:9" ht="18" customHeight="1" x14ac:dyDescent="0.4">
      <c r="A44" s="50"/>
      <c r="B44" s="66"/>
      <c r="C44" s="52"/>
      <c r="D44" s="68"/>
      <c r="E44" s="56"/>
      <c r="F44" s="52"/>
      <c r="G44" s="52"/>
    </row>
    <row r="45" spans="1:9" ht="18" customHeight="1" x14ac:dyDescent="0.4">
      <c r="A45" s="50"/>
      <c r="B45" s="66"/>
      <c r="C45" s="52"/>
      <c r="D45" s="68"/>
      <c r="E45" s="56"/>
      <c r="F45" s="52"/>
      <c r="G45" s="52"/>
    </row>
    <row r="46" spans="1:9" ht="18" customHeight="1" x14ac:dyDescent="0.4">
      <c r="A46" s="50"/>
      <c r="B46" s="66"/>
      <c r="C46" s="52"/>
      <c r="D46" s="52"/>
      <c r="E46" s="53"/>
      <c r="F46" s="52"/>
      <c r="G46" s="52"/>
    </row>
    <row r="47" spans="1:9" ht="18" customHeight="1" thickBot="1" x14ac:dyDescent="0.45">
      <c r="A47" s="50"/>
      <c r="B47" s="72"/>
      <c r="C47" s="73"/>
      <c r="D47" s="74"/>
      <c r="E47" s="75"/>
      <c r="F47" s="73"/>
      <c r="G47" s="73"/>
    </row>
    <row r="48" spans="1:9" ht="18" customHeight="1" thickTop="1" x14ac:dyDescent="0.4">
      <c r="A48" s="50"/>
      <c r="B48" s="181" t="s">
        <v>52</v>
      </c>
      <c r="C48" s="182"/>
      <c r="D48" s="183"/>
      <c r="E48" s="87">
        <f>SUM(E13:E47)</f>
        <v>0</v>
      </c>
      <c r="F48" s="87">
        <f t="shared" ref="F48:G48" si="0">SUM(F13:F47)</f>
        <v>0</v>
      </c>
      <c r="G48" s="87">
        <f t="shared" si="0"/>
        <v>0</v>
      </c>
    </row>
    <row r="49" spans="1:9" ht="18" customHeight="1" x14ac:dyDescent="0.4">
      <c r="A49" s="50"/>
      <c r="B49" s="184" t="s">
        <v>53</v>
      </c>
      <c r="C49" s="185"/>
      <c r="D49" s="186"/>
      <c r="E49" s="88">
        <f>E48*0.1</f>
        <v>0</v>
      </c>
      <c r="F49" s="88">
        <f t="shared" ref="F49:G49" si="1">F48*0.1</f>
        <v>0</v>
      </c>
      <c r="G49" s="88">
        <f t="shared" si="1"/>
        <v>0</v>
      </c>
      <c r="I49" s="47" t="s">
        <v>51</v>
      </c>
    </row>
    <row r="50" spans="1:9" ht="18" customHeight="1" x14ac:dyDescent="0.4">
      <c r="A50" s="50"/>
      <c r="B50" s="184" t="s">
        <v>54</v>
      </c>
      <c r="C50" s="185"/>
      <c r="D50" s="186"/>
      <c r="E50" s="88">
        <f>SUM(E48:E49)</f>
        <v>0</v>
      </c>
      <c r="F50" s="88">
        <f t="shared" ref="F50:G50" si="2">SUM(F48:F49)</f>
        <v>0</v>
      </c>
      <c r="G50" s="88">
        <f t="shared" si="2"/>
        <v>0</v>
      </c>
    </row>
    <row r="52" spans="1:9" ht="18" customHeight="1" x14ac:dyDescent="0.4">
      <c r="B52" s="47" t="s">
        <v>55</v>
      </c>
    </row>
    <row r="53" spans="1:9" ht="18" customHeight="1" x14ac:dyDescent="0.4">
      <c r="B53" s="47" t="s">
        <v>87</v>
      </c>
    </row>
    <row r="54" spans="1:9" ht="18" customHeight="1" x14ac:dyDescent="0.4">
      <c r="B54" s="89"/>
    </row>
  </sheetData>
  <mergeCells count="4">
    <mergeCell ref="B3:G4"/>
    <mergeCell ref="B48:D48"/>
    <mergeCell ref="B49:D49"/>
    <mergeCell ref="B50:D50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2023-02-12T23:39:00Z</dcterms:modified>
</cp:coreProperties>
</file>